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G:\Books\SPE554-Kuiper\554-09-SM-Willner\"/>
    </mc:Choice>
  </mc:AlternateContent>
  <xr:revisionPtr revIDLastSave="0" documentId="13_ncr:1_{0E6BF836-4B3E-4D4D-AC21-38572DBFCC22}" xr6:coauthVersionLast="47" xr6:coauthVersionMax="47" xr10:uidLastSave="{00000000-0000-0000-0000-000000000000}"/>
  <bookViews>
    <workbookView xWindow="-120" yWindow="-120" windowWidth="24240" windowHeight="12195" xr2:uid="{00000000-000D-0000-FFFF-FFFF00000000}"/>
  </bookViews>
  <sheets>
    <sheet name="Title-Method" sheetId="16" r:id="rId1"/>
    <sheet name="WhiteMica" sheetId="1" r:id="rId2"/>
    <sheet name="Chlorite" sheetId="5" r:id="rId3"/>
    <sheet name="Amphibole" sheetId="3" r:id="rId4"/>
    <sheet name="Epidote" sheetId="4" r:id="rId5"/>
    <sheet name="Feldspar" sheetId="15" r:id="rId6"/>
    <sheet name="Titanite" sheetId="12" r:id="rId7"/>
    <sheet name="Biotite" sheetId="2" r:id="rId8"/>
    <sheet name="Garnet" sheetId="14" r:id="rId9"/>
    <sheet name="Clinopyroxene" sheetId="13" r:id="rId10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27" i="14" l="1"/>
  <c r="Z28" i="14"/>
  <c r="AA27" i="14"/>
  <c r="AA28" i="14"/>
  <c r="AB27" i="14"/>
  <c r="AB28" i="14"/>
  <c r="AC27" i="14"/>
  <c r="AC28" i="14"/>
  <c r="Y27" i="14"/>
  <c r="Y28" i="14"/>
  <c r="AG284" i="1"/>
  <c r="AG285" i="1"/>
  <c r="AG387" i="1"/>
  <c r="AG115" i="1"/>
  <c r="AG116" i="1"/>
  <c r="AG117" i="1"/>
  <c r="AG118" i="1"/>
  <c r="AG119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163" i="1"/>
  <c r="AG164" i="1"/>
  <c r="AG165" i="1"/>
  <c r="AG166" i="1"/>
  <c r="AG167" i="1"/>
  <c r="AG168" i="1"/>
  <c r="AG169" i="1"/>
  <c r="AG171" i="1"/>
  <c r="AG172" i="1"/>
  <c r="AG173" i="1"/>
  <c r="AG174" i="1"/>
  <c r="AG175" i="1"/>
  <c r="AG176" i="1"/>
  <c r="AG177" i="1"/>
  <c r="AG178" i="1"/>
  <c r="AG179" i="1"/>
  <c r="AG180" i="1"/>
  <c r="AG181" i="1"/>
  <c r="AG182" i="1"/>
  <c r="AG183" i="1"/>
  <c r="AG184" i="1"/>
  <c r="AG185" i="1"/>
  <c r="AG186" i="1"/>
  <c r="AG187" i="1"/>
  <c r="AG188" i="1"/>
  <c r="AG189" i="1"/>
  <c r="AG190" i="1"/>
  <c r="AG191" i="1"/>
  <c r="AG192" i="1"/>
  <c r="AG193" i="1"/>
  <c r="AG194" i="1"/>
  <c r="AG195" i="1"/>
  <c r="AG196" i="1"/>
  <c r="AG197" i="1"/>
  <c r="AG198" i="1"/>
  <c r="AG199" i="1"/>
  <c r="AG200" i="1"/>
  <c r="AG201" i="1"/>
  <c r="AG202" i="1"/>
  <c r="AG203" i="1"/>
  <c r="AG204" i="1"/>
  <c r="AG205" i="1"/>
  <c r="AG206" i="1"/>
  <c r="AG207" i="1"/>
  <c r="AG208" i="1"/>
  <c r="AG209" i="1"/>
  <c r="AG210" i="1"/>
  <c r="AG211" i="1"/>
  <c r="AG212" i="1"/>
  <c r="AG213" i="1"/>
  <c r="AG214" i="1"/>
  <c r="AG215" i="1"/>
  <c r="AG216" i="1"/>
  <c r="AG217" i="1"/>
  <c r="AG218" i="1"/>
  <c r="AG219" i="1"/>
  <c r="AG220" i="1"/>
  <c r="AG221" i="1"/>
  <c r="AG222" i="1"/>
  <c r="AG223" i="1"/>
  <c r="AG224" i="1"/>
  <c r="AG225" i="1"/>
  <c r="AG226" i="1"/>
  <c r="AG227" i="1"/>
  <c r="AG228" i="1"/>
  <c r="AG229" i="1"/>
  <c r="AG230" i="1"/>
  <c r="AG231" i="1"/>
  <c r="AG232" i="1"/>
  <c r="AG233" i="1"/>
  <c r="AG234" i="1"/>
  <c r="AG235" i="1"/>
  <c r="AG236" i="1"/>
  <c r="AG237" i="1"/>
  <c r="AG238" i="1"/>
  <c r="AG239" i="1"/>
  <c r="AG240" i="1"/>
  <c r="AG241" i="1"/>
  <c r="AG242" i="1"/>
  <c r="AG244" i="1"/>
  <c r="AG245" i="1"/>
  <c r="AG246" i="1"/>
  <c r="AG247" i="1"/>
  <c r="AG248" i="1"/>
  <c r="AG249" i="1"/>
  <c r="AG250" i="1"/>
  <c r="AG251" i="1"/>
  <c r="AG252" i="1"/>
  <c r="AG253" i="1"/>
  <c r="AG254" i="1"/>
  <c r="AG255" i="1"/>
  <c r="AG256" i="1"/>
  <c r="AG257" i="1"/>
  <c r="AG258" i="1"/>
  <c r="AG259" i="1"/>
  <c r="AG260" i="1"/>
  <c r="AG261" i="1"/>
  <c r="AG262" i="1"/>
  <c r="AG263" i="1"/>
  <c r="AG264" i="1"/>
  <c r="AG265" i="1"/>
  <c r="AG266" i="1"/>
  <c r="AG267" i="1"/>
  <c r="AG268" i="1"/>
  <c r="AG269" i="1"/>
  <c r="AG270" i="1"/>
  <c r="AG271" i="1"/>
  <c r="AG272" i="1"/>
  <c r="AG273" i="1"/>
  <c r="AG274" i="1"/>
  <c r="AG275" i="1"/>
  <c r="AG276" i="1"/>
  <c r="AG277" i="1"/>
  <c r="AG281" i="1"/>
  <c r="AG282" i="1"/>
  <c r="AG283" i="1"/>
  <c r="AG287" i="1"/>
  <c r="AG288" i="1"/>
  <c r="AG290" i="1"/>
  <c r="AG291" i="1"/>
  <c r="AG292" i="1"/>
  <c r="AG293" i="1"/>
  <c r="AG294" i="1"/>
  <c r="AG296" i="1"/>
  <c r="AG297" i="1"/>
  <c r="AG298" i="1"/>
  <c r="AG299" i="1"/>
  <c r="AG300" i="1"/>
  <c r="AG301" i="1"/>
  <c r="AG302" i="1"/>
  <c r="AG303" i="1"/>
  <c r="AG304" i="1"/>
  <c r="AG305" i="1"/>
  <c r="AG306" i="1"/>
  <c r="AG307" i="1"/>
  <c r="AG308" i="1"/>
  <c r="AG309" i="1"/>
  <c r="AG311" i="1"/>
  <c r="AG312" i="1"/>
  <c r="AG313" i="1"/>
  <c r="AG314" i="1"/>
  <c r="AG315" i="1"/>
  <c r="AG316" i="1"/>
  <c r="AG317" i="1"/>
  <c r="AG318" i="1"/>
  <c r="AG319" i="1"/>
  <c r="AG320" i="1"/>
  <c r="AG321" i="1"/>
  <c r="AG322" i="1"/>
  <c r="AG324" i="1"/>
  <c r="AG325" i="1"/>
  <c r="AG326" i="1"/>
  <c r="AG327" i="1"/>
  <c r="AG328" i="1"/>
  <c r="AG329" i="1"/>
  <c r="AG330" i="1"/>
  <c r="AG331" i="1"/>
  <c r="AG333" i="1"/>
  <c r="AG334" i="1"/>
  <c r="AG335" i="1"/>
  <c r="AG336" i="1"/>
  <c r="AG337" i="1"/>
  <c r="AG338" i="1"/>
  <c r="AG339" i="1"/>
  <c r="AG340" i="1"/>
  <c r="AG341" i="1"/>
  <c r="AG342" i="1"/>
  <c r="AG343" i="1"/>
  <c r="AG344" i="1"/>
  <c r="AG345" i="1"/>
  <c r="AG346" i="1"/>
  <c r="AG347" i="1"/>
  <c r="AG348" i="1"/>
  <c r="AG349" i="1"/>
  <c r="AG350" i="1"/>
  <c r="AG351" i="1"/>
  <c r="AG352" i="1"/>
  <c r="AG353" i="1"/>
  <c r="AG354" i="1"/>
  <c r="AG357" i="1"/>
  <c r="AG358" i="1"/>
  <c r="AG359" i="1"/>
  <c r="AG360" i="1"/>
  <c r="AG361" i="1"/>
  <c r="AG362" i="1"/>
  <c r="AG363" i="1"/>
  <c r="AG364" i="1"/>
  <c r="AG365" i="1"/>
  <c r="AG366" i="1"/>
  <c r="AG367" i="1"/>
  <c r="AG368" i="1"/>
  <c r="AG369" i="1"/>
  <c r="AG370" i="1"/>
  <c r="AG371" i="1"/>
  <c r="AG372" i="1"/>
  <c r="AG373" i="1"/>
  <c r="AG374" i="1"/>
  <c r="AG375" i="1"/>
  <c r="AG376" i="1"/>
  <c r="AG377" i="1"/>
  <c r="AG378" i="1"/>
  <c r="AG379" i="1"/>
  <c r="AG380" i="1"/>
  <c r="AG382" i="1"/>
  <c r="AG383" i="1"/>
  <c r="AG384" i="1"/>
  <c r="AG385" i="1"/>
  <c r="AG386" i="1"/>
  <c r="AG388" i="1"/>
  <c r="AG389" i="1"/>
  <c r="AG390" i="1"/>
  <c r="AG391" i="1"/>
  <c r="AG392" i="1"/>
  <c r="AG393" i="1"/>
  <c r="AG394" i="1"/>
  <c r="AG395" i="1"/>
  <c r="AG396" i="1"/>
  <c r="AG397" i="1"/>
  <c r="AG398" i="1"/>
  <c r="AG399" i="1"/>
  <c r="AG400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4" i="1"/>
  <c r="AE218" i="3"/>
  <c r="AE219" i="3"/>
  <c r="AE220" i="3"/>
  <c r="AE221" i="3"/>
  <c r="AE222" i="3"/>
  <c r="AE223" i="3"/>
  <c r="AE224" i="3"/>
  <c r="AE225" i="3"/>
  <c r="AE226" i="3"/>
  <c r="AE227" i="3"/>
  <c r="AE228" i="3"/>
  <c r="AE155" i="3"/>
  <c r="AE156" i="3"/>
  <c r="AE157" i="3"/>
  <c r="AE158" i="3"/>
  <c r="AE159" i="3"/>
  <c r="AE160" i="3"/>
  <c r="AE161" i="3"/>
  <c r="AE162" i="3"/>
  <c r="AE163" i="3"/>
  <c r="AE164" i="3"/>
  <c r="AE165" i="3"/>
  <c r="AE166" i="3"/>
  <c r="AE167" i="3"/>
  <c r="AE168" i="3"/>
  <c r="AE169" i="3"/>
  <c r="AE170" i="3"/>
  <c r="AE171" i="3"/>
  <c r="AE172" i="3"/>
  <c r="AE173" i="3"/>
  <c r="AE174" i="3"/>
  <c r="AE175" i="3"/>
  <c r="AE176" i="3"/>
  <c r="AE177" i="3"/>
  <c r="AE178" i="3"/>
  <c r="AE179" i="3"/>
  <c r="AE180" i="3"/>
  <c r="AE181" i="3"/>
  <c r="AE182" i="3"/>
  <c r="AE183" i="3"/>
  <c r="AE184" i="3"/>
  <c r="AE185" i="3"/>
  <c r="AE186" i="3"/>
  <c r="AE187" i="3"/>
  <c r="AE188" i="3"/>
  <c r="AE189" i="3"/>
  <c r="AE190" i="3"/>
  <c r="AE191" i="3"/>
  <c r="AE192" i="3"/>
  <c r="AE193" i="3"/>
  <c r="AE194" i="3"/>
  <c r="AE195" i="3"/>
  <c r="AE196" i="3"/>
  <c r="AE197" i="3"/>
  <c r="AE198" i="3"/>
  <c r="AE199" i="3"/>
  <c r="AE200" i="3"/>
  <c r="AE201" i="3"/>
  <c r="AE202" i="3"/>
  <c r="AE203" i="3"/>
  <c r="AE204" i="3"/>
  <c r="AE205" i="3"/>
  <c r="AE206" i="3"/>
  <c r="AE207" i="3"/>
  <c r="AE208" i="3"/>
  <c r="AE209" i="3"/>
  <c r="AE210" i="3"/>
  <c r="AE211" i="3"/>
  <c r="AE212" i="3"/>
  <c r="AE213" i="3"/>
  <c r="AE214" i="3"/>
  <c r="AE215" i="3"/>
  <c r="AE216" i="3"/>
  <c r="AE140" i="3"/>
  <c r="AE141" i="3"/>
  <c r="AE142" i="3"/>
  <c r="AE143" i="3"/>
  <c r="AE144" i="3"/>
  <c r="AE145" i="3"/>
  <c r="AE146" i="3"/>
  <c r="AE147" i="3"/>
  <c r="AE148" i="3"/>
  <c r="AE149" i="3"/>
  <c r="AE150" i="3"/>
  <c r="AE151" i="3"/>
  <c r="AE152" i="3"/>
  <c r="AE153" i="3"/>
  <c r="AE136" i="3"/>
  <c r="AE137" i="3"/>
  <c r="AE139" i="3"/>
  <c r="AE119" i="3"/>
  <c r="AE120" i="3"/>
  <c r="AE121" i="3"/>
  <c r="AE122" i="3"/>
  <c r="AE123" i="3"/>
  <c r="AE124" i="3"/>
  <c r="AE125" i="3"/>
  <c r="AE126" i="3"/>
  <c r="AE127" i="3"/>
  <c r="AE128" i="3"/>
  <c r="AE129" i="3"/>
  <c r="AE130" i="3"/>
  <c r="AE131" i="3"/>
  <c r="AE132" i="3"/>
  <c r="AE133" i="3"/>
  <c r="AE134" i="3"/>
  <c r="AE117" i="3"/>
  <c r="AE76" i="3"/>
  <c r="AE77" i="3"/>
  <c r="AE78" i="3"/>
  <c r="AE79" i="3"/>
  <c r="AE80" i="3"/>
  <c r="AE81" i="3"/>
  <c r="AE82" i="3"/>
  <c r="AE83" i="3"/>
  <c r="AE84" i="3"/>
  <c r="AE85" i="3"/>
  <c r="AE86" i="3"/>
  <c r="AE87" i="3"/>
  <c r="AE88" i="3"/>
  <c r="AE89" i="3"/>
  <c r="AE90" i="3"/>
  <c r="AE91" i="3"/>
  <c r="AE92" i="3"/>
  <c r="AE93" i="3"/>
  <c r="AE94" i="3"/>
  <c r="AE95" i="3"/>
  <c r="AE96" i="3"/>
  <c r="AE97" i="3"/>
  <c r="AE98" i="3"/>
  <c r="AE99" i="3"/>
  <c r="AE100" i="3"/>
  <c r="AE101" i="3"/>
  <c r="AE102" i="3"/>
  <c r="AE103" i="3"/>
  <c r="AE104" i="3"/>
  <c r="AE105" i="3"/>
  <c r="AE106" i="3"/>
  <c r="AE107" i="3"/>
  <c r="AE108" i="3"/>
  <c r="AE109" i="3"/>
  <c r="AE110" i="3"/>
  <c r="AE111" i="3"/>
  <c r="AE112" i="3"/>
  <c r="AE113" i="3"/>
  <c r="AE114" i="3"/>
  <c r="AE115" i="3"/>
  <c r="AE116" i="3"/>
  <c r="AE61" i="3"/>
  <c r="AE62" i="3"/>
  <c r="AE63" i="3"/>
  <c r="AE64" i="3"/>
  <c r="AE65" i="3"/>
  <c r="AE66" i="3"/>
  <c r="AE67" i="3"/>
  <c r="AE68" i="3"/>
  <c r="AE69" i="3"/>
  <c r="AE70" i="3"/>
  <c r="AE71" i="3"/>
  <c r="AE72" i="3"/>
  <c r="AE73" i="3"/>
  <c r="AE74" i="3"/>
  <c r="AE24" i="3"/>
  <c r="AE25" i="3"/>
  <c r="AE26" i="3"/>
  <c r="AE27" i="3"/>
  <c r="AE28" i="3"/>
  <c r="AE29" i="3"/>
  <c r="AE30" i="3"/>
  <c r="AE31" i="3"/>
  <c r="AE32" i="3"/>
  <c r="AE34" i="3"/>
  <c r="AE35" i="3"/>
  <c r="AE36" i="3"/>
  <c r="AE37" i="3"/>
  <c r="AE38" i="3"/>
  <c r="AE39" i="3"/>
  <c r="AE40" i="3"/>
  <c r="AE41" i="3"/>
  <c r="AE42" i="3"/>
  <c r="AE43" i="3"/>
  <c r="AE44" i="3"/>
  <c r="AE45" i="3"/>
  <c r="AE46" i="3"/>
  <c r="AE47" i="3"/>
  <c r="AE48" i="3"/>
  <c r="AE49" i="3"/>
  <c r="AE50" i="3"/>
  <c r="AE51" i="3"/>
  <c r="AE52" i="3"/>
  <c r="AE53" i="3"/>
  <c r="AE54" i="3"/>
  <c r="AE55" i="3"/>
  <c r="AE56" i="3"/>
  <c r="AE57" i="3"/>
  <c r="AE21" i="3"/>
  <c r="AE22" i="3"/>
  <c r="AE9" i="3"/>
  <c r="AE10" i="3"/>
  <c r="AE11" i="3"/>
  <c r="AE12" i="3"/>
  <c r="AE13" i="3"/>
  <c r="AE14" i="3"/>
  <c r="AE15" i="3"/>
  <c r="AE16" i="3"/>
  <c r="AE17" i="3"/>
  <c r="AE18" i="3"/>
  <c r="AE19" i="3"/>
  <c r="AE20" i="3"/>
  <c r="AE7" i="3"/>
  <c r="AE8" i="3"/>
  <c r="AE6" i="3"/>
  <c r="AE5" i="3"/>
  <c r="AE4" i="3"/>
  <c r="AA52" i="5"/>
  <c r="AA51" i="5"/>
  <c r="AA50" i="5"/>
  <c r="AA49" i="5"/>
  <c r="AA48" i="5"/>
  <c r="AA47" i="5"/>
  <c r="AA46" i="5"/>
  <c r="AA45" i="5"/>
  <c r="AE21" i="2"/>
  <c r="AE22" i="2"/>
  <c r="AE23" i="2"/>
  <c r="AE24" i="2"/>
  <c r="AE25" i="2"/>
  <c r="AE27" i="2"/>
  <c r="AE10" i="2"/>
  <c r="AE5" i="2"/>
  <c r="AE6" i="2"/>
  <c r="AE7" i="2"/>
  <c r="AE8" i="2"/>
  <c r="AE9" i="2"/>
  <c r="AE12" i="2"/>
  <c r="AE13" i="2"/>
  <c r="AE15" i="2"/>
  <c r="AE16" i="2"/>
  <c r="AE17" i="2"/>
  <c r="AE4" i="2"/>
  <c r="AC68" i="3"/>
  <c r="Y68" i="3"/>
  <c r="O68" i="3"/>
  <c r="Y57" i="3"/>
  <c r="Y56" i="3"/>
  <c r="Y54" i="3"/>
  <c r="Y53" i="3"/>
  <c r="Y39" i="3"/>
  <c r="Y38" i="3"/>
  <c r="Y37" i="3"/>
  <c r="Y34" i="3"/>
  <c r="J78" i="12"/>
  <c r="AA22" i="5"/>
  <c r="AA23" i="5"/>
  <c r="AA24" i="5"/>
  <c r="AA25" i="5"/>
  <c r="AA26" i="5"/>
  <c r="AA27" i="5"/>
  <c r="AA28" i="5"/>
  <c r="AA29" i="5"/>
  <c r="AA30" i="5"/>
  <c r="AA31" i="5"/>
  <c r="AA32" i="5"/>
  <c r="AA33" i="5"/>
  <c r="AA34" i="5"/>
  <c r="AA35" i="5"/>
  <c r="AA36" i="5"/>
  <c r="AA37" i="5"/>
  <c r="AA38" i="5"/>
  <c r="AA39" i="5"/>
  <c r="AA40" i="5"/>
  <c r="AA41" i="5"/>
  <c r="AA42" i="5"/>
  <c r="AA54" i="5"/>
  <c r="AA55" i="5"/>
  <c r="AA56" i="5"/>
  <c r="AA57" i="5"/>
  <c r="AA58" i="5"/>
  <c r="AA59" i="5"/>
  <c r="AA60" i="5"/>
  <c r="AA61" i="5"/>
  <c r="AA62" i="5"/>
  <c r="AA63" i="5"/>
  <c r="AA64" i="5"/>
  <c r="AA66" i="5"/>
  <c r="AA67" i="5"/>
  <c r="AA68" i="5"/>
  <c r="AA69" i="5"/>
  <c r="AA70" i="5"/>
  <c r="AA71" i="5"/>
  <c r="AA72" i="5"/>
  <c r="AA73" i="5"/>
  <c r="AA75" i="5"/>
  <c r="AA76" i="5"/>
  <c r="AA77" i="5"/>
  <c r="AA78" i="5"/>
  <c r="AA79" i="5"/>
  <c r="AA80" i="5"/>
  <c r="AA81" i="5"/>
  <c r="AA82" i="5"/>
  <c r="AA83" i="5"/>
  <c r="AA85" i="5"/>
  <c r="AA86" i="5"/>
  <c r="AA87" i="5"/>
  <c r="AA88" i="5"/>
  <c r="AA89" i="5"/>
  <c r="AA90" i="5"/>
  <c r="AA91" i="5"/>
  <c r="AA92" i="5"/>
  <c r="AA93" i="5"/>
  <c r="AA94" i="5"/>
  <c r="AA96" i="5"/>
  <c r="AA97" i="5"/>
  <c r="AA98" i="5"/>
  <c r="AA99" i="5"/>
  <c r="AA100" i="5"/>
  <c r="AA101" i="5"/>
  <c r="AA102" i="5"/>
  <c r="AA103" i="5"/>
  <c r="AA104" i="5"/>
  <c r="AA105" i="5"/>
  <c r="AA106" i="5"/>
  <c r="AA107" i="5"/>
  <c r="AA109" i="5"/>
  <c r="AA110" i="5"/>
  <c r="AA111" i="5"/>
  <c r="AA112" i="5"/>
  <c r="AA113" i="5"/>
  <c r="AA114" i="5"/>
  <c r="AA115" i="5"/>
  <c r="AA116" i="5"/>
  <c r="AA117" i="5"/>
  <c r="AA118" i="5"/>
  <c r="AA119" i="5"/>
  <c r="AA120" i="5"/>
  <c r="AA125" i="5"/>
  <c r="AA126" i="5"/>
  <c r="AA127" i="5"/>
  <c r="AA128" i="5"/>
  <c r="AA129" i="5"/>
  <c r="AA131" i="5"/>
  <c r="AA132" i="5"/>
  <c r="AA133" i="5"/>
  <c r="AA134" i="5"/>
  <c r="AA136" i="5"/>
  <c r="AA137" i="5"/>
  <c r="AA138" i="5"/>
  <c r="AA139" i="5"/>
  <c r="AA140" i="5"/>
  <c r="AA141" i="5"/>
  <c r="AA142" i="5"/>
  <c r="AA143" i="5"/>
  <c r="AA144" i="5"/>
  <c r="AA145" i="5"/>
  <c r="AA146" i="5"/>
  <c r="AA147" i="5"/>
  <c r="AA148" i="5"/>
  <c r="AA149" i="5"/>
  <c r="AA150" i="5"/>
  <c r="AA151" i="5"/>
  <c r="AA152" i="5"/>
  <c r="AA153" i="5"/>
  <c r="AA154" i="5"/>
  <c r="AA155" i="5"/>
  <c r="AA156" i="5"/>
  <c r="AA158" i="5"/>
  <c r="AA159" i="5"/>
  <c r="AA160" i="5"/>
  <c r="AA161" i="5"/>
  <c r="AA162" i="5"/>
  <c r="AA163" i="5"/>
  <c r="AA164" i="5"/>
  <c r="AA165" i="5"/>
  <c r="AA167" i="5"/>
  <c r="AA168" i="5"/>
  <c r="AA169" i="5"/>
  <c r="AA170" i="5"/>
  <c r="AA171" i="5"/>
  <c r="AA172" i="5"/>
  <c r="AA173" i="5"/>
  <c r="AA174" i="5"/>
  <c r="AA175" i="5"/>
  <c r="AA176" i="5"/>
  <c r="AA177" i="5"/>
  <c r="AA178" i="5"/>
  <c r="AA179" i="5"/>
  <c r="AA180" i="5"/>
  <c r="AA181" i="5"/>
  <c r="AA183" i="5"/>
  <c r="AA184" i="5"/>
  <c r="AA185" i="5"/>
  <c r="AA186" i="5"/>
  <c r="AA187" i="5"/>
  <c r="AA188" i="5"/>
  <c r="AA189" i="5"/>
  <c r="AA190" i="5"/>
  <c r="AA191" i="5"/>
  <c r="AA192" i="5"/>
  <c r="AA193" i="5"/>
  <c r="AA195" i="5"/>
  <c r="AA196" i="5"/>
  <c r="AA197" i="5"/>
  <c r="AA198" i="5"/>
  <c r="AA199" i="5"/>
  <c r="AA200" i="5"/>
  <c r="AA202" i="5"/>
  <c r="AA203" i="5"/>
  <c r="AA204" i="5"/>
  <c r="AA205" i="5"/>
  <c r="AA206" i="5"/>
  <c r="AA207" i="5"/>
  <c r="AA208" i="5"/>
  <c r="AA209" i="5"/>
  <c r="AA210" i="5"/>
  <c r="AA211" i="5"/>
  <c r="AA212" i="5"/>
  <c r="AA225" i="5"/>
  <c r="AA226" i="5"/>
  <c r="AA227" i="5"/>
  <c r="AA228" i="5"/>
  <c r="AA229" i="5"/>
  <c r="AA230" i="5"/>
  <c r="AA231" i="5"/>
  <c r="AA217" i="5"/>
  <c r="AA218" i="5"/>
  <c r="AA219" i="5"/>
  <c r="AA220" i="5"/>
  <c r="AA221" i="5"/>
  <c r="AA222" i="5"/>
  <c r="AA214" i="5"/>
  <c r="AA215" i="5"/>
  <c r="AA233" i="5"/>
  <c r="AA234" i="5"/>
  <c r="AA235" i="5"/>
  <c r="AA236" i="5"/>
  <c r="AA237" i="5"/>
  <c r="AA238" i="5"/>
  <c r="AA239" i="5"/>
  <c r="AA240" i="5"/>
  <c r="AA241" i="5"/>
  <c r="AA242" i="5"/>
  <c r="AA243" i="5"/>
  <c r="AA244" i="5"/>
  <c r="AA245" i="5"/>
  <c r="AA246" i="5"/>
  <c r="AA247" i="5"/>
  <c r="AA248" i="5"/>
  <c r="AA249" i="5"/>
  <c r="AA250" i="5"/>
  <c r="AA251" i="5"/>
  <c r="AA252" i="5"/>
  <c r="AA16" i="5"/>
  <c r="AA17" i="5"/>
  <c r="AA18" i="5"/>
  <c r="AA19" i="5"/>
  <c r="AA20" i="5"/>
  <c r="AA5" i="5"/>
  <c r="AA6" i="5"/>
  <c r="AA7" i="5"/>
  <c r="AA8" i="5"/>
  <c r="AA9" i="5"/>
  <c r="AA10" i="5"/>
  <c r="AA11" i="5"/>
  <c r="AA12" i="5"/>
  <c r="AA13" i="5"/>
  <c r="AA124" i="5"/>
</calcChain>
</file>

<file path=xl/sharedStrings.xml><?xml version="1.0" encoding="utf-8"?>
<sst xmlns="http://schemas.openxmlformats.org/spreadsheetml/2006/main" count="3486" uniqueCount="169">
  <si>
    <t xml:space="preserve">File </t>
  </si>
  <si>
    <t>Si</t>
  </si>
  <si>
    <t>Alt</t>
  </si>
  <si>
    <t>Alo</t>
  </si>
  <si>
    <t>Ti</t>
  </si>
  <si>
    <t>Mn</t>
  </si>
  <si>
    <t>Mg</t>
  </si>
  <si>
    <t>Ba</t>
  </si>
  <si>
    <t>Ca</t>
  </si>
  <si>
    <t>Na</t>
  </si>
  <si>
    <t>K</t>
  </si>
  <si>
    <t>OH</t>
  </si>
  <si>
    <t>O'</t>
  </si>
  <si>
    <t>10Ca68.</t>
  </si>
  <si>
    <t>10Ca75.</t>
  </si>
  <si>
    <t>10Ca80.</t>
  </si>
  <si>
    <t>10Ca82.</t>
  </si>
  <si>
    <t>10Ca84.</t>
  </si>
  <si>
    <t>10Ca85.</t>
  </si>
  <si>
    <t>10Ca91.</t>
  </si>
  <si>
    <t>16Ca107.</t>
  </si>
  <si>
    <t>16Ca71.</t>
  </si>
  <si>
    <t>16Ca70.</t>
  </si>
  <si>
    <t>16Ca74.</t>
  </si>
  <si>
    <t>11Ca105.</t>
  </si>
  <si>
    <t>16Ca106.</t>
  </si>
  <si>
    <t>16Ca72.</t>
  </si>
  <si>
    <t>Fe</t>
  </si>
  <si>
    <t>10Ca71.</t>
  </si>
  <si>
    <t>Baie Vert Oceanic Tract</t>
  </si>
  <si>
    <t>Metapelite</t>
  </si>
  <si>
    <t>.10Ca88.</t>
  </si>
  <si>
    <t xml:space="preserve">Comment </t>
  </si>
  <si>
    <t>10Ca48.</t>
  </si>
  <si>
    <t>10Ca88.</t>
  </si>
  <si>
    <t>10Ca73.</t>
  </si>
  <si>
    <t>10Ca79.</t>
  </si>
  <si>
    <t>Birchy Complex</t>
  </si>
  <si>
    <t>10Ca47.</t>
  </si>
  <si>
    <t>Al</t>
  </si>
  <si>
    <t>11Ca104.</t>
  </si>
  <si>
    <t>rim</t>
  </si>
  <si>
    <t>core</t>
  </si>
  <si>
    <t>10Ca49.</t>
  </si>
  <si>
    <t>11Ca101a.</t>
  </si>
  <si>
    <t>BVOT and cover units</t>
  </si>
  <si>
    <t>11Ca101a</t>
  </si>
  <si>
    <t>BVOT and cover</t>
  </si>
  <si>
    <t>10Ca82</t>
  </si>
  <si>
    <t>10Ca84</t>
  </si>
  <si>
    <t>Tcpx</t>
  </si>
  <si>
    <t>Mcpx</t>
  </si>
  <si>
    <t>Ts</t>
  </si>
  <si>
    <t>Acm</t>
  </si>
  <si>
    <t>Opx</t>
  </si>
  <si>
    <t>Hed</t>
  </si>
  <si>
    <t>Diop</t>
  </si>
  <si>
    <t>XFe</t>
  </si>
  <si>
    <t>10Ca48</t>
  </si>
  <si>
    <t>10Ca91</t>
  </si>
  <si>
    <t>Feldspar</t>
  </si>
  <si>
    <t>Mafic rock</t>
  </si>
  <si>
    <r>
      <t>SiO</t>
    </r>
    <r>
      <rPr>
        <b/>
        <vertAlign val="subscript"/>
        <sz val="10"/>
        <rFont val="Arial"/>
        <family val="2"/>
      </rPr>
      <t>2</t>
    </r>
  </si>
  <si>
    <r>
      <t>Al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</si>
  <si>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t>FeO</t>
  </si>
  <si>
    <t>MgO</t>
  </si>
  <si>
    <t>CaO</t>
  </si>
  <si>
    <t>BaO</t>
  </si>
  <si>
    <r>
      <t>Na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</si>
  <si>
    <r>
      <t>K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</si>
  <si>
    <t>Sum</t>
  </si>
  <si>
    <r>
      <t>Al</t>
    </r>
    <r>
      <rPr>
        <b/>
        <vertAlign val="superscript"/>
        <sz val="10"/>
        <rFont val="Arial"/>
        <family val="2"/>
      </rPr>
      <t>IV</t>
    </r>
  </si>
  <si>
    <t>sum</t>
  </si>
  <si>
    <r>
      <t>Al</t>
    </r>
    <r>
      <rPr>
        <b/>
        <vertAlign val="superscript"/>
        <sz val="10"/>
        <rFont val="Arial"/>
        <family val="2"/>
      </rPr>
      <t>VI</t>
    </r>
  </si>
  <si>
    <r>
      <t>Fe</t>
    </r>
    <r>
      <rPr>
        <b/>
        <vertAlign val="superscript"/>
        <sz val="10"/>
        <rFont val="Arial"/>
        <family val="2"/>
      </rPr>
      <t>3+</t>
    </r>
  </si>
  <si>
    <t>O*</t>
  </si>
  <si>
    <r>
      <t>X</t>
    </r>
    <r>
      <rPr>
        <b/>
        <vertAlign val="subscript"/>
        <sz val="10"/>
        <rFont val="Arial"/>
        <family val="2"/>
      </rPr>
      <t>Albite</t>
    </r>
  </si>
  <si>
    <r>
      <t>X</t>
    </r>
    <r>
      <rPr>
        <b/>
        <vertAlign val="subscript"/>
        <sz val="10"/>
        <rFont val="Arial"/>
        <family val="2"/>
      </rPr>
      <t>Anorthite</t>
    </r>
  </si>
  <si>
    <r>
      <t>X</t>
    </r>
    <r>
      <rPr>
        <b/>
        <vertAlign val="subscript"/>
        <sz val="10"/>
        <rFont val="Arial"/>
        <family val="2"/>
      </rPr>
      <t>Orthoclase</t>
    </r>
  </si>
  <si>
    <t>&lt;0.08</t>
  </si>
  <si>
    <t>Normalisation on the basis of 16 negative charges</t>
  </si>
  <si>
    <t>Felsic rock</t>
  </si>
  <si>
    <t>&lt;0.07</t>
  </si>
  <si>
    <t>&lt;0.05</t>
  </si>
  <si>
    <t>small</t>
  </si>
  <si>
    <t>lab#</t>
  </si>
  <si>
    <r>
      <t>SiO</t>
    </r>
    <r>
      <rPr>
        <b/>
        <vertAlign val="subscript"/>
        <sz val="10"/>
        <color indexed="8"/>
        <rFont val="Arial"/>
        <family val="2"/>
      </rPr>
      <t>2</t>
    </r>
  </si>
  <si>
    <r>
      <t>Al</t>
    </r>
    <r>
      <rPr>
        <b/>
        <vertAlign val="sub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O</t>
    </r>
    <r>
      <rPr>
        <b/>
        <vertAlign val="subscript"/>
        <sz val="10"/>
        <color indexed="8"/>
        <rFont val="Arial"/>
        <family val="2"/>
      </rPr>
      <t>3</t>
    </r>
  </si>
  <si>
    <r>
      <t>TiO</t>
    </r>
    <r>
      <rPr>
        <b/>
        <vertAlign val="subscript"/>
        <sz val="10"/>
        <color indexed="8"/>
        <rFont val="Arial"/>
        <family val="2"/>
      </rPr>
      <t>2</t>
    </r>
  </si>
  <si>
    <t>MnO</t>
  </si>
  <si>
    <r>
      <t>Na</t>
    </r>
    <r>
      <rPr>
        <b/>
        <vertAlign val="sub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O</t>
    </r>
  </si>
  <si>
    <r>
      <t>K</t>
    </r>
    <r>
      <rPr>
        <b/>
        <vertAlign val="sub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O</t>
    </r>
  </si>
  <si>
    <r>
      <t>H</t>
    </r>
    <r>
      <rPr>
        <b/>
        <vertAlign val="sub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O*</t>
    </r>
  </si>
  <si>
    <r>
      <t>Al</t>
    </r>
    <r>
      <rPr>
        <b/>
        <vertAlign val="superscript"/>
        <sz val="10"/>
        <color indexed="8"/>
        <rFont val="Arial"/>
        <family val="2"/>
      </rPr>
      <t>IV</t>
    </r>
  </si>
  <si>
    <r>
      <t>Al</t>
    </r>
    <r>
      <rPr>
        <b/>
        <vertAlign val="superscript"/>
        <sz val="10"/>
        <color indexed="8"/>
        <rFont val="Arial"/>
        <family val="2"/>
      </rPr>
      <t>VI</t>
    </r>
  </si>
  <si>
    <t>O</t>
  </si>
  <si>
    <r>
      <t>X</t>
    </r>
    <r>
      <rPr>
        <b/>
        <vertAlign val="subscript"/>
        <sz val="10"/>
        <color indexed="8"/>
        <rFont val="Arial"/>
        <family val="2"/>
      </rPr>
      <t>Mg</t>
    </r>
  </si>
  <si>
    <t>Normalization based on 44 negative charges</t>
  </si>
  <si>
    <t>10Ca48*</t>
  </si>
  <si>
    <t>11Ca105**</t>
  </si>
  <si>
    <t>11Ca106**</t>
  </si>
  <si>
    <t>11Ca101a***</t>
  </si>
  <si>
    <t>10Ca88***</t>
  </si>
  <si>
    <t>* Spessartine quartzite; ** Metapelite; ***Felsic rock</t>
  </si>
  <si>
    <t>Spessartine</t>
  </si>
  <si>
    <t xml:space="preserve"> quartzite</t>
  </si>
  <si>
    <t>BVOT and cover sequence</t>
  </si>
  <si>
    <t>Chlorite</t>
  </si>
  <si>
    <r>
      <t>TiO</t>
    </r>
    <r>
      <rPr>
        <b/>
        <vertAlign val="subscript"/>
        <sz val="10"/>
        <rFont val="Arial"/>
        <family val="2"/>
      </rPr>
      <t>2</t>
    </r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</si>
  <si>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O*</t>
    </r>
  </si>
  <si>
    <t>SUM</t>
  </si>
  <si>
    <r>
      <t>X</t>
    </r>
    <r>
      <rPr>
        <b/>
        <vertAlign val="subscript"/>
        <sz val="10"/>
        <rFont val="Arial"/>
        <family val="2"/>
      </rPr>
      <t>Mg</t>
    </r>
  </si>
  <si>
    <t xml:space="preserve">Spessartine </t>
  </si>
  <si>
    <t>quartzite</t>
  </si>
  <si>
    <t>Cations based on 56 negative charges; H2O calculated on the basis of OH = 16</t>
  </si>
  <si>
    <r>
      <t>Fe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</si>
  <si>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t>OH*</t>
  </si>
  <si>
    <t>Titanite</t>
  </si>
  <si>
    <t>Epidote</t>
  </si>
  <si>
    <r>
      <t>Mn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</si>
  <si>
    <r>
      <t>Mn</t>
    </r>
    <r>
      <rPr>
        <b/>
        <vertAlign val="superscript"/>
        <sz val="10"/>
        <color indexed="8"/>
        <rFont val="Arial"/>
        <family val="2"/>
      </rPr>
      <t>3+</t>
    </r>
  </si>
  <si>
    <r>
      <t>Fe</t>
    </r>
    <r>
      <rPr>
        <b/>
        <vertAlign val="superscript"/>
        <sz val="10"/>
        <color indexed="8"/>
        <rFont val="Arial"/>
        <family val="2"/>
      </rPr>
      <t>3+</t>
    </r>
  </si>
  <si>
    <t>&lt;0.14</t>
  </si>
  <si>
    <t>scan</t>
  </si>
  <si>
    <t>Proportions of cations are based on normalization of Si to three cations</t>
  </si>
  <si>
    <r>
      <t>Fe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3</t>
    </r>
    <r>
      <rPr>
        <b/>
        <sz val="10"/>
        <rFont val="Arial"/>
        <family val="2"/>
      </rPr>
      <t>*</t>
    </r>
  </si>
  <si>
    <t>FeO*</t>
  </si>
  <si>
    <r>
      <t>H</t>
    </r>
    <r>
      <rPr>
        <b/>
        <vertAlign val="sub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O'</t>
    </r>
  </si>
  <si>
    <r>
      <t>Fe</t>
    </r>
    <r>
      <rPr>
        <b/>
        <vertAlign val="superscript"/>
        <sz val="10"/>
        <color indexed="8"/>
        <rFont val="Arial"/>
        <family val="2"/>
      </rPr>
      <t>2+</t>
    </r>
  </si>
  <si>
    <t>White Mica</t>
  </si>
  <si>
    <t>The proportion of cations is based on 42 negative charges neglecting the interlayer cations; the sum of octahedrally coordinated cations is set at 4.1 to allow for an estimation of Fe3+</t>
  </si>
  <si>
    <t>*value calculated</t>
  </si>
  <si>
    <t xml:space="preserve">   Clinopyroxene</t>
  </si>
  <si>
    <t>FeO'</t>
  </si>
  <si>
    <t>Sum1</t>
  </si>
  <si>
    <t>Sum2</t>
  </si>
  <si>
    <r>
      <t>Fe</t>
    </r>
    <r>
      <rPr>
        <b/>
        <vertAlign val="superscript"/>
        <sz val="10"/>
        <rFont val="Arial"/>
        <family val="2"/>
      </rPr>
      <t>2+</t>
    </r>
  </si>
  <si>
    <r>
      <t>XFe</t>
    </r>
    <r>
      <rPr>
        <b/>
        <vertAlign val="superscript"/>
        <sz val="10"/>
        <rFont val="Arial"/>
        <family val="2"/>
      </rPr>
      <t>3+</t>
    </r>
  </si>
  <si>
    <t>Normalisation to 4 cations to calculate Fe3+</t>
  </si>
  <si>
    <r>
      <t>Al</t>
    </r>
    <r>
      <rPr>
        <b/>
        <vertAlign val="subscript"/>
        <sz val="11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1"/>
        <rFont val="Arial"/>
        <family val="2"/>
      </rPr>
      <t>3</t>
    </r>
  </si>
  <si>
    <r>
      <t>TiO</t>
    </r>
    <r>
      <rPr>
        <b/>
        <vertAlign val="subscript"/>
        <sz val="11"/>
        <rFont val="Arial"/>
        <family val="2"/>
      </rPr>
      <t>2</t>
    </r>
  </si>
  <si>
    <r>
      <t>Fe</t>
    </r>
    <r>
      <rPr>
        <b/>
        <vertAlign val="subscript"/>
        <sz val="11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1"/>
        <rFont val="Arial"/>
        <family val="2"/>
      </rPr>
      <t>3</t>
    </r>
  </si>
  <si>
    <r>
      <t>Fe</t>
    </r>
    <r>
      <rPr>
        <b/>
        <vertAlign val="superscript"/>
        <sz val="11"/>
        <rFont val="Arial"/>
        <family val="2"/>
      </rPr>
      <t>3+</t>
    </r>
  </si>
  <si>
    <r>
      <t>Fe</t>
    </r>
    <r>
      <rPr>
        <b/>
        <vertAlign val="superscript"/>
        <sz val="11"/>
        <rFont val="Arial"/>
        <family val="2"/>
      </rPr>
      <t>2+</t>
    </r>
  </si>
  <si>
    <r>
      <t>X</t>
    </r>
    <r>
      <rPr>
        <b/>
        <vertAlign val="subscript"/>
        <sz val="11"/>
        <rFont val="Arial"/>
        <family val="2"/>
      </rPr>
      <t>and</t>
    </r>
  </si>
  <si>
    <r>
      <t>X</t>
    </r>
    <r>
      <rPr>
        <b/>
        <vertAlign val="subscript"/>
        <sz val="11"/>
        <rFont val="Arial"/>
        <family val="2"/>
      </rPr>
      <t>gross</t>
    </r>
  </si>
  <si>
    <r>
      <t>X</t>
    </r>
    <r>
      <rPr>
        <b/>
        <vertAlign val="subscript"/>
        <sz val="11"/>
        <rFont val="Arial"/>
        <family val="2"/>
      </rPr>
      <t>spes</t>
    </r>
  </si>
  <si>
    <r>
      <t>X</t>
    </r>
    <r>
      <rPr>
        <b/>
        <vertAlign val="subscript"/>
        <sz val="11"/>
        <rFont val="Arial"/>
        <family val="2"/>
      </rPr>
      <t>pyr</t>
    </r>
  </si>
  <si>
    <r>
      <t>X</t>
    </r>
    <r>
      <rPr>
        <b/>
        <vertAlign val="subscript"/>
        <sz val="11"/>
        <rFont val="Arial"/>
        <family val="2"/>
      </rPr>
      <t>alm</t>
    </r>
  </si>
  <si>
    <t>Garnet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</si>
  <si>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</si>
  <si>
    <t>Amphibole</t>
  </si>
  <si>
    <t>Proportion of cations is based on  the sum of cations = 13 except for Ca, Na and K for estimation of Fe3+ and on 46 negative charges</t>
  </si>
  <si>
    <t>Biotite</t>
  </si>
  <si>
    <r>
      <t>Cations based on 48 negative charges including 10 cations in the tetrahedral and octahedral site to calculate Fe</t>
    </r>
    <r>
      <rPr>
        <vertAlign val="superscript"/>
        <sz val="12"/>
        <rFont val="Arial"/>
        <family val="2"/>
      </rPr>
      <t>3+</t>
    </r>
  </si>
  <si>
    <t>Sum of cations = 3; OH = (Al + Fe); O´=[(Σ positive charges) - OH] * 0.5; *calculated</t>
  </si>
  <si>
    <t>Mineral analyses in the electronic deposit for manuscript</t>
  </si>
  <si>
    <t>Conditions and timing of metamorphism near the Baie Verte Line (Baie Verte Peninsula; NW Newfoundland, Canada), multiple re-activation within a suture zone of an arc-continent collision</t>
  </si>
  <si>
    <t>By</t>
  </si>
  <si>
    <t>Willner, A.P., van Staal, C.R. , Glodny, J., Sudo, M. and Zagorevski, A.</t>
  </si>
  <si>
    <t>Analytical method:</t>
  </si>
  <si>
    <t xml:space="preserve">Mineral compositions were obtained using a CAMECA SX 100 electron microprobe with 5 wavelength-dispersive systems at the Universities of Stuttgart and Bochum, Germany.  </t>
  </si>
  <si>
    <t xml:space="preserve">Operating conditions were an acceleration voltage of 15 kV, a beam current of 10 nA, 20s counting time per element each on the peak and the background </t>
  </si>
  <si>
    <t xml:space="preserve">and preferably a slightly defocused beam of 5 μm in order to avoid loss of alkalies in mica and amphibole. The following standards were used: natural wollastonite (Si, Ca), corundum (Al), </t>
  </si>
  <si>
    <t xml:space="preserve">synthetic periclase (Mg), synthetic rutile (Ti), natural hematite (Fe), natural albite (Na), natural orthoclase (K), natural rhodonite (Mn) and natural baryte (Ba). </t>
  </si>
  <si>
    <t xml:space="preserve">The PAP correction procedure provided by Cameca was used for matrix corrections. </t>
  </si>
  <si>
    <t xml:space="preserve">This Supplemental Material accompanies Willner, A.P., van Staal, C.R., Glodny, J., Sudo, M., and Zagorevski, A., 2022, Conditions and timing of metamorphism near the Baie Verte Line </t>
  </si>
  <si>
    <t>and Thompson, M.D., eds., New Developments in the Appalachian-Caledonian-Variscan Orogen: Geological Society of America Special Paper 554, https://doi.org/10.1130/2022.2554(09).</t>
  </si>
  <si>
    <r>
      <t>(Baie Verte Peninsula, NW Newfoundland, Canada): Multiple reactivations within the suture zone of an arc-continent collision,</t>
    </r>
    <r>
      <rPr>
        <i/>
        <sz val="10"/>
        <rFont val="Arial"/>
        <family val="2"/>
      </rPr>
      <t xml:space="preserve"> in</t>
    </r>
    <r>
      <rPr>
        <sz val="10"/>
        <rFont val="Arial"/>
        <family val="2"/>
      </rPr>
      <t xml:space="preserve"> Kuiper, Y.D., Murphy, J.B., Nance, R.D.,
Strachan, R.A.,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</si>
</sst>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\ _€"/>
  </numFmts>
  <fonts count="23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vertAlign val="subscript"/>
      <sz val="10"/>
      <name val="Arial"/>
      <family val="2"/>
    </font>
    <font>
      <b/>
      <sz val="10"/>
      <name val="Arial"/>
    </font>
    <font>
      <b/>
      <vertAlign val="superscript"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0"/>
      <color indexed="8"/>
      <name val="Arial"/>
      <family val="2"/>
    </font>
    <font>
      <b/>
      <vertAlign val="subscript"/>
      <sz val="10"/>
      <color indexed="8"/>
      <name val="Arial"/>
      <family val="2"/>
    </font>
    <font>
      <b/>
      <vertAlign val="superscript"/>
      <sz val="10"/>
      <color indexed="8"/>
      <name val="Arial"/>
      <family val="2"/>
    </font>
    <font>
      <b/>
      <vertAlign val="subscript"/>
      <sz val="11"/>
      <name val="Arial"/>
      <family val="2"/>
    </font>
    <font>
      <b/>
      <vertAlign val="superscript"/>
      <sz val="11"/>
      <name val="Arial"/>
      <family val="2"/>
    </font>
    <font>
      <sz val="14"/>
      <color indexed="8"/>
      <name val="Arial"/>
      <family val="2"/>
    </font>
    <font>
      <sz val="14"/>
      <name val="Arial"/>
      <family val="2"/>
    </font>
    <font>
      <vertAlign val="superscript"/>
      <sz val="12"/>
      <name val="Arial"/>
      <family val="2"/>
    </font>
    <font>
      <sz val="12"/>
      <name val="Arial"/>
    </font>
    <font>
      <b/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3">
    <xf numFmtId="0" fontId="0" fillId="0" borderId="0" xfId="0"/>
    <xf numFmtId="2" fontId="0" fillId="0" borderId="0" xfId="0" applyNumberFormat="1"/>
    <xf numFmtId="164" fontId="0" fillId="0" borderId="0" xfId="0" applyNumberFormat="1"/>
    <xf numFmtId="0" fontId="2" fillId="0" borderId="0" xfId="0" applyFont="1"/>
    <xf numFmtId="0" fontId="0" fillId="0" borderId="0" xfId="0" applyFill="1"/>
    <xf numFmtId="2" fontId="0" fillId="0" borderId="0" xfId="0" applyNumberFormat="1" applyFill="1"/>
    <xf numFmtId="164" fontId="0" fillId="0" borderId="0" xfId="0" applyNumberFormat="1" applyFill="1"/>
    <xf numFmtId="2" fontId="2" fillId="0" borderId="0" xfId="0" applyNumberFormat="1" applyFont="1"/>
    <xf numFmtId="164" fontId="2" fillId="0" borderId="0" xfId="0" applyNumberFormat="1" applyFont="1"/>
    <xf numFmtId="0" fontId="7" fillId="0" borderId="0" xfId="0" applyFont="1"/>
    <xf numFmtId="2" fontId="0" fillId="0" borderId="0" xfId="0" applyNumberFormat="1" applyAlignment="1">
      <alignment horizontal="right"/>
    </xf>
    <xf numFmtId="165" fontId="2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/>
    </xf>
    <xf numFmtId="164" fontId="9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2" fontId="9" fillId="0" borderId="0" xfId="0" applyNumberFormat="1" applyFont="1" applyAlignment="1">
      <alignment horizontal="right"/>
    </xf>
    <xf numFmtId="165" fontId="0" fillId="0" borderId="0" xfId="0" applyNumberFormat="1"/>
    <xf numFmtId="0" fontId="11" fillId="0" borderId="0" xfId="0" applyFont="1"/>
    <xf numFmtId="0" fontId="12" fillId="0" borderId="0" xfId="0" applyFont="1"/>
    <xf numFmtId="165" fontId="12" fillId="0" borderId="0" xfId="0" applyNumberFormat="1" applyFont="1"/>
    <xf numFmtId="2" fontId="12" fillId="0" borderId="0" xfId="0" applyNumberFormat="1" applyFont="1"/>
    <xf numFmtId="165" fontId="11" fillId="0" borderId="0" xfId="0" applyNumberFormat="1" applyFont="1"/>
    <xf numFmtId="2" fontId="11" fillId="0" borderId="0" xfId="0" applyNumberFormat="1" applyFont="1"/>
    <xf numFmtId="0" fontId="13" fillId="0" borderId="0" xfId="0" applyFont="1" applyAlignment="1">
      <alignment horizontal="center"/>
    </xf>
    <xf numFmtId="165" fontId="13" fillId="0" borderId="0" xfId="0" applyNumberFormat="1" applyFont="1" applyAlignment="1">
      <alignment horizontal="center"/>
    </xf>
    <xf numFmtId="2" fontId="13" fillId="0" borderId="0" xfId="0" applyNumberFormat="1" applyFont="1" applyAlignment="1">
      <alignment horizontal="center"/>
    </xf>
    <xf numFmtId="2" fontId="13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center"/>
    </xf>
    <xf numFmtId="164" fontId="13" fillId="0" borderId="0" xfId="0" applyNumberFormat="1" applyFont="1" applyAlignment="1">
      <alignment horizontal="center"/>
    </xf>
    <xf numFmtId="164" fontId="1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center"/>
    </xf>
    <xf numFmtId="165" fontId="7" fillId="0" borderId="0" xfId="0" applyNumberFormat="1" applyFont="1"/>
    <xf numFmtId="2" fontId="7" fillId="0" borderId="0" xfId="0" applyNumberFormat="1" applyFont="1" applyAlignment="1">
      <alignment horizontal="right"/>
    </xf>
    <xf numFmtId="165" fontId="2" fillId="0" borderId="0" xfId="0" applyNumberFormat="1" applyFont="1"/>
    <xf numFmtId="0" fontId="2" fillId="0" borderId="0" xfId="0" applyFont="1" applyFill="1"/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" fontId="0" fillId="0" borderId="0" xfId="0" applyNumberFormat="1"/>
    <xf numFmtId="164" fontId="0" fillId="0" borderId="0" xfId="0" applyNumberFormat="1" applyAlignment="1">
      <alignment horizontal="right"/>
    </xf>
    <xf numFmtId="164" fontId="7" fillId="0" borderId="0" xfId="0" applyNumberFormat="1" applyFont="1"/>
    <xf numFmtId="2" fontId="0" fillId="0" borderId="0" xfId="0" applyNumberFormat="1" applyAlignment="1">
      <alignment horizontal="center"/>
    </xf>
    <xf numFmtId="0" fontId="0" fillId="0" borderId="0" xfId="0" applyNumberFormat="1" applyAlignment="1">
      <alignment horizontal="right"/>
    </xf>
    <xf numFmtId="166" fontId="0" fillId="0" borderId="0" xfId="0" applyNumberFormat="1"/>
    <xf numFmtId="166" fontId="2" fillId="0" borderId="0" xfId="0" applyNumberFormat="1" applyFont="1"/>
    <xf numFmtId="166" fontId="2" fillId="0" borderId="0" xfId="0" applyNumberFormat="1" applyFont="1" applyAlignment="1">
      <alignment horizontal="center"/>
    </xf>
    <xf numFmtId="166" fontId="0" fillId="0" borderId="0" xfId="0" applyNumberFormat="1" applyFill="1"/>
    <xf numFmtId="165" fontId="0" fillId="0" borderId="0" xfId="0" applyNumberFormat="1" applyFill="1"/>
    <xf numFmtId="0" fontId="3" fillId="0" borderId="0" xfId="0" applyFont="1"/>
    <xf numFmtId="165" fontId="3" fillId="0" borderId="0" xfId="0" applyNumberFormat="1" applyFont="1"/>
    <xf numFmtId="2" fontId="3" fillId="0" borderId="0" xfId="0" applyNumberFormat="1" applyFont="1"/>
    <xf numFmtId="164" fontId="3" fillId="0" borderId="0" xfId="0" applyNumberFormat="1" applyFont="1"/>
    <xf numFmtId="0" fontId="18" fillId="0" borderId="0" xfId="0" applyFont="1"/>
    <xf numFmtId="0" fontId="19" fillId="0" borderId="0" xfId="0" applyFont="1"/>
    <xf numFmtId="165" fontId="19" fillId="0" borderId="0" xfId="0" applyNumberFormat="1" applyFont="1" applyAlignment="1">
      <alignment horizontal="right"/>
    </xf>
    <xf numFmtId="2" fontId="19" fillId="0" borderId="0" xfId="0" applyNumberFormat="1" applyFont="1" applyAlignment="1">
      <alignment horizontal="right"/>
    </xf>
    <xf numFmtId="164" fontId="19" fillId="0" borderId="0" xfId="0" applyNumberFormat="1" applyFont="1" applyAlignment="1">
      <alignment horizontal="right"/>
    </xf>
    <xf numFmtId="2" fontId="19" fillId="0" borderId="0" xfId="0" applyNumberFormat="1" applyFont="1"/>
    <xf numFmtId="0" fontId="4" fillId="0" borderId="0" xfId="0" applyFont="1"/>
    <xf numFmtId="166" fontId="3" fillId="0" borderId="0" xfId="0" applyNumberFormat="1" applyFont="1"/>
    <xf numFmtId="2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5" fillId="0" borderId="0" xfId="0" applyFont="1"/>
    <xf numFmtId="0" fontId="3" fillId="0" borderId="0" xfId="0" applyNumberFormat="1" applyFont="1"/>
    <xf numFmtId="164" fontId="19" fillId="0" borderId="0" xfId="0" applyNumberFormat="1" applyFont="1"/>
    <xf numFmtId="165" fontId="2" fillId="0" borderId="0" xfId="0" applyNumberFormat="1" applyFont="1" applyFill="1"/>
    <xf numFmtId="2" fontId="2" fillId="0" borderId="0" xfId="0" applyNumberFormat="1" applyFont="1" applyFill="1"/>
    <xf numFmtId="164" fontId="2" fillId="0" borderId="0" xfId="0" applyNumberFormat="1" applyFont="1" applyFill="1"/>
    <xf numFmtId="0" fontId="19" fillId="0" borderId="0" xfId="0" applyFont="1" applyFill="1"/>
    <xf numFmtId="165" fontId="19" fillId="0" borderId="0" xfId="0" applyNumberFormat="1" applyFont="1" applyFill="1"/>
    <xf numFmtId="2" fontId="19" fillId="0" borderId="0" xfId="0" applyNumberFormat="1" applyFont="1" applyFill="1"/>
    <xf numFmtId="2" fontId="19" fillId="0" borderId="0" xfId="0" applyNumberFormat="1" applyFont="1" applyFill="1" applyAlignment="1">
      <alignment horizontal="right"/>
    </xf>
    <xf numFmtId="164" fontId="19" fillId="0" borderId="0" xfId="0" applyNumberFormat="1" applyFont="1" applyFill="1"/>
    <xf numFmtId="164" fontId="19" fillId="0" borderId="0" xfId="0" applyNumberFormat="1" applyFont="1" applyFill="1" applyAlignment="1">
      <alignment horizontal="right"/>
    </xf>
    <xf numFmtId="0" fontId="19" fillId="0" borderId="0" xfId="0" applyFont="1" applyBorder="1"/>
    <xf numFmtId="165" fontId="19" fillId="0" borderId="0" xfId="0" applyNumberFormat="1" applyFont="1" applyBorder="1"/>
    <xf numFmtId="2" fontId="19" fillId="0" borderId="0" xfId="0" applyNumberFormat="1" applyFont="1" applyBorder="1"/>
    <xf numFmtId="2" fontId="19" fillId="0" borderId="0" xfId="0" applyNumberFormat="1" applyFont="1" applyBorder="1" applyAlignment="1">
      <alignment horizontal="right"/>
    </xf>
    <xf numFmtId="165" fontId="19" fillId="0" borderId="0" xfId="0" applyNumberFormat="1" applyFont="1" applyBorder="1" applyAlignment="1">
      <alignment horizontal="right"/>
    </xf>
    <xf numFmtId="164" fontId="19" fillId="0" borderId="0" xfId="0" applyNumberFormat="1" applyFont="1" applyBorder="1" applyAlignment="1">
      <alignment horizontal="right"/>
    </xf>
    <xf numFmtId="164" fontId="19" fillId="0" borderId="0" xfId="0" applyNumberFormat="1" applyFont="1" applyBorder="1"/>
    <xf numFmtId="2" fontId="6" fillId="0" borderId="0" xfId="0" applyNumberFormat="1" applyFont="1" applyBorder="1"/>
    <xf numFmtId="164" fontId="19" fillId="0" borderId="0" xfId="0" applyNumberFormat="1" applyFont="1" applyBorder="1" applyProtection="1"/>
    <xf numFmtId="164" fontId="13" fillId="0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center"/>
    </xf>
    <xf numFmtId="1" fontId="3" fillId="0" borderId="0" xfId="0" applyNumberFormat="1" applyFont="1"/>
    <xf numFmtId="0" fontId="7" fillId="0" borderId="0" xfId="0" applyFont="1" applyAlignment="1">
      <alignment horizontal="justify"/>
    </xf>
    <xf numFmtId="0" fontId="21" fillId="0" borderId="0" xfId="0" applyFont="1"/>
    <xf numFmtId="0" fontId="3" fillId="0" borderId="0" xfId="0" applyFont="1" applyAlignment="1">
      <alignment horizontal="justify"/>
    </xf>
    <xf numFmtId="0" fontId="22" fillId="0" borderId="0" xfId="0" applyFont="1"/>
    <xf numFmtId="0" fontId="7" fillId="0" borderId="0" xfId="0" applyFont="1" applyAlignment="1">
      <alignment wrapText="1"/>
    </xf>
    <xf numFmtId="0" fontId="7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24"/>
  <sheetViews>
    <sheetView tabSelected="1" workbookViewId="0">
      <selection activeCell="J13" sqref="J13"/>
    </sheetView>
  </sheetViews>
  <sheetFormatPr defaultColWidth="11.42578125" defaultRowHeight="12.75" x14ac:dyDescent="0.2"/>
  <sheetData>
    <row r="1" spans="1:1" x14ac:dyDescent="0.2">
      <c r="A1" s="92" t="s">
        <v>166</v>
      </c>
    </row>
    <row r="2" spans="1:1" x14ac:dyDescent="0.2">
      <c r="A2" s="92" t="s">
        <v>168</v>
      </c>
    </row>
    <row r="3" spans="1:1" x14ac:dyDescent="0.2">
      <c r="A3" s="92" t="s">
        <v>167</v>
      </c>
    </row>
    <row r="5" spans="1:1" s="62" customFormat="1" ht="15.75" x14ac:dyDescent="0.25">
      <c r="A5" s="62" t="s">
        <v>156</v>
      </c>
    </row>
    <row r="6" spans="1:1" s="62" customFormat="1" ht="15.75" x14ac:dyDescent="0.25"/>
    <row r="7" spans="1:1" s="90" customFormat="1" ht="15" x14ac:dyDescent="0.2">
      <c r="A7" s="90" t="s">
        <v>157</v>
      </c>
    </row>
    <row r="8" spans="1:1" x14ac:dyDescent="0.2">
      <c r="A8" s="87"/>
    </row>
    <row r="9" spans="1:1" ht="15.75" x14ac:dyDescent="0.25">
      <c r="A9" s="62" t="s">
        <v>158</v>
      </c>
    </row>
    <row r="10" spans="1:1" ht="15.75" x14ac:dyDescent="0.25">
      <c r="A10" s="62"/>
    </row>
    <row r="11" spans="1:1" ht="15.75" x14ac:dyDescent="0.25">
      <c r="A11" s="62" t="s">
        <v>159</v>
      </c>
    </row>
    <row r="12" spans="1:1" ht="15" x14ac:dyDescent="0.2">
      <c r="A12" s="89"/>
    </row>
    <row r="15" spans="1:1" ht="15" x14ac:dyDescent="0.2">
      <c r="A15" s="90" t="s">
        <v>160</v>
      </c>
    </row>
    <row r="17" spans="1:46" s="48" customFormat="1" ht="15.75" x14ac:dyDescent="0.25">
      <c r="A17" s="48" t="s">
        <v>161</v>
      </c>
      <c r="B17" s="62"/>
      <c r="C17" s="59"/>
      <c r="D17" s="59"/>
      <c r="E17" s="60"/>
      <c r="F17" s="50"/>
      <c r="G17" s="50"/>
      <c r="H17" s="50"/>
      <c r="I17" s="50"/>
      <c r="J17" s="50"/>
      <c r="K17" s="60"/>
      <c r="L17" s="60"/>
      <c r="M17" s="49"/>
      <c r="N17" s="50"/>
      <c r="O17" s="49"/>
      <c r="P17" s="50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84"/>
      <c r="AC17" s="51"/>
      <c r="AD17" s="51"/>
      <c r="AE17" s="50"/>
      <c r="AF17" s="49"/>
      <c r="AG17" s="50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</row>
    <row r="18" spans="1:46" s="48" customFormat="1" ht="15.75" x14ac:dyDescent="0.25">
      <c r="A18" s="48" t="s">
        <v>162</v>
      </c>
      <c r="B18" s="62"/>
      <c r="C18" s="59"/>
      <c r="D18" s="59"/>
      <c r="E18" s="60"/>
      <c r="F18" s="50"/>
      <c r="G18" s="50"/>
      <c r="H18" s="50"/>
      <c r="I18" s="50"/>
      <c r="J18" s="50"/>
      <c r="K18" s="60"/>
      <c r="L18" s="60"/>
      <c r="M18" s="49"/>
      <c r="N18" s="50"/>
      <c r="O18" s="49"/>
      <c r="P18" s="50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84"/>
      <c r="AC18" s="51"/>
      <c r="AD18" s="51"/>
      <c r="AE18" s="50"/>
      <c r="AF18" s="49"/>
      <c r="AG18" s="50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</row>
    <row r="19" spans="1:46" s="48" customFormat="1" ht="15.75" x14ac:dyDescent="0.25">
      <c r="A19" s="63" t="s">
        <v>163</v>
      </c>
      <c r="B19" s="62"/>
      <c r="C19" s="59"/>
      <c r="D19" s="59"/>
      <c r="E19" s="60"/>
      <c r="F19" s="50"/>
      <c r="G19" s="50"/>
      <c r="H19" s="50"/>
      <c r="I19" s="50"/>
      <c r="J19" s="50"/>
      <c r="K19" s="60"/>
      <c r="L19" s="60"/>
      <c r="M19" s="49"/>
      <c r="N19" s="50"/>
      <c r="O19" s="49"/>
      <c r="P19" s="50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84"/>
      <c r="AC19" s="51"/>
      <c r="AD19" s="51"/>
      <c r="AE19" s="50"/>
      <c r="AF19" s="49"/>
      <c r="AG19" s="50"/>
      <c r="AH19" s="63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</row>
    <row r="20" spans="1:46" s="48" customFormat="1" ht="15.75" x14ac:dyDescent="0.25">
      <c r="A20" s="48" t="s">
        <v>164</v>
      </c>
      <c r="B20" s="62"/>
      <c r="C20" s="59"/>
      <c r="D20" s="59"/>
      <c r="E20" s="60"/>
      <c r="F20" s="50"/>
      <c r="G20" s="50"/>
      <c r="H20" s="50"/>
      <c r="I20" s="50"/>
      <c r="J20" s="50"/>
      <c r="K20" s="60"/>
      <c r="L20" s="60"/>
      <c r="M20" s="49"/>
      <c r="N20" s="50"/>
      <c r="O20" s="49"/>
      <c r="P20" s="50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84"/>
      <c r="AC20" s="51"/>
      <c r="AD20" s="51"/>
      <c r="AE20" s="50"/>
      <c r="AF20" s="49"/>
      <c r="AG20" s="50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</row>
    <row r="21" spans="1:46" s="88" customFormat="1" ht="15" x14ac:dyDescent="0.2">
      <c r="A21" s="88" t="s">
        <v>165</v>
      </c>
    </row>
    <row r="24" spans="1:46" x14ac:dyDescent="0.2">
      <c r="A24" s="91"/>
    </row>
  </sheetData>
  <phoneticPr fontId="1" type="noConversion"/>
  <pageMargins left="0.75" right="0.75" top="1" bottom="1" header="0.4921259845" footer="0.4921259845"/>
  <pageSetup orientation="portrait" horizontalDpi="4294967293" verticalDpi="4294967293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P79"/>
  <sheetViews>
    <sheetView topLeftCell="A13" workbookViewId="0">
      <selection activeCell="A37" sqref="A37:IV38"/>
    </sheetView>
  </sheetViews>
  <sheetFormatPr defaultColWidth="11.42578125" defaultRowHeight="12.75" x14ac:dyDescent="0.2"/>
  <cols>
    <col min="1" max="1" width="8.140625" style="3" customWidth="1"/>
    <col min="2" max="2" width="6.140625" customWidth="1"/>
    <col min="3" max="3" width="8.140625" style="16" customWidth="1"/>
    <col min="4" max="4" width="5.7109375" customWidth="1"/>
    <col min="5" max="5" width="7.5703125" customWidth="1"/>
    <col min="6" max="7" width="7.42578125" customWidth="1"/>
    <col min="8" max="8" width="5.85546875" customWidth="1"/>
    <col min="9" max="9" width="7.140625" customWidth="1"/>
    <col min="10" max="10" width="6.7109375" style="16" customWidth="1"/>
    <col min="11" max="11" width="6.42578125" customWidth="1"/>
    <col min="12" max="12" width="7.28515625" style="16" customWidth="1"/>
    <col min="13" max="13" width="6.85546875" customWidth="1"/>
    <col min="14" max="14" width="7.140625" customWidth="1"/>
    <col min="15" max="15" width="7.5703125" customWidth="1"/>
    <col min="16" max="16" width="6.28515625" customWidth="1"/>
    <col min="17" max="17" width="7" customWidth="1"/>
    <col min="18" max="18" width="6.5703125" customWidth="1"/>
    <col min="19" max="19" width="7.28515625" customWidth="1"/>
    <col min="20" max="20" width="7.42578125" customWidth="1"/>
    <col min="21" max="21" width="7.28515625" customWidth="1"/>
    <col min="22" max="22" width="7.42578125" customWidth="1"/>
    <col min="23" max="23" width="7.28515625" customWidth="1"/>
    <col min="24" max="24" width="6.85546875" customWidth="1"/>
    <col min="25" max="25" width="7.5703125" customWidth="1"/>
    <col min="26" max="26" width="7.28515625" customWidth="1"/>
    <col min="27" max="27" width="6.7109375" customWidth="1"/>
    <col min="28" max="28" width="6.28515625" customWidth="1"/>
    <col min="29" max="29" width="5.7109375" customWidth="1"/>
    <col min="30" max="31" width="6.28515625" customWidth="1"/>
    <col min="32" max="32" width="6.5703125" customWidth="1"/>
    <col min="33" max="33" width="6.7109375" customWidth="1"/>
    <col min="34" max="34" width="5.7109375" customWidth="1"/>
  </cols>
  <sheetData>
    <row r="1" spans="1:35" s="9" customFormat="1" x14ac:dyDescent="0.2">
      <c r="A1" s="3"/>
      <c r="C1" s="11" t="s">
        <v>132</v>
      </c>
      <c r="I1" s="31"/>
      <c r="J1" s="31"/>
      <c r="L1" s="31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</row>
    <row r="2" spans="1:35" s="35" customFormat="1" ht="15" x14ac:dyDescent="0.25">
      <c r="A2" s="27" t="s">
        <v>0</v>
      </c>
      <c r="B2" s="35" t="s">
        <v>85</v>
      </c>
      <c r="C2" s="37" t="s">
        <v>62</v>
      </c>
      <c r="D2" s="35" t="s">
        <v>108</v>
      </c>
      <c r="E2" s="35" t="s">
        <v>63</v>
      </c>
      <c r="F2" s="35" t="s">
        <v>115</v>
      </c>
      <c r="G2" s="35" t="s">
        <v>133</v>
      </c>
      <c r="H2" s="35" t="s">
        <v>89</v>
      </c>
      <c r="I2" s="37" t="s">
        <v>65</v>
      </c>
      <c r="J2" s="37" t="s">
        <v>66</v>
      </c>
      <c r="K2" s="35" t="s">
        <v>68</v>
      </c>
      <c r="L2" s="37" t="s">
        <v>70</v>
      </c>
      <c r="M2" s="30" t="s">
        <v>1</v>
      </c>
      <c r="N2" s="30" t="s">
        <v>2</v>
      </c>
      <c r="O2" s="30" t="s">
        <v>134</v>
      </c>
      <c r="P2" s="30" t="s">
        <v>3</v>
      </c>
      <c r="Q2" s="30" t="s">
        <v>4</v>
      </c>
      <c r="R2" s="30" t="s">
        <v>74</v>
      </c>
      <c r="S2" s="30" t="s">
        <v>136</v>
      </c>
      <c r="T2" s="30" t="s">
        <v>5</v>
      </c>
      <c r="U2" s="30" t="s">
        <v>6</v>
      </c>
      <c r="V2" s="30" t="s">
        <v>8</v>
      </c>
      <c r="W2" s="30" t="s">
        <v>9</v>
      </c>
      <c r="X2" s="30" t="s">
        <v>135</v>
      </c>
      <c r="Y2" s="30" t="s">
        <v>12</v>
      </c>
      <c r="Z2" s="30" t="s">
        <v>50</v>
      </c>
      <c r="AA2" s="30" t="s">
        <v>51</v>
      </c>
      <c r="AB2" s="30" t="s">
        <v>52</v>
      </c>
      <c r="AC2" s="30" t="s">
        <v>53</v>
      </c>
      <c r="AD2" s="30" t="s">
        <v>54</v>
      </c>
      <c r="AE2" s="30" t="s">
        <v>55</v>
      </c>
      <c r="AF2" s="30" t="s">
        <v>56</v>
      </c>
      <c r="AG2" s="30" t="s">
        <v>57</v>
      </c>
      <c r="AH2" s="30" t="s">
        <v>137</v>
      </c>
    </row>
    <row r="3" spans="1:35" x14ac:dyDescent="0.2">
      <c r="A3" s="3" t="s">
        <v>19</v>
      </c>
      <c r="B3">
        <v>146</v>
      </c>
      <c r="C3" s="16">
        <v>49.7224</v>
      </c>
      <c r="D3" s="1">
        <v>1.0445</v>
      </c>
      <c r="E3" s="1">
        <v>2.7888000000000002</v>
      </c>
      <c r="F3" s="1">
        <v>3.1530999999999998</v>
      </c>
      <c r="G3" s="1">
        <v>6.4551999999999996</v>
      </c>
      <c r="H3" s="1">
        <v>0.26860000000000001</v>
      </c>
      <c r="I3" s="1">
        <v>15.0174</v>
      </c>
      <c r="J3" s="16">
        <v>19.784800000000001</v>
      </c>
      <c r="K3" s="1">
        <v>0.33429999999999999</v>
      </c>
      <c r="L3" s="16">
        <v>98.587400000000002</v>
      </c>
      <c r="M3" s="2">
        <v>1.8757999999999999</v>
      </c>
      <c r="N3" s="2">
        <v>0.124</v>
      </c>
      <c r="O3" s="2">
        <v>1.9998</v>
      </c>
      <c r="P3" s="2">
        <v>0</v>
      </c>
      <c r="Q3" s="2">
        <v>2.9600000000000001E-2</v>
      </c>
      <c r="R3" s="2">
        <v>8.9499999999999996E-2</v>
      </c>
      <c r="S3" s="2">
        <v>0.20369999999999999</v>
      </c>
      <c r="T3" s="2">
        <v>8.6E-3</v>
      </c>
      <c r="U3" s="2">
        <v>0.84460000000000002</v>
      </c>
      <c r="V3" s="2">
        <v>0.79969999999999997</v>
      </c>
      <c r="W3" s="2">
        <v>2.4500000000000001E-2</v>
      </c>
      <c r="X3" s="2">
        <v>2.0002</v>
      </c>
      <c r="Y3" s="2">
        <v>6.0003000000000002</v>
      </c>
      <c r="Z3" s="2">
        <v>2.9600000000000001E-2</v>
      </c>
      <c r="AA3" s="2">
        <v>8.6E-3</v>
      </c>
      <c r="AB3" s="2">
        <v>9.4399999999999998E-2</v>
      </c>
      <c r="AC3" s="2">
        <v>8.9499999999999996E-2</v>
      </c>
      <c r="AD3" s="2">
        <v>0.22470000000000001</v>
      </c>
      <c r="AE3" s="2">
        <v>0.1075</v>
      </c>
      <c r="AF3" s="2">
        <v>0.44569999999999999</v>
      </c>
      <c r="AG3" s="2">
        <v>0.1943</v>
      </c>
      <c r="AH3" s="2">
        <v>0.30530000000000002</v>
      </c>
    </row>
    <row r="4" spans="1:35" x14ac:dyDescent="0.2">
      <c r="A4" s="3" t="s">
        <v>19</v>
      </c>
      <c r="B4">
        <v>147</v>
      </c>
      <c r="C4" s="16">
        <v>49.604799999999997</v>
      </c>
      <c r="D4" s="1">
        <v>1.0862000000000001</v>
      </c>
      <c r="E4" s="1">
        <v>2.7624</v>
      </c>
      <c r="F4" s="1">
        <v>4.7515999999999998</v>
      </c>
      <c r="G4" s="1">
        <v>5.0965999999999996</v>
      </c>
      <c r="H4" s="1">
        <v>0.2492</v>
      </c>
      <c r="I4" s="1">
        <v>15.154999999999999</v>
      </c>
      <c r="J4" s="16">
        <v>20.403199999999998</v>
      </c>
      <c r="K4" s="1">
        <v>0.38550000000000001</v>
      </c>
      <c r="L4" s="16">
        <v>99.507900000000006</v>
      </c>
      <c r="M4" s="2">
        <v>1.8555999999999999</v>
      </c>
      <c r="N4" s="2">
        <v>0.12180000000000001</v>
      </c>
      <c r="O4" s="2">
        <v>1.9774</v>
      </c>
      <c r="P4" s="2">
        <v>0</v>
      </c>
      <c r="Q4" s="2">
        <v>3.0599999999999999E-2</v>
      </c>
      <c r="R4" s="2">
        <v>0.1338</v>
      </c>
      <c r="S4" s="2">
        <v>0.15939999999999999</v>
      </c>
      <c r="T4" s="2">
        <v>7.9000000000000008E-3</v>
      </c>
      <c r="U4" s="2">
        <v>0.84509999999999996</v>
      </c>
      <c r="V4" s="2">
        <v>0.81779999999999997</v>
      </c>
      <c r="W4" s="2">
        <v>2.8000000000000001E-2</v>
      </c>
      <c r="X4" s="2">
        <v>2.0226000000000002</v>
      </c>
      <c r="Y4" s="2">
        <v>6.0002000000000004</v>
      </c>
      <c r="Z4" s="2">
        <v>3.0599999999999999E-2</v>
      </c>
      <c r="AA4" s="2">
        <v>7.9000000000000008E-3</v>
      </c>
      <c r="AB4" s="2">
        <v>9.1200000000000003E-2</v>
      </c>
      <c r="AC4" s="2">
        <v>0.1338</v>
      </c>
      <c r="AD4" s="2">
        <v>0.2102</v>
      </c>
      <c r="AE4" s="2">
        <v>8.3500000000000005E-2</v>
      </c>
      <c r="AF4" s="2">
        <v>0.44280000000000003</v>
      </c>
      <c r="AG4" s="2">
        <v>0.15870000000000001</v>
      </c>
      <c r="AH4" s="2">
        <v>0.45619999999999999</v>
      </c>
    </row>
    <row r="5" spans="1:35" x14ac:dyDescent="0.2">
      <c r="A5" s="3" t="s">
        <v>19</v>
      </c>
      <c r="B5">
        <v>148</v>
      </c>
      <c r="C5" s="16">
        <v>50.415599999999998</v>
      </c>
      <c r="D5" s="1">
        <v>1.0678000000000001</v>
      </c>
      <c r="E5" s="1">
        <v>2.8454999999999999</v>
      </c>
      <c r="F5" s="1">
        <v>2.4016999999999999</v>
      </c>
      <c r="G5" s="1">
        <v>7.0141999999999998</v>
      </c>
      <c r="H5" s="1">
        <v>0.28799999999999998</v>
      </c>
      <c r="I5" s="1">
        <v>14.889699999999999</v>
      </c>
      <c r="J5" s="16">
        <v>20.091200000000001</v>
      </c>
      <c r="K5" s="1">
        <v>0.35720000000000002</v>
      </c>
      <c r="L5" s="16">
        <v>99.422300000000007</v>
      </c>
      <c r="M5" s="2">
        <v>1.8863000000000001</v>
      </c>
      <c r="N5" s="2">
        <v>0.1137</v>
      </c>
      <c r="O5" s="2">
        <v>2</v>
      </c>
      <c r="P5" s="2">
        <v>1.18E-2</v>
      </c>
      <c r="Q5" s="2">
        <v>3.0099999999999998E-2</v>
      </c>
      <c r="R5" s="2">
        <v>6.7599999999999993E-2</v>
      </c>
      <c r="S5" s="2">
        <v>0.2195</v>
      </c>
      <c r="T5" s="2">
        <v>9.1000000000000004E-3</v>
      </c>
      <c r="U5" s="2">
        <v>0.83050000000000002</v>
      </c>
      <c r="V5" s="2">
        <v>0.8054</v>
      </c>
      <c r="W5" s="2">
        <v>2.5899999999999999E-2</v>
      </c>
      <c r="X5" s="2">
        <v>2</v>
      </c>
      <c r="Y5" s="2">
        <v>6.0007999999999999</v>
      </c>
      <c r="Z5" s="2">
        <v>3.0099999999999998E-2</v>
      </c>
      <c r="AA5" s="2">
        <v>9.1000000000000004E-3</v>
      </c>
      <c r="AB5" s="2">
        <v>8.3599999999999994E-2</v>
      </c>
      <c r="AC5" s="2">
        <v>6.7599999999999993E-2</v>
      </c>
      <c r="AD5" s="2">
        <v>0.2205</v>
      </c>
      <c r="AE5" s="2">
        <v>0.1231</v>
      </c>
      <c r="AF5" s="2">
        <v>0.46600000000000003</v>
      </c>
      <c r="AG5" s="2">
        <v>0.20899999999999999</v>
      </c>
      <c r="AH5" s="2">
        <v>0.23549999999999999</v>
      </c>
    </row>
    <row r="6" spans="1:35" x14ac:dyDescent="0.2">
      <c r="A6" s="3" t="s">
        <v>19</v>
      </c>
      <c r="B6">
        <v>149</v>
      </c>
      <c r="C6" s="16">
        <v>49.998399999999997</v>
      </c>
      <c r="D6" s="1">
        <v>1.0829</v>
      </c>
      <c r="E6" s="1">
        <v>2.8077000000000001</v>
      </c>
      <c r="F6" s="1">
        <v>3.0992000000000002</v>
      </c>
      <c r="G6" s="1">
        <v>6.5140000000000002</v>
      </c>
      <c r="H6" s="1">
        <v>0.22209999999999999</v>
      </c>
      <c r="I6" s="1">
        <v>14.956</v>
      </c>
      <c r="J6" s="16">
        <v>19.926100000000002</v>
      </c>
      <c r="K6" s="1">
        <v>0.39500000000000002</v>
      </c>
      <c r="L6" s="16">
        <v>99.044899999999998</v>
      </c>
      <c r="M6" s="2">
        <v>1.8777999999999999</v>
      </c>
      <c r="N6" s="2">
        <v>0.1222</v>
      </c>
      <c r="O6" s="2">
        <v>2</v>
      </c>
      <c r="P6" s="2">
        <v>2.0999999999999999E-3</v>
      </c>
      <c r="Q6" s="2">
        <v>3.0599999999999999E-2</v>
      </c>
      <c r="R6" s="2">
        <v>8.7599999999999997E-2</v>
      </c>
      <c r="S6" s="2">
        <v>0.2046</v>
      </c>
      <c r="T6" s="2">
        <v>7.1000000000000004E-3</v>
      </c>
      <c r="U6" s="2">
        <v>0.83740000000000003</v>
      </c>
      <c r="V6" s="2">
        <v>0.80189999999999995</v>
      </c>
      <c r="W6" s="2">
        <v>2.8799999999999999E-2</v>
      </c>
      <c r="X6" s="2">
        <v>2</v>
      </c>
      <c r="Y6" s="2">
        <v>6.0006000000000004</v>
      </c>
      <c r="Z6" s="2">
        <v>3.0599999999999999E-2</v>
      </c>
      <c r="AA6" s="2">
        <v>7.1000000000000004E-3</v>
      </c>
      <c r="AB6" s="2">
        <v>9.1600000000000001E-2</v>
      </c>
      <c r="AC6" s="2">
        <v>8.7599999999999997E-2</v>
      </c>
      <c r="AD6" s="2">
        <v>0.22689999999999999</v>
      </c>
      <c r="AE6" s="2">
        <v>0.10920000000000001</v>
      </c>
      <c r="AF6" s="2">
        <v>0.4471</v>
      </c>
      <c r="AG6" s="2">
        <v>0.19639999999999999</v>
      </c>
      <c r="AH6" s="2">
        <v>0.29980000000000001</v>
      </c>
    </row>
    <row r="7" spans="1:35" x14ac:dyDescent="0.2">
      <c r="A7" s="3" t="s">
        <v>19</v>
      </c>
      <c r="B7">
        <v>150</v>
      </c>
      <c r="C7" s="16">
        <v>49.803699999999999</v>
      </c>
      <c r="D7" s="1">
        <v>1.0862000000000001</v>
      </c>
      <c r="E7" s="1">
        <v>2.8871000000000002</v>
      </c>
      <c r="F7" s="1">
        <v>3.6139000000000001</v>
      </c>
      <c r="G7" s="1">
        <v>6.1627000000000001</v>
      </c>
      <c r="H7" s="1">
        <v>0.1898</v>
      </c>
      <c r="I7" s="1">
        <v>15.063800000000001</v>
      </c>
      <c r="J7" s="16">
        <v>19.998899999999999</v>
      </c>
      <c r="K7" s="1">
        <v>0.36659999999999998</v>
      </c>
      <c r="L7" s="16">
        <v>99.172799999999995</v>
      </c>
      <c r="M7" s="2">
        <v>1.8678999999999999</v>
      </c>
      <c r="N7" s="2">
        <v>0.12759999999999999</v>
      </c>
      <c r="O7" s="2">
        <v>1.9955000000000001</v>
      </c>
      <c r="P7" s="2">
        <v>0</v>
      </c>
      <c r="Q7" s="2">
        <v>3.0599999999999999E-2</v>
      </c>
      <c r="R7" s="2">
        <v>0.10199999999999999</v>
      </c>
      <c r="S7" s="2">
        <v>0.1933</v>
      </c>
      <c r="T7" s="2">
        <v>6.0000000000000001E-3</v>
      </c>
      <c r="U7" s="2">
        <v>0.84219999999999995</v>
      </c>
      <c r="V7" s="2">
        <v>0.80359999999999998</v>
      </c>
      <c r="W7" s="2">
        <v>2.6700000000000002E-2</v>
      </c>
      <c r="X7" s="2">
        <v>2.0045000000000002</v>
      </c>
      <c r="Y7" s="2">
        <v>6</v>
      </c>
      <c r="Z7" s="2">
        <v>3.0599999999999999E-2</v>
      </c>
      <c r="AA7" s="2">
        <v>6.0000000000000001E-3</v>
      </c>
      <c r="AB7" s="2">
        <v>9.7000000000000003E-2</v>
      </c>
      <c r="AC7" s="2">
        <v>0.10199999999999999</v>
      </c>
      <c r="AD7" s="2">
        <v>0.223</v>
      </c>
      <c r="AE7" s="2">
        <v>0.1011</v>
      </c>
      <c r="AF7" s="2">
        <v>0.44030000000000002</v>
      </c>
      <c r="AG7" s="2">
        <v>0.1867</v>
      </c>
      <c r="AH7" s="2">
        <v>0.34539999999999998</v>
      </c>
    </row>
    <row r="8" spans="1:35" x14ac:dyDescent="0.2">
      <c r="A8" s="3" t="s">
        <v>19</v>
      </c>
      <c r="B8">
        <v>152</v>
      </c>
      <c r="C8" s="16">
        <v>49.981299999999997</v>
      </c>
      <c r="D8" s="1">
        <v>1.0295000000000001</v>
      </c>
      <c r="E8" s="1">
        <v>2.8001999999999998</v>
      </c>
      <c r="F8" s="1">
        <v>3.8039000000000001</v>
      </c>
      <c r="G8" s="1">
        <v>5.7384000000000004</v>
      </c>
      <c r="H8" s="1">
        <v>0.24149999999999999</v>
      </c>
      <c r="I8" s="1">
        <v>15.281000000000001</v>
      </c>
      <c r="J8" s="16">
        <v>19.9373</v>
      </c>
      <c r="K8" s="1">
        <v>0.41520000000000001</v>
      </c>
      <c r="L8" s="16">
        <v>99.282399999999996</v>
      </c>
      <c r="M8" s="2">
        <v>1.8707</v>
      </c>
      <c r="N8" s="2">
        <v>0.1235</v>
      </c>
      <c r="O8" s="2">
        <v>1.9943</v>
      </c>
      <c r="P8" s="2">
        <v>0</v>
      </c>
      <c r="Q8" s="2">
        <v>2.9000000000000001E-2</v>
      </c>
      <c r="R8" s="2">
        <v>0.1071</v>
      </c>
      <c r="S8" s="2">
        <v>0.17960000000000001</v>
      </c>
      <c r="T8" s="2">
        <v>7.7000000000000002E-3</v>
      </c>
      <c r="U8" s="2">
        <v>0.85260000000000002</v>
      </c>
      <c r="V8" s="2">
        <v>0.79959999999999998</v>
      </c>
      <c r="W8" s="2">
        <v>3.0099999999999998E-2</v>
      </c>
      <c r="X8" s="2">
        <v>2.0057</v>
      </c>
      <c r="Y8" s="2">
        <v>6.0010000000000003</v>
      </c>
      <c r="Z8" s="2">
        <v>2.9000000000000001E-2</v>
      </c>
      <c r="AA8" s="2">
        <v>7.7000000000000002E-3</v>
      </c>
      <c r="AB8" s="2">
        <v>9.4500000000000001E-2</v>
      </c>
      <c r="AC8" s="2">
        <v>0.1071</v>
      </c>
      <c r="AD8" s="2">
        <v>0.2306</v>
      </c>
      <c r="AE8" s="2">
        <v>9.2399999999999996E-2</v>
      </c>
      <c r="AF8" s="2">
        <v>0.43869999999999998</v>
      </c>
      <c r="AG8" s="2">
        <v>0.17399999999999999</v>
      </c>
      <c r="AH8" s="2">
        <v>0.37359999999999999</v>
      </c>
    </row>
    <row r="9" spans="1:35" x14ac:dyDescent="0.2">
      <c r="A9" s="3" t="s">
        <v>19</v>
      </c>
      <c r="B9">
        <v>153</v>
      </c>
      <c r="C9" s="16">
        <v>49.910699999999999</v>
      </c>
      <c r="D9" s="1">
        <v>1.0678000000000001</v>
      </c>
      <c r="E9" s="1">
        <v>2.7132999999999998</v>
      </c>
      <c r="F9" s="1">
        <v>4.1275000000000004</v>
      </c>
      <c r="G9" s="1">
        <v>5.4767999999999999</v>
      </c>
      <c r="H9" s="1">
        <v>0.24279999999999999</v>
      </c>
      <c r="I9" s="1">
        <v>15.212999999999999</v>
      </c>
      <c r="J9" s="16">
        <v>20.337499999999999</v>
      </c>
      <c r="K9" s="1">
        <v>0.37609999999999999</v>
      </c>
      <c r="L9" s="16">
        <v>99.535200000000003</v>
      </c>
      <c r="M9" s="2">
        <v>1.8657999999999999</v>
      </c>
      <c r="N9" s="2">
        <v>0.1195</v>
      </c>
      <c r="O9" s="2">
        <v>1.9853000000000001</v>
      </c>
      <c r="P9" s="2">
        <v>0</v>
      </c>
      <c r="Q9" s="2">
        <v>0.03</v>
      </c>
      <c r="R9" s="2">
        <v>0.11609999999999999</v>
      </c>
      <c r="S9" s="2">
        <v>0.17119999999999999</v>
      </c>
      <c r="T9" s="2">
        <v>7.7000000000000002E-3</v>
      </c>
      <c r="U9" s="2">
        <v>0.8478</v>
      </c>
      <c r="V9" s="2">
        <v>0.81459999999999999</v>
      </c>
      <c r="W9" s="2">
        <v>2.7300000000000001E-2</v>
      </c>
      <c r="X9" s="2">
        <v>2.0146999999999999</v>
      </c>
      <c r="Y9" s="2">
        <v>6.0011000000000001</v>
      </c>
      <c r="Z9" s="2">
        <v>0.03</v>
      </c>
      <c r="AA9" s="2">
        <v>7.7000000000000002E-3</v>
      </c>
      <c r="AB9" s="2">
        <v>8.9499999999999996E-2</v>
      </c>
      <c r="AC9" s="2">
        <v>0.11609999999999999</v>
      </c>
      <c r="AD9" s="2">
        <v>0.2127</v>
      </c>
      <c r="AE9" s="2">
        <v>9.1399999999999995E-2</v>
      </c>
      <c r="AF9" s="2">
        <v>0.4526</v>
      </c>
      <c r="AG9" s="2">
        <v>0.16800000000000001</v>
      </c>
      <c r="AH9" s="2">
        <v>0.40410000000000001</v>
      </c>
    </row>
    <row r="10" spans="1:35" x14ac:dyDescent="0.2">
      <c r="A10" s="3" t="s">
        <v>19</v>
      </c>
      <c r="B10">
        <v>154</v>
      </c>
      <c r="C10" s="16">
        <v>49.874299999999998</v>
      </c>
      <c r="D10" s="1">
        <v>1.0278</v>
      </c>
      <c r="E10" s="1">
        <v>2.7793999999999999</v>
      </c>
      <c r="F10" s="1">
        <v>3.9121000000000001</v>
      </c>
      <c r="G10" s="1">
        <v>5.3926999999999996</v>
      </c>
      <c r="H10" s="1">
        <v>0.20269999999999999</v>
      </c>
      <c r="I10" s="1">
        <v>15.450200000000001</v>
      </c>
      <c r="J10" s="16">
        <v>20.1892</v>
      </c>
      <c r="K10" s="1">
        <v>0.33560000000000001</v>
      </c>
      <c r="L10" s="16">
        <v>99.186300000000003</v>
      </c>
      <c r="M10" s="2">
        <v>1.8668</v>
      </c>
      <c r="N10" s="2">
        <v>0.1226</v>
      </c>
      <c r="O10" s="2">
        <v>1.9894000000000001</v>
      </c>
      <c r="P10" s="2">
        <v>0</v>
      </c>
      <c r="Q10" s="2">
        <v>2.8899999999999999E-2</v>
      </c>
      <c r="R10" s="2">
        <v>0.11020000000000001</v>
      </c>
      <c r="S10" s="2">
        <v>0.16880000000000001</v>
      </c>
      <c r="T10" s="2">
        <v>6.4000000000000003E-3</v>
      </c>
      <c r="U10" s="2">
        <v>0.86209999999999998</v>
      </c>
      <c r="V10" s="2">
        <v>0.80969999999999998</v>
      </c>
      <c r="W10" s="2">
        <v>2.4400000000000002E-2</v>
      </c>
      <c r="X10" s="2">
        <v>2.0106000000000002</v>
      </c>
      <c r="Y10" s="2">
        <v>6.0003000000000002</v>
      </c>
      <c r="Z10" s="2">
        <v>2.8899999999999999E-2</v>
      </c>
      <c r="AA10" s="2">
        <v>6.4000000000000003E-3</v>
      </c>
      <c r="AB10" s="2">
        <v>9.3700000000000006E-2</v>
      </c>
      <c r="AC10" s="2">
        <v>0.11020000000000001</v>
      </c>
      <c r="AD10" s="2">
        <v>0.2147</v>
      </c>
      <c r="AE10" s="2">
        <v>8.9399999999999993E-2</v>
      </c>
      <c r="AF10" s="2">
        <v>0.45669999999999999</v>
      </c>
      <c r="AG10" s="2">
        <v>0.16370000000000001</v>
      </c>
      <c r="AH10" s="2">
        <v>0.39489999999999997</v>
      </c>
    </row>
    <row r="11" spans="1:35" x14ac:dyDescent="0.2">
      <c r="A11" s="3" t="s">
        <v>19</v>
      </c>
      <c r="B11">
        <v>155</v>
      </c>
      <c r="C11" s="16">
        <v>50.351399999999998</v>
      </c>
      <c r="D11" s="1">
        <v>0.98939999999999995</v>
      </c>
      <c r="E11" s="1">
        <v>2.8588</v>
      </c>
      <c r="F11" s="1">
        <v>3.3046000000000002</v>
      </c>
      <c r="G11" s="1">
        <v>6.0190999999999999</v>
      </c>
      <c r="H11" s="1">
        <v>0.21049999999999999</v>
      </c>
      <c r="I11" s="1">
        <v>15.3424</v>
      </c>
      <c r="J11" s="16">
        <v>20.0185</v>
      </c>
      <c r="K11" s="1">
        <v>0.40300000000000002</v>
      </c>
      <c r="L11" s="16">
        <v>99.526499999999999</v>
      </c>
      <c r="M11" s="2">
        <v>1.8775999999999999</v>
      </c>
      <c r="N11" s="2">
        <v>0.12239999999999999</v>
      </c>
      <c r="O11" s="2">
        <v>2</v>
      </c>
      <c r="P11" s="2">
        <v>3.3E-3</v>
      </c>
      <c r="Q11" s="2">
        <v>2.7799999999999998E-2</v>
      </c>
      <c r="R11" s="2">
        <v>9.2700000000000005E-2</v>
      </c>
      <c r="S11" s="2">
        <v>0.18770000000000001</v>
      </c>
      <c r="T11" s="2">
        <v>6.6E-3</v>
      </c>
      <c r="U11" s="2">
        <v>0.85289999999999999</v>
      </c>
      <c r="V11" s="2">
        <v>0.79979999999999996</v>
      </c>
      <c r="W11" s="2">
        <v>2.9100000000000001E-2</v>
      </c>
      <c r="X11" s="2">
        <v>2</v>
      </c>
      <c r="Y11" s="2">
        <v>6.0004999999999997</v>
      </c>
      <c r="Z11" s="2">
        <v>2.7799999999999998E-2</v>
      </c>
      <c r="AA11" s="2">
        <v>6.6E-3</v>
      </c>
      <c r="AB11" s="2">
        <v>9.4600000000000004E-2</v>
      </c>
      <c r="AC11" s="2">
        <v>9.2700000000000005E-2</v>
      </c>
      <c r="AD11" s="2">
        <v>0.2293</v>
      </c>
      <c r="AE11" s="2">
        <v>9.9000000000000005E-2</v>
      </c>
      <c r="AF11" s="2">
        <v>0.44990000000000002</v>
      </c>
      <c r="AG11" s="2">
        <v>0.1804</v>
      </c>
      <c r="AH11" s="2">
        <v>0.33069999999999999</v>
      </c>
    </row>
    <row r="12" spans="1:35" x14ac:dyDescent="0.2">
      <c r="A12" s="3" t="s">
        <v>19</v>
      </c>
      <c r="B12">
        <v>156</v>
      </c>
      <c r="C12" s="16">
        <v>50.240200000000002</v>
      </c>
      <c r="D12" s="1">
        <v>1.0044</v>
      </c>
      <c r="E12" s="1">
        <v>2.7322000000000002</v>
      </c>
      <c r="F12" s="1">
        <v>3.3529</v>
      </c>
      <c r="G12" s="1">
        <v>5.8303000000000003</v>
      </c>
      <c r="H12" s="1">
        <v>0.2505</v>
      </c>
      <c r="I12" s="1">
        <v>15.307600000000001</v>
      </c>
      <c r="J12" s="16">
        <v>20.162600000000001</v>
      </c>
      <c r="K12" s="1">
        <v>0.38279999999999997</v>
      </c>
      <c r="L12" s="16">
        <v>99.263400000000004</v>
      </c>
      <c r="M12" s="2">
        <v>1.8783000000000001</v>
      </c>
      <c r="N12" s="2">
        <v>0.12039999999999999</v>
      </c>
      <c r="O12" s="2">
        <v>1.9986999999999999</v>
      </c>
      <c r="P12" s="2">
        <v>0</v>
      </c>
      <c r="Q12" s="2">
        <v>2.8299999999999999E-2</v>
      </c>
      <c r="R12" s="2">
        <v>9.4299999999999995E-2</v>
      </c>
      <c r="S12" s="2">
        <v>0.18229999999999999</v>
      </c>
      <c r="T12" s="2">
        <v>7.9000000000000008E-3</v>
      </c>
      <c r="U12" s="2">
        <v>0.85309999999999997</v>
      </c>
      <c r="V12" s="2">
        <v>0.80769999999999997</v>
      </c>
      <c r="W12" s="2">
        <v>2.7699999999999999E-2</v>
      </c>
      <c r="X12" s="2">
        <v>2.0013000000000001</v>
      </c>
      <c r="Y12" s="2">
        <v>6</v>
      </c>
      <c r="Z12" s="2">
        <v>2.8299999999999999E-2</v>
      </c>
      <c r="AA12" s="2">
        <v>7.9000000000000008E-3</v>
      </c>
      <c r="AB12" s="2">
        <v>9.2100000000000001E-2</v>
      </c>
      <c r="AC12" s="2">
        <v>9.4299999999999995E-2</v>
      </c>
      <c r="AD12" s="2">
        <v>0.22009999999999999</v>
      </c>
      <c r="AE12" s="2">
        <v>9.8100000000000007E-2</v>
      </c>
      <c r="AF12" s="2">
        <v>0.4592</v>
      </c>
      <c r="AG12" s="2">
        <v>0.17610000000000001</v>
      </c>
      <c r="AH12" s="2">
        <v>0.34100000000000003</v>
      </c>
    </row>
    <row r="13" spans="1:35" x14ac:dyDescent="0.2">
      <c r="A13" s="3" t="s">
        <v>19</v>
      </c>
      <c r="B13">
        <v>158</v>
      </c>
      <c r="C13" s="16">
        <v>50.419899999999998</v>
      </c>
      <c r="D13" s="1">
        <v>0.97440000000000004</v>
      </c>
      <c r="E13" s="1">
        <v>2.7416</v>
      </c>
      <c r="F13" s="1">
        <v>3.3216000000000001</v>
      </c>
      <c r="G13" s="1">
        <v>5.8609999999999998</v>
      </c>
      <c r="H13" s="1">
        <v>0.26600000000000001</v>
      </c>
      <c r="I13" s="1">
        <v>15.1782</v>
      </c>
      <c r="J13" s="16">
        <v>20.457799999999999</v>
      </c>
      <c r="K13" s="1">
        <v>0.38150000000000001</v>
      </c>
      <c r="L13" s="16">
        <v>99.616500000000002</v>
      </c>
      <c r="M13" s="2">
        <v>1.8795999999999999</v>
      </c>
      <c r="N13" s="2">
        <v>0.12039999999999999</v>
      </c>
      <c r="O13" s="2">
        <v>2</v>
      </c>
      <c r="P13" s="2">
        <v>1E-4</v>
      </c>
      <c r="Q13" s="2">
        <v>2.7300000000000001E-2</v>
      </c>
      <c r="R13" s="2">
        <v>9.3200000000000005E-2</v>
      </c>
      <c r="S13" s="2">
        <v>0.1827</v>
      </c>
      <c r="T13" s="2">
        <v>8.3999999999999995E-3</v>
      </c>
      <c r="U13" s="2">
        <v>0.84350000000000003</v>
      </c>
      <c r="V13" s="2">
        <v>0.81720000000000004</v>
      </c>
      <c r="W13" s="2">
        <v>2.76E-2</v>
      </c>
      <c r="X13" s="2">
        <v>2</v>
      </c>
      <c r="Y13" s="2">
        <v>6.0002000000000004</v>
      </c>
      <c r="Z13" s="2">
        <v>2.7300000000000001E-2</v>
      </c>
      <c r="AA13" s="2">
        <v>8.3999999999999995E-3</v>
      </c>
      <c r="AB13" s="2">
        <v>9.2999999999999999E-2</v>
      </c>
      <c r="AC13" s="2">
        <v>9.3200000000000005E-2</v>
      </c>
      <c r="AD13" s="2">
        <v>0.2104</v>
      </c>
      <c r="AE13" s="2">
        <v>0.1011</v>
      </c>
      <c r="AF13" s="2">
        <v>0.46660000000000001</v>
      </c>
      <c r="AG13" s="2">
        <v>0.17810000000000001</v>
      </c>
      <c r="AH13" s="2">
        <v>0.3377</v>
      </c>
    </row>
    <row r="14" spans="1:35" x14ac:dyDescent="0.2">
      <c r="A14" s="3" t="s">
        <v>19</v>
      </c>
      <c r="B14">
        <v>159</v>
      </c>
      <c r="C14" s="16">
        <v>50.385599999999997</v>
      </c>
      <c r="D14" s="1">
        <v>0.98939999999999995</v>
      </c>
      <c r="E14" s="1">
        <v>2.77</v>
      </c>
      <c r="F14" s="1">
        <v>3.1949999999999998</v>
      </c>
      <c r="G14" s="1">
        <v>6.0110000000000001</v>
      </c>
      <c r="H14" s="1">
        <v>0.2286</v>
      </c>
      <c r="I14" s="1">
        <v>15.3689</v>
      </c>
      <c r="J14" s="16">
        <v>20.3081</v>
      </c>
      <c r="K14" s="1">
        <v>0.31950000000000001</v>
      </c>
      <c r="L14" s="16">
        <v>99.611900000000006</v>
      </c>
      <c r="M14" s="2">
        <v>1.8781000000000001</v>
      </c>
      <c r="N14" s="2">
        <v>0.1217</v>
      </c>
      <c r="O14" s="2">
        <v>1.9998</v>
      </c>
      <c r="P14" s="2">
        <v>0</v>
      </c>
      <c r="Q14" s="2">
        <v>2.7699999999999999E-2</v>
      </c>
      <c r="R14" s="2">
        <v>8.9599999999999999E-2</v>
      </c>
      <c r="S14" s="2">
        <v>0.18740000000000001</v>
      </c>
      <c r="T14" s="2">
        <v>7.1999999999999998E-3</v>
      </c>
      <c r="U14" s="2">
        <v>0.85399999999999998</v>
      </c>
      <c r="V14" s="2">
        <v>0.81110000000000004</v>
      </c>
      <c r="W14" s="2">
        <v>2.3099999999999999E-2</v>
      </c>
      <c r="X14" s="2">
        <v>2.0002</v>
      </c>
      <c r="Y14" s="2">
        <v>6.0006000000000004</v>
      </c>
      <c r="Z14" s="2">
        <v>2.7699999999999999E-2</v>
      </c>
      <c r="AA14" s="2">
        <v>7.1999999999999998E-3</v>
      </c>
      <c r="AB14" s="2">
        <v>9.3899999999999997E-2</v>
      </c>
      <c r="AC14" s="2">
        <v>8.9599999999999999E-2</v>
      </c>
      <c r="AD14" s="2">
        <v>0.21199999999999999</v>
      </c>
      <c r="AE14" s="2">
        <v>0.10249999999999999</v>
      </c>
      <c r="AF14" s="2">
        <v>0.46700000000000003</v>
      </c>
      <c r="AG14" s="2">
        <v>0.1799</v>
      </c>
      <c r="AH14" s="2">
        <v>0.32350000000000001</v>
      </c>
    </row>
    <row r="15" spans="1:35" x14ac:dyDescent="0.2">
      <c r="A15" s="3" t="s">
        <v>19</v>
      </c>
      <c r="B15">
        <v>160</v>
      </c>
      <c r="C15" s="16">
        <v>50.259399999999999</v>
      </c>
      <c r="D15" s="1">
        <v>0.90100000000000002</v>
      </c>
      <c r="E15" s="1">
        <v>2.5243000000000002</v>
      </c>
      <c r="F15" s="1">
        <v>3.4144000000000001</v>
      </c>
      <c r="G15" s="1">
        <v>5.8495999999999997</v>
      </c>
      <c r="H15" s="1">
        <v>0.2402</v>
      </c>
      <c r="I15" s="1">
        <v>15.400399999999999</v>
      </c>
      <c r="J15" s="16">
        <v>20.0352</v>
      </c>
      <c r="K15" s="1">
        <v>0.36530000000000001</v>
      </c>
      <c r="L15" s="16">
        <v>98.989800000000002</v>
      </c>
      <c r="M15" s="2">
        <v>1.8839999999999999</v>
      </c>
      <c r="N15" s="2">
        <v>0.1115</v>
      </c>
      <c r="O15" s="2">
        <v>1.9955000000000001</v>
      </c>
      <c r="P15" s="2">
        <v>0</v>
      </c>
      <c r="Q15" s="2">
        <v>2.5399999999999999E-2</v>
      </c>
      <c r="R15" s="2">
        <v>9.6299999999999997E-2</v>
      </c>
      <c r="S15" s="2">
        <v>0.18340000000000001</v>
      </c>
      <c r="T15" s="2">
        <v>7.6E-3</v>
      </c>
      <c r="U15" s="2">
        <v>0.86060000000000003</v>
      </c>
      <c r="V15" s="2">
        <v>0.80469999999999997</v>
      </c>
      <c r="W15" s="2">
        <v>2.6499999999999999E-2</v>
      </c>
      <c r="X15" s="2">
        <v>2.0045000000000002</v>
      </c>
      <c r="Y15" s="2">
        <v>6</v>
      </c>
      <c r="Z15" s="2">
        <v>2.5399999999999999E-2</v>
      </c>
      <c r="AA15" s="2">
        <v>7.6E-3</v>
      </c>
      <c r="AB15" s="2">
        <v>8.6099999999999996E-2</v>
      </c>
      <c r="AC15" s="2">
        <v>9.6299999999999997E-2</v>
      </c>
      <c r="AD15" s="2">
        <v>0.22189999999999999</v>
      </c>
      <c r="AE15" s="2">
        <v>9.8799999999999999E-2</v>
      </c>
      <c r="AF15" s="2">
        <v>0.46379999999999999</v>
      </c>
      <c r="AG15" s="2">
        <v>0.1757</v>
      </c>
      <c r="AH15" s="2">
        <v>0.34439999999999998</v>
      </c>
    </row>
    <row r="16" spans="1:35" x14ac:dyDescent="0.2">
      <c r="A16" s="3" t="s">
        <v>19</v>
      </c>
      <c r="B16">
        <v>161</v>
      </c>
      <c r="C16" s="16">
        <v>50.484000000000002</v>
      </c>
      <c r="D16" s="1">
        <v>0.89600000000000002</v>
      </c>
      <c r="E16" s="1">
        <v>2.7454000000000001</v>
      </c>
      <c r="F16" s="1">
        <v>4.0468000000000002</v>
      </c>
      <c r="G16" s="1">
        <v>5.1184000000000003</v>
      </c>
      <c r="H16" s="1">
        <v>0.2286</v>
      </c>
      <c r="I16" s="1">
        <v>15.553000000000001</v>
      </c>
      <c r="J16" s="16">
        <v>20.628499999999999</v>
      </c>
      <c r="K16" s="1">
        <v>0.3599</v>
      </c>
      <c r="L16" s="16">
        <v>100.0628</v>
      </c>
      <c r="M16" s="2">
        <v>1.8714999999999999</v>
      </c>
      <c r="N16" s="2">
        <v>0.12</v>
      </c>
      <c r="O16" s="2">
        <v>1.9915</v>
      </c>
      <c r="P16" s="2">
        <v>0</v>
      </c>
      <c r="Q16" s="2">
        <v>2.5000000000000001E-2</v>
      </c>
      <c r="R16" s="2">
        <v>0.1129</v>
      </c>
      <c r="S16" s="2">
        <v>0.15870000000000001</v>
      </c>
      <c r="T16" s="2">
        <v>7.1999999999999998E-3</v>
      </c>
      <c r="U16" s="2">
        <v>0.85950000000000004</v>
      </c>
      <c r="V16" s="2">
        <v>0.81940000000000002</v>
      </c>
      <c r="W16" s="2">
        <v>2.5899999999999999E-2</v>
      </c>
      <c r="X16" s="2">
        <v>2.0085000000000002</v>
      </c>
      <c r="Y16" s="2">
        <v>6</v>
      </c>
      <c r="Z16" s="2">
        <v>2.5000000000000001E-2</v>
      </c>
      <c r="AA16" s="2">
        <v>7.1999999999999998E-3</v>
      </c>
      <c r="AB16" s="2">
        <v>9.5000000000000001E-2</v>
      </c>
      <c r="AC16" s="2">
        <v>0.1129</v>
      </c>
      <c r="AD16" s="2">
        <v>0.20649999999999999</v>
      </c>
      <c r="AE16" s="2">
        <v>8.6300000000000002E-2</v>
      </c>
      <c r="AF16" s="2">
        <v>0.4672</v>
      </c>
      <c r="AG16" s="2">
        <v>0.15579999999999999</v>
      </c>
      <c r="AH16" s="2">
        <v>0.41570000000000001</v>
      </c>
    </row>
    <row r="17" spans="1:34" x14ac:dyDescent="0.2">
      <c r="A17" s="3" t="s">
        <v>19</v>
      </c>
      <c r="B17">
        <v>162</v>
      </c>
      <c r="C17" s="16">
        <v>50.069000000000003</v>
      </c>
      <c r="D17" s="1">
        <v>0.93100000000000005</v>
      </c>
      <c r="E17" s="1">
        <v>2.77</v>
      </c>
      <c r="F17" s="1">
        <v>4.1638000000000002</v>
      </c>
      <c r="G17" s="1">
        <v>4.8562000000000003</v>
      </c>
      <c r="H17" s="1">
        <v>0.14979999999999999</v>
      </c>
      <c r="I17" s="1">
        <v>15.4419</v>
      </c>
      <c r="J17" s="16">
        <v>20.877600000000001</v>
      </c>
      <c r="K17" s="1">
        <v>0.30730000000000002</v>
      </c>
      <c r="L17" s="16">
        <v>99.572100000000006</v>
      </c>
      <c r="M17" s="2">
        <v>1.8657999999999999</v>
      </c>
      <c r="N17" s="2">
        <v>0.1217</v>
      </c>
      <c r="O17" s="2">
        <v>1.9874000000000001</v>
      </c>
      <c r="P17" s="2">
        <v>0</v>
      </c>
      <c r="Q17" s="2">
        <v>2.6100000000000002E-2</v>
      </c>
      <c r="R17" s="2">
        <v>0.1168</v>
      </c>
      <c r="S17" s="2">
        <v>0.15129999999999999</v>
      </c>
      <c r="T17" s="2">
        <v>4.7000000000000002E-3</v>
      </c>
      <c r="U17" s="2">
        <v>0.85780000000000001</v>
      </c>
      <c r="V17" s="2">
        <v>0.83360000000000001</v>
      </c>
      <c r="W17" s="2">
        <v>2.2200000000000001E-2</v>
      </c>
      <c r="X17" s="2">
        <v>2.0125999999999999</v>
      </c>
      <c r="Y17" s="2">
        <v>6.0000999999999998</v>
      </c>
      <c r="Z17" s="2">
        <v>2.6100000000000002E-2</v>
      </c>
      <c r="AA17" s="2">
        <v>4.7000000000000002E-3</v>
      </c>
      <c r="AB17" s="2">
        <v>9.5600000000000004E-2</v>
      </c>
      <c r="AC17" s="2">
        <v>0.1168</v>
      </c>
      <c r="AD17" s="2">
        <v>0.18859999999999999</v>
      </c>
      <c r="AE17" s="2">
        <v>8.5199999999999998E-2</v>
      </c>
      <c r="AF17" s="2">
        <v>0.48299999999999998</v>
      </c>
      <c r="AG17" s="2">
        <v>0.15</v>
      </c>
      <c r="AH17" s="2">
        <v>0.4355</v>
      </c>
    </row>
    <row r="18" spans="1:34" x14ac:dyDescent="0.2">
      <c r="A18" s="3" t="s">
        <v>19</v>
      </c>
      <c r="B18">
        <v>163</v>
      </c>
      <c r="C18" s="16">
        <v>50.580300000000001</v>
      </c>
      <c r="D18" s="1">
        <v>0.91600000000000004</v>
      </c>
      <c r="E18" s="1">
        <v>2.6867999999999999</v>
      </c>
      <c r="F18" s="1">
        <v>3.0316999999999998</v>
      </c>
      <c r="G18" s="1">
        <v>5.5686999999999998</v>
      </c>
      <c r="H18" s="1">
        <v>0.2195</v>
      </c>
      <c r="I18" s="1">
        <v>15.325799999999999</v>
      </c>
      <c r="J18" s="16">
        <v>20.743200000000002</v>
      </c>
      <c r="K18" s="1">
        <v>0.34910000000000002</v>
      </c>
      <c r="L18" s="16">
        <v>99.446799999999996</v>
      </c>
      <c r="M18" s="2">
        <v>1.8854</v>
      </c>
      <c r="N18" s="2">
        <v>0.11459999999999999</v>
      </c>
      <c r="O18" s="2">
        <v>2</v>
      </c>
      <c r="P18" s="2">
        <v>3.3999999999999998E-3</v>
      </c>
      <c r="Q18" s="2">
        <v>2.5700000000000001E-2</v>
      </c>
      <c r="R18" s="2">
        <v>8.5000000000000006E-2</v>
      </c>
      <c r="S18" s="2">
        <v>0.1736</v>
      </c>
      <c r="T18" s="2">
        <v>6.8999999999999999E-3</v>
      </c>
      <c r="U18" s="2">
        <v>0.85160000000000002</v>
      </c>
      <c r="V18" s="2">
        <v>0.82850000000000001</v>
      </c>
      <c r="W18" s="2">
        <v>2.52E-2</v>
      </c>
      <c r="X18" s="2">
        <v>2</v>
      </c>
      <c r="Y18" s="2">
        <v>6.0004</v>
      </c>
      <c r="Z18" s="2">
        <v>2.5700000000000001E-2</v>
      </c>
      <c r="AA18" s="2">
        <v>6.8999999999999999E-3</v>
      </c>
      <c r="AB18" s="2">
        <v>8.8900000000000007E-2</v>
      </c>
      <c r="AC18" s="2">
        <v>8.5000000000000006E-2</v>
      </c>
      <c r="AD18" s="2">
        <v>0.1968</v>
      </c>
      <c r="AE18" s="2">
        <v>0.10100000000000001</v>
      </c>
      <c r="AF18" s="2">
        <v>0.49559999999999998</v>
      </c>
      <c r="AG18" s="2">
        <v>0.16930000000000001</v>
      </c>
      <c r="AH18" s="2">
        <v>0.32879999999999998</v>
      </c>
    </row>
    <row r="19" spans="1:34" x14ac:dyDescent="0.2">
      <c r="A19" s="3" t="s">
        <v>19</v>
      </c>
      <c r="B19">
        <v>164</v>
      </c>
      <c r="C19" s="16">
        <v>50.606000000000002</v>
      </c>
      <c r="D19" s="1">
        <v>0.91100000000000003</v>
      </c>
      <c r="E19" s="1">
        <v>2.8304</v>
      </c>
      <c r="F19" s="1">
        <v>3.2338</v>
      </c>
      <c r="G19" s="1">
        <v>5.3945999999999996</v>
      </c>
      <c r="H19" s="1">
        <v>0.19889999999999999</v>
      </c>
      <c r="I19" s="1">
        <v>15.533099999999999</v>
      </c>
      <c r="J19" s="16">
        <v>20.554300000000001</v>
      </c>
      <c r="K19" s="1">
        <v>0.36930000000000002</v>
      </c>
      <c r="L19" s="16">
        <v>99.643799999999999</v>
      </c>
      <c r="M19" s="2">
        <v>1.8806</v>
      </c>
      <c r="N19" s="2">
        <v>0.11940000000000001</v>
      </c>
      <c r="O19" s="2">
        <v>2</v>
      </c>
      <c r="P19" s="2">
        <v>4.5999999999999999E-3</v>
      </c>
      <c r="Q19" s="2">
        <v>2.5499999999999998E-2</v>
      </c>
      <c r="R19" s="2">
        <v>9.0399999999999994E-2</v>
      </c>
      <c r="S19" s="2">
        <v>0.16769999999999999</v>
      </c>
      <c r="T19" s="2">
        <v>6.3E-3</v>
      </c>
      <c r="U19" s="2">
        <v>0.86050000000000004</v>
      </c>
      <c r="V19" s="2">
        <v>0.81840000000000002</v>
      </c>
      <c r="W19" s="2">
        <v>2.6599999999999999E-2</v>
      </c>
      <c r="X19" s="2">
        <v>2</v>
      </c>
      <c r="Y19" s="2">
        <v>6.0002000000000004</v>
      </c>
      <c r="Z19" s="2">
        <v>2.5499999999999998E-2</v>
      </c>
      <c r="AA19" s="2">
        <v>6.3E-3</v>
      </c>
      <c r="AB19" s="2">
        <v>9.3899999999999997E-2</v>
      </c>
      <c r="AC19" s="2">
        <v>9.0399999999999994E-2</v>
      </c>
      <c r="AD19" s="2">
        <v>0.2082</v>
      </c>
      <c r="AE19" s="2">
        <v>9.3899999999999997E-2</v>
      </c>
      <c r="AF19" s="2">
        <v>0.4819</v>
      </c>
      <c r="AG19" s="2">
        <v>0.16309999999999999</v>
      </c>
      <c r="AH19" s="2">
        <v>0.35039999999999999</v>
      </c>
    </row>
    <row r="20" spans="1:34" x14ac:dyDescent="0.2">
      <c r="A20" s="3" t="s">
        <v>19</v>
      </c>
      <c r="B20">
        <v>165</v>
      </c>
      <c r="C20" s="16">
        <v>49.808</v>
      </c>
      <c r="D20" s="1">
        <v>0.88600000000000001</v>
      </c>
      <c r="E20" s="1">
        <v>2.7397</v>
      </c>
      <c r="F20" s="1">
        <v>4.4257999999999997</v>
      </c>
      <c r="G20" s="1">
        <v>4.3926999999999996</v>
      </c>
      <c r="H20" s="1">
        <v>0.26600000000000001</v>
      </c>
      <c r="I20" s="1">
        <v>15.6044</v>
      </c>
      <c r="J20" s="16">
        <v>20.49</v>
      </c>
      <c r="K20" s="1">
        <v>0.35049999999999998</v>
      </c>
      <c r="L20" s="16">
        <v>98.981300000000005</v>
      </c>
      <c r="M20" s="2">
        <v>1.865</v>
      </c>
      <c r="N20" s="2">
        <v>0.12089999999999999</v>
      </c>
      <c r="O20" s="2">
        <v>1.9859</v>
      </c>
      <c r="P20" s="2">
        <v>0</v>
      </c>
      <c r="Q20" s="2">
        <v>2.5000000000000001E-2</v>
      </c>
      <c r="R20" s="2">
        <v>0.12470000000000001</v>
      </c>
      <c r="S20" s="2">
        <v>0.1376</v>
      </c>
      <c r="T20" s="2">
        <v>8.3999999999999995E-3</v>
      </c>
      <c r="U20" s="2">
        <v>0.871</v>
      </c>
      <c r="V20" s="2">
        <v>0.82199999999999995</v>
      </c>
      <c r="W20" s="2">
        <v>2.5399999999999999E-2</v>
      </c>
      <c r="X20" s="2">
        <v>2.0141</v>
      </c>
      <c r="Y20" s="2">
        <v>6.0003000000000002</v>
      </c>
      <c r="Z20" s="2">
        <v>2.5000000000000001E-2</v>
      </c>
      <c r="AA20" s="2">
        <v>8.3999999999999995E-3</v>
      </c>
      <c r="AB20" s="2">
        <v>9.5899999999999999E-2</v>
      </c>
      <c r="AC20" s="2">
        <v>0.12470000000000001</v>
      </c>
      <c r="AD20" s="2">
        <v>0.2034</v>
      </c>
      <c r="AE20" s="2">
        <v>7.3999999999999996E-2</v>
      </c>
      <c r="AF20" s="2">
        <v>0.46850000000000003</v>
      </c>
      <c r="AG20" s="2">
        <v>0.13639999999999999</v>
      </c>
      <c r="AH20" s="2">
        <v>0.47549999999999998</v>
      </c>
    </row>
    <row r="21" spans="1:34" x14ac:dyDescent="0.2">
      <c r="A21" s="3" t="s">
        <v>19</v>
      </c>
      <c r="B21">
        <v>166</v>
      </c>
      <c r="C21" s="16">
        <v>51.305500000000002</v>
      </c>
      <c r="D21" s="1">
        <v>0.73750000000000004</v>
      </c>
      <c r="E21" s="1">
        <v>2.1634000000000002</v>
      </c>
      <c r="F21" s="1">
        <v>1.9218</v>
      </c>
      <c r="G21" s="1">
        <v>6.3409000000000004</v>
      </c>
      <c r="H21" s="1">
        <v>0.28920000000000001</v>
      </c>
      <c r="I21" s="1">
        <v>15.5182</v>
      </c>
      <c r="J21" s="16">
        <v>20.603300000000001</v>
      </c>
      <c r="K21" s="1">
        <v>0.28439999999999999</v>
      </c>
      <c r="L21" s="16">
        <v>99.212999999999994</v>
      </c>
      <c r="M21" s="2">
        <v>1.915</v>
      </c>
      <c r="N21" s="2">
        <v>8.5000000000000006E-2</v>
      </c>
      <c r="O21" s="2">
        <v>2</v>
      </c>
      <c r="P21" s="2">
        <v>1.0200000000000001E-2</v>
      </c>
      <c r="Q21" s="2">
        <v>2.07E-2</v>
      </c>
      <c r="R21" s="2">
        <v>5.3999999999999999E-2</v>
      </c>
      <c r="S21" s="2">
        <v>0.19789999999999999</v>
      </c>
      <c r="T21" s="2">
        <v>9.1000000000000004E-3</v>
      </c>
      <c r="U21" s="2">
        <v>0.86350000000000005</v>
      </c>
      <c r="V21" s="2">
        <v>0.82399999999999995</v>
      </c>
      <c r="W21" s="2">
        <v>2.06E-2</v>
      </c>
      <c r="X21" s="2">
        <v>2</v>
      </c>
      <c r="Y21" s="2">
        <v>6.0007999999999999</v>
      </c>
      <c r="Z21" s="2">
        <v>2.07E-2</v>
      </c>
      <c r="AA21" s="2">
        <v>9.1000000000000004E-3</v>
      </c>
      <c r="AB21" s="2">
        <v>6.4299999999999996E-2</v>
      </c>
      <c r="AC21" s="2">
        <v>5.3999999999999999E-2</v>
      </c>
      <c r="AD21" s="2">
        <v>0.1966</v>
      </c>
      <c r="AE21" s="2">
        <v>0.1222</v>
      </c>
      <c r="AF21" s="2">
        <v>0.53310000000000002</v>
      </c>
      <c r="AG21" s="2">
        <v>0.1865</v>
      </c>
      <c r="AH21" s="2">
        <v>0.21429999999999999</v>
      </c>
    </row>
    <row r="22" spans="1:34" x14ac:dyDescent="0.2">
      <c r="A22" s="3" t="s">
        <v>19</v>
      </c>
      <c r="B22">
        <v>167</v>
      </c>
      <c r="C22" s="16">
        <v>51.072400000000002</v>
      </c>
      <c r="D22" s="1">
        <v>0.78920000000000001</v>
      </c>
      <c r="E22" s="1">
        <v>2.1162000000000001</v>
      </c>
      <c r="F22" s="1">
        <v>3.0123000000000002</v>
      </c>
      <c r="G22" s="1">
        <v>5.5217999999999998</v>
      </c>
      <c r="H22" s="1">
        <v>0.17430000000000001</v>
      </c>
      <c r="I22" s="1">
        <v>15.6624</v>
      </c>
      <c r="J22" s="16">
        <v>20.722300000000001</v>
      </c>
      <c r="K22" s="1">
        <v>0.3478</v>
      </c>
      <c r="L22" s="16">
        <v>99.4499</v>
      </c>
      <c r="M22" s="2">
        <v>1.9017999999999999</v>
      </c>
      <c r="N22" s="2">
        <v>9.2899999999999996E-2</v>
      </c>
      <c r="O22" s="2">
        <v>1.9946999999999999</v>
      </c>
      <c r="P22" s="2">
        <v>0</v>
      </c>
      <c r="Q22" s="2">
        <v>2.2100000000000002E-2</v>
      </c>
      <c r="R22" s="2">
        <v>8.4400000000000003E-2</v>
      </c>
      <c r="S22" s="2">
        <v>0.17199999999999999</v>
      </c>
      <c r="T22" s="2">
        <v>5.4999999999999997E-3</v>
      </c>
      <c r="U22" s="2">
        <v>0.86950000000000005</v>
      </c>
      <c r="V22" s="2">
        <v>0.82679999999999998</v>
      </c>
      <c r="W22" s="2">
        <v>2.5100000000000001E-2</v>
      </c>
      <c r="X22" s="2">
        <v>2.0053000000000001</v>
      </c>
      <c r="Y22" s="2">
        <v>6.0004999999999997</v>
      </c>
      <c r="Z22" s="2">
        <v>2.2100000000000002E-2</v>
      </c>
      <c r="AA22" s="2">
        <v>5.4999999999999997E-3</v>
      </c>
      <c r="AB22" s="2">
        <v>7.0800000000000002E-2</v>
      </c>
      <c r="AC22" s="2">
        <v>8.4400000000000003E-2</v>
      </c>
      <c r="AD22" s="2">
        <v>0.1983</v>
      </c>
      <c r="AE22" s="2">
        <v>0.1022</v>
      </c>
      <c r="AF22" s="2">
        <v>0.51670000000000005</v>
      </c>
      <c r="AG22" s="2">
        <v>0.1651</v>
      </c>
      <c r="AH22" s="2">
        <v>0.32929999999999998</v>
      </c>
    </row>
    <row r="23" spans="1:34" x14ac:dyDescent="0.2">
      <c r="A23" s="3" t="s">
        <v>19</v>
      </c>
      <c r="B23">
        <v>168</v>
      </c>
      <c r="C23" s="16">
        <v>51.271299999999997</v>
      </c>
      <c r="D23" s="1">
        <v>0.7742</v>
      </c>
      <c r="E23" s="1">
        <v>2.0727000000000002</v>
      </c>
      <c r="F23" s="1">
        <v>2.5162</v>
      </c>
      <c r="G23" s="1">
        <v>6.1535000000000002</v>
      </c>
      <c r="H23" s="1">
        <v>0.22209999999999999</v>
      </c>
      <c r="I23" s="1">
        <v>15.410399999999999</v>
      </c>
      <c r="J23" s="16">
        <v>20.7027</v>
      </c>
      <c r="K23" s="1">
        <v>0.3518</v>
      </c>
      <c r="L23" s="16">
        <v>99.478399999999993</v>
      </c>
      <c r="M23" s="2">
        <v>1.9101999999999999</v>
      </c>
      <c r="N23" s="2">
        <v>8.9800000000000005E-2</v>
      </c>
      <c r="O23" s="2">
        <v>2</v>
      </c>
      <c r="P23" s="2">
        <v>1.1999999999999999E-3</v>
      </c>
      <c r="Q23" s="2">
        <v>2.1700000000000001E-2</v>
      </c>
      <c r="R23" s="2">
        <v>7.0499999999999993E-2</v>
      </c>
      <c r="S23" s="2">
        <v>0.19170000000000001</v>
      </c>
      <c r="T23" s="2">
        <v>7.0000000000000001E-3</v>
      </c>
      <c r="U23" s="2">
        <v>0.85589999999999999</v>
      </c>
      <c r="V23" s="2">
        <v>0.82640000000000002</v>
      </c>
      <c r="W23" s="2">
        <v>2.5399999999999999E-2</v>
      </c>
      <c r="X23" s="2">
        <v>2</v>
      </c>
      <c r="Y23" s="2">
        <v>6.0000999999999998</v>
      </c>
      <c r="Z23" s="2">
        <v>2.1700000000000001E-2</v>
      </c>
      <c r="AA23" s="2">
        <v>7.0000000000000001E-3</v>
      </c>
      <c r="AB23" s="2">
        <v>6.8099999999999994E-2</v>
      </c>
      <c r="AC23" s="2">
        <v>7.0499999999999993E-2</v>
      </c>
      <c r="AD23" s="2">
        <v>0.19900000000000001</v>
      </c>
      <c r="AE23" s="2">
        <v>0.11600000000000001</v>
      </c>
      <c r="AF23" s="2">
        <v>0.51770000000000005</v>
      </c>
      <c r="AG23" s="2">
        <v>0.183</v>
      </c>
      <c r="AH23" s="2">
        <v>0.26900000000000002</v>
      </c>
    </row>
    <row r="24" spans="1:34" x14ac:dyDescent="0.2">
      <c r="A24" s="3" t="s">
        <v>19</v>
      </c>
      <c r="B24">
        <v>169</v>
      </c>
      <c r="C24" s="16">
        <v>50.6873</v>
      </c>
      <c r="D24" s="1">
        <v>0.7792</v>
      </c>
      <c r="E24" s="1">
        <v>2.1709999999999998</v>
      </c>
      <c r="F24" s="1">
        <v>3.657</v>
      </c>
      <c r="G24" s="1">
        <v>5.0522999999999998</v>
      </c>
      <c r="H24" s="1">
        <v>0.19370000000000001</v>
      </c>
      <c r="I24" s="1">
        <v>15.6972</v>
      </c>
      <c r="J24" s="16">
        <v>20.824400000000001</v>
      </c>
      <c r="K24" s="1">
        <v>0.3019</v>
      </c>
      <c r="L24" s="16">
        <v>99.376400000000004</v>
      </c>
      <c r="M24" s="2">
        <v>1.89</v>
      </c>
      <c r="N24" s="2">
        <v>9.5399999999999999E-2</v>
      </c>
      <c r="O24" s="2">
        <v>1.9855</v>
      </c>
      <c r="P24" s="2">
        <v>0</v>
      </c>
      <c r="Q24" s="2">
        <v>2.1899999999999999E-2</v>
      </c>
      <c r="R24" s="2">
        <v>0.1026</v>
      </c>
      <c r="S24" s="2">
        <v>0.15759999999999999</v>
      </c>
      <c r="T24" s="2">
        <v>6.1000000000000004E-3</v>
      </c>
      <c r="U24" s="2">
        <v>0.87260000000000004</v>
      </c>
      <c r="V24" s="2">
        <v>0.83199999999999996</v>
      </c>
      <c r="W24" s="2">
        <v>2.18E-2</v>
      </c>
      <c r="X24" s="2">
        <v>2.0145</v>
      </c>
      <c r="Y24" s="2">
        <v>6.0002000000000004</v>
      </c>
      <c r="Z24" s="2">
        <v>2.1899999999999999E-2</v>
      </c>
      <c r="AA24" s="2">
        <v>6.1000000000000004E-3</v>
      </c>
      <c r="AB24" s="2">
        <v>7.3599999999999999E-2</v>
      </c>
      <c r="AC24" s="2">
        <v>0.1026</v>
      </c>
      <c r="AD24" s="2">
        <v>0.1898</v>
      </c>
      <c r="AE24" s="2">
        <v>9.2700000000000005E-2</v>
      </c>
      <c r="AF24" s="2">
        <v>0.51329999999999998</v>
      </c>
      <c r="AG24" s="2">
        <v>0.15290000000000001</v>
      </c>
      <c r="AH24" s="2">
        <v>0.39439999999999997</v>
      </c>
    </row>
    <row r="25" spans="1:34" x14ac:dyDescent="0.2">
      <c r="A25" s="3" t="s">
        <v>19</v>
      </c>
      <c r="B25">
        <v>170</v>
      </c>
      <c r="C25" s="16">
        <v>51.055199999999999</v>
      </c>
      <c r="D25" s="1">
        <v>0.80589999999999995</v>
      </c>
      <c r="E25" s="1">
        <v>2.12</v>
      </c>
      <c r="F25" s="1">
        <v>3.1459000000000001</v>
      </c>
      <c r="G25" s="1">
        <v>5.3552999999999997</v>
      </c>
      <c r="H25" s="1">
        <v>0.19239999999999999</v>
      </c>
      <c r="I25" s="1">
        <v>15.740399999999999</v>
      </c>
      <c r="J25" s="16">
        <v>20.783799999999999</v>
      </c>
      <c r="K25" s="1">
        <v>0.33160000000000001</v>
      </c>
      <c r="L25" s="16">
        <v>99.547200000000004</v>
      </c>
      <c r="M25" s="2">
        <v>1.8989</v>
      </c>
      <c r="N25" s="2">
        <v>9.2899999999999996E-2</v>
      </c>
      <c r="O25" s="2">
        <v>1.9918</v>
      </c>
      <c r="P25" s="2">
        <v>0</v>
      </c>
      <c r="Q25" s="2">
        <v>2.2499999999999999E-2</v>
      </c>
      <c r="R25" s="2">
        <v>8.7999999999999995E-2</v>
      </c>
      <c r="S25" s="2">
        <v>0.1666</v>
      </c>
      <c r="T25" s="2">
        <v>6.1000000000000004E-3</v>
      </c>
      <c r="U25" s="2">
        <v>0.87270000000000003</v>
      </c>
      <c r="V25" s="2">
        <v>0.82830000000000004</v>
      </c>
      <c r="W25" s="2">
        <v>2.3900000000000001E-2</v>
      </c>
      <c r="X25" s="2">
        <v>2.0082</v>
      </c>
      <c r="Y25" s="2">
        <v>6.0002000000000004</v>
      </c>
      <c r="Z25" s="2">
        <v>2.2499999999999999E-2</v>
      </c>
      <c r="AA25" s="2">
        <v>6.1000000000000004E-3</v>
      </c>
      <c r="AB25" s="2">
        <v>7.0400000000000004E-2</v>
      </c>
      <c r="AC25" s="2">
        <v>8.7999999999999995E-2</v>
      </c>
      <c r="AD25" s="2">
        <v>0.19570000000000001</v>
      </c>
      <c r="AE25" s="2">
        <v>9.8900000000000002E-2</v>
      </c>
      <c r="AF25" s="2">
        <v>0.51839999999999997</v>
      </c>
      <c r="AG25" s="2">
        <v>0.1603</v>
      </c>
      <c r="AH25" s="2">
        <v>0.3458</v>
      </c>
    </row>
    <row r="26" spans="1:34" x14ac:dyDescent="0.2">
      <c r="A26" s="3" t="s">
        <v>19</v>
      </c>
      <c r="B26">
        <v>171</v>
      </c>
      <c r="C26" s="16">
        <v>50.954700000000003</v>
      </c>
      <c r="D26" s="1">
        <v>0.81089999999999995</v>
      </c>
      <c r="E26" s="1">
        <v>2.1238000000000001</v>
      </c>
      <c r="F26" s="1">
        <v>3.0204</v>
      </c>
      <c r="G26" s="1">
        <v>5.7499000000000002</v>
      </c>
      <c r="H26" s="1">
        <v>0.2324</v>
      </c>
      <c r="I26" s="1">
        <v>15.5364</v>
      </c>
      <c r="J26" s="16">
        <v>20.6327</v>
      </c>
      <c r="K26" s="1">
        <v>0.33289999999999997</v>
      </c>
      <c r="L26" s="16">
        <v>99.407499999999999</v>
      </c>
      <c r="M26" s="2">
        <v>1.9001999999999999</v>
      </c>
      <c r="N26" s="2">
        <v>9.3299999999999994E-2</v>
      </c>
      <c r="O26" s="2">
        <v>1.9936</v>
      </c>
      <c r="P26" s="2">
        <v>0</v>
      </c>
      <c r="Q26" s="2">
        <v>2.2800000000000001E-2</v>
      </c>
      <c r="R26" s="2">
        <v>8.48E-2</v>
      </c>
      <c r="S26" s="2">
        <v>0.17929999999999999</v>
      </c>
      <c r="T26" s="2">
        <v>7.3000000000000001E-3</v>
      </c>
      <c r="U26" s="2">
        <v>0.86370000000000002</v>
      </c>
      <c r="V26" s="2">
        <v>0.82440000000000002</v>
      </c>
      <c r="W26" s="2">
        <v>2.41E-2</v>
      </c>
      <c r="X26" s="2">
        <v>2.0064000000000002</v>
      </c>
      <c r="Y26" s="2">
        <v>6.0002000000000004</v>
      </c>
      <c r="Z26" s="2">
        <v>2.2800000000000001E-2</v>
      </c>
      <c r="AA26" s="2">
        <v>7.3000000000000001E-3</v>
      </c>
      <c r="AB26" s="2">
        <v>7.0599999999999996E-2</v>
      </c>
      <c r="AC26" s="2">
        <v>8.48E-2</v>
      </c>
      <c r="AD26" s="2">
        <v>0.1996</v>
      </c>
      <c r="AE26" s="2">
        <v>0.1057</v>
      </c>
      <c r="AF26" s="2">
        <v>0.50919999999999999</v>
      </c>
      <c r="AG26" s="2">
        <v>0.1719</v>
      </c>
      <c r="AH26" s="2">
        <v>0.32100000000000001</v>
      </c>
    </row>
    <row r="27" spans="1:34" x14ac:dyDescent="0.2">
      <c r="A27" s="3" t="s">
        <v>19</v>
      </c>
      <c r="B27">
        <v>173</v>
      </c>
      <c r="C27" s="16">
        <v>44.806199999999997</v>
      </c>
      <c r="D27" s="1">
        <v>0.63570000000000004</v>
      </c>
      <c r="E27" s="1">
        <v>6.2427999999999999</v>
      </c>
      <c r="F27" s="1">
        <v>7.8532000000000002</v>
      </c>
      <c r="G27" s="1">
        <v>4.3474000000000004</v>
      </c>
      <c r="H27" s="1">
        <v>0.20269999999999999</v>
      </c>
      <c r="I27" s="1">
        <v>16.169899999999998</v>
      </c>
      <c r="J27" s="16">
        <v>15.247199999999999</v>
      </c>
      <c r="K27" s="1">
        <v>0.26690000000000003</v>
      </c>
      <c r="L27" s="16">
        <v>95.799199999999999</v>
      </c>
      <c r="M27" s="2">
        <v>1.7346999999999999</v>
      </c>
      <c r="N27" s="2">
        <v>0.26529999999999998</v>
      </c>
      <c r="O27" s="2">
        <v>2</v>
      </c>
      <c r="P27" s="2">
        <v>1.95E-2</v>
      </c>
      <c r="Q27" s="2">
        <v>1.8499999999999999E-2</v>
      </c>
      <c r="R27" s="2">
        <v>0.2288</v>
      </c>
      <c r="S27" s="2">
        <v>0.14080000000000001</v>
      </c>
      <c r="T27" s="2">
        <v>6.6E-3</v>
      </c>
      <c r="U27" s="2">
        <v>0.93320000000000003</v>
      </c>
      <c r="V27" s="2">
        <v>0.63249999999999995</v>
      </c>
      <c r="W27" s="2">
        <v>0.02</v>
      </c>
      <c r="X27" s="2">
        <v>2</v>
      </c>
      <c r="Y27" s="2">
        <v>6.0004999999999997</v>
      </c>
      <c r="Z27" s="2">
        <v>1.8499999999999999E-2</v>
      </c>
      <c r="AA27" s="2">
        <v>6.6E-3</v>
      </c>
      <c r="AB27" s="2">
        <v>0.24679999999999999</v>
      </c>
      <c r="AC27" s="2">
        <v>0.2288</v>
      </c>
      <c r="AD27" s="2">
        <v>0.3876</v>
      </c>
      <c r="AE27" s="2">
        <v>1.46E-2</v>
      </c>
      <c r="AF27" s="2">
        <v>9.7000000000000003E-2</v>
      </c>
      <c r="AG27" s="2">
        <v>0.13109999999999999</v>
      </c>
      <c r="AH27" s="2">
        <v>0.61909999999999998</v>
      </c>
    </row>
    <row r="28" spans="1:34" x14ac:dyDescent="0.2">
      <c r="A28" s="3" t="s">
        <v>19</v>
      </c>
      <c r="B28">
        <v>174</v>
      </c>
      <c r="C28" s="16">
        <v>50.7044</v>
      </c>
      <c r="D28" s="1">
        <v>0.81420000000000003</v>
      </c>
      <c r="E28" s="1">
        <v>2.0935000000000001</v>
      </c>
      <c r="F28" s="1">
        <v>3.9314</v>
      </c>
      <c r="G28" s="1">
        <v>5.0922999999999998</v>
      </c>
      <c r="H28" s="1">
        <v>0.25180000000000002</v>
      </c>
      <c r="I28" s="1">
        <v>15.872999999999999</v>
      </c>
      <c r="J28" s="16">
        <v>20.382200000000001</v>
      </c>
      <c r="K28" s="1">
        <v>0.34639999999999999</v>
      </c>
      <c r="L28" s="16">
        <v>99.4893</v>
      </c>
      <c r="M28" s="2">
        <v>1.8886000000000001</v>
      </c>
      <c r="N28" s="2">
        <v>9.1899999999999996E-2</v>
      </c>
      <c r="O28" s="2">
        <v>1.9804999999999999</v>
      </c>
      <c r="P28" s="2">
        <v>0</v>
      </c>
      <c r="Q28" s="2">
        <v>2.2800000000000001E-2</v>
      </c>
      <c r="R28" s="2">
        <v>0.11020000000000001</v>
      </c>
      <c r="S28" s="2">
        <v>0.15859999999999999</v>
      </c>
      <c r="T28" s="2">
        <v>7.9000000000000008E-3</v>
      </c>
      <c r="U28" s="2">
        <v>0.88139999999999996</v>
      </c>
      <c r="V28" s="2">
        <v>0.81340000000000001</v>
      </c>
      <c r="W28" s="2">
        <v>2.5000000000000001E-2</v>
      </c>
      <c r="X28" s="2">
        <v>2.0194999999999999</v>
      </c>
      <c r="Y28" s="2">
        <v>6</v>
      </c>
      <c r="Z28" s="2">
        <v>2.2800000000000001E-2</v>
      </c>
      <c r="AA28" s="2">
        <v>7.9000000000000008E-3</v>
      </c>
      <c r="AB28" s="2">
        <v>6.9099999999999995E-2</v>
      </c>
      <c r="AC28" s="2">
        <v>0.11020000000000001</v>
      </c>
      <c r="AD28" s="2">
        <v>0.21160000000000001</v>
      </c>
      <c r="AE28" s="2">
        <v>8.8200000000000001E-2</v>
      </c>
      <c r="AF28" s="2">
        <v>0.49020000000000002</v>
      </c>
      <c r="AG28" s="2">
        <v>0.1525</v>
      </c>
      <c r="AH28" s="2">
        <v>0.40989999999999999</v>
      </c>
    </row>
    <row r="29" spans="1:34" x14ac:dyDescent="0.2">
      <c r="A29" s="3" t="s">
        <v>19</v>
      </c>
      <c r="B29">
        <v>176</v>
      </c>
      <c r="C29" s="16">
        <v>50.830599999999997</v>
      </c>
      <c r="D29" s="1">
        <v>0.80920000000000003</v>
      </c>
      <c r="E29" s="1">
        <v>2.2749000000000001</v>
      </c>
      <c r="F29" s="1">
        <v>3.2111000000000001</v>
      </c>
      <c r="G29" s="1">
        <v>6.0029000000000003</v>
      </c>
      <c r="H29" s="1">
        <v>0.14199999999999999</v>
      </c>
      <c r="I29" s="1">
        <v>15.607699999999999</v>
      </c>
      <c r="J29" s="16">
        <v>20.2759</v>
      </c>
      <c r="K29" s="1">
        <v>0.33700000000000002</v>
      </c>
      <c r="L29" s="16">
        <v>99.500299999999996</v>
      </c>
      <c r="M29" s="2">
        <v>1.8945000000000001</v>
      </c>
      <c r="N29" s="2">
        <v>9.9900000000000003E-2</v>
      </c>
      <c r="O29" s="2">
        <v>1.9944</v>
      </c>
      <c r="P29" s="2">
        <v>0</v>
      </c>
      <c r="Q29" s="2">
        <v>2.2700000000000001E-2</v>
      </c>
      <c r="R29" s="2">
        <v>9.01E-2</v>
      </c>
      <c r="S29" s="2">
        <v>0.18709999999999999</v>
      </c>
      <c r="T29" s="2">
        <v>4.4999999999999997E-3</v>
      </c>
      <c r="U29" s="2">
        <v>0.86719999999999997</v>
      </c>
      <c r="V29" s="2">
        <v>0.80969999999999998</v>
      </c>
      <c r="W29" s="2">
        <v>2.4400000000000002E-2</v>
      </c>
      <c r="X29" s="2">
        <v>2.0055999999999998</v>
      </c>
      <c r="Y29" s="2">
        <v>6.0000999999999998</v>
      </c>
      <c r="Z29" s="2">
        <v>2.2700000000000001E-2</v>
      </c>
      <c r="AA29" s="2">
        <v>4.4999999999999997E-3</v>
      </c>
      <c r="AB29" s="2">
        <v>7.7200000000000005E-2</v>
      </c>
      <c r="AC29" s="2">
        <v>9.01E-2</v>
      </c>
      <c r="AD29" s="2">
        <v>0.2147</v>
      </c>
      <c r="AE29" s="2">
        <v>0.10489999999999999</v>
      </c>
      <c r="AF29" s="2">
        <v>0.48599999999999999</v>
      </c>
      <c r="AG29" s="2">
        <v>0.17749999999999999</v>
      </c>
      <c r="AH29" s="2">
        <v>0.32490000000000002</v>
      </c>
    </row>
    <row r="30" spans="1:34" x14ac:dyDescent="0.2">
      <c r="A30" s="3" t="s">
        <v>19</v>
      </c>
      <c r="B30">
        <v>177</v>
      </c>
      <c r="C30" s="16">
        <v>48.400300000000001</v>
      </c>
      <c r="D30" s="1">
        <v>2.1073</v>
      </c>
      <c r="E30" s="1">
        <v>2.1408</v>
      </c>
      <c r="F30" s="1">
        <v>3.9224000000000001</v>
      </c>
      <c r="G30" s="1">
        <v>5.157</v>
      </c>
      <c r="H30" s="1">
        <v>0.18079999999999999</v>
      </c>
      <c r="I30" s="1">
        <v>14.393800000000001</v>
      </c>
      <c r="J30" s="16">
        <v>21.354700000000001</v>
      </c>
      <c r="K30" s="1">
        <v>0.30459999999999998</v>
      </c>
      <c r="L30" s="16">
        <v>98.005300000000005</v>
      </c>
      <c r="M30" s="2">
        <v>1.8464</v>
      </c>
      <c r="N30" s="2">
        <v>9.6199999999999994E-2</v>
      </c>
      <c r="O30" s="2">
        <v>1.9426000000000001</v>
      </c>
      <c r="P30" s="2">
        <v>0</v>
      </c>
      <c r="Q30" s="2">
        <v>6.0499999999999998E-2</v>
      </c>
      <c r="R30" s="2">
        <v>0.11260000000000001</v>
      </c>
      <c r="S30" s="2">
        <v>0.16450000000000001</v>
      </c>
      <c r="T30" s="2">
        <v>5.7999999999999996E-3</v>
      </c>
      <c r="U30" s="2">
        <v>0.81859999999999999</v>
      </c>
      <c r="V30" s="2">
        <v>0.87280000000000002</v>
      </c>
      <c r="W30" s="2">
        <v>2.2499999999999999E-2</v>
      </c>
      <c r="X30" s="2">
        <v>2.0573999999999999</v>
      </c>
      <c r="Y30" s="2">
        <v>6.0007000000000001</v>
      </c>
      <c r="Z30" s="2">
        <v>6.0499999999999998E-2</v>
      </c>
      <c r="AA30" s="2">
        <v>5.7999999999999996E-3</v>
      </c>
      <c r="AB30" s="2">
        <v>3.5799999999999998E-2</v>
      </c>
      <c r="AC30" s="2">
        <v>0.11260000000000001</v>
      </c>
      <c r="AD30" s="2">
        <v>0.1497</v>
      </c>
      <c r="AE30" s="2">
        <v>0.10639999999999999</v>
      </c>
      <c r="AF30" s="2">
        <v>0.5292</v>
      </c>
      <c r="AG30" s="2">
        <v>0.16739999999999999</v>
      </c>
      <c r="AH30" s="2">
        <v>0.40629999999999999</v>
      </c>
    </row>
    <row r="31" spans="1:34" x14ac:dyDescent="0.2">
      <c r="A31" s="3" t="s">
        <v>19</v>
      </c>
      <c r="B31">
        <v>178</v>
      </c>
      <c r="C31" s="16">
        <v>50.796399999999998</v>
      </c>
      <c r="D31" s="1">
        <v>0.87260000000000004</v>
      </c>
      <c r="E31" s="1">
        <v>2.0954000000000002</v>
      </c>
      <c r="F31" s="1">
        <v>3.4005999999999998</v>
      </c>
      <c r="G31" s="1">
        <v>5.9596999999999998</v>
      </c>
      <c r="H31" s="1">
        <v>0.20660000000000001</v>
      </c>
      <c r="I31" s="1">
        <v>15.5878</v>
      </c>
      <c r="J31" s="16">
        <v>20.235299999999999</v>
      </c>
      <c r="K31" s="1">
        <v>0.35449999999999998</v>
      </c>
      <c r="L31" s="16">
        <v>99.515000000000001</v>
      </c>
      <c r="M31" s="2">
        <v>1.8946000000000001</v>
      </c>
      <c r="N31" s="2">
        <v>9.2100000000000001E-2</v>
      </c>
      <c r="O31" s="2">
        <v>1.9866999999999999</v>
      </c>
      <c r="P31" s="2">
        <v>0</v>
      </c>
      <c r="Q31" s="2">
        <v>2.4500000000000001E-2</v>
      </c>
      <c r="R31" s="2">
        <v>9.5399999999999999E-2</v>
      </c>
      <c r="S31" s="2">
        <v>0.18590000000000001</v>
      </c>
      <c r="T31" s="2">
        <v>6.4999999999999997E-3</v>
      </c>
      <c r="U31" s="2">
        <v>0.86670000000000003</v>
      </c>
      <c r="V31" s="2">
        <v>0.80859999999999999</v>
      </c>
      <c r="W31" s="2">
        <v>2.5600000000000001E-2</v>
      </c>
      <c r="X31" s="2">
        <v>2.0133000000000001</v>
      </c>
      <c r="Y31" s="2">
        <v>6.0000999999999998</v>
      </c>
      <c r="Z31" s="2">
        <v>2.4500000000000001E-2</v>
      </c>
      <c r="AA31" s="2">
        <v>6.4999999999999997E-3</v>
      </c>
      <c r="AB31" s="2">
        <v>6.7599999999999993E-2</v>
      </c>
      <c r="AC31" s="2">
        <v>9.5399999999999999E-2</v>
      </c>
      <c r="AD31" s="2">
        <v>0.217</v>
      </c>
      <c r="AE31" s="2">
        <v>0.104</v>
      </c>
      <c r="AF31" s="2">
        <v>0.4849</v>
      </c>
      <c r="AG31" s="2">
        <v>0.17660000000000001</v>
      </c>
      <c r="AH31" s="2">
        <v>0.3392</v>
      </c>
    </row>
    <row r="32" spans="1:34" x14ac:dyDescent="0.2">
      <c r="A32" s="3" t="s">
        <v>19</v>
      </c>
      <c r="B32">
        <v>179</v>
      </c>
      <c r="C32" s="16">
        <v>50.997500000000002</v>
      </c>
      <c r="D32" s="1">
        <v>0.86760000000000004</v>
      </c>
      <c r="E32" s="1">
        <v>2.1634000000000002</v>
      </c>
      <c r="F32" s="1">
        <v>2.7565</v>
      </c>
      <c r="G32" s="1">
        <v>6.5134999999999996</v>
      </c>
      <c r="H32" s="1">
        <v>0.2402</v>
      </c>
      <c r="I32" s="1">
        <v>15.4618</v>
      </c>
      <c r="J32" s="16">
        <v>20.1556</v>
      </c>
      <c r="K32" s="1">
        <v>0.34910000000000002</v>
      </c>
      <c r="L32" s="16">
        <v>99.519800000000004</v>
      </c>
      <c r="M32" s="2">
        <v>1.9019999999999999</v>
      </c>
      <c r="N32" s="2">
        <v>9.5100000000000004E-2</v>
      </c>
      <c r="O32" s="2">
        <v>1.9971000000000001</v>
      </c>
      <c r="P32" s="2">
        <v>0</v>
      </c>
      <c r="Q32" s="2">
        <v>2.4299999999999999E-2</v>
      </c>
      <c r="R32" s="2">
        <v>7.7399999999999997E-2</v>
      </c>
      <c r="S32" s="2">
        <v>0.20319999999999999</v>
      </c>
      <c r="T32" s="2">
        <v>7.6E-3</v>
      </c>
      <c r="U32" s="2">
        <v>0.85970000000000002</v>
      </c>
      <c r="V32" s="2">
        <v>0.80549999999999999</v>
      </c>
      <c r="W32" s="2">
        <v>2.52E-2</v>
      </c>
      <c r="X32" s="2">
        <v>2.0028999999999999</v>
      </c>
      <c r="Y32" s="2">
        <v>6.0002000000000004</v>
      </c>
      <c r="Z32" s="2">
        <v>2.4299999999999999E-2</v>
      </c>
      <c r="AA32" s="2">
        <v>7.6E-3</v>
      </c>
      <c r="AB32" s="2">
        <v>7.0800000000000002E-2</v>
      </c>
      <c r="AC32" s="2">
        <v>7.7399999999999997E-2</v>
      </c>
      <c r="AD32" s="2">
        <v>0.2198</v>
      </c>
      <c r="AE32" s="2">
        <v>0.1147</v>
      </c>
      <c r="AF32" s="2">
        <v>0.4854</v>
      </c>
      <c r="AG32" s="2">
        <v>0.19120000000000001</v>
      </c>
      <c r="AH32" s="2">
        <v>0.27579999999999999</v>
      </c>
    </row>
    <row r="33" spans="1:42" x14ac:dyDescent="0.2">
      <c r="A33" s="3" t="s">
        <v>19</v>
      </c>
      <c r="B33">
        <v>180</v>
      </c>
      <c r="C33" s="16">
        <v>50.449800000000003</v>
      </c>
      <c r="D33" s="1">
        <v>0.89429999999999998</v>
      </c>
      <c r="E33" s="1">
        <v>2.0802999999999998</v>
      </c>
      <c r="F33" s="1">
        <v>3.6764000000000001</v>
      </c>
      <c r="G33" s="1">
        <v>5.6639999999999997</v>
      </c>
      <c r="H33" s="1">
        <v>0.22470000000000001</v>
      </c>
      <c r="I33" s="1">
        <v>15.261100000000001</v>
      </c>
      <c r="J33" s="16">
        <v>20.544599999999999</v>
      </c>
      <c r="K33" s="1">
        <v>0.36930000000000002</v>
      </c>
      <c r="L33" s="16">
        <v>99.184700000000007</v>
      </c>
      <c r="M33" s="2">
        <v>1.8904000000000001</v>
      </c>
      <c r="N33" s="2">
        <v>9.1899999999999996E-2</v>
      </c>
      <c r="O33" s="2">
        <v>1.9823</v>
      </c>
      <c r="P33" s="2">
        <v>0</v>
      </c>
      <c r="Q33" s="2">
        <v>2.52E-2</v>
      </c>
      <c r="R33" s="2">
        <v>0.1037</v>
      </c>
      <c r="S33" s="2">
        <v>0.17749999999999999</v>
      </c>
      <c r="T33" s="2">
        <v>7.1000000000000004E-3</v>
      </c>
      <c r="U33" s="2">
        <v>0.85250000000000004</v>
      </c>
      <c r="V33" s="2">
        <v>0.82479999999999998</v>
      </c>
      <c r="W33" s="2">
        <v>2.6800000000000001E-2</v>
      </c>
      <c r="X33" s="2">
        <v>2.0177</v>
      </c>
      <c r="Y33" s="2">
        <v>6.0003000000000002</v>
      </c>
      <c r="Z33" s="2">
        <v>2.52E-2</v>
      </c>
      <c r="AA33" s="2">
        <v>7.1000000000000004E-3</v>
      </c>
      <c r="AB33" s="2">
        <v>6.6699999999999995E-2</v>
      </c>
      <c r="AC33" s="2">
        <v>0.1037</v>
      </c>
      <c r="AD33" s="2">
        <v>0.20200000000000001</v>
      </c>
      <c r="AE33" s="2">
        <v>0.1026</v>
      </c>
      <c r="AF33" s="2">
        <v>0.49270000000000003</v>
      </c>
      <c r="AG33" s="2">
        <v>0.17230000000000001</v>
      </c>
      <c r="AH33" s="2">
        <v>0.36870000000000003</v>
      </c>
    </row>
    <row r="34" spans="1:42" x14ac:dyDescent="0.2">
      <c r="A34" s="3" t="s">
        <v>19</v>
      </c>
      <c r="B34">
        <v>181</v>
      </c>
      <c r="C34" s="16">
        <v>50.695799999999998</v>
      </c>
      <c r="D34" s="1">
        <v>0.8659</v>
      </c>
      <c r="E34" s="1">
        <v>2.1238000000000001</v>
      </c>
      <c r="F34" s="1">
        <v>2.7120000000000002</v>
      </c>
      <c r="G34" s="1">
        <v>6.5124000000000004</v>
      </c>
      <c r="H34" s="1">
        <v>0.26600000000000001</v>
      </c>
      <c r="I34" s="1">
        <v>15.218</v>
      </c>
      <c r="J34" s="16">
        <v>20.1584</v>
      </c>
      <c r="K34" s="1">
        <v>0.35859999999999997</v>
      </c>
      <c r="L34" s="16">
        <v>98.935199999999995</v>
      </c>
      <c r="M34" s="2">
        <v>1.9033</v>
      </c>
      <c r="N34" s="2">
        <v>9.4E-2</v>
      </c>
      <c r="O34" s="2">
        <v>1.9973000000000001</v>
      </c>
      <c r="P34" s="2">
        <v>0</v>
      </c>
      <c r="Q34" s="2">
        <v>2.4500000000000001E-2</v>
      </c>
      <c r="R34" s="2">
        <v>7.6600000000000001E-2</v>
      </c>
      <c r="S34" s="2">
        <v>0.20449999999999999</v>
      </c>
      <c r="T34" s="2">
        <v>8.5000000000000006E-3</v>
      </c>
      <c r="U34" s="2">
        <v>0.85170000000000001</v>
      </c>
      <c r="V34" s="2">
        <v>0.81089999999999995</v>
      </c>
      <c r="W34" s="2">
        <v>2.6100000000000002E-2</v>
      </c>
      <c r="X34" s="2">
        <v>2.0026999999999999</v>
      </c>
      <c r="Y34" s="2">
        <v>6.0004999999999997</v>
      </c>
      <c r="Z34" s="2">
        <v>2.4500000000000001E-2</v>
      </c>
      <c r="AA34" s="2">
        <v>8.5000000000000006E-3</v>
      </c>
      <c r="AB34" s="2">
        <v>6.9500000000000006E-2</v>
      </c>
      <c r="AC34" s="2">
        <v>7.6600000000000001E-2</v>
      </c>
      <c r="AD34" s="2">
        <v>0.2152</v>
      </c>
      <c r="AE34" s="2">
        <v>0.1173</v>
      </c>
      <c r="AF34" s="2">
        <v>0.48849999999999999</v>
      </c>
      <c r="AG34" s="2">
        <v>0.19359999999999999</v>
      </c>
      <c r="AH34" s="2">
        <v>0.27260000000000001</v>
      </c>
    </row>
    <row r="35" spans="1:42" x14ac:dyDescent="0.2">
      <c r="A35" s="3" t="s">
        <v>19</v>
      </c>
      <c r="B35">
        <v>182</v>
      </c>
      <c r="C35" s="16">
        <v>50.638100000000001</v>
      </c>
      <c r="D35" s="1">
        <v>0.88429999999999997</v>
      </c>
      <c r="E35" s="1">
        <v>2.1162000000000001</v>
      </c>
      <c r="F35" s="1">
        <v>3.0392999999999999</v>
      </c>
      <c r="G35" s="1">
        <v>6.3491999999999997</v>
      </c>
      <c r="H35" s="1">
        <v>0.2621</v>
      </c>
      <c r="I35" s="1">
        <v>15.365600000000001</v>
      </c>
      <c r="J35" s="16">
        <v>20.110800000000001</v>
      </c>
      <c r="K35" s="1">
        <v>0.3397</v>
      </c>
      <c r="L35" s="16">
        <v>99.118499999999997</v>
      </c>
      <c r="M35" s="2">
        <v>1.8977999999999999</v>
      </c>
      <c r="N35" s="2">
        <v>9.35E-2</v>
      </c>
      <c r="O35" s="2">
        <v>1.9913000000000001</v>
      </c>
      <c r="P35" s="2">
        <v>0</v>
      </c>
      <c r="Q35" s="2">
        <v>2.4899999999999999E-2</v>
      </c>
      <c r="R35" s="2">
        <v>8.5699999999999998E-2</v>
      </c>
      <c r="S35" s="2">
        <v>0.19900000000000001</v>
      </c>
      <c r="T35" s="2">
        <v>8.3000000000000001E-3</v>
      </c>
      <c r="U35" s="2">
        <v>0.85850000000000004</v>
      </c>
      <c r="V35" s="2">
        <v>0.80759999999999998</v>
      </c>
      <c r="W35" s="2">
        <v>2.47E-2</v>
      </c>
      <c r="X35" s="2">
        <v>2.0087000000000002</v>
      </c>
      <c r="Y35" s="2">
        <v>6.0003000000000002</v>
      </c>
      <c r="Z35" s="2">
        <v>2.4899999999999999E-2</v>
      </c>
      <c r="AA35" s="2">
        <v>8.3000000000000001E-3</v>
      </c>
      <c r="AB35" s="2">
        <v>6.8500000000000005E-2</v>
      </c>
      <c r="AC35" s="2">
        <v>8.5699999999999998E-2</v>
      </c>
      <c r="AD35" s="2">
        <v>0.21709999999999999</v>
      </c>
      <c r="AE35" s="2">
        <v>0.112</v>
      </c>
      <c r="AF35" s="2">
        <v>0.48330000000000001</v>
      </c>
      <c r="AG35" s="2">
        <v>0.18820000000000001</v>
      </c>
      <c r="AH35" s="2">
        <v>0.30109999999999998</v>
      </c>
    </row>
    <row r="36" spans="1:42" x14ac:dyDescent="0.2">
      <c r="Q36" s="2"/>
      <c r="T36" s="2"/>
      <c r="Z36" s="2"/>
      <c r="AA36" s="2"/>
      <c r="AB36" s="2"/>
      <c r="AC36" s="2"/>
      <c r="AD36" s="2"/>
      <c r="AE36" s="2"/>
      <c r="AF36" s="2"/>
      <c r="AG36" s="2"/>
      <c r="AH36" s="2"/>
    </row>
    <row r="37" spans="1:42" s="48" customFormat="1" ht="15" x14ac:dyDescent="0.2">
      <c r="A37" s="48" t="s">
        <v>138</v>
      </c>
      <c r="C37" s="49"/>
      <c r="D37" s="50"/>
      <c r="E37" s="50"/>
      <c r="F37" s="50"/>
      <c r="G37" s="50"/>
      <c r="H37" s="50"/>
      <c r="I37" s="49"/>
      <c r="J37" s="49"/>
      <c r="K37" s="50"/>
      <c r="L37" s="49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</row>
    <row r="38" spans="1:42" s="48" customFormat="1" ht="15" x14ac:dyDescent="0.2">
      <c r="A38" s="48" t="s">
        <v>131</v>
      </c>
      <c r="C38" s="49"/>
      <c r="D38" s="50"/>
      <c r="E38" s="50"/>
      <c r="F38" s="50"/>
      <c r="G38" s="50"/>
      <c r="H38" s="50"/>
      <c r="I38" s="49"/>
      <c r="J38" s="49"/>
      <c r="K38" s="50"/>
      <c r="L38" s="49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</row>
    <row r="39" spans="1:42" x14ac:dyDescent="0.2">
      <c r="A39"/>
      <c r="C39" s="1"/>
      <c r="D39" s="1"/>
      <c r="E39" s="1"/>
      <c r="F39" s="1"/>
      <c r="G39" s="1"/>
      <c r="H39" s="1"/>
      <c r="I39" s="1"/>
      <c r="J39" s="1"/>
      <c r="K39" s="1"/>
      <c r="L39" s="1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30"/>
      <c r="AA39" s="30"/>
      <c r="AB39" s="30"/>
      <c r="AC39" s="30"/>
      <c r="AD39" s="30"/>
      <c r="AE39" s="30"/>
      <c r="AF39" s="30"/>
      <c r="AG39" s="30"/>
      <c r="AH39" s="30"/>
    </row>
    <row r="40" spans="1:42" x14ac:dyDescent="0.2">
      <c r="A40"/>
      <c r="C40" s="1"/>
      <c r="D40" s="1"/>
      <c r="E40" s="1"/>
      <c r="F40" s="1"/>
      <c r="G40" s="1"/>
      <c r="H40" s="1"/>
      <c r="I40" s="1"/>
      <c r="J40" s="1"/>
      <c r="K40" s="1"/>
      <c r="L40" s="1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</row>
    <row r="41" spans="1:42" x14ac:dyDescent="0.2">
      <c r="A41"/>
      <c r="C41" s="1"/>
      <c r="D41" s="1"/>
      <c r="E41" s="1"/>
      <c r="F41" s="1"/>
      <c r="G41" s="1"/>
      <c r="H41" s="1"/>
      <c r="I41" s="1"/>
      <c r="J41" s="1"/>
      <c r="K41" s="1"/>
      <c r="L41" s="1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</row>
    <row r="42" spans="1:42" x14ac:dyDescent="0.2">
      <c r="A42"/>
      <c r="C42" s="1"/>
      <c r="D42" s="1"/>
      <c r="E42" s="1"/>
      <c r="F42" s="1"/>
      <c r="G42" s="1"/>
      <c r="H42" s="1"/>
      <c r="I42" s="1"/>
      <c r="J42" s="1"/>
      <c r="K42" s="1"/>
      <c r="L42" s="1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</row>
    <row r="43" spans="1:42" x14ac:dyDescent="0.2">
      <c r="A43"/>
      <c r="C43" s="1"/>
      <c r="D43" s="1"/>
      <c r="E43" s="1"/>
      <c r="F43" s="1"/>
      <c r="G43" s="1"/>
      <c r="H43" s="1"/>
      <c r="I43" s="1"/>
      <c r="J43" s="1"/>
      <c r="K43" s="1"/>
      <c r="L43" s="1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</row>
    <row r="44" spans="1:42" x14ac:dyDescent="0.2">
      <c r="A44"/>
      <c r="C44" s="1"/>
      <c r="D44" s="1"/>
      <c r="E44" s="1"/>
      <c r="F44" s="1"/>
      <c r="G44" s="1"/>
      <c r="H44" s="1"/>
      <c r="I44" s="1"/>
      <c r="J44" s="1"/>
      <c r="K44" s="1"/>
      <c r="L44" s="1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</row>
    <row r="45" spans="1:42" x14ac:dyDescent="0.2">
      <c r="A45"/>
      <c r="C45" s="1"/>
      <c r="D45" s="1"/>
      <c r="E45" s="1"/>
      <c r="F45" s="1"/>
      <c r="G45" s="1"/>
      <c r="H45" s="1"/>
      <c r="I45" s="1"/>
      <c r="J45" s="1"/>
      <c r="K45" s="1"/>
      <c r="L45" s="1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</row>
    <row r="46" spans="1:42" x14ac:dyDescent="0.2">
      <c r="A46"/>
      <c r="C46" s="1"/>
      <c r="D46" s="1"/>
      <c r="E46" s="1"/>
      <c r="F46" s="1"/>
      <c r="G46" s="1"/>
      <c r="H46" s="1"/>
      <c r="I46" s="1"/>
      <c r="J46" s="1"/>
      <c r="K46" s="1"/>
      <c r="L46" s="1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</row>
    <row r="47" spans="1:42" x14ac:dyDescent="0.2">
      <c r="A47"/>
      <c r="C47" s="1"/>
      <c r="D47" s="1"/>
      <c r="E47" s="1"/>
      <c r="F47" s="1"/>
      <c r="G47" s="1"/>
      <c r="H47" s="1"/>
      <c r="I47" s="1"/>
      <c r="J47" s="1"/>
      <c r="K47" s="1"/>
      <c r="L47" s="1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</row>
    <row r="48" spans="1:42" x14ac:dyDescent="0.2">
      <c r="A48"/>
      <c r="C48" s="1"/>
      <c r="D48" s="1"/>
      <c r="E48" s="1"/>
      <c r="F48" s="1"/>
      <c r="G48" s="1"/>
      <c r="H48" s="1"/>
      <c r="I48" s="1"/>
      <c r="J48" s="1"/>
      <c r="K48" s="1"/>
      <c r="L48" s="1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</row>
    <row r="49" spans="1:34" x14ac:dyDescent="0.2">
      <c r="A49"/>
      <c r="C49" s="1"/>
      <c r="D49" s="1"/>
      <c r="E49" s="1"/>
      <c r="F49" s="1"/>
      <c r="G49" s="1"/>
      <c r="H49" s="1"/>
      <c r="I49" s="1"/>
      <c r="J49" s="1"/>
      <c r="K49" s="1"/>
      <c r="L49" s="1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</row>
    <row r="50" spans="1:34" x14ac:dyDescent="0.2">
      <c r="A50"/>
      <c r="C50" s="1"/>
      <c r="D50" s="1"/>
      <c r="E50" s="1"/>
      <c r="F50" s="1"/>
      <c r="G50" s="1"/>
      <c r="H50" s="1"/>
      <c r="I50" s="1"/>
      <c r="J50" s="1"/>
      <c r="K50" s="1"/>
      <c r="L50" s="1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</row>
    <row r="51" spans="1:34" x14ac:dyDescent="0.2">
      <c r="A51"/>
      <c r="C51" s="1"/>
      <c r="D51" s="1"/>
      <c r="E51" s="1"/>
      <c r="F51" s="1"/>
      <c r="G51" s="1"/>
      <c r="H51" s="1"/>
      <c r="I51" s="1"/>
      <c r="J51" s="1"/>
      <c r="K51" s="1"/>
      <c r="L51" s="1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</row>
    <row r="52" spans="1:34" x14ac:dyDescent="0.2">
      <c r="A52"/>
      <c r="C52" s="1"/>
      <c r="D52" s="1"/>
      <c r="E52" s="1"/>
      <c r="F52" s="1"/>
      <c r="G52" s="1"/>
      <c r="H52" s="1"/>
      <c r="I52" s="1"/>
      <c r="J52" s="1"/>
      <c r="K52" s="1"/>
      <c r="L52" s="1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</row>
    <row r="53" spans="1:34" x14ac:dyDescent="0.2">
      <c r="A53"/>
      <c r="C53" s="1"/>
      <c r="D53" s="1"/>
      <c r="E53" s="1"/>
      <c r="F53" s="1"/>
      <c r="G53" s="1"/>
      <c r="H53" s="1"/>
      <c r="I53" s="1"/>
      <c r="J53" s="1"/>
      <c r="K53" s="1"/>
      <c r="L53" s="1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</row>
    <row r="54" spans="1:34" x14ac:dyDescent="0.2">
      <c r="A54"/>
      <c r="C54" s="1"/>
      <c r="D54" s="1"/>
      <c r="E54" s="1"/>
      <c r="F54" s="1"/>
      <c r="G54" s="1"/>
      <c r="H54" s="1"/>
      <c r="I54" s="1"/>
      <c r="J54" s="1"/>
      <c r="K54" s="1"/>
      <c r="L54" s="1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</row>
    <row r="55" spans="1:34" x14ac:dyDescent="0.2">
      <c r="A55"/>
      <c r="C55" s="1"/>
      <c r="D55" s="1"/>
      <c r="E55" s="1"/>
      <c r="F55" s="1"/>
      <c r="G55" s="1"/>
      <c r="H55" s="1"/>
      <c r="I55" s="1"/>
      <c r="J55" s="1"/>
      <c r="K55" s="1"/>
      <c r="L55" s="1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</row>
    <row r="56" spans="1:34" x14ac:dyDescent="0.2">
      <c r="A56"/>
      <c r="C56" s="1"/>
      <c r="D56" s="1"/>
      <c r="E56" s="1"/>
      <c r="F56" s="1"/>
      <c r="G56" s="1"/>
      <c r="H56" s="1"/>
      <c r="I56" s="1"/>
      <c r="J56" s="1"/>
      <c r="K56" s="1"/>
      <c r="L56" s="1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</row>
    <row r="57" spans="1:34" x14ac:dyDescent="0.2">
      <c r="A57"/>
      <c r="C57" s="1"/>
      <c r="D57" s="1"/>
      <c r="E57" s="1"/>
      <c r="F57" s="1"/>
      <c r="G57" s="1"/>
      <c r="H57" s="1"/>
      <c r="I57" s="1"/>
      <c r="J57" s="1"/>
      <c r="K57" s="1"/>
      <c r="L57" s="1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</row>
    <row r="58" spans="1:34" x14ac:dyDescent="0.2">
      <c r="A58"/>
      <c r="C58" s="1"/>
      <c r="D58" s="1"/>
      <c r="E58" s="1"/>
      <c r="F58" s="1"/>
      <c r="G58" s="1"/>
      <c r="H58" s="1"/>
      <c r="I58" s="1"/>
      <c r="J58" s="1"/>
      <c r="K58" s="1"/>
      <c r="L58" s="1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</row>
    <row r="59" spans="1:34" x14ac:dyDescent="0.2">
      <c r="A59"/>
      <c r="C59" s="1"/>
      <c r="D59" s="1"/>
      <c r="E59" s="1"/>
      <c r="F59" s="1"/>
      <c r="G59" s="1"/>
      <c r="H59" s="1"/>
      <c r="I59" s="1"/>
      <c r="J59" s="1"/>
      <c r="K59" s="1"/>
      <c r="L59" s="1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</row>
    <row r="60" spans="1:34" x14ac:dyDescent="0.2">
      <c r="A60"/>
      <c r="C60" s="1"/>
      <c r="D60" s="1"/>
      <c r="E60" s="1"/>
      <c r="F60" s="1"/>
      <c r="G60" s="1"/>
      <c r="H60" s="1"/>
      <c r="I60" s="1"/>
      <c r="J60" s="1"/>
      <c r="K60" s="1"/>
      <c r="L60" s="1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</row>
    <row r="61" spans="1:34" x14ac:dyDescent="0.2">
      <c r="A61"/>
      <c r="C61" s="1"/>
      <c r="D61" s="1"/>
      <c r="E61" s="1"/>
      <c r="F61" s="1"/>
      <c r="G61" s="1"/>
      <c r="H61" s="1"/>
      <c r="I61" s="1"/>
      <c r="J61" s="1"/>
      <c r="K61" s="1"/>
      <c r="L61" s="1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</row>
    <row r="62" spans="1:34" x14ac:dyDescent="0.2">
      <c r="A62"/>
      <c r="C62" s="1"/>
      <c r="D62" s="1"/>
      <c r="E62" s="1"/>
      <c r="F62" s="1"/>
      <c r="G62" s="1"/>
      <c r="H62" s="1"/>
      <c r="I62" s="1"/>
      <c r="J62" s="1"/>
      <c r="K62" s="1"/>
      <c r="L62" s="1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</row>
    <row r="63" spans="1:34" x14ac:dyDescent="0.2">
      <c r="A63"/>
      <c r="C63" s="1"/>
      <c r="D63" s="1"/>
      <c r="E63" s="1"/>
      <c r="F63" s="1"/>
      <c r="G63" s="1"/>
      <c r="H63" s="1"/>
      <c r="I63" s="1"/>
      <c r="J63" s="1"/>
      <c r="K63" s="1"/>
      <c r="L63" s="1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</row>
    <row r="64" spans="1:34" x14ac:dyDescent="0.2">
      <c r="A64"/>
      <c r="C64" s="1"/>
      <c r="D64" s="1"/>
      <c r="E64" s="1"/>
      <c r="F64" s="1"/>
      <c r="G64" s="1"/>
      <c r="H64" s="1"/>
      <c r="I64" s="1"/>
      <c r="J64" s="1"/>
      <c r="K64" s="1"/>
      <c r="L64" s="1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</row>
    <row r="65" spans="1:34" x14ac:dyDescent="0.2">
      <c r="A65"/>
      <c r="C65" s="1"/>
      <c r="D65" s="1"/>
      <c r="E65" s="1"/>
      <c r="F65" s="1"/>
      <c r="G65" s="1"/>
      <c r="H65" s="1"/>
      <c r="I65" s="1"/>
      <c r="J65" s="1"/>
      <c r="K65" s="1"/>
      <c r="L65" s="1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</row>
    <row r="66" spans="1:34" x14ac:dyDescent="0.2">
      <c r="A66"/>
      <c r="C66" s="1"/>
      <c r="D66" s="1"/>
      <c r="E66" s="1"/>
      <c r="F66" s="1"/>
      <c r="G66" s="1"/>
      <c r="H66" s="1"/>
      <c r="I66" s="1"/>
      <c r="J66" s="1"/>
      <c r="K66" s="1"/>
      <c r="L66" s="1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</row>
    <row r="67" spans="1:34" x14ac:dyDescent="0.2">
      <c r="A67"/>
      <c r="C67" s="1"/>
      <c r="D67" s="1"/>
      <c r="E67" s="1"/>
      <c r="F67" s="1"/>
      <c r="G67" s="1"/>
      <c r="H67" s="1"/>
      <c r="I67" s="1"/>
      <c r="J67" s="1"/>
      <c r="K67" s="1"/>
      <c r="L67" s="1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</row>
    <row r="68" spans="1:34" x14ac:dyDescent="0.2">
      <c r="A68"/>
      <c r="C68" s="1"/>
      <c r="D68" s="1"/>
      <c r="E68" s="1"/>
      <c r="F68" s="1"/>
      <c r="G68" s="1"/>
      <c r="H68" s="1"/>
      <c r="I68" s="1"/>
      <c r="J68" s="1"/>
      <c r="K68" s="1"/>
      <c r="L68" s="1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</row>
    <row r="69" spans="1:34" x14ac:dyDescent="0.2">
      <c r="A69"/>
      <c r="C69" s="1"/>
      <c r="D69" s="1"/>
      <c r="E69" s="1"/>
      <c r="F69" s="1"/>
      <c r="G69" s="1"/>
      <c r="H69" s="1"/>
      <c r="I69" s="1"/>
      <c r="J69" s="1"/>
      <c r="K69" s="1"/>
      <c r="L69" s="1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</row>
    <row r="70" spans="1:34" x14ac:dyDescent="0.2">
      <c r="A70"/>
      <c r="C70" s="1"/>
      <c r="D70" s="1"/>
      <c r="E70" s="1"/>
      <c r="F70" s="1"/>
      <c r="G70" s="1"/>
      <c r="H70" s="1"/>
      <c r="I70" s="1"/>
      <c r="J70" s="1"/>
      <c r="K70" s="1"/>
      <c r="L70" s="1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</row>
    <row r="71" spans="1:34" x14ac:dyDescent="0.2">
      <c r="A71"/>
      <c r="C71" s="1"/>
      <c r="D71" s="1"/>
      <c r="E71" s="1"/>
      <c r="F71" s="1"/>
      <c r="G71" s="1"/>
      <c r="H71" s="1"/>
      <c r="I71" s="1"/>
      <c r="J71" s="1"/>
      <c r="K71" s="1"/>
      <c r="L71" s="1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</row>
    <row r="72" spans="1:34" x14ac:dyDescent="0.2">
      <c r="A72"/>
      <c r="C72" s="1"/>
      <c r="D72" s="1"/>
      <c r="E72" s="1"/>
      <c r="F72" s="1"/>
      <c r="G72" s="1"/>
      <c r="H72" s="1"/>
      <c r="I72" s="1"/>
      <c r="J72" s="1"/>
      <c r="K72" s="1"/>
      <c r="L72" s="1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</row>
    <row r="73" spans="1:34" x14ac:dyDescent="0.2">
      <c r="A73"/>
      <c r="C73" s="1"/>
      <c r="D73" s="1"/>
      <c r="E73" s="1"/>
      <c r="F73" s="1"/>
      <c r="G73" s="1"/>
      <c r="H73" s="1"/>
      <c r="I73" s="1"/>
      <c r="J73" s="1"/>
      <c r="K73" s="1"/>
      <c r="L73" s="1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</row>
    <row r="74" spans="1:34" x14ac:dyDescent="0.2">
      <c r="A74"/>
      <c r="C74" s="1"/>
      <c r="D74" s="1"/>
      <c r="E74" s="1"/>
      <c r="F74" s="1"/>
      <c r="G74" s="1"/>
      <c r="H74" s="1"/>
      <c r="I74" s="1"/>
      <c r="J74" s="1"/>
      <c r="K74" s="1"/>
      <c r="L74" s="1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</row>
    <row r="75" spans="1:34" x14ac:dyDescent="0.2">
      <c r="A75"/>
      <c r="C75" s="1"/>
      <c r="D75" s="1"/>
      <c r="E75" s="1"/>
      <c r="F75" s="1"/>
      <c r="G75" s="1"/>
      <c r="H75" s="1"/>
      <c r="I75" s="1"/>
      <c r="J75" s="1"/>
      <c r="K75" s="1"/>
      <c r="L75" s="1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</row>
    <row r="76" spans="1:34" x14ac:dyDescent="0.2">
      <c r="K76" s="16"/>
      <c r="L76"/>
    </row>
    <row r="77" spans="1:34" s="35" customFormat="1" x14ac:dyDescent="0.2">
      <c r="A77" s="27"/>
      <c r="C77" s="37"/>
      <c r="I77" s="37"/>
      <c r="J77" s="37"/>
      <c r="L77" s="37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</row>
    <row r="78" spans="1:34" x14ac:dyDescent="0.2">
      <c r="K78" s="16"/>
      <c r="L78"/>
    </row>
    <row r="79" spans="1:34" x14ac:dyDescent="0.2">
      <c r="L79"/>
    </row>
  </sheetData>
  <phoneticPr fontId="1" type="noConversion"/>
  <pageMargins left="0.75" right="0.75" top="1" bottom="1" header="0.4921259845" footer="0.4921259845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BY407"/>
  <sheetViews>
    <sheetView topLeftCell="X1" workbookViewId="0">
      <selection activeCell="A405" sqref="A405:IV407"/>
    </sheetView>
  </sheetViews>
  <sheetFormatPr defaultColWidth="11.42578125" defaultRowHeight="12.75" x14ac:dyDescent="0.2"/>
  <cols>
    <col min="1" max="1" width="9.42578125" style="3" customWidth="1"/>
    <col min="2" max="2" width="5.28515625" customWidth="1"/>
    <col min="3" max="3" width="6.7109375" style="43" customWidth="1"/>
    <col min="4" max="4" width="6.42578125" style="43" customWidth="1"/>
    <col min="5" max="5" width="5.7109375" style="1" customWidth="1"/>
    <col min="6" max="6" width="7.7109375" style="1" customWidth="1"/>
    <col min="7" max="7" width="7.42578125" style="1" customWidth="1"/>
    <col min="8" max="8" width="7" style="1" customWidth="1"/>
    <col min="9" max="9" width="6" style="1" customWidth="1"/>
    <col min="10" max="10" width="5.85546875" style="1" customWidth="1"/>
    <col min="11" max="11" width="4.7109375" style="1" customWidth="1"/>
    <col min="12" max="12" width="6.28515625" style="1" customWidth="1"/>
    <col min="13" max="13" width="5.42578125" style="16" customWidth="1"/>
    <col min="14" max="14" width="5.5703125" style="1" customWidth="1"/>
    <col min="15" max="15" width="5.7109375" style="16" customWidth="1"/>
    <col min="16" max="16" width="6.7109375" style="2" customWidth="1"/>
    <col min="17" max="18" width="7.28515625" style="2" customWidth="1"/>
    <col min="19" max="19" width="7.85546875" style="2" customWidth="1"/>
    <col min="20" max="20" width="8.42578125" style="2" customWidth="1"/>
    <col min="21" max="21" width="7.7109375" style="2" customWidth="1"/>
    <col min="22" max="22" width="7.28515625" style="2" customWidth="1"/>
    <col min="23" max="23" width="8.5703125" style="2" customWidth="1"/>
    <col min="24" max="24" width="7.85546875" style="2" customWidth="1"/>
    <col min="25" max="25" width="7.42578125" style="2" customWidth="1"/>
    <col min="26" max="26" width="7.28515625" style="2" customWidth="1"/>
    <col min="27" max="27" width="6.7109375" style="2" customWidth="1"/>
    <col min="28" max="28" width="8" style="6" customWidth="1"/>
    <col min="29" max="29" width="7.140625" style="2" customWidth="1"/>
    <col min="30" max="30" width="7.42578125" style="2" customWidth="1"/>
    <col min="31" max="31" width="7.28515625" style="2" customWidth="1"/>
    <col min="32" max="32" width="7.7109375" style="2" customWidth="1"/>
    <col min="33" max="33" width="6.28515625" style="2" customWidth="1"/>
    <col min="34" max="34" width="9.7109375" style="3" customWidth="1"/>
    <col min="35" max="37" width="11.5703125" style="1" customWidth="1"/>
  </cols>
  <sheetData>
    <row r="1" spans="1:37" x14ac:dyDescent="0.2">
      <c r="A1" s="3" t="s">
        <v>129</v>
      </c>
      <c r="AH1" s="3" t="s">
        <v>129</v>
      </c>
    </row>
    <row r="2" spans="1:37" s="3" customFormat="1" x14ac:dyDescent="0.2">
      <c r="A2" s="3" t="s">
        <v>37</v>
      </c>
      <c r="C2" s="44"/>
      <c r="D2" s="44"/>
      <c r="E2" s="7"/>
      <c r="F2" s="7"/>
      <c r="G2" s="7"/>
      <c r="H2" s="7"/>
      <c r="I2" s="7"/>
      <c r="J2" s="7"/>
      <c r="K2" s="7"/>
      <c r="L2" s="7"/>
      <c r="M2" s="33"/>
      <c r="N2" s="7"/>
      <c r="O2" s="33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67"/>
      <c r="AC2" s="8"/>
      <c r="AD2" s="8"/>
      <c r="AE2" s="8"/>
      <c r="AF2" s="8"/>
      <c r="AG2" s="8"/>
      <c r="AH2" s="3" t="s">
        <v>37</v>
      </c>
      <c r="AI2" s="7"/>
      <c r="AJ2" s="7"/>
      <c r="AK2" s="7"/>
    </row>
    <row r="3" spans="1:37" s="23" customFormat="1" ht="15" x14ac:dyDescent="0.25">
      <c r="A3" s="23" t="s">
        <v>61</v>
      </c>
      <c r="B3" s="23" t="s">
        <v>85</v>
      </c>
      <c r="C3" s="45" t="s">
        <v>62</v>
      </c>
      <c r="D3" s="45" t="s">
        <v>63</v>
      </c>
      <c r="E3" s="27" t="s">
        <v>108</v>
      </c>
      <c r="F3" s="27" t="s">
        <v>125</v>
      </c>
      <c r="G3" s="27" t="s">
        <v>126</v>
      </c>
      <c r="H3" s="25" t="s">
        <v>65</v>
      </c>
      <c r="I3" s="25" t="s">
        <v>89</v>
      </c>
      <c r="J3" s="25" t="s">
        <v>66</v>
      </c>
      <c r="K3" s="27" t="s">
        <v>67</v>
      </c>
      <c r="L3" s="27" t="s">
        <v>68</v>
      </c>
      <c r="M3" s="37" t="s">
        <v>69</v>
      </c>
      <c r="N3" s="25" t="s">
        <v>127</v>
      </c>
      <c r="O3" s="24" t="s">
        <v>72</v>
      </c>
      <c r="P3" s="28" t="s">
        <v>1</v>
      </c>
      <c r="Q3" s="28" t="s">
        <v>2</v>
      </c>
      <c r="R3" s="28" t="s">
        <v>72</v>
      </c>
      <c r="S3" s="28" t="s">
        <v>3</v>
      </c>
      <c r="T3" s="28" t="s">
        <v>4</v>
      </c>
      <c r="U3" s="28" t="s">
        <v>121</v>
      </c>
      <c r="V3" s="28" t="s">
        <v>128</v>
      </c>
      <c r="W3" s="28" t="s">
        <v>5</v>
      </c>
      <c r="X3" s="28" t="s">
        <v>6</v>
      </c>
      <c r="Y3" s="28" t="s">
        <v>72</v>
      </c>
      <c r="Z3" s="30" t="s">
        <v>7</v>
      </c>
      <c r="AA3" s="28" t="s">
        <v>8</v>
      </c>
      <c r="AB3" s="83" t="s">
        <v>9</v>
      </c>
      <c r="AC3" s="28" t="s">
        <v>10</v>
      </c>
      <c r="AD3" s="28" t="s">
        <v>72</v>
      </c>
      <c r="AE3" s="25" t="s">
        <v>11</v>
      </c>
      <c r="AF3" s="24" t="s">
        <v>75</v>
      </c>
      <c r="AG3" s="25" t="s">
        <v>96</v>
      </c>
      <c r="AH3" s="23" t="s">
        <v>61</v>
      </c>
    </row>
    <row r="4" spans="1:37" x14ac:dyDescent="0.2">
      <c r="A4" s="3" t="s">
        <v>20</v>
      </c>
      <c r="B4">
        <v>114</v>
      </c>
      <c r="C4" s="43">
        <v>49.106299999999997</v>
      </c>
      <c r="D4" s="43">
        <v>26.928599999999999</v>
      </c>
      <c r="E4" s="1">
        <v>0.1235</v>
      </c>
      <c r="F4" s="1">
        <v>0</v>
      </c>
      <c r="G4" s="1">
        <v>3.4504000000000001</v>
      </c>
      <c r="H4" s="1">
        <v>2.9965000000000002</v>
      </c>
      <c r="I4" s="1">
        <v>1.29E-2</v>
      </c>
      <c r="J4" s="1">
        <v>3.6400000000000002E-2</v>
      </c>
      <c r="L4" s="1">
        <v>0.16850000000000001</v>
      </c>
      <c r="M4" s="16">
        <v>10.570399999999999</v>
      </c>
      <c r="N4" s="1">
        <v>4.3795000000000002</v>
      </c>
      <c r="O4" s="16">
        <v>97.980500000000006</v>
      </c>
      <c r="P4" s="2">
        <v>6.7239000000000004</v>
      </c>
      <c r="Q4" s="2">
        <v>1.2761</v>
      </c>
      <c r="R4" s="2">
        <v>8</v>
      </c>
      <c r="S4" s="2">
        <v>3.0695999999999999</v>
      </c>
      <c r="T4" s="2">
        <v>1.2699999999999999E-2</v>
      </c>
      <c r="U4" s="2">
        <v>0</v>
      </c>
      <c r="V4" s="2">
        <v>0.39510000000000001</v>
      </c>
      <c r="W4" s="2">
        <v>1.5E-3</v>
      </c>
      <c r="X4" s="2">
        <v>0.61170000000000002</v>
      </c>
      <c r="Y4" s="2">
        <v>4.0904999999999996</v>
      </c>
      <c r="AA4" s="2">
        <v>5.3E-3</v>
      </c>
      <c r="AB4" s="6">
        <v>4.4699999999999997E-2</v>
      </c>
      <c r="AC4" s="2">
        <v>1.8464</v>
      </c>
      <c r="AD4" s="2">
        <v>1.8965000000000001</v>
      </c>
      <c r="AE4" s="2">
        <v>4</v>
      </c>
      <c r="AF4" s="2">
        <v>19.9846</v>
      </c>
      <c r="AG4" s="2">
        <f>X4/(X4+V4)</f>
        <v>0.60756853396901067</v>
      </c>
      <c r="AH4" s="3" t="s">
        <v>20</v>
      </c>
    </row>
    <row r="5" spans="1:37" x14ac:dyDescent="0.2">
      <c r="A5" s="3" t="s">
        <v>20</v>
      </c>
      <c r="B5">
        <v>119</v>
      </c>
      <c r="C5" s="43">
        <v>51.108699999999999</v>
      </c>
      <c r="D5" s="43">
        <v>26.101099999999999</v>
      </c>
      <c r="E5" s="1">
        <v>6.3399999999999998E-2</v>
      </c>
      <c r="F5" s="1">
        <v>0</v>
      </c>
      <c r="G5" s="1">
        <v>3.4529999999999998</v>
      </c>
      <c r="H5" s="1">
        <v>3.2320000000000002</v>
      </c>
      <c r="I5" s="1">
        <v>7.2300000000000003E-2</v>
      </c>
      <c r="J5" s="1">
        <v>0.1399</v>
      </c>
      <c r="L5" s="1">
        <v>3.3700000000000001E-2</v>
      </c>
      <c r="M5" s="16">
        <v>10.7403</v>
      </c>
      <c r="N5" s="1">
        <v>4.4610000000000003</v>
      </c>
      <c r="O5" s="16">
        <v>99.449200000000005</v>
      </c>
      <c r="P5" s="2">
        <v>6.8701999999999996</v>
      </c>
      <c r="Q5" s="2">
        <v>1.1297999999999999</v>
      </c>
      <c r="R5" s="2">
        <v>8</v>
      </c>
      <c r="S5" s="2">
        <v>3.0053000000000001</v>
      </c>
      <c r="T5" s="2">
        <v>6.4000000000000003E-3</v>
      </c>
      <c r="U5" s="2">
        <v>0</v>
      </c>
      <c r="V5" s="2">
        <v>0.38819999999999999</v>
      </c>
      <c r="W5" s="2">
        <v>8.2000000000000007E-3</v>
      </c>
      <c r="X5" s="2">
        <v>0.64770000000000005</v>
      </c>
      <c r="Y5" s="2">
        <v>4.0557999999999996</v>
      </c>
      <c r="AA5" s="2">
        <v>2.0199999999999999E-2</v>
      </c>
      <c r="AB5" s="6">
        <v>8.8000000000000005E-3</v>
      </c>
      <c r="AC5" s="2">
        <v>1.8418000000000001</v>
      </c>
      <c r="AD5" s="2">
        <v>1.8708</v>
      </c>
      <c r="AE5" s="2">
        <v>4</v>
      </c>
      <c r="AF5" s="2">
        <v>19.952500000000001</v>
      </c>
      <c r="AG5" s="2">
        <f t="shared" ref="AG5:AG68" si="0">X5/(X5+V5)</f>
        <v>0.62525340283811182</v>
      </c>
      <c r="AH5" s="3" t="s">
        <v>20</v>
      </c>
    </row>
    <row r="6" spans="1:37" x14ac:dyDescent="0.2">
      <c r="A6" s="3" t="s">
        <v>20</v>
      </c>
      <c r="B6">
        <v>120</v>
      </c>
      <c r="C6" s="43">
        <v>50.860599999999998</v>
      </c>
      <c r="D6" s="43">
        <v>27.6693</v>
      </c>
      <c r="E6" s="1">
        <v>8.1799999999999998E-2</v>
      </c>
      <c r="F6" s="1">
        <v>0</v>
      </c>
      <c r="G6" s="1">
        <v>3.2523</v>
      </c>
      <c r="H6" s="1">
        <v>3.0876999999999999</v>
      </c>
      <c r="I6" s="1">
        <v>0</v>
      </c>
      <c r="J6" s="1">
        <v>0.13569999999999999</v>
      </c>
      <c r="L6" s="1">
        <v>0</v>
      </c>
      <c r="M6" s="16">
        <v>10.7872</v>
      </c>
      <c r="N6" s="1">
        <v>4.5141</v>
      </c>
      <c r="O6" s="16">
        <v>100.4588</v>
      </c>
      <c r="P6" s="2">
        <v>6.7564000000000002</v>
      </c>
      <c r="Q6" s="2">
        <v>1.2436</v>
      </c>
      <c r="R6" s="2">
        <v>8</v>
      </c>
      <c r="S6" s="2">
        <v>3.0884</v>
      </c>
      <c r="T6" s="2">
        <v>8.2000000000000007E-3</v>
      </c>
      <c r="U6" s="2">
        <v>0</v>
      </c>
      <c r="V6" s="2">
        <v>0.36130000000000001</v>
      </c>
      <c r="W6" s="2">
        <v>0</v>
      </c>
      <c r="X6" s="2">
        <v>0.61150000000000004</v>
      </c>
      <c r="Y6" s="2">
        <v>4.0693999999999999</v>
      </c>
      <c r="AA6" s="2">
        <v>1.9300000000000001E-2</v>
      </c>
      <c r="AB6" s="6">
        <v>0</v>
      </c>
      <c r="AC6" s="2">
        <v>1.8281000000000001</v>
      </c>
      <c r="AD6" s="2">
        <v>1.8473999999999999</v>
      </c>
      <c r="AE6" s="2">
        <v>4</v>
      </c>
      <c r="AF6" s="2">
        <v>19.944400000000002</v>
      </c>
      <c r="AG6" s="2">
        <f t="shared" si="0"/>
        <v>0.6285978618421052</v>
      </c>
      <c r="AH6" s="3" t="s">
        <v>20</v>
      </c>
    </row>
    <row r="7" spans="1:37" x14ac:dyDescent="0.2">
      <c r="A7" s="3" t="s">
        <v>20</v>
      </c>
      <c r="B7">
        <v>122</v>
      </c>
      <c r="C7" s="43">
        <v>50.101100000000002</v>
      </c>
      <c r="D7" s="43">
        <v>27.034400000000002</v>
      </c>
      <c r="E7" s="1">
        <v>4.8399999999999999E-2</v>
      </c>
      <c r="F7" s="1">
        <v>0</v>
      </c>
      <c r="G7" s="1">
        <v>3.6368999999999998</v>
      </c>
      <c r="H7" s="1">
        <v>3.0695000000000001</v>
      </c>
      <c r="I7" s="1">
        <v>2.7099999999999999E-2</v>
      </c>
      <c r="J7" s="1">
        <v>4.2000000000000003E-2</v>
      </c>
      <c r="L7" s="1">
        <v>0.15770000000000001</v>
      </c>
      <c r="M7" s="16">
        <v>10.7921</v>
      </c>
      <c r="N7" s="1">
        <v>4.4462999999999999</v>
      </c>
      <c r="O7" s="16">
        <v>99.548400000000001</v>
      </c>
      <c r="P7" s="2">
        <v>6.7569999999999997</v>
      </c>
      <c r="Q7" s="2">
        <v>1.2430000000000001</v>
      </c>
      <c r="R7" s="2">
        <v>8</v>
      </c>
      <c r="S7" s="2">
        <v>3.0541999999999998</v>
      </c>
      <c r="T7" s="2">
        <v>4.8999999999999998E-3</v>
      </c>
      <c r="U7" s="2">
        <v>0</v>
      </c>
      <c r="V7" s="2">
        <v>0.41020000000000001</v>
      </c>
      <c r="W7" s="2">
        <v>3.0999999999999999E-3</v>
      </c>
      <c r="X7" s="2">
        <v>0.61709999999999998</v>
      </c>
      <c r="Y7" s="2">
        <v>4.0895000000000001</v>
      </c>
      <c r="AA7" s="2">
        <v>6.1000000000000004E-3</v>
      </c>
      <c r="AB7" s="6">
        <v>4.1200000000000001E-2</v>
      </c>
      <c r="AC7" s="2">
        <v>1.8568</v>
      </c>
      <c r="AD7" s="2">
        <v>1.9040999999999999</v>
      </c>
      <c r="AE7" s="2">
        <v>4</v>
      </c>
      <c r="AF7" s="2">
        <v>19.986000000000001</v>
      </c>
      <c r="AG7" s="2">
        <f t="shared" si="0"/>
        <v>0.60070086634868103</v>
      </c>
      <c r="AH7" s="3" t="s">
        <v>20</v>
      </c>
    </row>
    <row r="8" spans="1:37" x14ac:dyDescent="0.2">
      <c r="A8" s="3" t="s">
        <v>20</v>
      </c>
      <c r="B8">
        <v>30</v>
      </c>
      <c r="C8" s="43">
        <v>49.116999999999997</v>
      </c>
      <c r="D8" s="43">
        <v>25.296099999999999</v>
      </c>
      <c r="E8" s="1">
        <v>3.8399999999999997E-2</v>
      </c>
      <c r="F8" s="1">
        <v>3.7353000000000001</v>
      </c>
      <c r="G8" s="1">
        <v>1.8402000000000001</v>
      </c>
      <c r="H8" s="1">
        <v>3.7907999999999999</v>
      </c>
      <c r="I8" s="1">
        <v>6.2E-2</v>
      </c>
      <c r="J8" s="1">
        <v>2.6599999999999999E-2</v>
      </c>
      <c r="L8" s="1">
        <v>0.12670000000000001</v>
      </c>
      <c r="M8" s="1">
        <v>9.8849999999999998</v>
      </c>
      <c r="N8" s="1">
        <v>4.4114000000000004</v>
      </c>
      <c r="O8" s="16">
        <v>98.335400000000007</v>
      </c>
      <c r="P8" s="2">
        <v>6.6767000000000003</v>
      </c>
      <c r="Q8" s="2">
        <v>1.3232999999999999</v>
      </c>
      <c r="R8" s="2">
        <v>8</v>
      </c>
      <c r="S8" s="2">
        <v>2.7294</v>
      </c>
      <c r="T8" s="2">
        <v>3.8999999999999998E-3</v>
      </c>
      <c r="U8" s="2">
        <v>0.3821</v>
      </c>
      <c r="V8" s="2">
        <v>0.2092</v>
      </c>
      <c r="W8" s="2">
        <v>7.1000000000000004E-3</v>
      </c>
      <c r="X8" s="2">
        <v>0.76819999999999999</v>
      </c>
      <c r="Y8" s="2">
        <v>4.0999999999999996</v>
      </c>
      <c r="AA8" s="2">
        <v>3.8999999999999998E-3</v>
      </c>
      <c r="AB8" s="6">
        <v>3.3399999999999999E-2</v>
      </c>
      <c r="AC8" s="2">
        <v>1.7141999999999999</v>
      </c>
      <c r="AD8" s="2">
        <v>1.7515000000000001</v>
      </c>
      <c r="AE8" s="2">
        <v>4</v>
      </c>
      <c r="AF8" s="2">
        <v>19.8767</v>
      </c>
      <c r="AG8" s="2">
        <f t="shared" si="0"/>
        <v>0.78596275833844886</v>
      </c>
      <c r="AH8" s="3" t="s">
        <v>20</v>
      </c>
    </row>
    <row r="9" spans="1:37" x14ac:dyDescent="0.2">
      <c r="A9" s="3" t="s">
        <v>20</v>
      </c>
      <c r="B9">
        <v>31</v>
      </c>
      <c r="C9" s="43">
        <v>49.790900000000001</v>
      </c>
      <c r="D9" s="43">
        <v>25.398199999999999</v>
      </c>
      <c r="E9" s="1">
        <v>9.6799999999999997E-2</v>
      </c>
      <c r="F9" s="1">
        <v>0.68200000000000005</v>
      </c>
      <c r="G9" s="1">
        <v>3.6537000000000002</v>
      </c>
      <c r="H9" s="1">
        <v>3.4077999999999999</v>
      </c>
      <c r="I9" s="1">
        <v>5.5500000000000001E-2</v>
      </c>
      <c r="J9" s="1">
        <v>5.5999999999999999E-3</v>
      </c>
      <c r="L9" s="1">
        <v>7.4099999999999999E-2</v>
      </c>
      <c r="M9" s="16">
        <v>10.180099999999999</v>
      </c>
      <c r="N9" s="1">
        <v>4.3856999999999999</v>
      </c>
      <c r="O9" s="16">
        <v>97.733199999999997</v>
      </c>
      <c r="P9" s="2">
        <v>6.8080999999999996</v>
      </c>
      <c r="Q9" s="2">
        <v>1.1919</v>
      </c>
      <c r="R9" s="2">
        <v>8</v>
      </c>
      <c r="S9" s="2">
        <v>2.9009999999999998</v>
      </c>
      <c r="T9" s="2">
        <v>0.01</v>
      </c>
      <c r="U9" s="2">
        <v>7.0199999999999999E-2</v>
      </c>
      <c r="V9" s="2">
        <v>0.4178</v>
      </c>
      <c r="W9" s="2">
        <v>6.4000000000000003E-3</v>
      </c>
      <c r="X9" s="2">
        <v>0.6946</v>
      </c>
      <c r="Y9" s="2">
        <v>4.0999999999999996</v>
      </c>
      <c r="AA9" s="2">
        <v>8.0000000000000004E-4</v>
      </c>
      <c r="AB9" s="6">
        <v>1.9699999999999999E-2</v>
      </c>
      <c r="AC9" s="2">
        <v>1.7758</v>
      </c>
      <c r="AD9" s="2">
        <v>1.7962</v>
      </c>
      <c r="AE9" s="2">
        <v>4</v>
      </c>
      <c r="AF9" s="2">
        <v>19.898599999999998</v>
      </c>
      <c r="AG9" s="2">
        <f t="shared" si="0"/>
        <v>0.62441567781373608</v>
      </c>
      <c r="AH9" s="3" t="s">
        <v>20</v>
      </c>
    </row>
    <row r="10" spans="1:37" x14ac:dyDescent="0.2">
      <c r="A10" s="3" t="s">
        <v>20</v>
      </c>
      <c r="B10">
        <v>12</v>
      </c>
      <c r="C10" s="43">
        <v>49.104199999999999</v>
      </c>
      <c r="D10" s="43">
        <v>27.623999999999999</v>
      </c>
      <c r="E10" s="1">
        <v>7.8399999999999997E-2</v>
      </c>
      <c r="F10" s="1">
        <v>1.2455000000000001</v>
      </c>
      <c r="G10" s="1">
        <v>3.0385</v>
      </c>
      <c r="H10" s="1">
        <v>2.9268999999999998</v>
      </c>
      <c r="I10" s="1">
        <v>6.59E-2</v>
      </c>
      <c r="J10" s="1">
        <v>1.26E-2</v>
      </c>
      <c r="L10" s="1">
        <v>0.1105</v>
      </c>
      <c r="M10" s="16">
        <v>10.2669</v>
      </c>
      <c r="N10" s="1">
        <v>4.4413999999999998</v>
      </c>
      <c r="O10" s="16">
        <v>98.929199999999994</v>
      </c>
      <c r="P10" s="2">
        <v>6.63</v>
      </c>
      <c r="Q10" s="2">
        <v>1.37</v>
      </c>
      <c r="R10" s="2">
        <v>8</v>
      </c>
      <c r="S10" s="2">
        <v>3.0257000000000001</v>
      </c>
      <c r="T10" s="2">
        <v>8.0000000000000002E-3</v>
      </c>
      <c r="U10" s="2">
        <v>0.1265</v>
      </c>
      <c r="V10" s="2">
        <v>0.34310000000000002</v>
      </c>
      <c r="W10" s="2">
        <v>7.4999999999999997E-3</v>
      </c>
      <c r="X10" s="2">
        <v>0.58909999999999996</v>
      </c>
      <c r="Y10" s="2">
        <v>4.0999999999999996</v>
      </c>
      <c r="AA10" s="2">
        <v>1.8E-3</v>
      </c>
      <c r="AB10" s="6">
        <v>2.8899999999999999E-2</v>
      </c>
      <c r="AC10" s="2">
        <v>1.7684</v>
      </c>
      <c r="AD10" s="2">
        <v>1.7991999999999999</v>
      </c>
      <c r="AE10" s="2">
        <v>4</v>
      </c>
      <c r="AF10" s="2">
        <v>19.901900000000001</v>
      </c>
      <c r="AG10" s="2">
        <f t="shared" si="0"/>
        <v>0.63194593434885216</v>
      </c>
      <c r="AH10" s="3" t="s">
        <v>20</v>
      </c>
    </row>
    <row r="11" spans="1:37" x14ac:dyDescent="0.2">
      <c r="A11" s="3" t="s">
        <v>20</v>
      </c>
      <c r="B11">
        <v>13</v>
      </c>
      <c r="C11" s="43">
        <v>47.730699999999999</v>
      </c>
      <c r="D11" s="43">
        <v>26.458200000000001</v>
      </c>
      <c r="E11" s="1">
        <v>0.10680000000000001</v>
      </c>
      <c r="F11" s="1">
        <v>0.71730000000000005</v>
      </c>
      <c r="G11" s="1">
        <v>3.0687000000000002</v>
      </c>
      <c r="H11" s="1">
        <v>3.0164</v>
      </c>
      <c r="I11" s="1">
        <v>1.03E-2</v>
      </c>
      <c r="J11" s="1">
        <v>5.4600000000000003E-2</v>
      </c>
      <c r="L11" s="1">
        <v>0.31809999999999999</v>
      </c>
      <c r="M11" s="16">
        <v>10.3813</v>
      </c>
      <c r="N11" s="1">
        <v>4.2920999999999996</v>
      </c>
      <c r="O11" s="16">
        <v>96.154399999999995</v>
      </c>
      <c r="P11" s="2">
        <v>6.6685999999999996</v>
      </c>
      <c r="Q11" s="2">
        <v>1.3313999999999999</v>
      </c>
      <c r="R11" s="2">
        <v>8</v>
      </c>
      <c r="S11" s="2">
        <v>3.0253000000000001</v>
      </c>
      <c r="T11" s="2">
        <v>1.12E-2</v>
      </c>
      <c r="U11" s="2">
        <v>7.5399999999999995E-2</v>
      </c>
      <c r="V11" s="2">
        <v>0.35859999999999997</v>
      </c>
      <c r="W11" s="2">
        <v>1.1999999999999999E-3</v>
      </c>
      <c r="X11" s="2">
        <v>0.62829999999999997</v>
      </c>
      <c r="Y11" s="2">
        <v>4.0999999999999996</v>
      </c>
      <c r="AA11" s="2">
        <v>8.2000000000000007E-3</v>
      </c>
      <c r="AB11" s="6">
        <v>8.6199999999999999E-2</v>
      </c>
      <c r="AC11" s="2">
        <v>1.8503000000000001</v>
      </c>
      <c r="AD11" s="2">
        <v>1.9447000000000001</v>
      </c>
      <c r="AE11" s="2">
        <v>4</v>
      </c>
      <c r="AF11" s="2">
        <v>19.972300000000001</v>
      </c>
      <c r="AG11" s="2">
        <f t="shared" si="0"/>
        <v>0.63663998378761788</v>
      </c>
      <c r="AH11" s="3" t="s">
        <v>20</v>
      </c>
    </row>
    <row r="12" spans="1:37" x14ac:dyDescent="0.2">
      <c r="A12" s="3" t="s">
        <v>20</v>
      </c>
      <c r="B12">
        <v>15</v>
      </c>
      <c r="C12" s="43">
        <v>49.906399999999998</v>
      </c>
      <c r="D12" s="43">
        <v>27.569199999999999</v>
      </c>
      <c r="E12" s="1">
        <v>0.1018</v>
      </c>
      <c r="F12" s="1">
        <v>0.76759999999999995</v>
      </c>
      <c r="G12" s="1">
        <v>3.3811</v>
      </c>
      <c r="H12" s="1">
        <v>3.0196999999999998</v>
      </c>
      <c r="I12" s="1">
        <v>7.6200000000000004E-2</v>
      </c>
      <c r="J12" s="1">
        <v>1.6799999999999999E-2</v>
      </c>
      <c r="L12" s="1">
        <v>0</v>
      </c>
      <c r="M12" s="16">
        <v>10.4451</v>
      </c>
      <c r="N12" s="1">
        <v>4.4824999999999999</v>
      </c>
      <c r="O12" s="16">
        <v>99.799899999999994</v>
      </c>
      <c r="P12" s="2">
        <v>6.6764999999999999</v>
      </c>
      <c r="Q12" s="2">
        <v>1.3234999999999999</v>
      </c>
      <c r="R12" s="2">
        <v>8</v>
      </c>
      <c r="S12" s="2">
        <v>3.0232999999999999</v>
      </c>
      <c r="T12" s="2">
        <v>1.0200000000000001E-2</v>
      </c>
      <c r="U12" s="2">
        <v>7.7299999999999994E-2</v>
      </c>
      <c r="V12" s="2">
        <v>0.37830000000000003</v>
      </c>
      <c r="W12" s="2">
        <v>8.6E-3</v>
      </c>
      <c r="X12" s="2">
        <v>0.60219999999999996</v>
      </c>
      <c r="Y12" s="2">
        <v>4.0999999999999996</v>
      </c>
      <c r="AA12" s="2">
        <v>2.3999999999999998E-3</v>
      </c>
      <c r="AB12" s="6">
        <v>0</v>
      </c>
      <c r="AC12" s="2">
        <v>1.7826</v>
      </c>
      <c r="AD12" s="2">
        <v>1.7850999999999999</v>
      </c>
      <c r="AE12" s="2">
        <v>4</v>
      </c>
      <c r="AF12" s="2">
        <v>19.8979</v>
      </c>
      <c r="AG12" s="2">
        <f t="shared" si="0"/>
        <v>0.61417644059153498</v>
      </c>
      <c r="AH12" s="3" t="s">
        <v>20</v>
      </c>
    </row>
    <row r="13" spans="1:37" x14ac:dyDescent="0.2">
      <c r="A13" s="3" t="s">
        <v>20</v>
      </c>
      <c r="B13">
        <v>16</v>
      </c>
      <c r="C13" s="43">
        <v>50.302199999999999</v>
      </c>
      <c r="D13" s="43">
        <v>27.848800000000001</v>
      </c>
      <c r="E13" s="1">
        <v>0.15679999999999999</v>
      </c>
      <c r="F13" s="1">
        <v>0</v>
      </c>
      <c r="G13" s="1">
        <v>3.6381999999999999</v>
      </c>
      <c r="H13" s="1">
        <v>3.0015000000000001</v>
      </c>
      <c r="I13" s="1">
        <v>7.8799999999999995E-2</v>
      </c>
      <c r="J13" s="1">
        <v>6.1600000000000002E-2</v>
      </c>
      <c r="L13" s="1">
        <v>0.29659999999999997</v>
      </c>
      <c r="M13" s="16">
        <v>11.0077</v>
      </c>
      <c r="N13" s="1">
        <v>4.5019999999999998</v>
      </c>
      <c r="O13" s="16">
        <v>100.9701</v>
      </c>
      <c r="P13" s="2">
        <v>6.7003000000000004</v>
      </c>
      <c r="Q13" s="2">
        <v>1.2997000000000001</v>
      </c>
      <c r="R13" s="2">
        <v>8</v>
      </c>
      <c r="S13" s="2">
        <v>3.0722</v>
      </c>
      <c r="T13" s="2">
        <v>1.5699999999999999E-2</v>
      </c>
      <c r="U13" s="2">
        <v>0</v>
      </c>
      <c r="V13" s="2">
        <v>0.40529999999999999</v>
      </c>
      <c r="W13" s="2">
        <v>8.8999999999999999E-3</v>
      </c>
      <c r="X13" s="2">
        <v>0.59599999999999997</v>
      </c>
      <c r="Y13" s="2">
        <v>4.0980999999999996</v>
      </c>
      <c r="AA13" s="2">
        <v>8.8000000000000005E-3</v>
      </c>
      <c r="AB13" s="6">
        <v>7.6600000000000001E-2</v>
      </c>
      <c r="AC13" s="2">
        <v>1.8705000000000001</v>
      </c>
      <c r="AD13" s="2">
        <v>1.9559</v>
      </c>
      <c r="AE13" s="2">
        <v>4</v>
      </c>
      <c r="AF13" s="2">
        <v>19.994299999999999</v>
      </c>
      <c r="AG13" s="2">
        <f t="shared" si="0"/>
        <v>0.59522620593228792</v>
      </c>
      <c r="AH13" s="3" t="s">
        <v>20</v>
      </c>
    </row>
    <row r="14" spans="1:37" x14ac:dyDescent="0.2">
      <c r="A14" s="3" t="s">
        <v>20</v>
      </c>
      <c r="B14">
        <v>17</v>
      </c>
      <c r="C14" s="43">
        <v>49.510599999999997</v>
      </c>
      <c r="D14" s="43">
        <v>27.797799999999999</v>
      </c>
      <c r="E14" s="1">
        <v>0.11509999999999999</v>
      </c>
      <c r="F14" s="1">
        <v>1.1045</v>
      </c>
      <c r="G14" s="1">
        <v>2.8412000000000002</v>
      </c>
      <c r="H14" s="1">
        <v>3.1574</v>
      </c>
      <c r="I14" s="1">
        <v>6.3299999999999995E-2</v>
      </c>
      <c r="J14" s="1">
        <v>8.4000000000000005E-2</v>
      </c>
      <c r="L14" s="1">
        <v>0.32890000000000003</v>
      </c>
      <c r="M14" s="16">
        <v>10.6523</v>
      </c>
      <c r="N14" s="1">
        <v>4.4764999999999997</v>
      </c>
      <c r="O14" s="16">
        <v>100.13160000000001</v>
      </c>
      <c r="P14" s="2">
        <v>6.6323999999999996</v>
      </c>
      <c r="Q14" s="2">
        <v>1.3675999999999999</v>
      </c>
      <c r="R14" s="2">
        <v>8</v>
      </c>
      <c r="S14" s="2">
        <v>3.0211000000000001</v>
      </c>
      <c r="T14" s="2">
        <v>1.1599999999999999E-2</v>
      </c>
      <c r="U14" s="2">
        <v>0.1113</v>
      </c>
      <c r="V14" s="2">
        <v>0.31830000000000003</v>
      </c>
      <c r="W14" s="2">
        <v>7.1999999999999998E-3</v>
      </c>
      <c r="X14" s="2">
        <v>0.63049999999999995</v>
      </c>
      <c r="Y14" s="2">
        <v>4.0999999999999996</v>
      </c>
      <c r="AA14" s="2">
        <v>1.2E-2</v>
      </c>
      <c r="AB14" s="6">
        <v>8.5400000000000004E-2</v>
      </c>
      <c r="AC14" s="2">
        <v>1.8204</v>
      </c>
      <c r="AD14" s="2">
        <v>1.9178999999999999</v>
      </c>
      <c r="AE14" s="2">
        <v>4</v>
      </c>
      <c r="AF14" s="2">
        <v>19.9589</v>
      </c>
      <c r="AG14" s="2">
        <f t="shared" si="0"/>
        <v>0.66452360876897132</v>
      </c>
      <c r="AH14" s="3" t="s">
        <v>20</v>
      </c>
    </row>
    <row r="15" spans="1:37" x14ac:dyDescent="0.2">
      <c r="A15" s="3" t="s">
        <v>20</v>
      </c>
      <c r="B15">
        <v>18</v>
      </c>
      <c r="C15" s="43">
        <v>48.475200000000001</v>
      </c>
      <c r="D15" s="43">
        <v>27.827999999999999</v>
      </c>
      <c r="E15" s="1">
        <v>0.1051</v>
      </c>
      <c r="F15" s="1">
        <v>0.88229999999999997</v>
      </c>
      <c r="G15" s="1">
        <v>2.9769000000000001</v>
      </c>
      <c r="H15" s="1">
        <v>2.8506</v>
      </c>
      <c r="I15" s="1">
        <v>7.7000000000000002E-3</v>
      </c>
      <c r="J15" s="1">
        <v>4.1999999999999997E-3</v>
      </c>
      <c r="L15" s="1">
        <v>0</v>
      </c>
      <c r="M15" s="16">
        <v>10.940200000000001</v>
      </c>
      <c r="N15" s="1">
        <v>4.3989000000000003</v>
      </c>
      <c r="O15" s="16">
        <v>98.580200000000005</v>
      </c>
      <c r="P15" s="2">
        <v>6.6082000000000001</v>
      </c>
      <c r="Q15" s="2">
        <v>1.3917999999999999</v>
      </c>
      <c r="R15" s="2">
        <v>8</v>
      </c>
      <c r="S15" s="2">
        <v>3.0790999999999999</v>
      </c>
      <c r="T15" s="2">
        <v>1.0800000000000001E-2</v>
      </c>
      <c r="U15" s="2">
        <v>9.0499999999999997E-2</v>
      </c>
      <c r="V15" s="2">
        <v>0.33939999999999998</v>
      </c>
      <c r="W15" s="2">
        <v>8.9999999999999998E-4</v>
      </c>
      <c r="X15" s="2">
        <v>0.57930000000000004</v>
      </c>
      <c r="Y15" s="2">
        <v>4.0999999999999996</v>
      </c>
      <c r="AA15" s="2">
        <v>5.9999999999999995E-4</v>
      </c>
      <c r="AB15" s="6">
        <v>0</v>
      </c>
      <c r="AC15" s="2">
        <v>1.9026000000000001</v>
      </c>
      <c r="AD15" s="2">
        <v>1.9032</v>
      </c>
      <c r="AE15" s="2">
        <v>4</v>
      </c>
      <c r="AF15" s="2">
        <v>19.9696</v>
      </c>
      <c r="AG15" s="2">
        <f t="shared" si="0"/>
        <v>0.63056492870360292</v>
      </c>
      <c r="AH15" s="3" t="s">
        <v>20</v>
      </c>
    </row>
    <row r="16" spans="1:37" x14ac:dyDescent="0.2">
      <c r="A16" s="3" t="s">
        <v>20</v>
      </c>
      <c r="B16">
        <v>20</v>
      </c>
      <c r="C16" s="43">
        <v>49.959899999999998</v>
      </c>
      <c r="D16" s="43">
        <v>26.9192</v>
      </c>
      <c r="E16" s="1">
        <v>6.3399999999999998E-2</v>
      </c>
      <c r="F16" s="1">
        <v>0</v>
      </c>
      <c r="G16" s="1">
        <v>3.8788</v>
      </c>
      <c r="H16" s="1">
        <v>2.7974999999999999</v>
      </c>
      <c r="I16" s="1">
        <v>2.3199999999999998E-2</v>
      </c>
      <c r="J16" s="1">
        <v>0</v>
      </c>
      <c r="L16" s="1">
        <v>0.2089</v>
      </c>
      <c r="M16" s="16">
        <v>10.463200000000001</v>
      </c>
      <c r="N16" s="1">
        <v>4.4272</v>
      </c>
      <c r="O16" s="16">
        <v>98.931399999999996</v>
      </c>
      <c r="P16" s="2">
        <v>6.7671000000000001</v>
      </c>
      <c r="Q16" s="2">
        <v>1.2329000000000001</v>
      </c>
      <c r="R16" s="2">
        <v>8</v>
      </c>
      <c r="S16" s="2">
        <v>3.0644</v>
      </c>
      <c r="T16" s="2">
        <v>6.4999999999999997E-3</v>
      </c>
      <c r="U16" s="2">
        <v>0</v>
      </c>
      <c r="V16" s="2">
        <v>0.43940000000000001</v>
      </c>
      <c r="W16" s="2">
        <v>2.7000000000000001E-3</v>
      </c>
      <c r="X16" s="2">
        <v>0.56489999999999996</v>
      </c>
      <c r="Y16" s="2">
        <v>4.0777999999999999</v>
      </c>
      <c r="AA16" s="2">
        <v>0</v>
      </c>
      <c r="AB16" s="6">
        <v>5.4899999999999997E-2</v>
      </c>
      <c r="AC16" s="2">
        <v>1.8080000000000001</v>
      </c>
      <c r="AD16" s="2">
        <v>1.8629</v>
      </c>
      <c r="AE16" s="2">
        <v>4</v>
      </c>
      <c r="AF16" s="2">
        <v>19.962</v>
      </c>
      <c r="AG16" s="2">
        <f t="shared" si="0"/>
        <v>0.56248133027979685</v>
      </c>
      <c r="AH16" s="3" t="s">
        <v>20</v>
      </c>
    </row>
    <row r="17" spans="1:34" x14ac:dyDescent="0.2">
      <c r="A17" s="3" t="s">
        <v>20</v>
      </c>
      <c r="B17">
        <v>21</v>
      </c>
      <c r="C17" s="43">
        <v>49.564100000000003</v>
      </c>
      <c r="D17" s="43">
        <v>27.248000000000001</v>
      </c>
      <c r="E17" s="1">
        <v>6.0100000000000001E-2</v>
      </c>
      <c r="F17" s="1">
        <v>0.23760000000000001</v>
      </c>
      <c r="G17" s="1">
        <v>3.6404999999999998</v>
      </c>
      <c r="H17" s="1">
        <v>2.97</v>
      </c>
      <c r="I17" s="1">
        <v>2.8400000000000002E-2</v>
      </c>
      <c r="J17" s="1">
        <v>0</v>
      </c>
      <c r="L17" s="1">
        <v>0.21970000000000001</v>
      </c>
      <c r="M17" s="1">
        <v>9.8126999999999995</v>
      </c>
      <c r="N17" s="1">
        <v>4.4305000000000003</v>
      </c>
      <c r="O17" s="16">
        <v>98.2744</v>
      </c>
      <c r="P17" s="2">
        <v>6.7084999999999999</v>
      </c>
      <c r="Q17" s="2">
        <v>1.2915000000000001</v>
      </c>
      <c r="R17" s="2">
        <v>8</v>
      </c>
      <c r="S17" s="2">
        <v>3.0550999999999999</v>
      </c>
      <c r="T17" s="2">
        <v>6.1000000000000004E-3</v>
      </c>
      <c r="U17" s="2">
        <v>2.4199999999999999E-2</v>
      </c>
      <c r="V17" s="2">
        <v>0.41210000000000002</v>
      </c>
      <c r="W17" s="2">
        <v>3.3E-3</v>
      </c>
      <c r="X17" s="2">
        <v>0.59930000000000005</v>
      </c>
      <c r="Y17" s="2">
        <v>4.0999999999999996</v>
      </c>
      <c r="AA17" s="2">
        <v>0</v>
      </c>
      <c r="AB17" s="6">
        <v>5.7700000000000001E-2</v>
      </c>
      <c r="AC17" s="2">
        <v>1.6943999999999999</v>
      </c>
      <c r="AD17" s="2">
        <v>1.752</v>
      </c>
      <c r="AE17" s="2">
        <v>4</v>
      </c>
      <c r="AF17" s="2">
        <v>19.886099999999999</v>
      </c>
      <c r="AG17" s="2">
        <f t="shared" si="0"/>
        <v>0.59254498714652959</v>
      </c>
      <c r="AH17" s="3" t="s">
        <v>20</v>
      </c>
    </row>
    <row r="18" spans="1:34" x14ac:dyDescent="0.2">
      <c r="A18" s="3" t="s">
        <v>20</v>
      </c>
      <c r="B18">
        <v>23</v>
      </c>
      <c r="C18" s="43">
        <v>49.970599999999997</v>
      </c>
      <c r="D18" s="43">
        <v>27.0212</v>
      </c>
      <c r="E18" s="1">
        <v>7.0099999999999996E-2</v>
      </c>
      <c r="F18" s="1">
        <v>0</v>
      </c>
      <c r="G18" s="1">
        <v>3.5339999999999998</v>
      </c>
      <c r="H18" s="1">
        <v>2.9169</v>
      </c>
      <c r="I18" s="1">
        <v>5.04E-2</v>
      </c>
      <c r="J18" s="1">
        <v>5.5999999999999999E-3</v>
      </c>
      <c r="L18" s="1">
        <v>0</v>
      </c>
      <c r="M18" s="16">
        <v>10.549899999999999</v>
      </c>
      <c r="N18" s="1">
        <v>4.4307999999999996</v>
      </c>
      <c r="O18" s="16">
        <v>98.603499999999997</v>
      </c>
      <c r="P18" s="2">
        <v>6.7630999999999997</v>
      </c>
      <c r="Q18" s="2">
        <v>1.2369000000000001</v>
      </c>
      <c r="R18" s="2">
        <v>8</v>
      </c>
      <c r="S18" s="2">
        <v>3.0733000000000001</v>
      </c>
      <c r="T18" s="2">
        <v>7.1000000000000004E-3</v>
      </c>
      <c r="U18" s="2">
        <v>0</v>
      </c>
      <c r="V18" s="2">
        <v>0.4</v>
      </c>
      <c r="W18" s="2">
        <v>5.7999999999999996E-3</v>
      </c>
      <c r="X18" s="2">
        <v>0.58850000000000002</v>
      </c>
      <c r="Y18" s="2">
        <v>4.0747</v>
      </c>
      <c r="AA18" s="2">
        <v>8.0000000000000004E-4</v>
      </c>
      <c r="AB18" s="6">
        <v>0</v>
      </c>
      <c r="AC18" s="2">
        <v>1.8214999999999999</v>
      </c>
      <c r="AD18" s="2">
        <v>1.8224</v>
      </c>
      <c r="AE18" s="2">
        <v>4</v>
      </c>
      <c r="AF18" s="2">
        <v>19.920300000000001</v>
      </c>
      <c r="AG18" s="2">
        <f t="shared" si="0"/>
        <v>0.59534648457258477</v>
      </c>
      <c r="AH18" s="3" t="s">
        <v>20</v>
      </c>
    </row>
    <row r="19" spans="1:34" x14ac:dyDescent="0.2">
      <c r="A19" s="3" t="s">
        <v>20</v>
      </c>
      <c r="B19">
        <v>24</v>
      </c>
      <c r="C19" s="43">
        <v>50.3065</v>
      </c>
      <c r="D19" s="43">
        <v>27.986699999999999</v>
      </c>
      <c r="E19" s="1">
        <v>8.3400000000000002E-2</v>
      </c>
      <c r="F19" s="1">
        <v>0</v>
      </c>
      <c r="G19" s="1">
        <v>3.2098</v>
      </c>
      <c r="H19" s="1">
        <v>2.8589000000000002</v>
      </c>
      <c r="I19" s="1">
        <v>5.04E-2</v>
      </c>
      <c r="J19" s="1">
        <v>0</v>
      </c>
      <c r="L19" s="1">
        <v>0.3276</v>
      </c>
      <c r="M19" s="16">
        <v>10.244</v>
      </c>
      <c r="N19" s="1">
        <v>4.4889999999999999</v>
      </c>
      <c r="O19" s="16">
        <v>99.641000000000005</v>
      </c>
      <c r="P19" s="2">
        <v>6.7202000000000002</v>
      </c>
      <c r="Q19" s="2">
        <v>1.2798</v>
      </c>
      <c r="R19" s="2">
        <v>8</v>
      </c>
      <c r="S19" s="2">
        <v>3.1263999999999998</v>
      </c>
      <c r="T19" s="2">
        <v>8.3999999999999995E-3</v>
      </c>
      <c r="U19" s="2">
        <v>0</v>
      </c>
      <c r="V19" s="2">
        <v>0.35859999999999997</v>
      </c>
      <c r="W19" s="2">
        <v>5.7000000000000002E-3</v>
      </c>
      <c r="X19" s="2">
        <v>0.56930000000000003</v>
      </c>
      <c r="Y19" s="2">
        <v>4.0683999999999996</v>
      </c>
      <c r="AA19" s="2">
        <v>0</v>
      </c>
      <c r="AB19" s="6">
        <v>8.48E-2</v>
      </c>
      <c r="AC19" s="2">
        <v>1.7458</v>
      </c>
      <c r="AD19" s="2">
        <v>1.8306</v>
      </c>
      <c r="AE19" s="2">
        <v>4</v>
      </c>
      <c r="AF19" s="2">
        <v>19.928699999999999</v>
      </c>
      <c r="AG19" s="2">
        <f t="shared" si="0"/>
        <v>0.61353594137299283</v>
      </c>
      <c r="AH19" s="3" t="s">
        <v>20</v>
      </c>
    </row>
    <row r="20" spans="1:34" x14ac:dyDescent="0.2">
      <c r="A20" s="3" t="s">
        <v>20</v>
      </c>
      <c r="B20">
        <v>26</v>
      </c>
      <c r="C20" s="43">
        <v>48.926600000000001</v>
      </c>
      <c r="D20" s="43">
        <v>27.208300000000001</v>
      </c>
      <c r="E20" s="1">
        <v>8.1799999999999998E-2</v>
      </c>
      <c r="F20" s="1">
        <v>0.14580000000000001</v>
      </c>
      <c r="G20" s="1">
        <v>3.6589</v>
      </c>
      <c r="H20" s="1">
        <v>2.8405999999999998</v>
      </c>
      <c r="I20" s="1">
        <v>1.8100000000000002E-2</v>
      </c>
      <c r="J20" s="1">
        <v>0</v>
      </c>
      <c r="L20" s="1">
        <v>0.17660000000000001</v>
      </c>
      <c r="M20" s="16">
        <v>10.3873</v>
      </c>
      <c r="N20" s="1">
        <v>4.3846999999999996</v>
      </c>
      <c r="O20" s="16">
        <v>97.904600000000002</v>
      </c>
      <c r="P20" s="2">
        <v>6.6913</v>
      </c>
      <c r="Q20" s="2">
        <v>1.3087</v>
      </c>
      <c r="R20" s="2">
        <v>8</v>
      </c>
      <c r="S20" s="2">
        <v>3.0769000000000002</v>
      </c>
      <c r="T20" s="2">
        <v>8.3999999999999995E-3</v>
      </c>
      <c r="U20" s="2">
        <v>1.4999999999999999E-2</v>
      </c>
      <c r="V20" s="2">
        <v>0.41849999999999998</v>
      </c>
      <c r="W20" s="2">
        <v>2.0999999999999999E-3</v>
      </c>
      <c r="X20" s="2">
        <v>0.57909999999999995</v>
      </c>
      <c r="Y20" s="2">
        <v>4.0999999999999996</v>
      </c>
      <c r="AA20" s="2">
        <v>0</v>
      </c>
      <c r="AB20" s="6">
        <v>4.6800000000000001E-2</v>
      </c>
      <c r="AC20" s="2">
        <v>1.8123</v>
      </c>
      <c r="AD20" s="2">
        <v>1.8591</v>
      </c>
      <c r="AE20" s="2">
        <v>4</v>
      </c>
      <c r="AF20" s="2">
        <v>19.9419</v>
      </c>
      <c r="AG20" s="2">
        <f t="shared" si="0"/>
        <v>0.58049318364073776</v>
      </c>
      <c r="AH20" s="3" t="s">
        <v>20</v>
      </c>
    </row>
    <row r="21" spans="1:34" x14ac:dyDescent="0.2">
      <c r="A21" s="3" t="s">
        <v>20</v>
      </c>
      <c r="B21">
        <v>27</v>
      </c>
      <c r="C21" s="43">
        <v>48.973700000000001</v>
      </c>
      <c r="D21" s="43">
        <v>28.056699999999999</v>
      </c>
      <c r="E21" s="1">
        <v>0.11509999999999999</v>
      </c>
      <c r="F21" s="1">
        <v>1.504</v>
      </c>
      <c r="G21" s="1">
        <v>2.6091000000000002</v>
      </c>
      <c r="H21" s="1">
        <v>2.9899</v>
      </c>
      <c r="I21" s="1">
        <v>5.8099999999999999E-2</v>
      </c>
      <c r="J21" s="1">
        <v>0</v>
      </c>
      <c r="L21" s="1">
        <v>0.17660000000000001</v>
      </c>
      <c r="M21" s="16">
        <v>10.598100000000001</v>
      </c>
      <c r="N21" s="1">
        <v>4.4577</v>
      </c>
      <c r="O21" s="16">
        <v>99.617800000000003</v>
      </c>
      <c r="P21" s="2">
        <v>6.5880999999999998</v>
      </c>
      <c r="Q21" s="2">
        <v>1.4118999999999999</v>
      </c>
      <c r="R21" s="2">
        <v>8</v>
      </c>
      <c r="S21" s="2">
        <v>3.0363000000000002</v>
      </c>
      <c r="T21" s="2">
        <v>1.17E-2</v>
      </c>
      <c r="U21" s="2">
        <v>0.1522</v>
      </c>
      <c r="V21" s="2">
        <v>0.29349999999999998</v>
      </c>
      <c r="W21" s="2">
        <v>6.6E-3</v>
      </c>
      <c r="X21" s="2">
        <v>0.59960000000000002</v>
      </c>
      <c r="Y21" s="2">
        <v>4.0999999999999996</v>
      </c>
      <c r="AA21" s="2">
        <v>0</v>
      </c>
      <c r="AB21" s="6">
        <v>4.6100000000000002E-2</v>
      </c>
      <c r="AC21" s="2">
        <v>1.8188</v>
      </c>
      <c r="AD21" s="2">
        <v>1.8649</v>
      </c>
      <c r="AE21" s="2">
        <v>4</v>
      </c>
      <c r="AF21" s="2">
        <v>19.945</v>
      </c>
      <c r="AG21" s="2">
        <f t="shared" si="0"/>
        <v>0.67136938752659281</v>
      </c>
      <c r="AH21" s="3" t="s">
        <v>20</v>
      </c>
    </row>
    <row r="22" spans="1:34" x14ac:dyDescent="0.2">
      <c r="A22" s="3" t="s">
        <v>20</v>
      </c>
      <c r="B22">
        <v>29</v>
      </c>
      <c r="C22" s="43">
        <v>49.179000000000002</v>
      </c>
      <c r="D22" s="43">
        <v>28.6462</v>
      </c>
      <c r="E22" s="1">
        <v>0.1852</v>
      </c>
      <c r="F22" s="1">
        <v>2.4777</v>
      </c>
      <c r="G22" s="1">
        <v>2.2450000000000001</v>
      </c>
      <c r="H22" s="1">
        <v>2.9617</v>
      </c>
      <c r="I22" s="1">
        <v>5.04E-2</v>
      </c>
      <c r="J22" s="1">
        <v>1.54E-2</v>
      </c>
      <c r="L22" s="1">
        <v>0</v>
      </c>
      <c r="M22" s="16">
        <v>11.1149</v>
      </c>
      <c r="N22" s="1">
        <v>4.5237999999999996</v>
      </c>
      <c r="O22" s="16">
        <v>101.4357</v>
      </c>
      <c r="P22" s="2">
        <v>6.5191999999999997</v>
      </c>
      <c r="Q22" s="2">
        <v>1.4807999999999999</v>
      </c>
      <c r="R22" s="2">
        <v>8</v>
      </c>
      <c r="S22" s="2">
        <v>2.9946000000000002</v>
      </c>
      <c r="T22" s="2">
        <v>1.8499999999999999E-2</v>
      </c>
      <c r="U22" s="2">
        <v>0.2472</v>
      </c>
      <c r="V22" s="2">
        <v>0.24890000000000001</v>
      </c>
      <c r="W22" s="2">
        <v>5.7000000000000002E-3</v>
      </c>
      <c r="X22" s="2">
        <v>0.58530000000000004</v>
      </c>
      <c r="Y22" s="2">
        <v>4.0999999999999996</v>
      </c>
      <c r="AA22" s="2">
        <v>2.2000000000000001E-3</v>
      </c>
      <c r="AB22" s="6">
        <v>0</v>
      </c>
      <c r="AC22" s="2">
        <v>1.8795999999999999</v>
      </c>
      <c r="AD22" s="2">
        <v>1.8817999999999999</v>
      </c>
      <c r="AE22" s="2">
        <v>4</v>
      </c>
      <c r="AF22" s="2">
        <v>19.9467</v>
      </c>
      <c r="AG22" s="2">
        <f t="shared" si="0"/>
        <v>0.7016303044833373</v>
      </c>
      <c r="AH22" s="3" t="s">
        <v>20</v>
      </c>
    </row>
    <row r="23" spans="1:34" x14ac:dyDescent="0.2">
      <c r="A23" s="3" t="s">
        <v>20</v>
      </c>
      <c r="B23">
        <v>30</v>
      </c>
      <c r="C23" s="43">
        <v>50.344999999999999</v>
      </c>
      <c r="D23" s="43">
        <v>28.043399999999998</v>
      </c>
      <c r="E23" s="1">
        <v>0.16520000000000001</v>
      </c>
      <c r="F23" s="1">
        <v>0</v>
      </c>
      <c r="G23" s="1">
        <v>3.7526999999999999</v>
      </c>
      <c r="H23" s="1">
        <v>2.9533999999999998</v>
      </c>
      <c r="I23" s="1">
        <v>2.3199999999999998E-2</v>
      </c>
      <c r="J23" s="1">
        <v>5.5999999999999999E-3</v>
      </c>
      <c r="L23" s="1">
        <v>0.17660000000000001</v>
      </c>
      <c r="M23" s="16">
        <v>10.945</v>
      </c>
      <c r="N23" s="1">
        <v>4.5140000000000002</v>
      </c>
      <c r="O23" s="16">
        <v>100.9241</v>
      </c>
      <c r="P23" s="2">
        <v>6.6882000000000001</v>
      </c>
      <c r="Q23" s="2">
        <v>1.3118000000000001</v>
      </c>
      <c r="R23" s="2">
        <v>8</v>
      </c>
      <c r="S23" s="2">
        <v>3.0790000000000002</v>
      </c>
      <c r="T23" s="2">
        <v>1.6500000000000001E-2</v>
      </c>
      <c r="U23" s="2">
        <v>0</v>
      </c>
      <c r="V23" s="2">
        <v>0.41689999999999999</v>
      </c>
      <c r="W23" s="2">
        <v>2.5999999999999999E-3</v>
      </c>
      <c r="X23" s="2">
        <v>0.58489999999999998</v>
      </c>
      <c r="Y23" s="2">
        <v>4.0998999999999999</v>
      </c>
      <c r="AA23" s="2">
        <v>8.0000000000000004E-4</v>
      </c>
      <c r="AB23" s="6">
        <v>4.5499999999999999E-2</v>
      </c>
      <c r="AC23" s="2">
        <v>1.8549</v>
      </c>
      <c r="AD23" s="2">
        <v>1.9012</v>
      </c>
      <c r="AE23" s="2">
        <v>4</v>
      </c>
      <c r="AF23" s="2">
        <v>19.951000000000001</v>
      </c>
      <c r="AG23" s="2">
        <f t="shared" si="0"/>
        <v>0.5838490716709922</v>
      </c>
      <c r="AH23" s="3" t="s">
        <v>20</v>
      </c>
    </row>
    <row r="24" spans="1:34" x14ac:dyDescent="0.2">
      <c r="A24" s="3" t="s">
        <v>20</v>
      </c>
      <c r="B24">
        <v>31</v>
      </c>
      <c r="C24" s="43">
        <v>50.156700000000001</v>
      </c>
      <c r="D24" s="43">
        <v>26.8172</v>
      </c>
      <c r="E24" s="1">
        <v>0.67410000000000003</v>
      </c>
      <c r="F24" s="1">
        <v>0</v>
      </c>
      <c r="G24" s="1">
        <v>3.9636999999999998</v>
      </c>
      <c r="H24" s="1">
        <v>2.9584000000000001</v>
      </c>
      <c r="I24" s="1">
        <v>2.3199999999999998E-2</v>
      </c>
      <c r="J24" s="1">
        <v>0.56530000000000002</v>
      </c>
      <c r="L24" s="1">
        <v>0</v>
      </c>
      <c r="M24" s="16">
        <v>10.323499999999999</v>
      </c>
      <c r="N24" s="1">
        <v>4.4683999999999999</v>
      </c>
      <c r="O24" s="16">
        <v>99.954800000000006</v>
      </c>
      <c r="P24" s="2">
        <v>6.7310999999999996</v>
      </c>
      <c r="Q24" s="2">
        <v>1.2688999999999999</v>
      </c>
      <c r="R24" s="2">
        <v>8</v>
      </c>
      <c r="S24" s="2">
        <v>2.9727000000000001</v>
      </c>
      <c r="T24" s="2">
        <v>6.8099999999999994E-2</v>
      </c>
      <c r="U24" s="2">
        <v>0</v>
      </c>
      <c r="V24" s="2">
        <v>0.44490000000000002</v>
      </c>
      <c r="W24" s="2">
        <v>2.5999999999999999E-3</v>
      </c>
      <c r="X24" s="2">
        <v>0.59189999999999998</v>
      </c>
      <c r="Y24" s="2">
        <v>4.0800999999999998</v>
      </c>
      <c r="AA24" s="2">
        <v>8.1299999999999997E-2</v>
      </c>
      <c r="AB24" s="6">
        <v>0</v>
      </c>
      <c r="AC24" s="2">
        <v>1.7674000000000001</v>
      </c>
      <c r="AD24" s="2">
        <v>1.8487</v>
      </c>
      <c r="AE24" s="2">
        <v>4</v>
      </c>
      <c r="AF24" s="2">
        <v>19.965699999999998</v>
      </c>
      <c r="AG24" s="2">
        <f t="shared" si="0"/>
        <v>0.57089120370370372</v>
      </c>
      <c r="AH24" s="3" t="s">
        <v>20</v>
      </c>
    </row>
    <row r="26" spans="1:34" s="23" customFormat="1" ht="15" x14ac:dyDescent="0.25">
      <c r="A26" s="3" t="s">
        <v>30</v>
      </c>
      <c r="B26" s="23" t="s">
        <v>85</v>
      </c>
      <c r="C26" s="45" t="s">
        <v>62</v>
      </c>
      <c r="D26" s="45" t="s">
        <v>63</v>
      </c>
      <c r="E26" s="27" t="s">
        <v>108</v>
      </c>
      <c r="F26" s="27" t="s">
        <v>125</v>
      </c>
      <c r="G26" s="27" t="s">
        <v>126</v>
      </c>
      <c r="H26" s="25" t="s">
        <v>65</v>
      </c>
      <c r="I26" s="25" t="s">
        <v>89</v>
      </c>
      <c r="J26" s="25" t="s">
        <v>66</v>
      </c>
      <c r="K26" s="27" t="s">
        <v>67</v>
      </c>
      <c r="L26" s="27" t="s">
        <v>68</v>
      </c>
      <c r="M26" s="37" t="s">
        <v>69</v>
      </c>
      <c r="N26" s="25" t="s">
        <v>127</v>
      </c>
      <c r="O26" s="24" t="s">
        <v>72</v>
      </c>
      <c r="P26" s="28" t="s">
        <v>1</v>
      </c>
      <c r="Q26" s="28" t="s">
        <v>2</v>
      </c>
      <c r="R26" s="28" t="s">
        <v>72</v>
      </c>
      <c r="S26" s="28" t="s">
        <v>3</v>
      </c>
      <c r="T26" s="28" t="s">
        <v>4</v>
      </c>
      <c r="U26" s="28" t="s">
        <v>121</v>
      </c>
      <c r="V26" s="28" t="s">
        <v>128</v>
      </c>
      <c r="W26" s="28" t="s">
        <v>5</v>
      </c>
      <c r="X26" s="28" t="s">
        <v>6</v>
      </c>
      <c r="Y26" s="28" t="s">
        <v>72</v>
      </c>
      <c r="Z26" s="30" t="s">
        <v>7</v>
      </c>
      <c r="AA26" s="28" t="s">
        <v>8</v>
      </c>
      <c r="AB26" s="83" t="s">
        <v>9</v>
      </c>
      <c r="AC26" s="28" t="s">
        <v>10</v>
      </c>
      <c r="AD26" s="28" t="s">
        <v>72</v>
      </c>
      <c r="AE26" s="25" t="s">
        <v>11</v>
      </c>
      <c r="AF26" s="24" t="s">
        <v>75</v>
      </c>
      <c r="AG26" s="2"/>
      <c r="AH26" s="3" t="s">
        <v>30</v>
      </c>
    </row>
    <row r="27" spans="1:34" x14ac:dyDescent="0.2">
      <c r="A27" s="3" t="s">
        <v>43</v>
      </c>
      <c r="B27">
        <v>12</v>
      </c>
      <c r="C27" s="43">
        <v>52.865099999999998</v>
      </c>
      <c r="D27" s="43">
        <v>27.1006</v>
      </c>
      <c r="E27" s="1">
        <v>0.20860000000000001</v>
      </c>
      <c r="F27" s="1">
        <v>0</v>
      </c>
      <c r="G27" s="1">
        <v>2.5177</v>
      </c>
      <c r="H27" s="1">
        <v>3.7925</v>
      </c>
      <c r="I27" s="1">
        <v>3.1E-2</v>
      </c>
      <c r="J27" s="1">
        <v>2.52E-2</v>
      </c>
      <c r="K27" s="1">
        <v>0.13619999999999999</v>
      </c>
      <c r="L27" s="1">
        <v>0.1348</v>
      </c>
      <c r="M27" s="16">
        <v>10.6403</v>
      </c>
      <c r="N27" s="1">
        <v>4.6185</v>
      </c>
      <c r="O27" s="16">
        <v>102.07040000000001</v>
      </c>
      <c r="P27" s="2">
        <v>6.8639000000000001</v>
      </c>
      <c r="Q27" s="2">
        <v>1.1361000000000001</v>
      </c>
      <c r="R27" s="2">
        <v>8</v>
      </c>
      <c r="S27" s="2">
        <v>3.0110000000000001</v>
      </c>
      <c r="T27" s="2">
        <v>2.0400000000000001E-2</v>
      </c>
      <c r="U27" s="2">
        <v>0</v>
      </c>
      <c r="V27" s="2">
        <v>0.27339999999999998</v>
      </c>
      <c r="W27" s="2">
        <v>3.3999999999999998E-3</v>
      </c>
      <c r="X27" s="2">
        <v>0.73409999999999997</v>
      </c>
      <c r="Y27" s="2">
        <v>4.0422000000000002</v>
      </c>
      <c r="Z27" s="2">
        <v>6.8999999999999999E-3</v>
      </c>
      <c r="AA27" s="2">
        <v>3.5000000000000001E-3</v>
      </c>
      <c r="AB27" s="6">
        <v>3.39E-2</v>
      </c>
      <c r="AC27" s="2">
        <v>1.7624</v>
      </c>
      <c r="AD27" s="2">
        <v>1.7999000000000001</v>
      </c>
      <c r="AE27" s="2">
        <v>4</v>
      </c>
      <c r="AF27" s="2">
        <v>19.9086</v>
      </c>
      <c r="AG27" s="2">
        <f t="shared" si="0"/>
        <v>0.72863523573201006</v>
      </c>
      <c r="AH27" s="3" t="s">
        <v>43</v>
      </c>
    </row>
    <row r="28" spans="1:34" x14ac:dyDescent="0.2">
      <c r="A28" s="3" t="s">
        <v>43</v>
      </c>
      <c r="B28">
        <v>13</v>
      </c>
      <c r="C28" s="43">
        <v>53.059800000000003</v>
      </c>
      <c r="D28" s="43">
        <v>27.143999999999998</v>
      </c>
      <c r="E28" s="1">
        <v>0.14349999999999999</v>
      </c>
      <c r="F28" s="1">
        <v>0</v>
      </c>
      <c r="G28" s="1">
        <v>2.1343000000000001</v>
      </c>
      <c r="H28" s="1">
        <v>3.7311000000000001</v>
      </c>
      <c r="I28" s="1">
        <v>6.8400000000000002E-2</v>
      </c>
      <c r="J28" s="1">
        <v>2.3800000000000002E-2</v>
      </c>
      <c r="K28" s="1">
        <v>0.1061</v>
      </c>
      <c r="L28" s="1">
        <v>0.1038</v>
      </c>
      <c r="M28" s="16">
        <v>10.392099999999999</v>
      </c>
      <c r="N28" s="1">
        <v>4.6181999999999999</v>
      </c>
      <c r="O28" s="16">
        <v>101.52509999999999</v>
      </c>
      <c r="P28" s="2">
        <v>6.8897000000000004</v>
      </c>
      <c r="Q28" s="2">
        <v>1.1103000000000001</v>
      </c>
      <c r="R28" s="2">
        <v>8</v>
      </c>
      <c r="S28" s="2">
        <v>3.0436999999999999</v>
      </c>
      <c r="T28" s="2">
        <v>1.4E-2</v>
      </c>
      <c r="U28" s="2">
        <v>0</v>
      </c>
      <c r="V28" s="2">
        <v>0.23180000000000001</v>
      </c>
      <c r="W28" s="2">
        <v>7.4999999999999997E-3</v>
      </c>
      <c r="X28" s="2">
        <v>0.72219999999999995</v>
      </c>
      <c r="Y28" s="2">
        <v>4.0193000000000003</v>
      </c>
      <c r="Z28" s="2">
        <v>5.4000000000000003E-3</v>
      </c>
      <c r="AA28" s="2">
        <v>3.3E-3</v>
      </c>
      <c r="AB28" s="6">
        <v>2.6100000000000002E-2</v>
      </c>
      <c r="AC28" s="2">
        <v>1.7215</v>
      </c>
      <c r="AD28" s="2">
        <v>1.7508999999999999</v>
      </c>
      <c r="AE28" s="2">
        <v>4</v>
      </c>
      <c r="AF28" s="2">
        <v>19.8825</v>
      </c>
      <c r="AG28" s="2">
        <f t="shared" si="0"/>
        <v>0.75702306079664572</v>
      </c>
      <c r="AH28" s="3" t="s">
        <v>43</v>
      </c>
    </row>
    <row r="29" spans="1:34" x14ac:dyDescent="0.2">
      <c r="A29" s="3" t="s">
        <v>43</v>
      </c>
      <c r="B29">
        <v>14</v>
      </c>
      <c r="C29" s="43">
        <v>53.2759</v>
      </c>
      <c r="D29" s="43">
        <v>27.378299999999999</v>
      </c>
      <c r="E29" s="1">
        <v>0.1618</v>
      </c>
      <c r="F29" s="1">
        <v>0</v>
      </c>
      <c r="G29" s="1">
        <v>2.1896</v>
      </c>
      <c r="H29" s="1">
        <v>3.6581999999999999</v>
      </c>
      <c r="I29" s="1">
        <v>1.4200000000000001E-2</v>
      </c>
      <c r="J29" s="1">
        <v>1.6799999999999999E-2</v>
      </c>
      <c r="K29" s="1">
        <v>0.16300000000000001</v>
      </c>
      <c r="L29" s="1">
        <v>0.11459999999999999</v>
      </c>
      <c r="M29" s="16">
        <v>10.574</v>
      </c>
      <c r="N29" s="1">
        <v>4.6399999999999997</v>
      </c>
      <c r="O29" s="16">
        <v>102.1865</v>
      </c>
      <c r="P29" s="2">
        <v>6.8852000000000002</v>
      </c>
      <c r="Q29" s="2">
        <v>1.1148</v>
      </c>
      <c r="R29" s="2">
        <v>8</v>
      </c>
      <c r="S29" s="2">
        <v>3.0552999999999999</v>
      </c>
      <c r="T29" s="2">
        <v>1.5699999999999999E-2</v>
      </c>
      <c r="U29" s="2">
        <v>0</v>
      </c>
      <c r="V29" s="2">
        <v>0.23669999999999999</v>
      </c>
      <c r="W29" s="2">
        <v>1.6000000000000001E-3</v>
      </c>
      <c r="X29" s="2">
        <v>0.70479999999999998</v>
      </c>
      <c r="Y29" s="2">
        <v>4.0140000000000002</v>
      </c>
      <c r="Z29" s="2">
        <v>8.3000000000000001E-3</v>
      </c>
      <c r="AA29" s="2">
        <v>2.3E-3</v>
      </c>
      <c r="AB29" s="6">
        <v>2.87E-2</v>
      </c>
      <c r="AC29" s="2">
        <v>1.7433000000000001</v>
      </c>
      <c r="AD29" s="2">
        <v>1.7744</v>
      </c>
      <c r="AE29" s="2">
        <v>4</v>
      </c>
      <c r="AF29" s="2">
        <v>19.896599999999999</v>
      </c>
      <c r="AG29" s="2">
        <f t="shared" si="0"/>
        <v>0.74859267126925122</v>
      </c>
      <c r="AH29" s="3" t="s">
        <v>43</v>
      </c>
    </row>
    <row r="30" spans="1:34" x14ac:dyDescent="0.2">
      <c r="A30" s="3" t="s">
        <v>43</v>
      </c>
      <c r="B30">
        <v>15</v>
      </c>
      <c r="C30" s="43">
        <v>53.2074</v>
      </c>
      <c r="D30" s="43">
        <v>27.3065</v>
      </c>
      <c r="E30" s="1">
        <v>0.1618</v>
      </c>
      <c r="F30" s="1">
        <v>0</v>
      </c>
      <c r="G30" s="1">
        <v>2.2591000000000001</v>
      </c>
      <c r="H30" s="1">
        <v>3.7277999999999998</v>
      </c>
      <c r="I30" s="1">
        <v>6.0699999999999997E-2</v>
      </c>
      <c r="J30" s="1">
        <v>1.8200000000000001E-2</v>
      </c>
      <c r="K30" s="1">
        <v>0.12620000000000001</v>
      </c>
      <c r="L30" s="1">
        <v>0.1065</v>
      </c>
      <c r="M30" s="16">
        <v>10.429500000000001</v>
      </c>
      <c r="N30" s="1">
        <v>4.6383000000000001</v>
      </c>
      <c r="O30" s="16">
        <v>102.0419</v>
      </c>
      <c r="P30" s="2">
        <v>6.8789999999999996</v>
      </c>
      <c r="Q30" s="2">
        <v>1.121</v>
      </c>
      <c r="R30" s="2">
        <v>8</v>
      </c>
      <c r="S30" s="2">
        <v>3.0398000000000001</v>
      </c>
      <c r="T30" s="2">
        <v>1.5699999999999999E-2</v>
      </c>
      <c r="U30" s="2">
        <v>0</v>
      </c>
      <c r="V30" s="2">
        <v>0.24429999999999999</v>
      </c>
      <c r="W30" s="2">
        <v>6.6E-3</v>
      </c>
      <c r="X30" s="2">
        <v>0.71850000000000003</v>
      </c>
      <c r="Y30" s="2">
        <v>4.0248999999999997</v>
      </c>
      <c r="Z30" s="2">
        <v>6.4000000000000003E-3</v>
      </c>
      <c r="AA30" s="2">
        <v>2.5000000000000001E-3</v>
      </c>
      <c r="AB30" s="6">
        <v>2.6700000000000002E-2</v>
      </c>
      <c r="AC30" s="2">
        <v>1.7202</v>
      </c>
      <c r="AD30" s="2">
        <v>1.7494000000000001</v>
      </c>
      <c r="AE30" s="2">
        <v>4</v>
      </c>
      <c r="AF30" s="2">
        <v>19.882300000000001</v>
      </c>
      <c r="AG30" s="2">
        <f t="shared" si="0"/>
        <v>0.74626090569173253</v>
      </c>
      <c r="AH30" s="3" t="s">
        <v>43</v>
      </c>
    </row>
    <row r="31" spans="1:34" x14ac:dyDescent="0.2">
      <c r="A31" s="3" t="s">
        <v>43</v>
      </c>
      <c r="B31">
        <v>16</v>
      </c>
      <c r="C31" s="43">
        <v>52.201900000000002</v>
      </c>
      <c r="D31" s="43">
        <v>27.718399999999999</v>
      </c>
      <c r="E31" s="1">
        <v>0.15679999999999999</v>
      </c>
      <c r="F31" s="1">
        <v>0</v>
      </c>
      <c r="G31" s="1">
        <v>2.2410999999999999</v>
      </c>
      <c r="H31" s="1">
        <v>3.6067999999999998</v>
      </c>
      <c r="I31" s="1">
        <v>5.4199999999999998E-2</v>
      </c>
      <c r="J31" s="1">
        <v>5.5999999999999999E-3</v>
      </c>
      <c r="K31" s="1">
        <v>0.16189999999999999</v>
      </c>
      <c r="L31" s="1">
        <v>0.1105</v>
      </c>
      <c r="M31" s="16">
        <v>10.713800000000001</v>
      </c>
      <c r="N31" s="1">
        <v>4.5956999999999999</v>
      </c>
      <c r="O31" s="16">
        <v>101.5667</v>
      </c>
      <c r="P31" s="2">
        <v>6.8114999999999997</v>
      </c>
      <c r="Q31" s="2">
        <v>1.1884999999999999</v>
      </c>
      <c r="R31" s="2">
        <v>8</v>
      </c>
      <c r="S31" s="2">
        <v>3.0741999999999998</v>
      </c>
      <c r="T31" s="2">
        <v>1.54E-2</v>
      </c>
      <c r="U31" s="2">
        <v>0</v>
      </c>
      <c r="V31" s="2">
        <v>0.24460000000000001</v>
      </c>
      <c r="W31" s="2">
        <v>6.0000000000000001E-3</v>
      </c>
      <c r="X31" s="2">
        <v>0.7016</v>
      </c>
      <c r="Y31" s="2">
        <v>4.0416999999999996</v>
      </c>
      <c r="Z31" s="2">
        <v>8.3000000000000001E-3</v>
      </c>
      <c r="AA31" s="2">
        <v>8.0000000000000004E-4</v>
      </c>
      <c r="AB31" s="6">
        <v>2.8000000000000001E-2</v>
      </c>
      <c r="AC31" s="2">
        <v>1.7834000000000001</v>
      </c>
      <c r="AD31" s="2">
        <v>1.8122</v>
      </c>
      <c r="AE31" s="2">
        <v>4</v>
      </c>
      <c r="AF31" s="2">
        <v>19.9148</v>
      </c>
      <c r="AG31" s="2">
        <f t="shared" si="0"/>
        <v>0.74149228492919039</v>
      </c>
      <c r="AH31" s="3" t="s">
        <v>43</v>
      </c>
    </row>
    <row r="32" spans="1:34" x14ac:dyDescent="0.2">
      <c r="A32" s="3" t="s">
        <v>43</v>
      </c>
      <c r="B32">
        <v>17</v>
      </c>
      <c r="C32" s="43">
        <v>53.393500000000003</v>
      </c>
      <c r="D32" s="43">
        <v>28.033999999999999</v>
      </c>
      <c r="E32" s="1">
        <v>0.10680000000000001</v>
      </c>
      <c r="F32" s="1">
        <v>0</v>
      </c>
      <c r="G32" s="1">
        <v>1.9464999999999999</v>
      </c>
      <c r="H32" s="1">
        <v>3.5421</v>
      </c>
      <c r="I32" s="1">
        <v>1.03E-2</v>
      </c>
      <c r="J32" s="1">
        <v>2.8E-3</v>
      </c>
      <c r="K32" s="1">
        <v>0.15970000000000001</v>
      </c>
      <c r="L32" s="1">
        <v>0.25609999999999999</v>
      </c>
      <c r="M32" s="16">
        <v>10.219900000000001</v>
      </c>
      <c r="N32" s="1">
        <v>4.6666999999999996</v>
      </c>
      <c r="O32" s="16">
        <v>102.3383</v>
      </c>
      <c r="P32" s="2">
        <v>6.8609999999999998</v>
      </c>
      <c r="Q32" s="2">
        <v>1.139</v>
      </c>
      <c r="R32" s="2">
        <v>8</v>
      </c>
      <c r="S32" s="2">
        <v>3.1067</v>
      </c>
      <c r="T32" s="2">
        <v>1.03E-2</v>
      </c>
      <c r="U32" s="2">
        <v>0</v>
      </c>
      <c r="V32" s="2">
        <v>0.2092</v>
      </c>
      <c r="W32" s="2">
        <v>1.1000000000000001E-3</v>
      </c>
      <c r="X32" s="2">
        <v>0.67849999999999999</v>
      </c>
      <c r="Y32" s="2">
        <v>4.0057999999999998</v>
      </c>
      <c r="Z32" s="2">
        <v>8.0000000000000002E-3</v>
      </c>
      <c r="AA32" s="2">
        <v>4.0000000000000002E-4</v>
      </c>
      <c r="AB32" s="6">
        <v>6.3799999999999996E-2</v>
      </c>
      <c r="AC32" s="2">
        <v>1.6753</v>
      </c>
      <c r="AD32" s="2">
        <v>1.7395</v>
      </c>
      <c r="AE32" s="2">
        <v>4</v>
      </c>
      <c r="AF32" s="2">
        <v>19.878</v>
      </c>
      <c r="AG32" s="2">
        <f t="shared" si="0"/>
        <v>0.76433479779204694</v>
      </c>
      <c r="AH32" s="3" t="s">
        <v>43</v>
      </c>
    </row>
    <row r="33" spans="1:34" x14ac:dyDescent="0.2">
      <c r="A33" s="3" t="s">
        <v>43</v>
      </c>
      <c r="B33">
        <v>18</v>
      </c>
      <c r="C33" s="43">
        <v>53.919800000000002</v>
      </c>
      <c r="D33" s="43">
        <v>25.961200000000002</v>
      </c>
      <c r="E33" s="1">
        <v>7.8399999999999997E-2</v>
      </c>
      <c r="F33" s="1">
        <v>0</v>
      </c>
      <c r="G33" s="1">
        <v>2.2501000000000002</v>
      </c>
      <c r="H33" s="1">
        <v>4.1755000000000004</v>
      </c>
      <c r="I33" s="1">
        <v>6.8400000000000002E-2</v>
      </c>
      <c r="J33" s="1">
        <v>3.0800000000000001E-2</v>
      </c>
      <c r="K33" s="1">
        <v>0.14960000000000001</v>
      </c>
      <c r="L33" s="1">
        <v>0.1065</v>
      </c>
      <c r="M33" s="16">
        <v>10.5487</v>
      </c>
      <c r="N33" s="1">
        <v>4.6265000000000001</v>
      </c>
      <c r="O33" s="16">
        <v>101.9156</v>
      </c>
      <c r="P33" s="2">
        <v>6.9888000000000003</v>
      </c>
      <c r="Q33" s="2">
        <v>1.0112000000000001</v>
      </c>
      <c r="R33" s="2">
        <v>8</v>
      </c>
      <c r="S33" s="2">
        <v>2.9546999999999999</v>
      </c>
      <c r="T33" s="2">
        <v>7.6E-3</v>
      </c>
      <c r="U33" s="2">
        <v>0</v>
      </c>
      <c r="V33" s="2">
        <v>0.24390000000000001</v>
      </c>
      <c r="W33" s="2">
        <v>7.4999999999999997E-3</v>
      </c>
      <c r="X33" s="2">
        <v>0.80679999999999996</v>
      </c>
      <c r="Y33" s="2">
        <v>4.0206</v>
      </c>
      <c r="Z33" s="2">
        <v>7.6E-3</v>
      </c>
      <c r="AA33" s="2">
        <v>4.3E-3</v>
      </c>
      <c r="AB33" s="6">
        <v>2.6800000000000001E-2</v>
      </c>
      <c r="AC33" s="2">
        <v>1.7443</v>
      </c>
      <c r="AD33" s="2">
        <v>1.7753000000000001</v>
      </c>
      <c r="AE33" s="2">
        <v>4</v>
      </c>
      <c r="AF33" s="2">
        <v>19.897400000000001</v>
      </c>
      <c r="AG33" s="2">
        <f t="shared" si="0"/>
        <v>0.76786903968782716</v>
      </c>
      <c r="AH33" s="3" t="s">
        <v>43</v>
      </c>
    </row>
    <row r="34" spans="1:34" x14ac:dyDescent="0.2">
      <c r="A34" s="3" t="s">
        <v>43</v>
      </c>
      <c r="B34">
        <v>19</v>
      </c>
      <c r="C34" s="43">
        <v>53.519799999999996</v>
      </c>
      <c r="D34" s="43">
        <v>26.6584</v>
      </c>
      <c r="E34" s="1">
        <v>0.1085</v>
      </c>
      <c r="F34" s="1">
        <v>0</v>
      </c>
      <c r="G34" s="1">
        <v>2.1459000000000001</v>
      </c>
      <c r="H34" s="1">
        <v>3.7858000000000001</v>
      </c>
      <c r="I34" s="1">
        <v>3.7400000000000003E-2</v>
      </c>
      <c r="J34" s="1">
        <v>0</v>
      </c>
      <c r="K34" s="1">
        <v>0.1061</v>
      </c>
      <c r="L34" s="1">
        <v>6.7400000000000002E-2</v>
      </c>
      <c r="M34" s="16">
        <v>10.4933</v>
      </c>
      <c r="N34" s="1">
        <v>4.6203000000000003</v>
      </c>
      <c r="O34" s="16">
        <v>101.5429</v>
      </c>
      <c r="P34" s="2">
        <v>6.9462999999999999</v>
      </c>
      <c r="Q34" s="2">
        <v>1.0537000000000001</v>
      </c>
      <c r="R34" s="2">
        <v>8</v>
      </c>
      <c r="S34" s="2">
        <v>3.0240999999999998</v>
      </c>
      <c r="T34" s="2">
        <v>1.06E-2</v>
      </c>
      <c r="U34" s="2">
        <v>0</v>
      </c>
      <c r="V34" s="2">
        <v>0.2329</v>
      </c>
      <c r="W34" s="2">
        <v>4.1000000000000003E-3</v>
      </c>
      <c r="X34" s="2">
        <v>0.73250000000000004</v>
      </c>
      <c r="Y34" s="2">
        <v>4.0042</v>
      </c>
      <c r="Z34" s="2">
        <v>5.4000000000000003E-3</v>
      </c>
      <c r="AA34" s="2">
        <v>0</v>
      </c>
      <c r="AB34" s="6">
        <v>1.7000000000000001E-2</v>
      </c>
      <c r="AC34" s="2">
        <v>1.7374000000000001</v>
      </c>
      <c r="AD34" s="2">
        <v>1.7544</v>
      </c>
      <c r="AE34" s="2">
        <v>4</v>
      </c>
      <c r="AF34" s="2">
        <v>19.8826</v>
      </c>
      <c r="AG34" s="2">
        <f t="shared" si="0"/>
        <v>0.75875284856018232</v>
      </c>
      <c r="AH34" s="3" t="s">
        <v>43</v>
      </c>
    </row>
    <row r="35" spans="1:34" x14ac:dyDescent="0.2">
      <c r="A35" s="3" t="s">
        <v>43</v>
      </c>
      <c r="B35">
        <v>20</v>
      </c>
      <c r="C35" s="43">
        <v>54.760599999999997</v>
      </c>
      <c r="D35" s="43">
        <v>25.315000000000001</v>
      </c>
      <c r="E35" s="1">
        <v>0.12509999999999999</v>
      </c>
      <c r="F35" s="1">
        <v>0</v>
      </c>
      <c r="G35" s="1">
        <v>2.3028</v>
      </c>
      <c r="H35" s="1">
        <v>4.2484999999999999</v>
      </c>
      <c r="I35" s="1">
        <v>6.4999999999999997E-3</v>
      </c>
      <c r="J35" s="1">
        <v>0</v>
      </c>
      <c r="K35" s="1">
        <v>0.1217</v>
      </c>
      <c r="L35" s="1">
        <v>0.1308</v>
      </c>
      <c r="M35" s="16">
        <v>10.256</v>
      </c>
      <c r="N35" s="1">
        <v>4.6467999999999998</v>
      </c>
      <c r="O35" s="16">
        <v>101.91370000000001</v>
      </c>
      <c r="P35" s="2">
        <v>7.0669000000000004</v>
      </c>
      <c r="Q35" s="2">
        <v>0.93310000000000004</v>
      </c>
      <c r="R35" s="2">
        <v>8</v>
      </c>
      <c r="S35" s="2">
        <v>2.9171</v>
      </c>
      <c r="T35" s="2">
        <v>1.21E-2</v>
      </c>
      <c r="U35" s="2">
        <v>0</v>
      </c>
      <c r="V35" s="2">
        <v>0.2485</v>
      </c>
      <c r="W35" s="2">
        <v>6.9999999999999999E-4</v>
      </c>
      <c r="X35" s="2">
        <v>0.81730000000000003</v>
      </c>
      <c r="Y35" s="2">
        <v>3.9958999999999998</v>
      </c>
      <c r="Z35" s="2">
        <v>6.1999999999999998E-3</v>
      </c>
      <c r="AA35" s="2">
        <v>0</v>
      </c>
      <c r="AB35" s="6">
        <v>3.27E-2</v>
      </c>
      <c r="AC35" s="2">
        <v>1.6884999999999999</v>
      </c>
      <c r="AD35" s="2">
        <v>1.7212000000000001</v>
      </c>
      <c r="AE35" s="2">
        <v>4</v>
      </c>
      <c r="AF35" s="2">
        <v>19.866700000000002</v>
      </c>
      <c r="AG35" s="2">
        <f t="shared" si="0"/>
        <v>0.76684180896978793</v>
      </c>
      <c r="AH35" s="3" t="s">
        <v>43</v>
      </c>
    </row>
    <row r="36" spans="1:34" x14ac:dyDescent="0.2">
      <c r="A36" s="3" t="s">
        <v>43</v>
      </c>
      <c r="B36">
        <v>21</v>
      </c>
      <c r="C36" s="43">
        <v>53.37</v>
      </c>
      <c r="D36" s="43">
        <v>26.0047</v>
      </c>
      <c r="E36" s="1">
        <v>9.8400000000000001E-2</v>
      </c>
      <c r="F36" s="1">
        <v>0</v>
      </c>
      <c r="G36" s="1">
        <v>2.1755</v>
      </c>
      <c r="H36" s="1">
        <v>3.9483999999999999</v>
      </c>
      <c r="I36" s="1">
        <v>7.7000000000000002E-3</v>
      </c>
      <c r="J36" s="1">
        <v>2.52E-2</v>
      </c>
      <c r="K36" s="1">
        <v>0.1027</v>
      </c>
      <c r="L36" s="1">
        <v>8.8999999999999996E-2</v>
      </c>
      <c r="M36" s="16">
        <v>10.059699999999999</v>
      </c>
      <c r="N36" s="1">
        <v>4.5852000000000004</v>
      </c>
      <c r="O36" s="16">
        <v>100.46639999999999</v>
      </c>
      <c r="P36" s="2">
        <v>6.9798</v>
      </c>
      <c r="Q36" s="2">
        <v>1.0202</v>
      </c>
      <c r="R36" s="2">
        <v>8</v>
      </c>
      <c r="S36" s="2">
        <v>2.9881000000000002</v>
      </c>
      <c r="T36" s="2">
        <v>9.7000000000000003E-3</v>
      </c>
      <c r="U36" s="2">
        <v>0</v>
      </c>
      <c r="V36" s="2">
        <v>0.2379</v>
      </c>
      <c r="W36" s="2">
        <v>8.9999999999999998E-4</v>
      </c>
      <c r="X36" s="2">
        <v>0.76980000000000004</v>
      </c>
      <c r="Y36" s="2">
        <v>4.0064000000000002</v>
      </c>
      <c r="Z36" s="2">
        <v>5.3E-3</v>
      </c>
      <c r="AA36" s="2">
        <v>3.5000000000000001E-3</v>
      </c>
      <c r="AB36" s="6">
        <v>2.2599999999999999E-2</v>
      </c>
      <c r="AC36" s="2">
        <v>1.6783999999999999</v>
      </c>
      <c r="AD36" s="2">
        <v>1.7044999999999999</v>
      </c>
      <c r="AE36" s="2">
        <v>4</v>
      </c>
      <c r="AF36" s="2">
        <v>19.859300000000001</v>
      </c>
      <c r="AG36" s="2">
        <f t="shared" si="0"/>
        <v>0.76391783268830005</v>
      </c>
      <c r="AH36" s="3" t="s">
        <v>43</v>
      </c>
    </row>
    <row r="37" spans="1:34" x14ac:dyDescent="0.2">
      <c r="A37" s="3" t="s">
        <v>43</v>
      </c>
      <c r="B37">
        <v>22</v>
      </c>
      <c r="C37" s="43">
        <v>53.7102</v>
      </c>
      <c r="D37" s="43">
        <v>27.1478</v>
      </c>
      <c r="E37" s="1">
        <v>0.1168</v>
      </c>
      <c r="F37" s="1">
        <v>0</v>
      </c>
      <c r="G37" s="1">
        <v>1.7921</v>
      </c>
      <c r="H37" s="1">
        <v>3.7808999999999999</v>
      </c>
      <c r="I37" s="1">
        <v>2.4500000000000001E-2</v>
      </c>
      <c r="J37" s="1">
        <v>0</v>
      </c>
      <c r="K37" s="1">
        <v>0.14069999999999999</v>
      </c>
      <c r="L37" s="1">
        <v>0.20080000000000001</v>
      </c>
      <c r="M37" s="16">
        <v>10.4259</v>
      </c>
      <c r="N37" s="1">
        <v>4.6473000000000004</v>
      </c>
      <c r="O37" s="16">
        <v>101.98690000000001</v>
      </c>
      <c r="P37" s="2">
        <v>6.9305000000000003</v>
      </c>
      <c r="Q37" s="2">
        <v>1.0694999999999999</v>
      </c>
      <c r="R37" s="2">
        <v>8</v>
      </c>
      <c r="S37" s="2">
        <v>3.0590999999999999</v>
      </c>
      <c r="T37" s="2">
        <v>1.1299999999999999E-2</v>
      </c>
      <c r="U37" s="2">
        <v>0</v>
      </c>
      <c r="V37" s="2">
        <v>0.19339999999999999</v>
      </c>
      <c r="W37" s="2">
        <v>2.7000000000000001E-3</v>
      </c>
      <c r="X37" s="2">
        <v>0.72729999999999995</v>
      </c>
      <c r="Y37" s="2">
        <v>3.9937999999999998</v>
      </c>
      <c r="Z37" s="2">
        <v>7.1000000000000004E-3</v>
      </c>
      <c r="AA37" s="2">
        <v>0</v>
      </c>
      <c r="AB37" s="6">
        <v>5.0200000000000002E-2</v>
      </c>
      <c r="AC37" s="2">
        <v>1.7162999999999999</v>
      </c>
      <c r="AD37" s="2">
        <v>1.7665</v>
      </c>
      <c r="AE37" s="2">
        <v>4</v>
      </c>
      <c r="AF37" s="2">
        <v>19.8904</v>
      </c>
      <c r="AG37" s="2">
        <f t="shared" si="0"/>
        <v>0.78994243510372542</v>
      </c>
      <c r="AH37" s="3" t="s">
        <v>43</v>
      </c>
    </row>
    <row r="38" spans="1:34" x14ac:dyDescent="0.2">
      <c r="A38" s="3" t="s">
        <v>43</v>
      </c>
      <c r="B38">
        <v>23</v>
      </c>
      <c r="C38" s="43">
        <v>53.444899999999997</v>
      </c>
      <c r="D38" s="43">
        <v>26.681100000000001</v>
      </c>
      <c r="E38" s="1">
        <v>9.8400000000000001E-2</v>
      </c>
      <c r="F38" s="1">
        <v>0</v>
      </c>
      <c r="G38" s="1">
        <v>2.5266999999999999</v>
      </c>
      <c r="H38" s="1">
        <v>3.8902999999999999</v>
      </c>
      <c r="I38" s="1">
        <v>0</v>
      </c>
      <c r="J38" s="1">
        <v>2.6599999999999999E-2</v>
      </c>
      <c r="K38" s="1">
        <v>0.1429</v>
      </c>
      <c r="L38" s="1">
        <v>0.1065</v>
      </c>
      <c r="M38" s="16">
        <v>10.622199999999999</v>
      </c>
      <c r="N38" s="1">
        <v>4.6294000000000004</v>
      </c>
      <c r="O38" s="16">
        <v>102.169</v>
      </c>
      <c r="P38" s="2">
        <v>6.923</v>
      </c>
      <c r="Q38" s="2">
        <v>1.077</v>
      </c>
      <c r="R38" s="2">
        <v>8</v>
      </c>
      <c r="S38" s="2">
        <v>2.9962</v>
      </c>
      <c r="T38" s="2">
        <v>9.5999999999999992E-3</v>
      </c>
      <c r="U38" s="2">
        <v>0</v>
      </c>
      <c r="V38" s="2">
        <v>0.2737</v>
      </c>
      <c r="W38" s="2">
        <v>0</v>
      </c>
      <c r="X38" s="2">
        <v>0.75119999999999998</v>
      </c>
      <c r="Y38" s="2">
        <v>4.0308000000000002</v>
      </c>
      <c r="Z38" s="2">
        <v>7.3000000000000001E-3</v>
      </c>
      <c r="AA38" s="2">
        <v>3.7000000000000002E-3</v>
      </c>
      <c r="AB38" s="6">
        <v>2.6700000000000002E-2</v>
      </c>
      <c r="AC38" s="2">
        <v>1.7553000000000001</v>
      </c>
      <c r="AD38" s="2">
        <v>1.7858000000000001</v>
      </c>
      <c r="AE38" s="2">
        <v>4</v>
      </c>
      <c r="AF38" s="2">
        <v>19.902000000000001</v>
      </c>
      <c r="AG38" s="2">
        <f t="shared" si="0"/>
        <v>0.73294955605424927</v>
      </c>
      <c r="AH38" s="3" t="s">
        <v>43</v>
      </c>
    </row>
    <row r="39" spans="1:34" x14ac:dyDescent="0.2">
      <c r="A39" s="3" t="s">
        <v>43</v>
      </c>
      <c r="B39">
        <v>41</v>
      </c>
      <c r="C39" s="43">
        <v>52.803100000000001</v>
      </c>
      <c r="D39" s="43">
        <v>27.404800000000002</v>
      </c>
      <c r="E39" s="1">
        <v>0.1852</v>
      </c>
      <c r="F39" s="1">
        <v>0</v>
      </c>
      <c r="G39" s="1">
        <v>2.4211999999999998</v>
      </c>
      <c r="H39" s="1">
        <v>3.7791999999999999</v>
      </c>
      <c r="I39" s="1">
        <v>0</v>
      </c>
      <c r="J39" s="1">
        <v>1.4E-3</v>
      </c>
      <c r="K39" s="1">
        <v>0.13619999999999999</v>
      </c>
      <c r="L39" s="1">
        <v>8.6300000000000002E-2</v>
      </c>
      <c r="M39" s="16">
        <v>10.6439</v>
      </c>
      <c r="N39" s="1">
        <v>4.6257000000000001</v>
      </c>
      <c r="O39" s="16">
        <v>102.087</v>
      </c>
      <c r="P39" s="2">
        <v>6.8452000000000002</v>
      </c>
      <c r="Q39" s="2">
        <v>1.1548</v>
      </c>
      <c r="R39" s="2">
        <v>8</v>
      </c>
      <c r="S39" s="2">
        <v>3.0323000000000002</v>
      </c>
      <c r="T39" s="2">
        <v>1.8100000000000002E-2</v>
      </c>
      <c r="U39" s="2">
        <v>0</v>
      </c>
      <c r="V39" s="2">
        <v>0.26250000000000001</v>
      </c>
      <c r="W39" s="2">
        <v>0</v>
      </c>
      <c r="X39" s="2">
        <v>0.73040000000000005</v>
      </c>
      <c r="Y39" s="2">
        <v>4.0431999999999997</v>
      </c>
      <c r="Z39" s="2">
        <v>6.8999999999999999E-3</v>
      </c>
      <c r="AA39" s="2">
        <v>2.0000000000000001E-4</v>
      </c>
      <c r="AB39" s="6">
        <v>2.1700000000000001E-2</v>
      </c>
      <c r="AC39" s="2">
        <v>1.7603</v>
      </c>
      <c r="AD39" s="2">
        <v>1.7822</v>
      </c>
      <c r="AE39" s="2">
        <v>4</v>
      </c>
      <c r="AF39" s="2">
        <v>19.898099999999999</v>
      </c>
      <c r="AG39" s="2">
        <f t="shared" si="0"/>
        <v>0.73562292275153585</v>
      </c>
      <c r="AH39" s="3" t="s">
        <v>43</v>
      </c>
    </row>
    <row r="40" spans="1:34" x14ac:dyDescent="0.2">
      <c r="A40" s="3" t="s">
        <v>43</v>
      </c>
      <c r="B40">
        <v>42</v>
      </c>
      <c r="C40" s="43">
        <v>53.183900000000001</v>
      </c>
      <c r="D40" s="43">
        <v>27.0137</v>
      </c>
      <c r="E40" s="1">
        <v>0.13850000000000001</v>
      </c>
      <c r="F40" s="1">
        <v>0</v>
      </c>
      <c r="G40" s="1">
        <v>2.335</v>
      </c>
      <c r="H40" s="1">
        <v>3.8323</v>
      </c>
      <c r="I40" s="1">
        <v>1.9400000000000001E-2</v>
      </c>
      <c r="J40" s="1">
        <v>1.12E-2</v>
      </c>
      <c r="K40" s="1">
        <v>0.1016</v>
      </c>
      <c r="L40" s="1">
        <v>0.1227</v>
      </c>
      <c r="M40" s="16">
        <v>10.7836</v>
      </c>
      <c r="N40" s="1">
        <v>4.6264000000000003</v>
      </c>
      <c r="O40" s="16">
        <v>102.1681</v>
      </c>
      <c r="P40" s="2">
        <v>6.8936000000000002</v>
      </c>
      <c r="Q40" s="2">
        <v>1.1064000000000001</v>
      </c>
      <c r="R40" s="2">
        <v>8</v>
      </c>
      <c r="S40" s="2">
        <v>3.0203000000000002</v>
      </c>
      <c r="T40" s="2">
        <v>1.35E-2</v>
      </c>
      <c r="U40" s="2">
        <v>0</v>
      </c>
      <c r="V40" s="2">
        <v>0.25309999999999999</v>
      </c>
      <c r="W40" s="2">
        <v>2.0999999999999999E-3</v>
      </c>
      <c r="X40" s="2">
        <v>0.74050000000000005</v>
      </c>
      <c r="Y40" s="2">
        <v>4.0296000000000003</v>
      </c>
      <c r="Z40" s="2">
        <v>5.1999999999999998E-3</v>
      </c>
      <c r="AA40" s="2">
        <v>1.6000000000000001E-3</v>
      </c>
      <c r="AB40" s="6">
        <v>3.0800000000000001E-2</v>
      </c>
      <c r="AC40" s="2">
        <v>1.7831999999999999</v>
      </c>
      <c r="AD40" s="2">
        <v>1.8154999999999999</v>
      </c>
      <c r="AE40" s="2">
        <v>4</v>
      </c>
      <c r="AF40" s="2">
        <v>19.913699999999999</v>
      </c>
      <c r="AG40" s="2">
        <f t="shared" si="0"/>
        <v>0.74526972624798715</v>
      </c>
      <c r="AH40" s="3" t="s">
        <v>43</v>
      </c>
    </row>
    <row r="41" spans="1:34" x14ac:dyDescent="0.2">
      <c r="A41" s="3" t="s">
        <v>43</v>
      </c>
      <c r="B41">
        <v>43</v>
      </c>
      <c r="C41" s="43">
        <v>51.784700000000001</v>
      </c>
      <c r="D41" s="43">
        <v>27.3065</v>
      </c>
      <c r="E41" s="1">
        <v>0.14680000000000001</v>
      </c>
      <c r="F41" s="1">
        <v>0.7399</v>
      </c>
      <c r="G41" s="1">
        <v>2.4371999999999998</v>
      </c>
      <c r="H41" s="1">
        <v>4.1323999999999996</v>
      </c>
      <c r="I41" s="1">
        <v>1.1599999999999999E-2</v>
      </c>
      <c r="J41" s="1">
        <v>4.6199999999999998E-2</v>
      </c>
      <c r="K41" s="1">
        <v>0.13730000000000001</v>
      </c>
      <c r="L41" s="1">
        <v>0.14149999999999999</v>
      </c>
      <c r="M41" s="16">
        <v>10.414999999999999</v>
      </c>
      <c r="N41" s="1">
        <v>4.6012000000000004</v>
      </c>
      <c r="O41" s="16">
        <v>101.9006</v>
      </c>
      <c r="P41" s="2">
        <v>6.7489999999999997</v>
      </c>
      <c r="Q41" s="2">
        <v>1.2509999999999999</v>
      </c>
      <c r="R41" s="2">
        <v>8</v>
      </c>
      <c r="S41" s="2">
        <v>2.9432</v>
      </c>
      <c r="T41" s="2">
        <v>1.44E-2</v>
      </c>
      <c r="U41" s="2">
        <v>7.2599999999999998E-2</v>
      </c>
      <c r="V41" s="2">
        <v>0.2656</v>
      </c>
      <c r="W41" s="2">
        <v>1.2999999999999999E-3</v>
      </c>
      <c r="X41" s="2">
        <v>0.80289999999999995</v>
      </c>
      <c r="Y41" s="2">
        <v>4.0999999999999996</v>
      </c>
      <c r="Z41" s="2">
        <v>7.0000000000000001E-3</v>
      </c>
      <c r="AA41" s="2">
        <v>6.4000000000000003E-3</v>
      </c>
      <c r="AB41" s="6">
        <v>3.5799999999999998E-2</v>
      </c>
      <c r="AC41" s="2">
        <v>1.7316</v>
      </c>
      <c r="AD41" s="2">
        <v>1.7738</v>
      </c>
      <c r="AE41" s="2">
        <v>4</v>
      </c>
      <c r="AF41" s="2">
        <v>19.893899999999999</v>
      </c>
      <c r="AG41" s="2">
        <f t="shared" si="0"/>
        <v>0.75142723444080484</v>
      </c>
      <c r="AH41" s="3" t="s">
        <v>43</v>
      </c>
    </row>
    <row r="42" spans="1:34" x14ac:dyDescent="0.2">
      <c r="A42" s="3" t="s">
        <v>43</v>
      </c>
      <c r="B42">
        <v>44</v>
      </c>
      <c r="C42" s="43">
        <v>51.395400000000002</v>
      </c>
      <c r="D42" s="43">
        <v>28.345700000000001</v>
      </c>
      <c r="E42" s="1">
        <v>0.19189999999999999</v>
      </c>
      <c r="F42" s="1">
        <v>0</v>
      </c>
      <c r="G42" s="1">
        <v>2.4199000000000002</v>
      </c>
      <c r="H42" s="1">
        <v>3.4209999999999998</v>
      </c>
      <c r="I42" s="1">
        <v>5.4199999999999998E-2</v>
      </c>
      <c r="J42" s="1">
        <v>5.5999999999999999E-3</v>
      </c>
      <c r="K42" s="1">
        <v>0.20430000000000001</v>
      </c>
      <c r="L42" s="1">
        <v>0.16309999999999999</v>
      </c>
      <c r="M42" s="16">
        <v>10.7234</v>
      </c>
      <c r="N42" s="1">
        <v>4.5792000000000002</v>
      </c>
      <c r="O42" s="16">
        <v>101.50369999999999</v>
      </c>
      <c r="P42" s="2">
        <v>6.7305000000000001</v>
      </c>
      <c r="Q42" s="2">
        <v>1.2695000000000001</v>
      </c>
      <c r="R42" s="2">
        <v>8</v>
      </c>
      <c r="S42" s="2">
        <v>3.1053999999999999</v>
      </c>
      <c r="T42" s="2">
        <v>1.89E-2</v>
      </c>
      <c r="U42" s="2">
        <v>0</v>
      </c>
      <c r="V42" s="2">
        <v>0.26500000000000001</v>
      </c>
      <c r="W42" s="2">
        <v>6.0000000000000001E-3</v>
      </c>
      <c r="X42" s="2">
        <v>0.66790000000000005</v>
      </c>
      <c r="Y42" s="2">
        <v>4.0632000000000001</v>
      </c>
      <c r="Z42" s="2">
        <v>1.0500000000000001E-2</v>
      </c>
      <c r="AA42" s="2">
        <v>8.0000000000000004E-4</v>
      </c>
      <c r="AB42" s="6">
        <v>4.1399999999999999E-2</v>
      </c>
      <c r="AC42" s="2">
        <v>1.7915000000000001</v>
      </c>
      <c r="AD42" s="2">
        <v>1.8337000000000001</v>
      </c>
      <c r="AE42" s="2">
        <v>4</v>
      </c>
      <c r="AF42" s="2">
        <v>19.927700000000002</v>
      </c>
      <c r="AG42" s="2">
        <f t="shared" si="0"/>
        <v>0.7159395433594169</v>
      </c>
      <c r="AH42" s="3" t="s">
        <v>43</v>
      </c>
    </row>
    <row r="43" spans="1:34" x14ac:dyDescent="0.2">
      <c r="A43" s="3" t="s">
        <v>43</v>
      </c>
      <c r="B43">
        <v>45</v>
      </c>
      <c r="C43" s="43">
        <v>53.316499999999998</v>
      </c>
      <c r="D43" s="43">
        <v>27.019300000000001</v>
      </c>
      <c r="E43" s="1">
        <v>0.1051</v>
      </c>
      <c r="F43" s="1">
        <v>0</v>
      </c>
      <c r="G43" s="1">
        <v>2.169</v>
      </c>
      <c r="H43" s="1">
        <v>3.7212000000000001</v>
      </c>
      <c r="I43" s="1">
        <v>0</v>
      </c>
      <c r="J43" s="1">
        <v>1.6799999999999999E-2</v>
      </c>
      <c r="K43" s="1">
        <v>0.12620000000000001</v>
      </c>
      <c r="L43" s="1">
        <v>0.19550000000000001</v>
      </c>
      <c r="M43" s="16">
        <v>10.552300000000001</v>
      </c>
      <c r="N43" s="1">
        <v>4.6237000000000004</v>
      </c>
      <c r="O43" s="16">
        <v>101.8456</v>
      </c>
      <c r="P43" s="2">
        <v>6.9149000000000003</v>
      </c>
      <c r="Q43" s="2">
        <v>1.0851</v>
      </c>
      <c r="R43" s="2">
        <v>8</v>
      </c>
      <c r="S43" s="2">
        <v>3.0449000000000002</v>
      </c>
      <c r="T43" s="2">
        <v>1.03E-2</v>
      </c>
      <c r="U43" s="2">
        <v>0</v>
      </c>
      <c r="V43" s="2">
        <v>0.23530000000000001</v>
      </c>
      <c r="W43" s="2">
        <v>0</v>
      </c>
      <c r="X43" s="2">
        <v>0.71950000000000003</v>
      </c>
      <c r="Y43" s="2">
        <v>4.0099</v>
      </c>
      <c r="Z43" s="2">
        <v>6.4000000000000003E-3</v>
      </c>
      <c r="AA43" s="2">
        <v>2.3E-3</v>
      </c>
      <c r="AB43" s="6">
        <v>4.9099999999999998E-2</v>
      </c>
      <c r="AC43" s="2">
        <v>1.7459</v>
      </c>
      <c r="AD43" s="2">
        <v>1.7974000000000001</v>
      </c>
      <c r="AE43" s="2">
        <v>4</v>
      </c>
      <c r="AF43" s="2">
        <v>19.906300000000002</v>
      </c>
      <c r="AG43" s="2">
        <f t="shared" si="0"/>
        <v>0.75356095517385835</v>
      </c>
      <c r="AH43" s="3" t="s">
        <v>43</v>
      </c>
    </row>
    <row r="45" spans="1:34" x14ac:dyDescent="0.2">
      <c r="A45" s="3" t="s">
        <v>22</v>
      </c>
      <c r="B45">
        <v>53</v>
      </c>
      <c r="C45" s="43">
        <v>45.927300000000002</v>
      </c>
      <c r="D45" s="43">
        <v>32.105800000000002</v>
      </c>
      <c r="E45" s="1">
        <v>0.32369999999999999</v>
      </c>
      <c r="F45" s="1">
        <v>9.0399999999999994E-2</v>
      </c>
      <c r="G45" s="1">
        <v>3.7124999999999999</v>
      </c>
      <c r="H45" s="1">
        <v>0.90380000000000005</v>
      </c>
      <c r="I45" s="1">
        <v>1.1599999999999999E-2</v>
      </c>
      <c r="J45" s="1">
        <v>0</v>
      </c>
      <c r="K45" s="1">
        <v>0.27689999999999998</v>
      </c>
      <c r="L45" s="1">
        <v>0.57830000000000004</v>
      </c>
      <c r="M45" s="16">
        <v>10.5319</v>
      </c>
      <c r="N45" s="1">
        <v>4.3879999999999999</v>
      </c>
      <c r="O45" s="16">
        <v>98.85</v>
      </c>
      <c r="P45" s="2">
        <v>6.2765000000000004</v>
      </c>
      <c r="Q45" s="2">
        <v>1.7235</v>
      </c>
      <c r="R45" s="2">
        <v>8</v>
      </c>
      <c r="S45" s="2">
        <v>3.4476</v>
      </c>
      <c r="T45" s="2">
        <v>3.3300000000000003E-2</v>
      </c>
      <c r="U45" s="2">
        <v>9.2999999999999992E-3</v>
      </c>
      <c r="V45" s="2">
        <v>0.42430000000000001</v>
      </c>
      <c r="W45" s="2">
        <v>1.2999999999999999E-3</v>
      </c>
      <c r="X45" s="2">
        <v>0.18410000000000001</v>
      </c>
      <c r="Y45" s="2">
        <v>4.0999999999999996</v>
      </c>
      <c r="Z45" s="2">
        <v>1.4800000000000001E-2</v>
      </c>
      <c r="AA45" s="2">
        <v>0</v>
      </c>
      <c r="AB45" s="6">
        <v>0.1532</v>
      </c>
      <c r="AC45" s="2">
        <v>1.8362000000000001</v>
      </c>
      <c r="AD45" s="2">
        <v>1.9894000000000001</v>
      </c>
      <c r="AE45" s="2">
        <v>4</v>
      </c>
      <c r="AF45" s="2">
        <v>20.009499999999999</v>
      </c>
      <c r="AG45" s="2">
        <f t="shared" si="0"/>
        <v>0.30259697567389876</v>
      </c>
      <c r="AH45" s="3" t="s">
        <v>22</v>
      </c>
    </row>
    <row r="46" spans="1:34" x14ac:dyDescent="0.2">
      <c r="A46" s="3" t="s">
        <v>22</v>
      </c>
      <c r="B46">
        <v>54</v>
      </c>
      <c r="C46" s="43">
        <v>45.779600000000002</v>
      </c>
      <c r="D46" s="43">
        <v>32.740600000000001</v>
      </c>
      <c r="E46" s="1">
        <v>0.30030000000000001</v>
      </c>
      <c r="F46" s="1">
        <v>0.2147</v>
      </c>
      <c r="G46" s="1">
        <v>3.3986999999999998</v>
      </c>
      <c r="H46" s="1">
        <v>0.84740000000000004</v>
      </c>
      <c r="I46" s="1">
        <v>3.3599999999999998E-2</v>
      </c>
      <c r="J46" s="1">
        <v>1.4E-3</v>
      </c>
      <c r="K46" s="1">
        <v>0.29480000000000001</v>
      </c>
      <c r="L46" s="1">
        <v>0.61739999999999995</v>
      </c>
      <c r="M46" s="16">
        <v>10.6945</v>
      </c>
      <c r="N46" s="1">
        <v>4.4051999999999998</v>
      </c>
      <c r="O46" s="16">
        <v>99.328199999999995</v>
      </c>
      <c r="P46" s="2">
        <v>6.2317999999999998</v>
      </c>
      <c r="Q46" s="2">
        <v>1.7682</v>
      </c>
      <c r="R46" s="2">
        <v>8</v>
      </c>
      <c r="S46" s="2">
        <v>3.4845000000000002</v>
      </c>
      <c r="T46" s="2">
        <v>3.0800000000000001E-2</v>
      </c>
      <c r="U46" s="2">
        <v>2.1999999999999999E-2</v>
      </c>
      <c r="V46" s="2">
        <v>0.38690000000000002</v>
      </c>
      <c r="W46" s="2">
        <v>3.8999999999999998E-3</v>
      </c>
      <c r="X46" s="2">
        <v>0.17199999999999999</v>
      </c>
      <c r="Y46" s="2">
        <v>4.0999999999999996</v>
      </c>
      <c r="Z46" s="2">
        <v>1.5699999999999999E-2</v>
      </c>
      <c r="AA46" s="2">
        <v>2.0000000000000001E-4</v>
      </c>
      <c r="AB46" s="6">
        <v>0.16289999999999999</v>
      </c>
      <c r="AC46" s="2">
        <v>1.8572</v>
      </c>
      <c r="AD46" s="2">
        <v>2.0203000000000002</v>
      </c>
      <c r="AE46" s="2">
        <v>4</v>
      </c>
      <c r="AF46" s="2">
        <v>20.0259</v>
      </c>
      <c r="AG46" s="2">
        <f t="shared" si="0"/>
        <v>0.30774736088745752</v>
      </c>
      <c r="AH46" s="3" t="s">
        <v>22</v>
      </c>
    </row>
    <row r="47" spans="1:34" x14ac:dyDescent="0.2">
      <c r="A47" s="3" t="s">
        <v>22</v>
      </c>
      <c r="B47">
        <v>55</v>
      </c>
      <c r="C47" s="43">
        <v>45.760399999999997</v>
      </c>
      <c r="D47" s="43">
        <v>31.472799999999999</v>
      </c>
      <c r="E47" s="1">
        <v>0.29199999999999998</v>
      </c>
      <c r="F47" s="1">
        <v>1.26E-2</v>
      </c>
      <c r="G47" s="1">
        <v>3.7967</v>
      </c>
      <c r="H47" s="1">
        <v>0.99</v>
      </c>
      <c r="I47" s="1">
        <v>0</v>
      </c>
      <c r="J47" s="1">
        <v>0</v>
      </c>
      <c r="K47" s="1">
        <v>0.3271</v>
      </c>
      <c r="L47" s="1">
        <v>0.60119999999999996</v>
      </c>
      <c r="M47" s="16">
        <v>10.771599999999999</v>
      </c>
      <c r="N47" s="1">
        <v>4.3479999999999999</v>
      </c>
      <c r="O47" s="16">
        <v>98.372299999999996</v>
      </c>
      <c r="P47" s="2">
        <v>6.3112000000000004</v>
      </c>
      <c r="Q47" s="2">
        <v>1.6888000000000001</v>
      </c>
      <c r="R47" s="2">
        <v>8</v>
      </c>
      <c r="S47" s="2">
        <v>3.4268999999999998</v>
      </c>
      <c r="T47" s="2">
        <v>3.0300000000000001E-2</v>
      </c>
      <c r="U47" s="2">
        <v>1.2999999999999999E-3</v>
      </c>
      <c r="V47" s="2">
        <v>0.43790000000000001</v>
      </c>
      <c r="W47" s="2">
        <v>0</v>
      </c>
      <c r="X47" s="2">
        <v>0.20349999999999999</v>
      </c>
      <c r="Y47" s="2">
        <v>4.0999999999999996</v>
      </c>
      <c r="Z47" s="2">
        <v>1.77E-2</v>
      </c>
      <c r="AA47" s="2">
        <v>0</v>
      </c>
      <c r="AB47" s="6">
        <v>0.1608</v>
      </c>
      <c r="AC47" s="2">
        <v>1.8952</v>
      </c>
      <c r="AD47" s="2">
        <v>2.056</v>
      </c>
      <c r="AE47" s="2">
        <v>4</v>
      </c>
      <c r="AF47" s="2">
        <v>20.0457</v>
      </c>
      <c r="AG47" s="2">
        <f t="shared" si="0"/>
        <v>0.317274711568444</v>
      </c>
      <c r="AH47" s="3" t="s">
        <v>22</v>
      </c>
    </row>
    <row r="48" spans="1:34" x14ac:dyDescent="0.2">
      <c r="A48" s="3" t="s">
        <v>22</v>
      </c>
      <c r="B48">
        <v>56</v>
      </c>
      <c r="C48" s="43">
        <v>46.151899999999998</v>
      </c>
      <c r="D48" s="43">
        <v>32.3401</v>
      </c>
      <c r="E48" s="1">
        <v>0.32200000000000001</v>
      </c>
      <c r="F48" s="1">
        <v>5.7500000000000002E-2</v>
      </c>
      <c r="G48" s="1">
        <v>3.7241</v>
      </c>
      <c r="H48" s="1">
        <v>0.89049999999999996</v>
      </c>
      <c r="I48" s="1">
        <v>2.4500000000000001E-2</v>
      </c>
      <c r="J48" s="1">
        <v>1.4E-3</v>
      </c>
      <c r="K48" s="1">
        <v>0.29920000000000002</v>
      </c>
      <c r="L48" s="1">
        <v>0.64570000000000005</v>
      </c>
      <c r="M48" s="16">
        <v>10.5776</v>
      </c>
      <c r="N48" s="1">
        <v>4.4115000000000002</v>
      </c>
      <c r="O48" s="16">
        <v>99.446100000000001</v>
      </c>
      <c r="P48" s="2">
        <v>6.2735000000000003</v>
      </c>
      <c r="Q48" s="2">
        <v>1.7264999999999999</v>
      </c>
      <c r="R48" s="2">
        <v>8</v>
      </c>
      <c r="S48" s="2">
        <v>3.4544999999999999</v>
      </c>
      <c r="T48" s="2">
        <v>3.2899999999999999E-2</v>
      </c>
      <c r="U48" s="2">
        <v>5.8999999999999999E-3</v>
      </c>
      <c r="V48" s="2">
        <v>0.4234</v>
      </c>
      <c r="W48" s="2">
        <v>2.8E-3</v>
      </c>
      <c r="X48" s="2">
        <v>0.18049999999999999</v>
      </c>
      <c r="Y48" s="2">
        <v>4.0999999999999996</v>
      </c>
      <c r="Z48" s="2">
        <v>1.5900000000000001E-2</v>
      </c>
      <c r="AA48" s="2">
        <v>2.0000000000000001E-4</v>
      </c>
      <c r="AB48" s="6">
        <v>0.17019999999999999</v>
      </c>
      <c r="AC48" s="2">
        <v>1.8343</v>
      </c>
      <c r="AD48" s="2">
        <v>2.0047000000000001</v>
      </c>
      <c r="AE48" s="2">
        <v>4</v>
      </c>
      <c r="AF48" s="2">
        <v>20.0183</v>
      </c>
      <c r="AG48" s="2">
        <f t="shared" si="0"/>
        <v>0.29889054479218413</v>
      </c>
      <c r="AH48" s="3" t="s">
        <v>22</v>
      </c>
    </row>
    <row r="49" spans="1:34" x14ac:dyDescent="0.2">
      <c r="A49" s="3" t="s">
        <v>22</v>
      </c>
      <c r="B49">
        <v>57</v>
      </c>
      <c r="C49" s="43">
        <v>45.332500000000003</v>
      </c>
      <c r="D49" s="43">
        <v>32.262599999999999</v>
      </c>
      <c r="E49" s="1">
        <v>0.35370000000000001</v>
      </c>
      <c r="F49" s="1">
        <v>0</v>
      </c>
      <c r="G49" s="1">
        <v>3.5108000000000001</v>
      </c>
      <c r="H49" s="1">
        <v>0.81589999999999996</v>
      </c>
      <c r="I49" s="1">
        <v>2.5999999999999999E-3</v>
      </c>
      <c r="J49" s="1">
        <v>1.4E-2</v>
      </c>
      <c r="K49" s="1">
        <v>0.26679999999999998</v>
      </c>
      <c r="L49" s="1">
        <v>0.62009999999999998</v>
      </c>
      <c r="M49" s="16">
        <v>10.713800000000001</v>
      </c>
      <c r="N49" s="1">
        <v>4.3514999999999997</v>
      </c>
      <c r="O49" s="16">
        <v>98.244299999999996</v>
      </c>
      <c r="P49" s="2">
        <v>6.2470999999999997</v>
      </c>
      <c r="Q49" s="2">
        <v>1.7528999999999999</v>
      </c>
      <c r="R49" s="2">
        <v>8</v>
      </c>
      <c r="S49" s="2">
        <v>3.4870000000000001</v>
      </c>
      <c r="T49" s="2">
        <v>3.6700000000000003E-2</v>
      </c>
      <c r="U49" s="2">
        <v>0</v>
      </c>
      <c r="V49" s="2">
        <v>0.40460000000000002</v>
      </c>
      <c r="W49" s="2">
        <v>2.9999999999999997E-4</v>
      </c>
      <c r="X49" s="2">
        <v>0.1676</v>
      </c>
      <c r="Y49" s="2">
        <v>4.0961999999999996</v>
      </c>
      <c r="Z49" s="2">
        <v>1.44E-2</v>
      </c>
      <c r="AA49" s="2">
        <v>2.0999999999999999E-3</v>
      </c>
      <c r="AB49" s="6">
        <v>0.16569999999999999</v>
      </c>
      <c r="AC49" s="2">
        <v>1.8835</v>
      </c>
      <c r="AD49" s="2">
        <v>2.0512999999999999</v>
      </c>
      <c r="AE49" s="2">
        <v>4</v>
      </c>
      <c r="AF49" s="2">
        <v>20.0411</v>
      </c>
      <c r="AG49" s="2">
        <f t="shared" si="0"/>
        <v>0.29290457881859489</v>
      </c>
      <c r="AH49" s="3" t="s">
        <v>22</v>
      </c>
    </row>
    <row r="50" spans="1:34" x14ac:dyDescent="0.2">
      <c r="A50" s="3" t="s">
        <v>22</v>
      </c>
      <c r="B50">
        <v>58</v>
      </c>
      <c r="C50" s="43">
        <v>45.816000000000003</v>
      </c>
      <c r="D50" s="43">
        <v>32.419400000000003</v>
      </c>
      <c r="E50" s="1">
        <v>0.3654</v>
      </c>
      <c r="F50" s="1">
        <v>0.2208</v>
      </c>
      <c r="G50" s="1">
        <v>3.4369999999999998</v>
      </c>
      <c r="H50" s="1">
        <v>0.94520000000000004</v>
      </c>
      <c r="I50" s="1">
        <v>0</v>
      </c>
      <c r="J50" s="1">
        <v>0</v>
      </c>
      <c r="K50" s="1">
        <v>0.316</v>
      </c>
      <c r="L50" s="1">
        <v>0.63759999999999994</v>
      </c>
      <c r="M50" s="16">
        <v>10.7294</v>
      </c>
      <c r="N50" s="1">
        <v>4.3982999999999999</v>
      </c>
      <c r="O50" s="16">
        <v>99.2851</v>
      </c>
      <c r="P50" s="2">
        <v>6.2465000000000002</v>
      </c>
      <c r="Q50" s="2">
        <v>1.7535000000000001</v>
      </c>
      <c r="R50" s="2">
        <v>8</v>
      </c>
      <c r="S50" s="2">
        <v>3.4559000000000002</v>
      </c>
      <c r="T50" s="2">
        <v>3.7499999999999999E-2</v>
      </c>
      <c r="U50" s="2">
        <v>2.2700000000000001E-2</v>
      </c>
      <c r="V50" s="2">
        <v>0.39190000000000003</v>
      </c>
      <c r="W50" s="2">
        <v>0</v>
      </c>
      <c r="X50" s="2">
        <v>0.19209999999999999</v>
      </c>
      <c r="Y50" s="2">
        <v>4.0999999999999996</v>
      </c>
      <c r="Z50" s="2">
        <v>1.6899999999999998E-2</v>
      </c>
      <c r="AA50" s="2">
        <v>0</v>
      </c>
      <c r="AB50" s="6">
        <v>0.16850000000000001</v>
      </c>
      <c r="AC50" s="2">
        <v>1.8662000000000001</v>
      </c>
      <c r="AD50" s="2">
        <v>2.0347</v>
      </c>
      <c r="AE50" s="2">
        <v>4</v>
      </c>
      <c r="AF50" s="2">
        <v>20.034199999999998</v>
      </c>
      <c r="AG50" s="2">
        <f t="shared" si="0"/>
        <v>0.32893835616438349</v>
      </c>
      <c r="AH50" s="3" t="s">
        <v>22</v>
      </c>
    </row>
    <row r="51" spans="1:34" x14ac:dyDescent="0.2">
      <c r="A51" s="3" t="s">
        <v>22</v>
      </c>
      <c r="B51">
        <v>59</v>
      </c>
      <c r="C51" s="43">
        <v>46.171100000000003</v>
      </c>
      <c r="D51" s="43">
        <v>31.9754</v>
      </c>
      <c r="E51" s="1">
        <v>0.34870000000000001</v>
      </c>
      <c r="F51" s="1">
        <v>0</v>
      </c>
      <c r="G51" s="1">
        <v>3.6600999999999999</v>
      </c>
      <c r="H51" s="1">
        <v>0.94520000000000004</v>
      </c>
      <c r="I51" s="1">
        <v>0</v>
      </c>
      <c r="J51" s="1">
        <v>0</v>
      </c>
      <c r="K51" s="1">
        <v>0.31929999999999997</v>
      </c>
      <c r="L51" s="1">
        <v>0.61599999999999999</v>
      </c>
      <c r="M51" s="16">
        <v>10.7342</v>
      </c>
      <c r="N51" s="1">
        <v>4.3936999999999999</v>
      </c>
      <c r="O51" s="16">
        <v>99.163799999999995</v>
      </c>
      <c r="P51" s="2">
        <v>6.3015999999999996</v>
      </c>
      <c r="Q51" s="2">
        <v>1.6983999999999999</v>
      </c>
      <c r="R51" s="2">
        <v>8</v>
      </c>
      <c r="S51" s="2">
        <v>3.4449999999999998</v>
      </c>
      <c r="T51" s="2">
        <v>3.5799999999999998E-2</v>
      </c>
      <c r="U51" s="2">
        <v>0</v>
      </c>
      <c r="V51" s="2">
        <v>0.4178</v>
      </c>
      <c r="W51" s="2">
        <v>0</v>
      </c>
      <c r="X51" s="2">
        <v>0.1923</v>
      </c>
      <c r="Y51" s="2">
        <v>4.0909000000000004</v>
      </c>
      <c r="Z51" s="2">
        <v>1.7100000000000001E-2</v>
      </c>
      <c r="AA51" s="2">
        <v>0</v>
      </c>
      <c r="AB51" s="6">
        <v>0.16300000000000001</v>
      </c>
      <c r="AC51" s="2">
        <v>1.869</v>
      </c>
      <c r="AD51" s="2">
        <v>2.032</v>
      </c>
      <c r="AE51" s="2">
        <v>4</v>
      </c>
      <c r="AF51" s="2">
        <v>20.033100000000001</v>
      </c>
      <c r="AG51" s="2">
        <f t="shared" si="0"/>
        <v>0.31519423045402395</v>
      </c>
      <c r="AH51" s="3" t="s">
        <v>22</v>
      </c>
    </row>
    <row r="52" spans="1:34" x14ac:dyDescent="0.2">
      <c r="A52" s="3" t="s">
        <v>22</v>
      </c>
      <c r="B52">
        <v>60</v>
      </c>
      <c r="C52" s="43">
        <v>45.856699999999996</v>
      </c>
      <c r="D52" s="43">
        <v>31.918700000000001</v>
      </c>
      <c r="E52" s="1">
        <v>0.37040000000000001</v>
      </c>
      <c r="F52" s="1">
        <v>0</v>
      </c>
      <c r="G52" s="1">
        <v>3.3435999999999999</v>
      </c>
      <c r="H52" s="1">
        <v>0.96509999999999996</v>
      </c>
      <c r="I52" s="1">
        <v>2.8400000000000002E-2</v>
      </c>
      <c r="J52" s="1">
        <v>7.0000000000000001E-3</v>
      </c>
      <c r="K52" s="1">
        <v>0.28810000000000002</v>
      </c>
      <c r="L52" s="1">
        <v>0.64300000000000002</v>
      </c>
      <c r="M52" s="16">
        <v>10.509</v>
      </c>
      <c r="N52" s="1">
        <v>4.3677999999999999</v>
      </c>
      <c r="O52" s="16">
        <v>98.297700000000006</v>
      </c>
      <c r="P52" s="2">
        <v>6.2957999999999998</v>
      </c>
      <c r="Q52" s="2">
        <v>1.7041999999999999</v>
      </c>
      <c r="R52" s="2">
        <v>8</v>
      </c>
      <c r="S52" s="2">
        <v>3.4605999999999999</v>
      </c>
      <c r="T52" s="2">
        <v>3.8300000000000001E-2</v>
      </c>
      <c r="U52" s="2">
        <v>0</v>
      </c>
      <c r="V52" s="2">
        <v>0.38390000000000002</v>
      </c>
      <c r="W52" s="2">
        <v>3.3E-3</v>
      </c>
      <c r="X52" s="2">
        <v>0.19750000000000001</v>
      </c>
      <c r="Y52" s="2">
        <v>4.0835999999999997</v>
      </c>
      <c r="Z52" s="2">
        <v>1.55E-2</v>
      </c>
      <c r="AA52" s="2">
        <v>1E-3</v>
      </c>
      <c r="AB52" s="6">
        <v>0.17119999999999999</v>
      </c>
      <c r="AC52" s="2">
        <v>1.8406</v>
      </c>
      <c r="AD52" s="2">
        <v>2.0127999999999999</v>
      </c>
      <c r="AE52" s="2">
        <v>4</v>
      </c>
      <c r="AF52" s="2">
        <v>20.022400000000001</v>
      </c>
      <c r="AG52" s="2">
        <f t="shared" si="0"/>
        <v>0.33969728242174063</v>
      </c>
      <c r="AH52" s="3" t="s">
        <v>22</v>
      </c>
    </row>
    <row r="53" spans="1:34" x14ac:dyDescent="0.2">
      <c r="A53" s="3" t="s">
        <v>22</v>
      </c>
      <c r="B53">
        <v>61</v>
      </c>
      <c r="C53" s="43">
        <v>46.0535</v>
      </c>
      <c r="D53" s="43">
        <v>32.474200000000003</v>
      </c>
      <c r="E53" s="1">
        <v>0.40210000000000001</v>
      </c>
      <c r="F53" s="1">
        <v>0</v>
      </c>
      <c r="G53" s="1">
        <v>3.4710000000000001</v>
      </c>
      <c r="H53" s="1">
        <v>0.81259999999999999</v>
      </c>
      <c r="I53" s="1">
        <v>0</v>
      </c>
      <c r="J53" s="1">
        <v>4.1999999999999997E-3</v>
      </c>
      <c r="K53" s="1">
        <v>0.30259999999999998</v>
      </c>
      <c r="L53" s="1">
        <v>0.66590000000000005</v>
      </c>
      <c r="M53" s="16">
        <v>10.512600000000001</v>
      </c>
      <c r="N53" s="1">
        <v>4.4043000000000001</v>
      </c>
      <c r="O53" s="16">
        <v>99.102900000000005</v>
      </c>
      <c r="P53" s="2">
        <v>6.2704000000000004</v>
      </c>
      <c r="Q53" s="2">
        <v>1.7296</v>
      </c>
      <c r="R53" s="2">
        <v>8</v>
      </c>
      <c r="S53" s="2">
        <v>3.4815</v>
      </c>
      <c r="T53" s="2">
        <v>4.1200000000000001E-2</v>
      </c>
      <c r="U53" s="2">
        <v>0</v>
      </c>
      <c r="V53" s="2">
        <v>0.3952</v>
      </c>
      <c r="W53" s="2">
        <v>0</v>
      </c>
      <c r="X53" s="2">
        <v>0.16489999999999999</v>
      </c>
      <c r="Y53" s="2">
        <v>4.0829000000000004</v>
      </c>
      <c r="Z53" s="2">
        <v>1.61E-2</v>
      </c>
      <c r="AA53" s="2">
        <v>5.9999999999999995E-4</v>
      </c>
      <c r="AB53" s="6">
        <v>0.17580000000000001</v>
      </c>
      <c r="AC53" s="2">
        <v>1.8260000000000001</v>
      </c>
      <c r="AD53" s="2">
        <v>2.0024000000000002</v>
      </c>
      <c r="AE53" s="2">
        <v>4</v>
      </c>
      <c r="AF53" s="2">
        <v>20.017700000000001</v>
      </c>
      <c r="AG53" s="2">
        <f t="shared" si="0"/>
        <v>0.294411712194251</v>
      </c>
      <c r="AH53" s="3" t="s">
        <v>22</v>
      </c>
    </row>
    <row r="54" spans="1:34" x14ac:dyDescent="0.2">
      <c r="A54" s="3" t="s">
        <v>22</v>
      </c>
      <c r="B54">
        <v>62</v>
      </c>
      <c r="C54" s="43">
        <v>45.955100000000002</v>
      </c>
      <c r="D54" s="43">
        <v>31.499300000000002</v>
      </c>
      <c r="E54" s="1">
        <v>0.317</v>
      </c>
      <c r="F54" s="1">
        <v>0.15609999999999999</v>
      </c>
      <c r="G54" s="1">
        <v>3.8180999999999998</v>
      </c>
      <c r="H54" s="1">
        <v>1.0065999999999999</v>
      </c>
      <c r="I54" s="1">
        <v>3.1E-2</v>
      </c>
      <c r="J54" s="1">
        <v>5.04E-2</v>
      </c>
      <c r="K54" s="1">
        <v>0.25230000000000002</v>
      </c>
      <c r="L54" s="1">
        <v>0.54049999999999998</v>
      </c>
      <c r="M54" s="16">
        <v>10.6692</v>
      </c>
      <c r="N54" s="1">
        <v>4.3689</v>
      </c>
      <c r="O54" s="16">
        <v>98.664400000000001</v>
      </c>
      <c r="P54" s="2">
        <v>6.3076999999999996</v>
      </c>
      <c r="Q54" s="2">
        <v>1.6922999999999999</v>
      </c>
      <c r="R54" s="2">
        <v>8</v>
      </c>
      <c r="S54" s="2">
        <v>3.4033000000000002</v>
      </c>
      <c r="T54" s="2">
        <v>3.27E-2</v>
      </c>
      <c r="U54" s="2">
        <v>1.61E-2</v>
      </c>
      <c r="V54" s="2">
        <v>0.43830000000000002</v>
      </c>
      <c r="W54" s="2">
        <v>3.5999999999999999E-3</v>
      </c>
      <c r="X54" s="2">
        <v>0.20599999999999999</v>
      </c>
      <c r="Y54" s="2">
        <v>4.0999999999999996</v>
      </c>
      <c r="Z54" s="2">
        <v>1.3599999999999999E-2</v>
      </c>
      <c r="AA54" s="2">
        <v>7.4000000000000003E-3</v>
      </c>
      <c r="AB54" s="6">
        <v>0.14380000000000001</v>
      </c>
      <c r="AC54" s="2">
        <v>1.8682000000000001</v>
      </c>
      <c r="AD54" s="2">
        <v>2.0194999999999999</v>
      </c>
      <c r="AE54" s="2">
        <v>4</v>
      </c>
      <c r="AF54" s="2">
        <v>20.023299999999999</v>
      </c>
      <c r="AG54" s="2">
        <f t="shared" si="0"/>
        <v>0.31972683532515905</v>
      </c>
      <c r="AH54" s="3" t="s">
        <v>22</v>
      </c>
    </row>
    <row r="55" spans="1:34" x14ac:dyDescent="0.2">
      <c r="A55" s="3" t="s">
        <v>22</v>
      </c>
      <c r="B55">
        <v>63</v>
      </c>
      <c r="C55" s="43">
        <v>45.771099999999997</v>
      </c>
      <c r="D55" s="43">
        <v>32.168100000000003</v>
      </c>
      <c r="E55" s="1">
        <v>0.31869999999999998</v>
      </c>
      <c r="F55" s="1">
        <v>0</v>
      </c>
      <c r="G55" s="1">
        <v>3.7643</v>
      </c>
      <c r="H55" s="1">
        <v>0.84409999999999996</v>
      </c>
      <c r="I55" s="1">
        <v>0</v>
      </c>
      <c r="J55" s="1">
        <v>3.3599999999999998E-2</v>
      </c>
      <c r="K55" s="1">
        <v>0.30259999999999998</v>
      </c>
      <c r="L55" s="1">
        <v>0.66859999999999997</v>
      </c>
      <c r="M55" s="16">
        <v>10.6114</v>
      </c>
      <c r="N55" s="1">
        <v>4.3775000000000004</v>
      </c>
      <c r="O55" s="16">
        <v>98.859800000000007</v>
      </c>
      <c r="P55" s="2">
        <v>6.2701000000000002</v>
      </c>
      <c r="Q55" s="2">
        <v>1.7299</v>
      </c>
      <c r="R55" s="2">
        <v>8</v>
      </c>
      <c r="S55" s="2">
        <v>3.4636999999999998</v>
      </c>
      <c r="T55" s="2">
        <v>3.2800000000000003E-2</v>
      </c>
      <c r="U55" s="2">
        <v>0</v>
      </c>
      <c r="V55" s="2">
        <v>0.43130000000000002</v>
      </c>
      <c r="W55" s="2">
        <v>0</v>
      </c>
      <c r="X55" s="2">
        <v>0.1724</v>
      </c>
      <c r="Y55" s="2">
        <v>4.1002000000000001</v>
      </c>
      <c r="Z55" s="2">
        <v>1.6199999999999999E-2</v>
      </c>
      <c r="AA55" s="2">
        <v>4.8999999999999998E-3</v>
      </c>
      <c r="AB55" s="6">
        <v>0.17760000000000001</v>
      </c>
      <c r="AC55" s="2">
        <v>1.8545</v>
      </c>
      <c r="AD55" s="2">
        <v>2.0369999999999999</v>
      </c>
      <c r="AE55" s="2">
        <v>4</v>
      </c>
      <c r="AF55" s="2">
        <v>20.037199999999999</v>
      </c>
      <c r="AG55" s="2">
        <f t="shared" si="0"/>
        <v>0.28557230412456519</v>
      </c>
      <c r="AH55" s="3" t="s">
        <v>22</v>
      </c>
    </row>
    <row r="56" spans="1:34" x14ac:dyDescent="0.2">
      <c r="A56" s="3" t="s">
        <v>22</v>
      </c>
      <c r="B56">
        <v>64</v>
      </c>
      <c r="C56" s="43">
        <v>46.0428</v>
      </c>
      <c r="D56" s="43">
        <v>32.366500000000002</v>
      </c>
      <c r="E56" s="1">
        <v>0.21190000000000001</v>
      </c>
      <c r="F56" s="1">
        <v>0.35339999999999999</v>
      </c>
      <c r="G56" s="1">
        <v>3.5853000000000002</v>
      </c>
      <c r="H56" s="1">
        <v>0.88219999999999998</v>
      </c>
      <c r="I56" s="1">
        <v>0</v>
      </c>
      <c r="J56" s="1">
        <v>2.8E-3</v>
      </c>
      <c r="K56" s="1">
        <v>0.36730000000000002</v>
      </c>
      <c r="L56" s="1">
        <v>0.98540000000000005</v>
      </c>
      <c r="M56" s="16">
        <v>10.323499999999999</v>
      </c>
      <c r="N56" s="1">
        <v>4.4071999999999996</v>
      </c>
      <c r="O56" s="16">
        <v>99.528199999999998</v>
      </c>
      <c r="P56" s="2">
        <v>6.2648000000000001</v>
      </c>
      <c r="Q56" s="2">
        <v>1.7352000000000001</v>
      </c>
      <c r="R56" s="2">
        <v>8</v>
      </c>
      <c r="S56" s="2">
        <v>3.4552</v>
      </c>
      <c r="T56" s="2">
        <v>2.1700000000000001E-2</v>
      </c>
      <c r="U56" s="2">
        <v>3.6200000000000003E-2</v>
      </c>
      <c r="V56" s="2">
        <v>0.40799999999999997</v>
      </c>
      <c r="W56" s="2">
        <v>0</v>
      </c>
      <c r="X56" s="2">
        <v>0.1789</v>
      </c>
      <c r="Y56" s="2">
        <v>4.0999999999999996</v>
      </c>
      <c r="Z56" s="2">
        <v>1.9599999999999999E-2</v>
      </c>
      <c r="AA56" s="2">
        <v>4.0000000000000002E-4</v>
      </c>
      <c r="AB56" s="6">
        <v>0.26</v>
      </c>
      <c r="AC56" s="2">
        <v>1.792</v>
      </c>
      <c r="AD56" s="2">
        <v>2.0522999999999998</v>
      </c>
      <c r="AE56" s="2">
        <v>4</v>
      </c>
      <c r="AF56" s="2">
        <v>20.0458</v>
      </c>
      <c r="AG56" s="2">
        <f t="shared" si="0"/>
        <v>0.30482194581700461</v>
      </c>
      <c r="AH56" s="3" t="s">
        <v>22</v>
      </c>
    </row>
    <row r="57" spans="1:34" x14ac:dyDescent="0.2">
      <c r="A57" s="3" t="s">
        <v>22</v>
      </c>
      <c r="B57">
        <v>65</v>
      </c>
      <c r="C57" s="43">
        <v>45.831000000000003</v>
      </c>
      <c r="D57" s="43">
        <v>32.179499999999997</v>
      </c>
      <c r="E57" s="1">
        <v>0.34539999999999998</v>
      </c>
      <c r="F57" s="1">
        <v>7.0599999999999996E-2</v>
      </c>
      <c r="G57" s="1">
        <v>3.7509000000000001</v>
      </c>
      <c r="H57" s="1">
        <v>0.86229999999999996</v>
      </c>
      <c r="I57" s="1">
        <v>0</v>
      </c>
      <c r="J57" s="1">
        <v>1.6799999999999999E-2</v>
      </c>
      <c r="K57" s="1">
        <v>0.28360000000000002</v>
      </c>
      <c r="L57" s="1">
        <v>0.5958</v>
      </c>
      <c r="M57" s="16">
        <v>10.659599999999999</v>
      </c>
      <c r="N57" s="1">
        <v>4.3856000000000002</v>
      </c>
      <c r="O57" s="16">
        <v>98.980999999999995</v>
      </c>
      <c r="P57" s="2">
        <v>6.2667000000000002</v>
      </c>
      <c r="Q57" s="2">
        <v>1.7333000000000001</v>
      </c>
      <c r="R57" s="2">
        <v>8</v>
      </c>
      <c r="S57" s="2">
        <v>3.4525000000000001</v>
      </c>
      <c r="T57" s="2">
        <v>3.5499999999999997E-2</v>
      </c>
      <c r="U57" s="2">
        <v>7.3000000000000001E-3</v>
      </c>
      <c r="V57" s="2">
        <v>0.4289</v>
      </c>
      <c r="W57" s="2">
        <v>0</v>
      </c>
      <c r="X57" s="2">
        <v>0.17580000000000001</v>
      </c>
      <c r="Y57" s="2">
        <v>4.0999999999999996</v>
      </c>
      <c r="Z57" s="2">
        <v>1.52E-2</v>
      </c>
      <c r="AA57" s="2">
        <v>2.5000000000000001E-3</v>
      </c>
      <c r="AB57" s="6">
        <v>0.158</v>
      </c>
      <c r="AC57" s="2">
        <v>1.8593999999999999</v>
      </c>
      <c r="AD57" s="2">
        <v>2.0198</v>
      </c>
      <c r="AE57" s="2">
        <v>4</v>
      </c>
      <c r="AF57" s="2">
        <v>20.025099999999998</v>
      </c>
      <c r="AG57" s="2">
        <f t="shared" si="0"/>
        <v>0.29072267239953697</v>
      </c>
      <c r="AH57" s="3" t="s">
        <v>22</v>
      </c>
    </row>
    <row r="58" spans="1:34" x14ac:dyDescent="0.2">
      <c r="A58" s="3" t="s">
        <v>22</v>
      </c>
      <c r="B58">
        <v>66</v>
      </c>
      <c r="C58" s="43">
        <v>45.5657</v>
      </c>
      <c r="D58" s="43">
        <v>32.266399999999997</v>
      </c>
      <c r="E58" s="1">
        <v>0.31530000000000002</v>
      </c>
      <c r="F58" s="1">
        <v>0.13780000000000001</v>
      </c>
      <c r="G58" s="1">
        <v>3.5567000000000002</v>
      </c>
      <c r="H58" s="1">
        <v>0.84899999999999998</v>
      </c>
      <c r="I58" s="1">
        <v>2.07E-2</v>
      </c>
      <c r="J58" s="1">
        <v>0</v>
      </c>
      <c r="K58" s="1">
        <v>0.38519999999999999</v>
      </c>
      <c r="L58" s="1">
        <v>0.68210000000000004</v>
      </c>
      <c r="M58" s="16">
        <v>10.6174</v>
      </c>
      <c r="N58" s="1">
        <v>4.3708</v>
      </c>
      <c r="O58" s="16">
        <v>98.766999999999996</v>
      </c>
      <c r="P58" s="2">
        <v>6.2515999999999998</v>
      </c>
      <c r="Q58" s="2">
        <v>1.7484</v>
      </c>
      <c r="R58" s="2">
        <v>8</v>
      </c>
      <c r="S58" s="2">
        <v>3.4691000000000001</v>
      </c>
      <c r="T58" s="2">
        <v>3.2500000000000001E-2</v>
      </c>
      <c r="U58" s="2">
        <v>1.4200000000000001E-2</v>
      </c>
      <c r="V58" s="2">
        <v>0.40810000000000002</v>
      </c>
      <c r="W58" s="2">
        <v>2.3999999999999998E-3</v>
      </c>
      <c r="X58" s="2">
        <v>0.17369999999999999</v>
      </c>
      <c r="Y58" s="2">
        <v>4.0999999999999996</v>
      </c>
      <c r="Z58" s="2">
        <v>2.07E-2</v>
      </c>
      <c r="AA58" s="2">
        <v>0</v>
      </c>
      <c r="AB58" s="6">
        <v>0.18140000000000001</v>
      </c>
      <c r="AC58" s="2">
        <v>1.8584000000000001</v>
      </c>
      <c r="AD58" s="2">
        <v>2.0398000000000001</v>
      </c>
      <c r="AE58" s="2">
        <v>4</v>
      </c>
      <c r="AF58" s="2">
        <v>20.040600000000001</v>
      </c>
      <c r="AG58" s="2">
        <f t="shared" si="0"/>
        <v>0.29855620488140255</v>
      </c>
      <c r="AH58" s="3" t="s">
        <v>22</v>
      </c>
    </row>
    <row r="59" spans="1:34" x14ac:dyDescent="0.2">
      <c r="A59" s="3" t="s">
        <v>22</v>
      </c>
      <c r="B59">
        <v>67</v>
      </c>
      <c r="C59" s="43">
        <v>45.610599999999998</v>
      </c>
      <c r="D59" s="43">
        <v>32.850200000000001</v>
      </c>
      <c r="E59" s="1">
        <v>0.37869999999999998</v>
      </c>
      <c r="F59" s="1">
        <v>0.3881</v>
      </c>
      <c r="G59" s="1">
        <v>3.1680999999999999</v>
      </c>
      <c r="H59" s="1">
        <v>0.88719999999999999</v>
      </c>
      <c r="I59" s="1">
        <v>4.5199999999999997E-2</v>
      </c>
      <c r="J59" s="1">
        <v>0</v>
      </c>
      <c r="K59" s="1">
        <v>0.28470000000000001</v>
      </c>
      <c r="L59" s="1">
        <v>0.67259999999999998</v>
      </c>
      <c r="M59" s="16">
        <v>10.6716</v>
      </c>
      <c r="N59" s="1">
        <v>4.4065000000000003</v>
      </c>
      <c r="O59" s="16">
        <v>99.363600000000005</v>
      </c>
      <c r="P59" s="2">
        <v>6.2069999999999999</v>
      </c>
      <c r="Q59" s="2">
        <v>1.7929999999999999</v>
      </c>
      <c r="R59" s="2">
        <v>8</v>
      </c>
      <c r="S59" s="2">
        <v>3.4756999999999998</v>
      </c>
      <c r="T59" s="2">
        <v>3.8800000000000001E-2</v>
      </c>
      <c r="U59" s="2">
        <v>3.9699999999999999E-2</v>
      </c>
      <c r="V59" s="2">
        <v>0.36059999999999998</v>
      </c>
      <c r="W59" s="2">
        <v>5.1999999999999998E-3</v>
      </c>
      <c r="X59" s="2">
        <v>0.18</v>
      </c>
      <c r="Y59" s="2">
        <v>4.0999999999999996</v>
      </c>
      <c r="Z59" s="2">
        <v>1.52E-2</v>
      </c>
      <c r="AA59" s="2">
        <v>0</v>
      </c>
      <c r="AB59" s="6">
        <v>0.17749999999999999</v>
      </c>
      <c r="AC59" s="2">
        <v>1.8527</v>
      </c>
      <c r="AD59" s="2">
        <v>2.0301999999999998</v>
      </c>
      <c r="AE59" s="2">
        <v>4</v>
      </c>
      <c r="AF59" s="2">
        <v>20.0303</v>
      </c>
      <c r="AG59" s="2">
        <f t="shared" si="0"/>
        <v>0.33296337402885684</v>
      </c>
      <c r="AH59" s="3" t="s">
        <v>22</v>
      </c>
    </row>
    <row r="60" spans="1:34" x14ac:dyDescent="0.2">
      <c r="A60" s="3" t="s">
        <v>22</v>
      </c>
      <c r="B60">
        <v>68</v>
      </c>
      <c r="C60" s="43">
        <v>46.588299999999997</v>
      </c>
      <c r="D60" s="43">
        <v>31.555900000000001</v>
      </c>
      <c r="E60" s="1">
        <v>0.29370000000000002</v>
      </c>
      <c r="F60" s="1">
        <v>6.2899999999999998E-2</v>
      </c>
      <c r="G60" s="1">
        <v>3.8426999999999998</v>
      </c>
      <c r="H60" s="1">
        <v>1.1275999999999999</v>
      </c>
      <c r="I60" s="1">
        <v>1.29E-2</v>
      </c>
      <c r="J60" s="1">
        <v>0</v>
      </c>
      <c r="K60" s="1">
        <v>0.34050000000000002</v>
      </c>
      <c r="L60" s="1">
        <v>0.64159999999999995</v>
      </c>
      <c r="M60" s="16">
        <v>10.512600000000001</v>
      </c>
      <c r="N60" s="1">
        <v>4.4085000000000001</v>
      </c>
      <c r="O60" s="16">
        <v>99.387299999999996</v>
      </c>
      <c r="P60" s="2">
        <v>6.3372999999999999</v>
      </c>
      <c r="Q60" s="2">
        <v>1.6628000000000001</v>
      </c>
      <c r="R60" s="2">
        <v>8</v>
      </c>
      <c r="S60" s="2">
        <v>3.3961999999999999</v>
      </c>
      <c r="T60" s="2">
        <v>3.0099999999999998E-2</v>
      </c>
      <c r="U60" s="2">
        <v>6.4000000000000003E-3</v>
      </c>
      <c r="V60" s="2">
        <v>0.43719999999999998</v>
      </c>
      <c r="W60" s="2">
        <v>1.5E-3</v>
      </c>
      <c r="X60" s="2">
        <v>0.22869999999999999</v>
      </c>
      <c r="Y60" s="2">
        <v>4.0999999999999996</v>
      </c>
      <c r="Z60" s="2">
        <v>1.8200000000000001E-2</v>
      </c>
      <c r="AA60" s="2">
        <v>0</v>
      </c>
      <c r="AB60" s="6">
        <v>0.16919999999999999</v>
      </c>
      <c r="AC60" s="2">
        <v>1.8243</v>
      </c>
      <c r="AD60" s="2">
        <v>1.9935</v>
      </c>
      <c r="AE60" s="2">
        <v>4</v>
      </c>
      <c r="AF60" s="2">
        <v>20.014900000000001</v>
      </c>
      <c r="AG60" s="2">
        <f t="shared" si="0"/>
        <v>0.34344496170596189</v>
      </c>
      <c r="AH60" s="3" t="s">
        <v>22</v>
      </c>
    </row>
    <row r="61" spans="1:34" x14ac:dyDescent="0.2">
      <c r="A61" s="3" t="s">
        <v>22</v>
      </c>
      <c r="B61">
        <v>69</v>
      </c>
      <c r="C61" s="43">
        <v>46.421399999999998</v>
      </c>
      <c r="D61" s="43">
        <v>31.3065</v>
      </c>
      <c r="E61" s="1">
        <v>0.29199999999999998</v>
      </c>
      <c r="F61" s="1">
        <v>3.3500000000000002E-2</v>
      </c>
      <c r="G61" s="1">
        <v>3.8704999999999998</v>
      </c>
      <c r="H61" s="1">
        <v>1.1343000000000001</v>
      </c>
      <c r="I61" s="1">
        <v>2.1999999999999999E-2</v>
      </c>
      <c r="J61" s="1">
        <v>0</v>
      </c>
      <c r="K61" s="1">
        <v>0.31819999999999998</v>
      </c>
      <c r="L61" s="1">
        <v>0.6915</v>
      </c>
      <c r="M61" s="16">
        <v>10.321099999999999</v>
      </c>
      <c r="N61" s="1">
        <v>4.3864999999999998</v>
      </c>
      <c r="O61" s="16">
        <v>98.797399999999996</v>
      </c>
      <c r="P61" s="2">
        <v>6.3461999999999996</v>
      </c>
      <c r="Q61" s="2">
        <v>1.6537999999999999</v>
      </c>
      <c r="R61" s="2">
        <v>8</v>
      </c>
      <c r="S61" s="2">
        <v>3.3902999999999999</v>
      </c>
      <c r="T61" s="2">
        <v>0.03</v>
      </c>
      <c r="U61" s="2">
        <v>3.3999999999999998E-3</v>
      </c>
      <c r="V61" s="2">
        <v>0.4425</v>
      </c>
      <c r="W61" s="2">
        <v>2.5000000000000001E-3</v>
      </c>
      <c r="X61" s="2">
        <v>0.23119999999999999</v>
      </c>
      <c r="Y61" s="2">
        <v>4.0999999999999996</v>
      </c>
      <c r="Z61" s="2">
        <v>1.7000000000000001E-2</v>
      </c>
      <c r="AA61" s="2">
        <v>0</v>
      </c>
      <c r="AB61" s="6">
        <v>0.18329999999999999</v>
      </c>
      <c r="AC61" s="2">
        <v>1.8</v>
      </c>
      <c r="AD61" s="2">
        <v>1.9833000000000001</v>
      </c>
      <c r="AE61" s="2">
        <v>4</v>
      </c>
      <c r="AF61" s="2">
        <v>20.008700000000001</v>
      </c>
      <c r="AG61" s="2">
        <f t="shared" si="0"/>
        <v>0.34317945673148287</v>
      </c>
      <c r="AH61" s="3" t="s">
        <v>22</v>
      </c>
    </row>
    <row r="62" spans="1:34" x14ac:dyDescent="0.2">
      <c r="A62" s="3" t="s">
        <v>22</v>
      </c>
      <c r="B62">
        <v>70</v>
      </c>
      <c r="C62" s="43">
        <v>46.669600000000003</v>
      </c>
      <c r="D62" s="43">
        <v>31.066600000000001</v>
      </c>
      <c r="E62" s="1">
        <v>0.27029999999999998</v>
      </c>
      <c r="F62" s="1">
        <v>7.4000000000000003E-3</v>
      </c>
      <c r="G62" s="1">
        <v>3.9493</v>
      </c>
      <c r="H62" s="1">
        <v>1.2121999999999999</v>
      </c>
      <c r="I62" s="1">
        <v>2.4500000000000001E-2</v>
      </c>
      <c r="J62" s="1">
        <v>5.5999999999999999E-3</v>
      </c>
      <c r="K62" s="1">
        <v>0.34499999999999997</v>
      </c>
      <c r="L62" s="1">
        <v>0.67259999999999998</v>
      </c>
      <c r="M62" s="16">
        <v>10.4114</v>
      </c>
      <c r="N62" s="1">
        <v>4.3921000000000001</v>
      </c>
      <c r="O62" s="16">
        <v>99.026700000000005</v>
      </c>
      <c r="P62" s="2">
        <v>6.3719000000000001</v>
      </c>
      <c r="Q62" s="2">
        <v>1.6281000000000001</v>
      </c>
      <c r="R62" s="2">
        <v>8</v>
      </c>
      <c r="S62" s="2">
        <v>3.371</v>
      </c>
      <c r="T62" s="2">
        <v>2.7799999999999998E-2</v>
      </c>
      <c r="U62" s="2">
        <v>8.0000000000000004E-4</v>
      </c>
      <c r="V62" s="2">
        <v>0.45090000000000002</v>
      </c>
      <c r="W62" s="2">
        <v>2.8E-3</v>
      </c>
      <c r="X62" s="2">
        <v>0.2467</v>
      </c>
      <c r="Y62" s="2">
        <v>4.0999999999999996</v>
      </c>
      <c r="Z62" s="2">
        <v>1.8499999999999999E-2</v>
      </c>
      <c r="AA62" s="2">
        <v>8.0000000000000004E-4</v>
      </c>
      <c r="AB62" s="6">
        <v>0.17810000000000001</v>
      </c>
      <c r="AC62" s="2">
        <v>1.8133999999999999</v>
      </c>
      <c r="AD62" s="2">
        <v>1.9923</v>
      </c>
      <c r="AE62" s="2">
        <v>4</v>
      </c>
      <c r="AF62" s="2">
        <v>20.014600000000002</v>
      </c>
      <c r="AG62" s="2">
        <f t="shared" si="0"/>
        <v>0.35364105504587157</v>
      </c>
      <c r="AH62" s="3" t="s">
        <v>22</v>
      </c>
    </row>
    <row r="63" spans="1:34" x14ac:dyDescent="0.2">
      <c r="A63" s="3" t="s">
        <v>22</v>
      </c>
      <c r="B63">
        <v>71</v>
      </c>
      <c r="C63" s="43">
        <v>46.194699999999997</v>
      </c>
      <c r="D63" s="43">
        <v>31.2347</v>
      </c>
      <c r="E63" s="1">
        <v>0.25690000000000002</v>
      </c>
      <c r="F63" s="1">
        <v>0.31709999999999999</v>
      </c>
      <c r="G63" s="1">
        <v>3.7246999999999999</v>
      </c>
      <c r="H63" s="1">
        <v>1.1426000000000001</v>
      </c>
      <c r="I63" s="1">
        <v>0</v>
      </c>
      <c r="J63" s="1">
        <v>5.5999999999999999E-3</v>
      </c>
      <c r="K63" s="1">
        <v>0.35949999999999999</v>
      </c>
      <c r="L63" s="1">
        <v>0.63759999999999994</v>
      </c>
      <c r="M63" s="16">
        <v>10.3476</v>
      </c>
      <c r="N63" s="1">
        <v>4.3739999999999997</v>
      </c>
      <c r="O63" s="16">
        <v>98.594899999999996</v>
      </c>
      <c r="P63" s="2">
        <v>6.3333000000000004</v>
      </c>
      <c r="Q63" s="2">
        <v>1.6667000000000001</v>
      </c>
      <c r="R63" s="2">
        <v>8</v>
      </c>
      <c r="S63" s="2">
        <v>3.3801999999999999</v>
      </c>
      <c r="T63" s="2">
        <v>2.6499999999999999E-2</v>
      </c>
      <c r="U63" s="2">
        <v>3.27E-2</v>
      </c>
      <c r="V63" s="2">
        <v>0.42709999999999998</v>
      </c>
      <c r="W63" s="2">
        <v>0</v>
      </c>
      <c r="X63" s="2">
        <v>0.23350000000000001</v>
      </c>
      <c r="Y63" s="2">
        <v>4.0999999999999996</v>
      </c>
      <c r="Z63" s="2">
        <v>1.9300000000000001E-2</v>
      </c>
      <c r="AA63" s="2">
        <v>8.0000000000000004E-4</v>
      </c>
      <c r="AB63" s="6">
        <v>0.16950000000000001</v>
      </c>
      <c r="AC63" s="2">
        <v>1.8098000000000001</v>
      </c>
      <c r="AD63" s="2">
        <v>1.9801</v>
      </c>
      <c r="AE63" s="2">
        <v>4</v>
      </c>
      <c r="AF63" s="2">
        <v>20.009399999999999</v>
      </c>
      <c r="AG63" s="2">
        <f t="shared" si="0"/>
        <v>0.35346654556463825</v>
      </c>
      <c r="AH63" s="3" t="s">
        <v>22</v>
      </c>
    </row>
    <row r="64" spans="1:34" x14ac:dyDescent="0.2">
      <c r="A64" s="3" t="s">
        <v>22</v>
      </c>
      <c r="B64">
        <v>72</v>
      </c>
      <c r="C64" s="43">
        <v>46.303800000000003</v>
      </c>
      <c r="D64" s="43">
        <v>31.378299999999999</v>
      </c>
      <c r="E64" s="1">
        <v>0.25690000000000002</v>
      </c>
      <c r="F64" s="1">
        <v>0</v>
      </c>
      <c r="G64" s="1">
        <v>3.8904000000000001</v>
      </c>
      <c r="H64" s="1">
        <v>1.048</v>
      </c>
      <c r="I64" s="1">
        <v>0</v>
      </c>
      <c r="J64" s="1">
        <v>0</v>
      </c>
      <c r="K64" s="1">
        <v>0.33500000000000002</v>
      </c>
      <c r="L64" s="1">
        <v>0.78720000000000001</v>
      </c>
      <c r="M64" s="16">
        <v>10.521000000000001</v>
      </c>
      <c r="N64" s="1">
        <v>4.3771000000000004</v>
      </c>
      <c r="O64" s="16">
        <v>98.8977</v>
      </c>
      <c r="P64" s="2">
        <v>6.3437000000000001</v>
      </c>
      <c r="Q64" s="2">
        <v>1.6563000000000001</v>
      </c>
      <c r="R64" s="2">
        <v>8</v>
      </c>
      <c r="S64" s="2">
        <v>3.4102999999999999</v>
      </c>
      <c r="T64" s="2">
        <v>2.6499999999999999E-2</v>
      </c>
      <c r="U64" s="2">
        <v>0</v>
      </c>
      <c r="V64" s="2">
        <v>0.44569999999999999</v>
      </c>
      <c r="W64" s="2">
        <v>0</v>
      </c>
      <c r="X64" s="2">
        <v>0.214</v>
      </c>
      <c r="Y64" s="2">
        <v>4.0964999999999998</v>
      </c>
      <c r="Z64" s="2">
        <v>1.7999999999999999E-2</v>
      </c>
      <c r="AA64" s="2">
        <v>0</v>
      </c>
      <c r="AB64" s="6">
        <v>0.20910000000000001</v>
      </c>
      <c r="AC64" s="2">
        <v>1.8388</v>
      </c>
      <c r="AD64" s="2">
        <v>2.0478999999999998</v>
      </c>
      <c r="AE64" s="2">
        <v>4</v>
      </c>
      <c r="AF64" s="2">
        <v>20.042000000000002</v>
      </c>
      <c r="AG64" s="2">
        <f t="shared" si="0"/>
        <v>0.32438987418523574</v>
      </c>
      <c r="AH64" s="3" t="s">
        <v>22</v>
      </c>
    </row>
    <row r="65" spans="1:34" x14ac:dyDescent="0.2">
      <c r="A65" s="3" t="s">
        <v>22</v>
      </c>
      <c r="B65">
        <v>81</v>
      </c>
      <c r="C65" s="43">
        <v>46.780799999999999</v>
      </c>
      <c r="D65" s="43">
        <v>30.989100000000001</v>
      </c>
      <c r="E65" s="1">
        <v>0.32040000000000002</v>
      </c>
      <c r="F65" s="1">
        <v>0.15759999999999999</v>
      </c>
      <c r="G65" s="1">
        <v>3.8489</v>
      </c>
      <c r="H65" s="1">
        <v>1.3232999999999999</v>
      </c>
      <c r="I65" s="1">
        <v>0</v>
      </c>
      <c r="J65" s="1">
        <v>2.52E-2</v>
      </c>
      <c r="K65" s="1">
        <v>0.33160000000000001</v>
      </c>
      <c r="L65" s="1">
        <v>0.62139999999999995</v>
      </c>
      <c r="M65" s="16">
        <v>10.6668</v>
      </c>
      <c r="N65" s="1">
        <v>4.4036</v>
      </c>
      <c r="O65" s="16">
        <v>99.468699999999998</v>
      </c>
      <c r="P65" s="2">
        <v>6.3704999999999998</v>
      </c>
      <c r="Q65" s="2">
        <v>1.6294999999999999</v>
      </c>
      <c r="R65" s="2">
        <v>8</v>
      </c>
      <c r="S65" s="2">
        <v>3.3441000000000001</v>
      </c>
      <c r="T65" s="2">
        <v>3.2800000000000003E-2</v>
      </c>
      <c r="U65" s="2">
        <v>1.6199999999999999E-2</v>
      </c>
      <c r="V65" s="2">
        <v>0.43830000000000002</v>
      </c>
      <c r="W65" s="2">
        <v>0</v>
      </c>
      <c r="X65" s="2">
        <v>0.26860000000000001</v>
      </c>
      <c r="Y65" s="2">
        <v>4.0999999999999996</v>
      </c>
      <c r="Z65" s="2">
        <v>1.77E-2</v>
      </c>
      <c r="AA65" s="2">
        <v>3.7000000000000002E-3</v>
      </c>
      <c r="AB65" s="6">
        <v>0.1641</v>
      </c>
      <c r="AC65" s="2">
        <v>1.8531</v>
      </c>
      <c r="AD65" s="2">
        <v>2.0207999999999999</v>
      </c>
      <c r="AE65" s="2">
        <v>4</v>
      </c>
      <c r="AF65" s="2">
        <v>20.028099999999998</v>
      </c>
      <c r="AG65" s="2">
        <f t="shared" si="0"/>
        <v>0.37996887820059411</v>
      </c>
      <c r="AH65" s="3" t="s">
        <v>22</v>
      </c>
    </row>
    <row r="66" spans="1:34" x14ac:dyDescent="0.2">
      <c r="A66" s="3" t="s">
        <v>22</v>
      </c>
      <c r="B66">
        <v>82</v>
      </c>
      <c r="C66" s="43">
        <v>45.084400000000002</v>
      </c>
      <c r="D66" s="43">
        <v>31.752400000000002</v>
      </c>
      <c r="E66" s="1">
        <v>0.32869999999999999</v>
      </c>
      <c r="F66" s="1">
        <v>0.26690000000000003</v>
      </c>
      <c r="G66" s="1">
        <v>3.4958</v>
      </c>
      <c r="H66" s="1">
        <v>0.89049999999999996</v>
      </c>
      <c r="I66" s="1">
        <v>0</v>
      </c>
      <c r="J66" s="1">
        <v>0</v>
      </c>
      <c r="K66" s="1">
        <v>0.27689999999999998</v>
      </c>
      <c r="L66" s="1">
        <v>0.5877</v>
      </c>
      <c r="M66" s="16">
        <v>10.2319</v>
      </c>
      <c r="N66" s="1">
        <v>4.3219000000000003</v>
      </c>
      <c r="O66" s="16">
        <v>97.237099999999998</v>
      </c>
      <c r="P66" s="2">
        <v>6.2554999999999996</v>
      </c>
      <c r="Q66" s="2">
        <v>1.7444999999999999</v>
      </c>
      <c r="R66" s="2">
        <v>8</v>
      </c>
      <c r="S66" s="2">
        <v>3.448</v>
      </c>
      <c r="T66" s="2">
        <v>3.4299999999999997E-2</v>
      </c>
      <c r="U66" s="2">
        <v>2.7900000000000001E-2</v>
      </c>
      <c r="V66" s="2">
        <v>0.40570000000000001</v>
      </c>
      <c r="W66" s="2">
        <v>0</v>
      </c>
      <c r="X66" s="2">
        <v>0.1842</v>
      </c>
      <c r="Y66" s="2">
        <v>4.0999999999999996</v>
      </c>
      <c r="Z66" s="2">
        <v>1.5100000000000001E-2</v>
      </c>
      <c r="AA66" s="2">
        <v>0</v>
      </c>
      <c r="AB66" s="6">
        <v>0.15809999999999999</v>
      </c>
      <c r="AC66" s="2">
        <v>1.8110999999999999</v>
      </c>
      <c r="AD66" s="2">
        <v>1.9693000000000001</v>
      </c>
      <c r="AE66" s="2">
        <v>4</v>
      </c>
      <c r="AF66" s="2">
        <v>19.999700000000001</v>
      </c>
      <c r="AG66" s="2">
        <f t="shared" si="0"/>
        <v>0.31225631462959824</v>
      </c>
      <c r="AH66" s="3" t="s">
        <v>22</v>
      </c>
    </row>
    <row r="67" spans="1:34" x14ac:dyDescent="0.2">
      <c r="A67" s="3" t="s">
        <v>22</v>
      </c>
      <c r="B67">
        <v>83</v>
      </c>
      <c r="C67" s="43">
        <v>45.614899999999999</v>
      </c>
      <c r="D67" s="43">
        <v>32.406199999999998</v>
      </c>
      <c r="E67" s="1">
        <v>0.40379999999999999</v>
      </c>
      <c r="F67" s="1">
        <v>0.44529999999999997</v>
      </c>
      <c r="G67" s="1">
        <v>3.5733000000000001</v>
      </c>
      <c r="H67" s="1">
        <v>0.80759999999999998</v>
      </c>
      <c r="I67" s="1">
        <v>2.7099999999999999E-2</v>
      </c>
      <c r="J67" s="1">
        <v>5.8799999999999998E-2</v>
      </c>
      <c r="K67" s="1">
        <v>0.29920000000000002</v>
      </c>
      <c r="L67" s="1">
        <v>0.62549999999999994</v>
      </c>
      <c r="M67" s="16">
        <v>10.552300000000001</v>
      </c>
      <c r="N67" s="1">
        <v>4.3940000000000001</v>
      </c>
      <c r="O67" s="16">
        <v>99.207999999999998</v>
      </c>
      <c r="P67" s="2">
        <v>6.2252000000000001</v>
      </c>
      <c r="Q67" s="2">
        <v>1.7747999999999999</v>
      </c>
      <c r="R67" s="2">
        <v>8</v>
      </c>
      <c r="S67" s="2">
        <v>3.4375</v>
      </c>
      <c r="T67" s="2">
        <v>4.1500000000000002E-2</v>
      </c>
      <c r="U67" s="2">
        <v>4.5699999999999998E-2</v>
      </c>
      <c r="V67" s="2">
        <v>0.4078</v>
      </c>
      <c r="W67" s="2">
        <v>3.0999999999999999E-3</v>
      </c>
      <c r="X67" s="2">
        <v>0.1643</v>
      </c>
      <c r="Y67" s="2">
        <v>4.0999999999999996</v>
      </c>
      <c r="Z67" s="2">
        <v>1.6E-2</v>
      </c>
      <c r="AA67" s="2">
        <v>8.6E-3</v>
      </c>
      <c r="AB67" s="6">
        <v>0.16550000000000001</v>
      </c>
      <c r="AC67" s="2">
        <v>1.8371999999999999</v>
      </c>
      <c r="AD67" s="2">
        <v>2.0112999999999999</v>
      </c>
      <c r="AE67" s="2">
        <v>4</v>
      </c>
      <c r="AF67" s="2">
        <v>20.021699999999999</v>
      </c>
      <c r="AG67" s="2">
        <f t="shared" si="0"/>
        <v>0.28718755462331758</v>
      </c>
      <c r="AH67" s="3" t="s">
        <v>22</v>
      </c>
    </row>
    <row r="68" spans="1:34" x14ac:dyDescent="0.2">
      <c r="A68" s="3" t="s">
        <v>22</v>
      </c>
      <c r="B68">
        <v>84</v>
      </c>
      <c r="C68" s="43">
        <v>46.541200000000003</v>
      </c>
      <c r="D68" s="43">
        <v>31.948899999999998</v>
      </c>
      <c r="E68" s="1">
        <v>0.25359999999999999</v>
      </c>
      <c r="F68" s="1">
        <v>0.16950000000000001</v>
      </c>
      <c r="G68" s="1">
        <v>3.806</v>
      </c>
      <c r="H68" s="1">
        <v>1.0298</v>
      </c>
      <c r="I68" s="1">
        <v>0</v>
      </c>
      <c r="J68" s="1">
        <v>1.9599999999999999E-2</v>
      </c>
      <c r="K68" s="1">
        <v>0.31929999999999997</v>
      </c>
      <c r="L68" s="1">
        <v>0.65649999999999997</v>
      </c>
      <c r="M68" s="16">
        <v>10.595700000000001</v>
      </c>
      <c r="N68" s="1">
        <v>4.4222999999999999</v>
      </c>
      <c r="O68" s="16">
        <v>99.7624</v>
      </c>
      <c r="P68" s="2">
        <v>6.3110999999999997</v>
      </c>
      <c r="Q68" s="2">
        <v>1.6889000000000001</v>
      </c>
      <c r="R68" s="2">
        <v>8</v>
      </c>
      <c r="S68" s="2">
        <v>3.4169999999999998</v>
      </c>
      <c r="T68" s="2">
        <v>2.5899999999999999E-2</v>
      </c>
      <c r="U68" s="2">
        <v>1.7299999999999999E-2</v>
      </c>
      <c r="V68" s="2">
        <v>0.43159999999999998</v>
      </c>
      <c r="W68" s="2">
        <v>0</v>
      </c>
      <c r="X68" s="2">
        <v>0.2082</v>
      </c>
      <c r="Y68" s="2">
        <v>4.0999999999999996</v>
      </c>
      <c r="Z68" s="2">
        <v>1.7000000000000001E-2</v>
      </c>
      <c r="AA68" s="2">
        <v>2.8E-3</v>
      </c>
      <c r="AB68" s="6">
        <v>0.1726</v>
      </c>
      <c r="AC68" s="2">
        <v>1.833</v>
      </c>
      <c r="AD68" s="2">
        <v>2.0084</v>
      </c>
      <c r="AE68" s="2">
        <v>4</v>
      </c>
      <c r="AF68" s="2">
        <v>20.0212</v>
      </c>
      <c r="AG68" s="2">
        <f t="shared" si="0"/>
        <v>0.32541419193497972</v>
      </c>
      <c r="AH68" s="3" t="s">
        <v>22</v>
      </c>
    </row>
    <row r="69" spans="1:34" x14ac:dyDescent="0.2">
      <c r="A69" s="3" t="s">
        <v>22</v>
      </c>
      <c r="B69">
        <v>85</v>
      </c>
      <c r="C69" s="43">
        <v>46.0749</v>
      </c>
      <c r="D69" s="43">
        <v>31.639099999999999</v>
      </c>
      <c r="E69" s="1">
        <v>0.27529999999999999</v>
      </c>
      <c r="F69" s="1">
        <v>0.17799999999999999</v>
      </c>
      <c r="G69" s="1">
        <v>3.5899000000000001</v>
      </c>
      <c r="H69" s="1">
        <v>1.1243000000000001</v>
      </c>
      <c r="I69" s="1">
        <v>0</v>
      </c>
      <c r="J69" s="1">
        <v>2.9399999999999999E-2</v>
      </c>
      <c r="K69" s="1">
        <v>0.33160000000000001</v>
      </c>
      <c r="L69" s="1">
        <v>0.7077</v>
      </c>
      <c r="M69" s="16">
        <v>10.5307</v>
      </c>
      <c r="N69" s="1">
        <v>4.3802000000000003</v>
      </c>
      <c r="O69" s="16">
        <v>98.861099999999993</v>
      </c>
      <c r="P69" s="2">
        <v>6.3078000000000003</v>
      </c>
      <c r="Q69" s="2">
        <v>1.6921999999999999</v>
      </c>
      <c r="R69" s="2">
        <v>8</v>
      </c>
      <c r="S69" s="2">
        <v>3.4127999999999998</v>
      </c>
      <c r="T69" s="2">
        <v>2.8400000000000002E-2</v>
      </c>
      <c r="U69" s="2">
        <v>1.83E-2</v>
      </c>
      <c r="V69" s="2">
        <v>0.41099999999999998</v>
      </c>
      <c r="W69" s="2">
        <v>0</v>
      </c>
      <c r="X69" s="2">
        <v>0.22950000000000001</v>
      </c>
      <c r="Y69" s="2">
        <v>4.0999999999999996</v>
      </c>
      <c r="Z69" s="2">
        <v>1.78E-2</v>
      </c>
      <c r="AA69" s="2">
        <v>4.3E-3</v>
      </c>
      <c r="AB69" s="6">
        <v>0.18779999999999999</v>
      </c>
      <c r="AC69" s="2">
        <v>1.8391999999999999</v>
      </c>
      <c r="AD69" s="2">
        <v>2.0314000000000001</v>
      </c>
      <c r="AE69" s="2">
        <v>4</v>
      </c>
      <c r="AF69" s="2">
        <v>20.0335</v>
      </c>
      <c r="AG69" s="2">
        <f t="shared" ref="AG69:AG132" si="1">X69/(X69+V69)</f>
        <v>0.35831381733021084</v>
      </c>
      <c r="AH69" s="3" t="s">
        <v>22</v>
      </c>
    </row>
    <row r="70" spans="1:34" x14ac:dyDescent="0.2">
      <c r="A70" s="3" t="s">
        <v>22</v>
      </c>
      <c r="B70">
        <v>86</v>
      </c>
      <c r="C70" s="43">
        <v>45.773200000000003</v>
      </c>
      <c r="D70" s="43">
        <v>31.678799999999999</v>
      </c>
      <c r="E70" s="1">
        <v>0.29370000000000002</v>
      </c>
      <c r="F70" s="1">
        <v>0.46929999999999999</v>
      </c>
      <c r="G70" s="1">
        <v>3.4268999999999998</v>
      </c>
      <c r="H70" s="1">
        <v>1.0646</v>
      </c>
      <c r="I70" s="1">
        <v>1.8100000000000002E-2</v>
      </c>
      <c r="J70" s="1">
        <v>0</v>
      </c>
      <c r="K70" s="1">
        <v>0.34610000000000002</v>
      </c>
      <c r="L70" s="1">
        <v>0.61599999999999999</v>
      </c>
      <c r="M70" s="16">
        <v>10.5319</v>
      </c>
      <c r="N70" s="1">
        <v>4.3686999999999996</v>
      </c>
      <c r="O70" s="16">
        <v>98.587199999999996</v>
      </c>
      <c r="P70" s="2">
        <v>6.2830000000000004</v>
      </c>
      <c r="Q70" s="2">
        <v>1.7170000000000001</v>
      </c>
      <c r="R70" s="2">
        <v>8</v>
      </c>
      <c r="S70" s="2">
        <v>3.4079000000000002</v>
      </c>
      <c r="T70" s="2">
        <v>3.0300000000000001E-2</v>
      </c>
      <c r="U70" s="2">
        <v>4.8500000000000001E-2</v>
      </c>
      <c r="V70" s="2">
        <v>0.39340000000000003</v>
      </c>
      <c r="W70" s="2">
        <v>2.0999999999999999E-3</v>
      </c>
      <c r="X70" s="2">
        <v>0.21779999999999999</v>
      </c>
      <c r="Y70" s="2">
        <v>4.0999999999999996</v>
      </c>
      <c r="Z70" s="2">
        <v>1.8599999999999998E-2</v>
      </c>
      <c r="AA70" s="2">
        <v>0</v>
      </c>
      <c r="AB70" s="6">
        <v>0.16389999999999999</v>
      </c>
      <c r="AC70" s="2">
        <v>1.8443000000000001</v>
      </c>
      <c r="AD70" s="2">
        <v>2.0082</v>
      </c>
      <c r="AE70" s="2">
        <v>4</v>
      </c>
      <c r="AF70" s="2">
        <v>20.0227</v>
      </c>
      <c r="AG70" s="2">
        <f t="shared" si="1"/>
        <v>0.35634816753926701</v>
      </c>
      <c r="AH70" s="3" t="s">
        <v>22</v>
      </c>
    </row>
    <row r="71" spans="1:34" x14ac:dyDescent="0.2">
      <c r="A71" s="3" t="s">
        <v>22</v>
      </c>
      <c r="B71">
        <v>88</v>
      </c>
      <c r="C71" s="43">
        <v>46.019199999999998</v>
      </c>
      <c r="D71" s="43">
        <v>32.362699999999997</v>
      </c>
      <c r="E71" s="1">
        <v>0.35210000000000002</v>
      </c>
      <c r="F71" s="1">
        <v>0</v>
      </c>
      <c r="G71" s="1">
        <v>3.5855000000000001</v>
      </c>
      <c r="H71" s="1">
        <v>0.90710000000000002</v>
      </c>
      <c r="I71" s="1">
        <v>7.7000000000000002E-3</v>
      </c>
      <c r="J71" s="1">
        <v>1.6799999999999999E-2</v>
      </c>
      <c r="K71" s="1">
        <v>0.29809999999999998</v>
      </c>
      <c r="L71" s="1">
        <v>0.61329999999999996</v>
      </c>
      <c r="M71" s="16">
        <v>10.5403</v>
      </c>
      <c r="N71" s="1">
        <v>4.4015000000000004</v>
      </c>
      <c r="O71" s="16">
        <v>99.104299999999995</v>
      </c>
      <c r="P71" s="2">
        <v>6.2697000000000003</v>
      </c>
      <c r="Q71" s="2">
        <v>1.7302999999999999</v>
      </c>
      <c r="R71" s="2">
        <v>8</v>
      </c>
      <c r="S71" s="2">
        <v>3.4662000000000002</v>
      </c>
      <c r="T71" s="2">
        <v>3.61E-2</v>
      </c>
      <c r="U71" s="2">
        <v>0</v>
      </c>
      <c r="V71" s="2">
        <v>0.40849999999999997</v>
      </c>
      <c r="W71" s="2">
        <v>8.9999999999999998E-4</v>
      </c>
      <c r="X71" s="2">
        <v>0.1842</v>
      </c>
      <c r="Y71" s="2">
        <v>4.0959000000000003</v>
      </c>
      <c r="Z71" s="2">
        <v>1.5900000000000001E-2</v>
      </c>
      <c r="AA71" s="2">
        <v>2.5000000000000001E-3</v>
      </c>
      <c r="AB71" s="6">
        <v>0.16200000000000001</v>
      </c>
      <c r="AC71" s="2">
        <v>1.8320000000000001</v>
      </c>
      <c r="AD71" s="2">
        <v>1.9964</v>
      </c>
      <c r="AE71" s="2">
        <v>4</v>
      </c>
      <c r="AF71" s="2">
        <v>20.0154</v>
      </c>
      <c r="AG71" s="2">
        <f t="shared" si="1"/>
        <v>0.31078117091277208</v>
      </c>
      <c r="AH71" s="3" t="s">
        <v>22</v>
      </c>
    </row>
    <row r="72" spans="1:34" x14ac:dyDescent="0.2">
      <c r="A72" s="3" t="s">
        <v>22</v>
      </c>
      <c r="B72">
        <v>89</v>
      </c>
      <c r="C72" s="43">
        <v>46.0107</v>
      </c>
      <c r="D72" s="43">
        <v>30.497800000000002</v>
      </c>
      <c r="E72" s="1">
        <v>0.26200000000000001</v>
      </c>
      <c r="F72" s="1">
        <v>0.88629999999999998</v>
      </c>
      <c r="G72" s="1">
        <v>3.3694999999999999</v>
      </c>
      <c r="H72" s="1">
        <v>1.3731</v>
      </c>
      <c r="I72" s="1">
        <v>3.6200000000000003E-2</v>
      </c>
      <c r="J72" s="1">
        <v>7.0000000000000001E-3</v>
      </c>
      <c r="K72" s="1">
        <v>0.22550000000000001</v>
      </c>
      <c r="L72" s="1">
        <v>0.51629999999999998</v>
      </c>
      <c r="M72" s="16">
        <v>10.4186</v>
      </c>
      <c r="N72" s="1">
        <v>4.3470000000000004</v>
      </c>
      <c r="O72" s="16">
        <v>97.9499</v>
      </c>
      <c r="P72" s="2">
        <v>6.3471000000000002</v>
      </c>
      <c r="Q72" s="2">
        <v>1.6529</v>
      </c>
      <c r="R72" s="2">
        <v>8</v>
      </c>
      <c r="S72" s="2">
        <v>3.3054999999999999</v>
      </c>
      <c r="T72" s="2">
        <v>2.7199999999999998E-2</v>
      </c>
      <c r="U72" s="2">
        <v>9.1999999999999998E-2</v>
      </c>
      <c r="V72" s="2">
        <v>0.38869999999999999</v>
      </c>
      <c r="W72" s="2">
        <v>4.1999999999999997E-3</v>
      </c>
      <c r="X72" s="2">
        <v>0.28239999999999998</v>
      </c>
      <c r="Y72" s="2">
        <v>4.0999999999999996</v>
      </c>
      <c r="Z72" s="2">
        <v>1.2200000000000001E-2</v>
      </c>
      <c r="AA72" s="2">
        <v>1E-3</v>
      </c>
      <c r="AB72" s="6">
        <v>0.1381</v>
      </c>
      <c r="AC72" s="2">
        <v>1.8334999999999999</v>
      </c>
      <c r="AD72" s="2">
        <v>1.9725999999999999</v>
      </c>
      <c r="AE72" s="2">
        <v>4</v>
      </c>
      <c r="AF72" s="2">
        <v>19.9985</v>
      </c>
      <c r="AG72" s="2">
        <f t="shared" si="1"/>
        <v>0.42080166890180298</v>
      </c>
      <c r="AH72" s="3" t="s">
        <v>22</v>
      </c>
    </row>
    <row r="73" spans="1:34" x14ac:dyDescent="0.2">
      <c r="A73" s="3" t="s">
        <v>22</v>
      </c>
      <c r="B73">
        <v>91</v>
      </c>
      <c r="C73" s="43">
        <v>47.741399999999999</v>
      </c>
      <c r="D73" s="43">
        <v>31.5503</v>
      </c>
      <c r="E73" s="1">
        <v>0.32200000000000001</v>
      </c>
      <c r="F73" s="1">
        <v>0</v>
      </c>
      <c r="G73" s="1">
        <v>3.9354</v>
      </c>
      <c r="H73" s="1">
        <v>0.80259999999999998</v>
      </c>
      <c r="I73" s="1">
        <v>2.5999999999999999E-3</v>
      </c>
      <c r="J73" s="1">
        <v>5.4600000000000003E-2</v>
      </c>
      <c r="K73" s="1">
        <v>0.26350000000000001</v>
      </c>
      <c r="L73" s="1">
        <v>0.64029999999999998</v>
      </c>
      <c r="M73" s="16">
        <v>10.3415</v>
      </c>
      <c r="N73" s="1">
        <v>4.4612999999999996</v>
      </c>
      <c r="O73" s="16">
        <v>100.1155</v>
      </c>
      <c r="P73" s="2">
        <v>6.4170999999999996</v>
      </c>
      <c r="Q73" s="2">
        <v>1.5829</v>
      </c>
      <c r="R73" s="2">
        <v>8</v>
      </c>
      <c r="S73" s="2">
        <v>3.4152</v>
      </c>
      <c r="T73" s="2">
        <v>3.2599999999999997E-2</v>
      </c>
      <c r="U73" s="2">
        <v>0</v>
      </c>
      <c r="V73" s="2">
        <v>0.44240000000000002</v>
      </c>
      <c r="W73" s="2">
        <v>2.9999999999999997E-4</v>
      </c>
      <c r="X73" s="2">
        <v>0.1608</v>
      </c>
      <c r="Y73" s="2">
        <v>4.0513000000000003</v>
      </c>
      <c r="Z73" s="2">
        <v>1.3899999999999999E-2</v>
      </c>
      <c r="AA73" s="2">
        <v>7.9000000000000008E-3</v>
      </c>
      <c r="AB73" s="6">
        <v>0.16689999999999999</v>
      </c>
      <c r="AC73" s="2">
        <v>1.7733000000000001</v>
      </c>
      <c r="AD73" s="2">
        <v>1.948</v>
      </c>
      <c r="AE73" s="2">
        <v>4</v>
      </c>
      <c r="AF73" s="2">
        <v>19.991800000000001</v>
      </c>
      <c r="AG73" s="2">
        <f t="shared" si="1"/>
        <v>0.26657824933687002</v>
      </c>
      <c r="AH73" s="3" t="s">
        <v>22</v>
      </c>
    </row>
    <row r="75" spans="1:34" x14ac:dyDescent="0.2">
      <c r="A75" s="3" t="s">
        <v>21</v>
      </c>
      <c r="B75">
        <v>4</v>
      </c>
      <c r="C75" s="43">
        <v>46.061999999999998</v>
      </c>
      <c r="D75" s="43">
        <v>33.428400000000003</v>
      </c>
      <c r="E75" s="1">
        <v>0.34370000000000001</v>
      </c>
      <c r="F75" s="1">
        <v>2.0832000000000002</v>
      </c>
      <c r="G75" s="1">
        <v>2.4173</v>
      </c>
      <c r="H75" s="1">
        <v>1.0065999999999999</v>
      </c>
      <c r="I75" s="1">
        <v>1.8100000000000002E-2</v>
      </c>
      <c r="J75" s="1">
        <v>1.4E-3</v>
      </c>
      <c r="L75" s="1">
        <v>0.75490000000000002</v>
      </c>
      <c r="M75" s="1">
        <v>9.6067</v>
      </c>
      <c r="N75" s="1">
        <v>4.5011000000000001</v>
      </c>
      <c r="O75" s="16">
        <v>100.2731</v>
      </c>
      <c r="P75" s="2">
        <v>6.1365999999999996</v>
      </c>
      <c r="Q75" s="2">
        <v>1.8633999999999999</v>
      </c>
      <c r="R75" s="2">
        <v>8</v>
      </c>
      <c r="S75" s="2">
        <v>3.3854000000000002</v>
      </c>
      <c r="T75" s="2">
        <v>3.44E-2</v>
      </c>
      <c r="U75" s="2">
        <v>0.20880000000000001</v>
      </c>
      <c r="V75" s="2">
        <v>0.26929999999999998</v>
      </c>
      <c r="W75" s="2">
        <v>2E-3</v>
      </c>
      <c r="X75" s="2">
        <v>0.19989999999999999</v>
      </c>
      <c r="Y75" s="2">
        <v>4.0999999999999996</v>
      </c>
      <c r="AA75" s="2">
        <v>2.0000000000000001E-4</v>
      </c>
      <c r="AB75" s="6">
        <v>0.19500000000000001</v>
      </c>
      <c r="AC75" s="2">
        <v>1.6328</v>
      </c>
      <c r="AD75" s="2">
        <v>1.8279000000000001</v>
      </c>
      <c r="AE75" s="2">
        <v>4</v>
      </c>
      <c r="AF75" s="2">
        <v>19.921800000000001</v>
      </c>
      <c r="AG75" s="2">
        <f t="shared" si="1"/>
        <v>0.42604433077578863</v>
      </c>
      <c r="AH75" s="3" t="s">
        <v>21</v>
      </c>
    </row>
    <row r="76" spans="1:34" x14ac:dyDescent="0.2">
      <c r="A76" s="3" t="s">
        <v>21</v>
      </c>
      <c r="B76">
        <v>5</v>
      </c>
      <c r="C76" s="43">
        <v>45.043700000000001</v>
      </c>
      <c r="D76" s="43">
        <v>32.8842</v>
      </c>
      <c r="E76" s="1">
        <v>0.26700000000000002</v>
      </c>
      <c r="F76" s="1">
        <v>0.72089999999999999</v>
      </c>
      <c r="G76" s="1">
        <v>2.9664000000000001</v>
      </c>
      <c r="H76" s="1">
        <v>0.8175</v>
      </c>
      <c r="I76" s="1">
        <v>0</v>
      </c>
      <c r="J76" s="1">
        <v>2.24E-2</v>
      </c>
      <c r="L76" s="1">
        <v>0.5796</v>
      </c>
      <c r="M76" s="1">
        <v>9.7211999999999996</v>
      </c>
      <c r="N76" s="1">
        <v>4.3733000000000004</v>
      </c>
      <c r="O76" s="16">
        <v>97.396100000000004</v>
      </c>
      <c r="P76" s="2">
        <v>6.1764999999999999</v>
      </c>
      <c r="Q76" s="2">
        <v>1.8234999999999999</v>
      </c>
      <c r="R76" s="2">
        <v>8</v>
      </c>
      <c r="S76" s="2">
        <v>3.4908000000000001</v>
      </c>
      <c r="T76" s="2">
        <v>2.75E-2</v>
      </c>
      <c r="U76" s="2">
        <v>7.4399999999999994E-2</v>
      </c>
      <c r="V76" s="2">
        <v>0.3402</v>
      </c>
      <c r="W76" s="2">
        <v>0</v>
      </c>
      <c r="X76" s="2">
        <v>0.1671</v>
      </c>
      <c r="Y76" s="2">
        <v>4.0999999999999996</v>
      </c>
      <c r="AA76" s="2">
        <v>3.3E-3</v>
      </c>
      <c r="AB76" s="6">
        <v>0.15409999999999999</v>
      </c>
      <c r="AC76" s="2">
        <v>1.7004999999999999</v>
      </c>
      <c r="AD76" s="2">
        <v>1.8579000000000001</v>
      </c>
      <c r="AE76" s="2">
        <v>4</v>
      </c>
      <c r="AF76" s="2">
        <v>19.928999999999998</v>
      </c>
      <c r="AG76" s="2">
        <f t="shared" si="1"/>
        <v>0.32939089296274393</v>
      </c>
      <c r="AH76" s="3" t="s">
        <v>21</v>
      </c>
    </row>
    <row r="77" spans="1:34" x14ac:dyDescent="0.2">
      <c r="A77" s="3" t="s">
        <v>21</v>
      </c>
      <c r="B77">
        <v>8</v>
      </c>
      <c r="C77" s="43">
        <v>45.411700000000003</v>
      </c>
      <c r="D77" s="43">
        <v>34.9116</v>
      </c>
      <c r="E77" s="1">
        <v>0.34200000000000003</v>
      </c>
      <c r="F77" s="1">
        <v>0.67789999999999995</v>
      </c>
      <c r="G77" s="1">
        <v>2.6398000000000001</v>
      </c>
      <c r="H77" s="1">
        <v>0.57709999999999995</v>
      </c>
      <c r="I77" s="1">
        <v>1.55E-2</v>
      </c>
      <c r="J77" s="1">
        <v>0</v>
      </c>
      <c r="L77" s="1">
        <v>0.87480000000000002</v>
      </c>
      <c r="M77" s="16">
        <v>10.0982</v>
      </c>
      <c r="N77" s="1">
        <v>4.4805000000000001</v>
      </c>
      <c r="O77" s="16">
        <v>100.029</v>
      </c>
      <c r="P77" s="2">
        <v>6.0778999999999996</v>
      </c>
      <c r="Q77" s="2">
        <v>1.9220999999999999</v>
      </c>
      <c r="R77" s="2">
        <v>8</v>
      </c>
      <c r="S77" s="2">
        <v>3.5849000000000002</v>
      </c>
      <c r="T77" s="2">
        <v>3.44E-2</v>
      </c>
      <c r="U77" s="2">
        <v>6.83E-2</v>
      </c>
      <c r="V77" s="2">
        <v>0.29549999999999998</v>
      </c>
      <c r="W77" s="2">
        <v>1.8E-3</v>
      </c>
      <c r="X77" s="2">
        <v>0.11509999999999999</v>
      </c>
      <c r="Y77" s="2">
        <v>4.0999999999999996</v>
      </c>
      <c r="AA77" s="2">
        <v>0</v>
      </c>
      <c r="AB77" s="6">
        <v>0.22700000000000001</v>
      </c>
      <c r="AC77" s="2">
        <v>1.7242</v>
      </c>
      <c r="AD77" s="2">
        <v>1.9512</v>
      </c>
      <c r="AE77" s="2">
        <v>4</v>
      </c>
      <c r="AF77" s="2">
        <v>19.9756</v>
      </c>
      <c r="AG77" s="2">
        <f t="shared" si="1"/>
        <v>0.28032148075986363</v>
      </c>
      <c r="AH77" s="3" t="s">
        <v>21</v>
      </c>
    </row>
    <row r="78" spans="1:34" x14ac:dyDescent="0.2">
      <c r="A78" s="3" t="s">
        <v>21</v>
      </c>
      <c r="B78">
        <v>9</v>
      </c>
      <c r="C78" s="43">
        <v>45.174199999999999</v>
      </c>
      <c r="D78" s="43">
        <v>33.849699999999999</v>
      </c>
      <c r="E78" s="1">
        <v>0.39379999999999998</v>
      </c>
      <c r="F78" s="1">
        <v>0.18390000000000001</v>
      </c>
      <c r="G78" s="1">
        <v>2.9903</v>
      </c>
      <c r="H78" s="1">
        <v>0.67820000000000003</v>
      </c>
      <c r="I78" s="1">
        <v>3.8699999999999998E-2</v>
      </c>
      <c r="J78" s="1">
        <v>2.1000000000000001E-2</v>
      </c>
      <c r="L78" s="1">
        <v>0.85460000000000003</v>
      </c>
      <c r="M78" s="16">
        <v>10.047599999999999</v>
      </c>
      <c r="N78" s="1">
        <v>4.4131</v>
      </c>
      <c r="O78" s="16">
        <v>98.697900000000004</v>
      </c>
      <c r="P78" s="2">
        <v>6.1383999999999999</v>
      </c>
      <c r="Q78" s="2">
        <v>1.8615999999999999</v>
      </c>
      <c r="R78" s="2">
        <v>8</v>
      </c>
      <c r="S78" s="2">
        <v>3.5592999999999999</v>
      </c>
      <c r="T78" s="2">
        <v>4.0300000000000002E-2</v>
      </c>
      <c r="U78" s="2">
        <v>1.8800000000000001E-2</v>
      </c>
      <c r="V78" s="2">
        <v>0.33979999999999999</v>
      </c>
      <c r="W78" s="2">
        <v>4.4999999999999997E-3</v>
      </c>
      <c r="X78" s="2">
        <v>0.13739999999999999</v>
      </c>
      <c r="Y78" s="2">
        <v>4.0999999999999996</v>
      </c>
      <c r="AA78" s="2">
        <v>3.0999999999999999E-3</v>
      </c>
      <c r="AB78" s="6">
        <v>0.22520000000000001</v>
      </c>
      <c r="AC78" s="2">
        <v>1.7417</v>
      </c>
      <c r="AD78" s="2">
        <v>1.9699</v>
      </c>
      <c r="AE78" s="2">
        <v>4</v>
      </c>
      <c r="AF78" s="2">
        <v>19.993500000000001</v>
      </c>
      <c r="AG78" s="2">
        <f t="shared" si="1"/>
        <v>0.28792958927074602</v>
      </c>
      <c r="AH78" s="3" t="s">
        <v>21</v>
      </c>
    </row>
    <row r="79" spans="1:34" x14ac:dyDescent="0.2">
      <c r="A79" s="3" t="s">
        <v>21</v>
      </c>
      <c r="B79">
        <v>10</v>
      </c>
      <c r="C79" s="43">
        <v>46.256700000000002</v>
      </c>
      <c r="D79" s="43">
        <v>33.942300000000003</v>
      </c>
      <c r="E79" s="1">
        <v>0.30869999999999997</v>
      </c>
      <c r="F79" s="1">
        <v>0.92220000000000002</v>
      </c>
      <c r="G79" s="1">
        <v>2.8868999999999998</v>
      </c>
      <c r="H79" s="1">
        <v>0.85899999999999999</v>
      </c>
      <c r="I79" s="1">
        <v>2.07E-2</v>
      </c>
      <c r="J79" s="1">
        <v>4.0599999999999997E-2</v>
      </c>
      <c r="L79" s="1">
        <v>0.59040000000000004</v>
      </c>
      <c r="M79" s="1">
        <v>9.8778000000000006</v>
      </c>
      <c r="N79" s="1">
        <v>4.5049000000000001</v>
      </c>
      <c r="O79" s="16">
        <v>100.2495</v>
      </c>
      <c r="P79" s="2">
        <v>6.1574999999999998</v>
      </c>
      <c r="Q79" s="2">
        <v>1.8425</v>
      </c>
      <c r="R79" s="2">
        <v>8</v>
      </c>
      <c r="S79" s="2">
        <v>3.4824999999999999</v>
      </c>
      <c r="T79" s="2">
        <v>3.09E-2</v>
      </c>
      <c r="U79" s="2">
        <v>9.2399999999999996E-2</v>
      </c>
      <c r="V79" s="2">
        <v>0.32140000000000002</v>
      </c>
      <c r="W79" s="2">
        <v>2.3E-3</v>
      </c>
      <c r="X79" s="2">
        <v>0.17050000000000001</v>
      </c>
      <c r="Y79" s="2">
        <v>4.0999999999999996</v>
      </c>
      <c r="AA79" s="2">
        <v>5.7999999999999996E-3</v>
      </c>
      <c r="AB79" s="6">
        <v>0.15240000000000001</v>
      </c>
      <c r="AC79" s="2">
        <v>1.6774</v>
      </c>
      <c r="AD79" s="2">
        <v>1.8355999999999999</v>
      </c>
      <c r="AE79" s="2">
        <v>4</v>
      </c>
      <c r="AF79" s="2">
        <v>19.923999999999999</v>
      </c>
      <c r="AG79" s="2">
        <f t="shared" si="1"/>
        <v>0.34661516568408213</v>
      </c>
      <c r="AH79" s="3" t="s">
        <v>21</v>
      </c>
    </row>
    <row r="80" spans="1:34" x14ac:dyDescent="0.2">
      <c r="A80" s="3" t="s">
        <v>21</v>
      </c>
      <c r="B80">
        <v>11</v>
      </c>
      <c r="C80" s="43">
        <v>46.070599999999999</v>
      </c>
      <c r="D80" s="43">
        <v>34.242800000000003</v>
      </c>
      <c r="E80" s="1">
        <v>0.34870000000000001</v>
      </c>
      <c r="F80" s="1">
        <v>8.6699999999999999E-2</v>
      </c>
      <c r="G80" s="1">
        <v>3.2759</v>
      </c>
      <c r="H80" s="1">
        <v>0.62019999999999997</v>
      </c>
      <c r="I80" s="1">
        <v>6.2E-2</v>
      </c>
      <c r="J80" s="1">
        <v>2.8E-3</v>
      </c>
      <c r="L80" s="1">
        <v>0.43940000000000001</v>
      </c>
      <c r="M80" s="16">
        <v>10.103</v>
      </c>
      <c r="N80" s="1">
        <v>4.4836999999999998</v>
      </c>
      <c r="O80" s="16">
        <v>99.798699999999997</v>
      </c>
      <c r="P80" s="2">
        <v>6.1616</v>
      </c>
      <c r="Q80" s="2">
        <v>1.8384</v>
      </c>
      <c r="R80" s="2">
        <v>8</v>
      </c>
      <c r="S80" s="2">
        <v>3.5590999999999999</v>
      </c>
      <c r="T80" s="2">
        <v>3.5099999999999999E-2</v>
      </c>
      <c r="U80" s="2">
        <v>8.6999999999999994E-3</v>
      </c>
      <c r="V80" s="2">
        <v>0.3664</v>
      </c>
      <c r="W80" s="2">
        <v>7.0000000000000001E-3</v>
      </c>
      <c r="X80" s="2">
        <v>0.1237</v>
      </c>
      <c r="Y80" s="2">
        <v>4.0999999999999996</v>
      </c>
      <c r="AA80" s="2">
        <v>4.0000000000000002E-4</v>
      </c>
      <c r="AB80" s="6">
        <v>0.1139</v>
      </c>
      <c r="AC80" s="2">
        <v>1.7238</v>
      </c>
      <c r="AD80" s="2">
        <v>1.8381000000000001</v>
      </c>
      <c r="AE80" s="2">
        <v>4</v>
      </c>
      <c r="AF80" s="2">
        <v>19.928999999999998</v>
      </c>
      <c r="AG80" s="2">
        <f t="shared" si="1"/>
        <v>0.25239746990410122</v>
      </c>
      <c r="AH80" s="3" t="s">
        <v>21</v>
      </c>
    </row>
    <row r="81" spans="1:34" x14ac:dyDescent="0.2">
      <c r="A81" s="3" t="s">
        <v>21</v>
      </c>
      <c r="B81">
        <v>12</v>
      </c>
      <c r="C81" s="43">
        <v>44.575200000000002</v>
      </c>
      <c r="D81" s="43">
        <v>32.867199999999997</v>
      </c>
      <c r="E81" s="1">
        <v>0.37869999999999998</v>
      </c>
      <c r="F81" s="1">
        <v>4.1696999999999997</v>
      </c>
      <c r="G81" s="1">
        <v>1.268</v>
      </c>
      <c r="H81" s="1">
        <v>1.121</v>
      </c>
      <c r="I81" s="1">
        <v>0</v>
      </c>
      <c r="J81" s="1">
        <v>1.54E-2</v>
      </c>
      <c r="L81" s="1">
        <v>0.4677</v>
      </c>
      <c r="M81" s="1">
        <v>9.7837999999999994</v>
      </c>
      <c r="N81" s="1">
        <v>4.4339000000000004</v>
      </c>
      <c r="O81" s="16">
        <v>99.140500000000003</v>
      </c>
      <c r="P81" s="2">
        <v>6.0286999999999997</v>
      </c>
      <c r="Q81" s="2">
        <v>1.9713000000000001</v>
      </c>
      <c r="R81" s="2">
        <v>8</v>
      </c>
      <c r="S81" s="2">
        <v>3.2677</v>
      </c>
      <c r="T81" s="2">
        <v>3.85E-2</v>
      </c>
      <c r="U81" s="2">
        <v>0.4244</v>
      </c>
      <c r="V81" s="2">
        <v>0.1434</v>
      </c>
      <c r="W81" s="2">
        <v>0</v>
      </c>
      <c r="X81" s="2">
        <v>0.22600000000000001</v>
      </c>
      <c r="Y81" s="2">
        <v>4.0999999999999996</v>
      </c>
      <c r="AA81" s="2">
        <v>2.2000000000000001E-3</v>
      </c>
      <c r="AB81" s="6">
        <v>0.1227</v>
      </c>
      <c r="AC81" s="2">
        <v>1.6880999999999999</v>
      </c>
      <c r="AD81" s="2">
        <v>1.8129999999999999</v>
      </c>
      <c r="AE81" s="2">
        <v>4</v>
      </c>
      <c r="AF81" s="2">
        <v>19.9161</v>
      </c>
      <c r="AG81" s="2">
        <f t="shared" si="1"/>
        <v>0.61180292365998923</v>
      </c>
      <c r="AH81" s="3" t="s">
        <v>21</v>
      </c>
    </row>
    <row r="82" spans="1:34" x14ac:dyDescent="0.2">
      <c r="A82" s="3" t="s">
        <v>21</v>
      </c>
      <c r="B82">
        <v>13</v>
      </c>
      <c r="C82" s="43">
        <v>46.181800000000003</v>
      </c>
      <c r="D82" s="43">
        <v>33.985799999999998</v>
      </c>
      <c r="E82" s="1">
        <v>0.42549999999999999</v>
      </c>
      <c r="F82" s="1">
        <v>0.3513</v>
      </c>
      <c r="G82" s="1">
        <v>3.1896</v>
      </c>
      <c r="H82" s="1">
        <v>0.74790000000000001</v>
      </c>
      <c r="I82" s="1">
        <v>3.1E-2</v>
      </c>
      <c r="J82" s="1">
        <v>0</v>
      </c>
      <c r="L82" s="1">
        <v>0.74950000000000006</v>
      </c>
      <c r="M82" s="16">
        <v>10.383699999999999</v>
      </c>
      <c r="N82" s="1">
        <v>4.4915000000000003</v>
      </c>
      <c r="O82" s="16">
        <v>100.58580000000001</v>
      </c>
      <c r="P82" s="2">
        <v>6.1657999999999999</v>
      </c>
      <c r="Q82" s="2">
        <v>1.8342000000000001</v>
      </c>
      <c r="R82" s="2">
        <v>8</v>
      </c>
      <c r="S82" s="2">
        <v>3.5135000000000001</v>
      </c>
      <c r="T82" s="2">
        <v>4.2700000000000002E-2</v>
      </c>
      <c r="U82" s="2">
        <v>3.5299999999999998E-2</v>
      </c>
      <c r="V82" s="2">
        <v>0.35610000000000003</v>
      </c>
      <c r="W82" s="2">
        <v>3.5000000000000001E-3</v>
      </c>
      <c r="X82" s="2">
        <v>0.1489</v>
      </c>
      <c r="Y82" s="2">
        <v>4.0999999999999996</v>
      </c>
      <c r="AA82" s="2">
        <v>0</v>
      </c>
      <c r="AB82" s="6">
        <v>0.19400000000000001</v>
      </c>
      <c r="AC82" s="2">
        <v>1.7685999999999999</v>
      </c>
      <c r="AD82" s="2">
        <v>1.9625999999999999</v>
      </c>
      <c r="AE82" s="2">
        <v>4</v>
      </c>
      <c r="AF82" s="2">
        <v>19.988900000000001</v>
      </c>
      <c r="AG82" s="2">
        <f t="shared" si="1"/>
        <v>0.29485148514851484</v>
      </c>
      <c r="AH82" s="3" t="s">
        <v>21</v>
      </c>
    </row>
    <row r="83" spans="1:34" x14ac:dyDescent="0.2">
      <c r="A83" s="3" t="s">
        <v>21</v>
      </c>
      <c r="B83">
        <v>14</v>
      </c>
      <c r="C83" s="43">
        <v>46.096299999999999</v>
      </c>
      <c r="D83" s="43">
        <v>32.374099999999999</v>
      </c>
      <c r="E83" s="1">
        <v>0.38379999999999997</v>
      </c>
      <c r="F83" s="1">
        <v>1.139</v>
      </c>
      <c r="G83" s="1">
        <v>3.0095999999999998</v>
      </c>
      <c r="H83" s="1">
        <v>1.1193</v>
      </c>
      <c r="I83" s="1">
        <v>2.58E-2</v>
      </c>
      <c r="J83" s="1">
        <v>3.0800000000000001E-2</v>
      </c>
      <c r="L83" s="1">
        <v>0.60389999999999999</v>
      </c>
      <c r="M83" s="16">
        <v>10.1127</v>
      </c>
      <c r="N83" s="1">
        <v>4.4406999999999996</v>
      </c>
      <c r="O83" s="16">
        <v>99.335899999999995</v>
      </c>
      <c r="P83" s="2">
        <v>6.2247000000000003</v>
      </c>
      <c r="Q83" s="2">
        <v>1.7753000000000001</v>
      </c>
      <c r="R83" s="2">
        <v>8</v>
      </c>
      <c r="S83" s="2">
        <v>3.3771</v>
      </c>
      <c r="T83" s="2">
        <v>3.9E-2</v>
      </c>
      <c r="U83" s="2">
        <v>0.1157</v>
      </c>
      <c r="V83" s="2">
        <v>0.33989999999999998</v>
      </c>
      <c r="W83" s="2">
        <v>3.0000000000000001E-3</v>
      </c>
      <c r="X83" s="2">
        <v>0.2253</v>
      </c>
      <c r="Y83" s="2">
        <v>4.0999999999999996</v>
      </c>
      <c r="AA83" s="2">
        <v>4.4999999999999997E-3</v>
      </c>
      <c r="AB83" s="6">
        <v>0.15809999999999999</v>
      </c>
      <c r="AC83" s="2">
        <v>1.7421</v>
      </c>
      <c r="AD83" s="2">
        <v>1.9047000000000001</v>
      </c>
      <c r="AE83" s="2">
        <v>4</v>
      </c>
      <c r="AF83" s="2">
        <v>19.952300000000001</v>
      </c>
      <c r="AG83" s="2">
        <f t="shared" si="1"/>
        <v>0.39861995753715507</v>
      </c>
      <c r="AH83" s="3" t="s">
        <v>21</v>
      </c>
    </row>
    <row r="84" spans="1:34" x14ac:dyDescent="0.2">
      <c r="A84" s="3" t="s">
        <v>21</v>
      </c>
      <c r="B84">
        <v>15</v>
      </c>
      <c r="C84" s="43">
        <v>45.5914</v>
      </c>
      <c r="D84" s="43">
        <v>33.823300000000003</v>
      </c>
      <c r="E84" s="1">
        <v>0.36370000000000002</v>
      </c>
      <c r="F84" s="1">
        <v>0.75490000000000002</v>
      </c>
      <c r="G84" s="1">
        <v>2.9397000000000002</v>
      </c>
      <c r="H84" s="1">
        <v>0.72799999999999998</v>
      </c>
      <c r="I84" s="1">
        <v>0</v>
      </c>
      <c r="J84" s="1">
        <v>0</v>
      </c>
      <c r="L84" s="1">
        <v>0.53649999999999998</v>
      </c>
      <c r="M84" s="16">
        <v>10.5945</v>
      </c>
      <c r="N84" s="1">
        <v>4.4523999999999999</v>
      </c>
      <c r="O84" s="16">
        <v>99.8369</v>
      </c>
      <c r="P84" s="2">
        <v>6.1403999999999996</v>
      </c>
      <c r="Q84" s="2">
        <v>1.8595999999999999</v>
      </c>
      <c r="R84" s="2">
        <v>8</v>
      </c>
      <c r="S84" s="2">
        <v>3.5093999999999999</v>
      </c>
      <c r="T84" s="2">
        <v>3.6900000000000002E-2</v>
      </c>
      <c r="U84" s="2">
        <v>7.6499999999999999E-2</v>
      </c>
      <c r="V84" s="2">
        <v>0.33110000000000001</v>
      </c>
      <c r="W84" s="2">
        <v>0</v>
      </c>
      <c r="X84" s="2">
        <v>0.1462</v>
      </c>
      <c r="Y84" s="2">
        <v>4.0999999999999996</v>
      </c>
      <c r="AA84" s="2">
        <v>0</v>
      </c>
      <c r="AB84" s="6">
        <v>0.1401</v>
      </c>
      <c r="AC84" s="2">
        <v>1.8204</v>
      </c>
      <c r="AD84" s="2">
        <v>1.9603999999999999</v>
      </c>
      <c r="AE84" s="2">
        <v>4</v>
      </c>
      <c r="AF84" s="2">
        <v>19.988600000000002</v>
      </c>
      <c r="AG84" s="2">
        <f t="shared" si="1"/>
        <v>0.30630630630630629</v>
      </c>
      <c r="AH84" s="3" t="s">
        <v>21</v>
      </c>
    </row>
    <row r="85" spans="1:34" x14ac:dyDescent="0.2">
      <c r="A85" s="3" t="s">
        <v>21</v>
      </c>
      <c r="B85">
        <v>34</v>
      </c>
      <c r="C85" s="43">
        <v>45.364600000000003</v>
      </c>
      <c r="D85" s="43">
        <v>34.894599999999997</v>
      </c>
      <c r="E85" s="1">
        <v>0.33200000000000002</v>
      </c>
      <c r="F85" s="1">
        <v>0</v>
      </c>
      <c r="G85" s="1">
        <v>3.0154999999999998</v>
      </c>
      <c r="H85" s="1">
        <v>0.46929999999999999</v>
      </c>
      <c r="I85" s="1">
        <v>2.5999999999999999E-3</v>
      </c>
      <c r="J85" s="1">
        <v>5.5999999999999999E-3</v>
      </c>
      <c r="L85" s="1">
        <v>0.85060000000000002</v>
      </c>
      <c r="M85" s="16">
        <v>10.136799999999999</v>
      </c>
      <c r="N85" s="1">
        <v>4.4587000000000003</v>
      </c>
      <c r="O85" s="16">
        <v>99.571200000000005</v>
      </c>
      <c r="P85" s="2">
        <v>6.1013000000000002</v>
      </c>
      <c r="Q85" s="2">
        <v>1.8987000000000001</v>
      </c>
      <c r="R85" s="2">
        <v>8</v>
      </c>
      <c r="S85" s="2">
        <v>3.6324000000000001</v>
      </c>
      <c r="T85" s="2">
        <v>3.3599999999999998E-2</v>
      </c>
      <c r="U85" s="2">
        <v>0</v>
      </c>
      <c r="V85" s="2">
        <v>0.3392</v>
      </c>
      <c r="W85" s="2">
        <v>2.9999999999999997E-4</v>
      </c>
      <c r="X85" s="2">
        <v>9.4100000000000003E-2</v>
      </c>
      <c r="Y85" s="2">
        <v>4.0995999999999997</v>
      </c>
      <c r="AA85" s="2">
        <v>8.0000000000000004E-4</v>
      </c>
      <c r="AB85" s="6">
        <v>0.2218</v>
      </c>
      <c r="AC85" s="2">
        <v>1.7392000000000001</v>
      </c>
      <c r="AD85" s="2">
        <v>1.9618</v>
      </c>
      <c r="AE85" s="2">
        <v>4</v>
      </c>
      <c r="AF85" s="2">
        <v>19.9879</v>
      </c>
      <c r="AG85" s="2">
        <f t="shared" si="1"/>
        <v>0.21717055158089082</v>
      </c>
      <c r="AH85" s="3" t="s">
        <v>21</v>
      </c>
    </row>
    <row r="86" spans="1:34" x14ac:dyDescent="0.2">
      <c r="A86" s="3" t="s">
        <v>21</v>
      </c>
      <c r="B86">
        <v>35</v>
      </c>
      <c r="C86" s="43">
        <v>45.845999999999997</v>
      </c>
      <c r="D86" s="43">
        <v>34.206899999999997</v>
      </c>
      <c r="E86" s="1">
        <v>0.2369</v>
      </c>
      <c r="F86" s="1">
        <v>0.45610000000000001</v>
      </c>
      <c r="G86" s="1">
        <v>3.0644</v>
      </c>
      <c r="H86" s="1">
        <v>0.66990000000000005</v>
      </c>
      <c r="I86" s="1">
        <v>5.1999999999999998E-3</v>
      </c>
      <c r="J86" s="1">
        <v>5.1799999999999999E-2</v>
      </c>
      <c r="L86" s="1">
        <v>0.67400000000000004</v>
      </c>
      <c r="M86" s="16">
        <v>10.1295</v>
      </c>
      <c r="N86" s="1">
        <v>4.4725999999999999</v>
      </c>
      <c r="O86" s="16">
        <v>99.880499999999998</v>
      </c>
      <c r="P86" s="2">
        <v>6.1467999999999998</v>
      </c>
      <c r="Q86" s="2">
        <v>1.8532</v>
      </c>
      <c r="R86" s="2">
        <v>8</v>
      </c>
      <c r="S86" s="2">
        <v>3.552</v>
      </c>
      <c r="T86" s="2">
        <v>2.3900000000000001E-2</v>
      </c>
      <c r="U86" s="2">
        <v>4.5999999999999999E-2</v>
      </c>
      <c r="V86" s="2">
        <v>0.34360000000000002</v>
      </c>
      <c r="W86" s="2">
        <v>5.9999999999999995E-4</v>
      </c>
      <c r="X86" s="2">
        <v>0.13389999999999999</v>
      </c>
      <c r="Y86" s="2">
        <v>4.0999999999999996</v>
      </c>
      <c r="AA86" s="2">
        <v>7.4000000000000003E-3</v>
      </c>
      <c r="AB86" s="6">
        <v>0.17519999999999999</v>
      </c>
      <c r="AC86" s="2">
        <v>1.7325999999999999</v>
      </c>
      <c r="AD86" s="2">
        <v>1.9152</v>
      </c>
      <c r="AE86" s="2">
        <v>4</v>
      </c>
      <c r="AF86" s="2">
        <v>19.968299999999999</v>
      </c>
      <c r="AG86" s="2">
        <f t="shared" si="1"/>
        <v>0.2804188481675392</v>
      </c>
      <c r="AH86" s="3" t="s">
        <v>21</v>
      </c>
    </row>
    <row r="87" spans="1:34" x14ac:dyDescent="0.2">
      <c r="A87" s="3" t="s">
        <v>21</v>
      </c>
      <c r="B87">
        <v>36</v>
      </c>
      <c r="C87" s="43">
        <v>45.809600000000003</v>
      </c>
      <c r="D87" s="43">
        <v>33.5852</v>
      </c>
      <c r="E87" s="1">
        <v>0.2636</v>
      </c>
      <c r="F87" s="1">
        <v>0.1323</v>
      </c>
      <c r="G87" s="1">
        <v>3.1486000000000001</v>
      </c>
      <c r="H87" s="1">
        <v>0.81259999999999999</v>
      </c>
      <c r="I87" s="1">
        <v>2.8400000000000002E-2</v>
      </c>
      <c r="J87" s="1">
        <v>4.6199999999999998E-2</v>
      </c>
      <c r="L87" s="1">
        <v>0.78990000000000005</v>
      </c>
      <c r="M87" s="16">
        <v>10.0223</v>
      </c>
      <c r="N87" s="1">
        <v>4.4385000000000003</v>
      </c>
      <c r="O87" s="16">
        <v>99.116699999999994</v>
      </c>
      <c r="P87" s="2">
        <v>6.1891999999999996</v>
      </c>
      <c r="Q87" s="2">
        <v>1.8108</v>
      </c>
      <c r="R87" s="2">
        <v>8</v>
      </c>
      <c r="S87" s="2">
        <v>3.5371000000000001</v>
      </c>
      <c r="T87" s="2">
        <v>2.6800000000000001E-2</v>
      </c>
      <c r="U87" s="2">
        <v>1.35E-2</v>
      </c>
      <c r="V87" s="2">
        <v>0.35580000000000001</v>
      </c>
      <c r="W87" s="2">
        <v>3.3E-3</v>
      </c>
      <c r="X87" s="2">
        <v>0.16370000000000001</v>
      </c>
      <c r="Y87" s="2">
        <v>4.0999999999999996</v>
      </c>
      <c r="AA87" s="2">
        <v>6.7000000000000002E-3</v>
      </c>
      <c r="AB87" s="6">
        <v>0.2069</v>
      </c>
      <c r="AC87" s="2">
        <v>1.7274</v>
      </c>
      <c r="AD87" s="2">
        <v>1.9410000000000001</v>
      </c>
      <c r="AE87" s="2">
        <v>4</v>
      </c>
      <c r="AF87" s="2">
        <v>19.976800000000001</v>
      </c>
      <c r="AG87" s="2">
        <f t="shared" si="1"/>
        <v>0.31511068334937437</v>
      </c>
      <c r="AH87" s="3" t="s">
        <v>21</v>
      </c>
    </row>
    <row r="88" spans="1:34" x14ac:dyDescent="0.2">
      <c r="A88" s="3" t="s">
        <v>21</v>
      </c>
      <c r="B88">
        <v>37</v>
      </c>
      <c r="C88" s="43">
        <v>49.251800000000003</v>
      </c>
      <c r="D88" s="43">
        <v>29.0883</v>
      </c>
      <c r="E88" s="1">
        <v>0.23860000000000001</v>
      </c>
      <c r="F88" s="1">
        <v>7.7999999999999996E-3</v>
      </c>
      <c r="G88" s="1">
        <v>4.4635999999999996</v>
      </c>
      <c r="H88" s="1">
        <v>1.9999</v>
      </c>
      <c r="I88" s="1">
        <v>9.2999999999999999E-2</v>
      </c>
      <c r="J88" s="1">
        <v>0</v>
      </c>
      <c r="L88" s="1">
        <v>0.37880000000000003</v>
      </c>
      <c r="M88" s="16">
        <v>10.616199999999999</v>
      </c>
      <c r="N88" s="1">
        <v>4.4856999999999996</v>
      </c>
      <c r="O88" s="16">
        <v>100.628</v>
      </c>
      <c r="P88" s="2">
        <v>6.5841000000000003</v>
      </c>
      <c r="Q88" s="2">
        <v>1.4158999999999999</v>
      </c>
      <c r="R88" s="2">
        <v>8</v>
      </c>
      <c r="S88" s="2">
        <v>3.1671</v>
      </c>
      <c r="T88" s="2">
        <v>2.4E-2</v>
      </c>
      <c r="U88" s="2">
        <v>8.0000000000000004E-4</v>
      </c>
      <c r="V88" s="2">
        <v>0.499</v>
      </c>
      <c r="W88" s="2">
        <v>1.0500000000000001E-2</v>
      </c>
      <c r="X88" s="2">
        <v>0.39860000000000001</v>
      </c>
      <c r="Y88" s="2">
        <v>4.0999999999999996</v>
      </c>
      <c r="AA88" s="2">
        <v>0</v>
      </c>
      <c r="AB88" s="6">
        <v>9.8199999999999996E-2</v>
      </c>
      <c r="AC88" s="2">
        <v>1.8105</v>
      </c>
      <c r="AD88" s="2">
        <v>1.9087000000000001</v>
      </c>
      <c r="AE88" s="2">
        <v>4</v>
      </c>
      <c r="AF88" s="2">
        <v>19.954999999999998</v>
      </c>
      <c r="AG88" s="2">
        <f t="shared" si="1"/>
        <v>0.44407308377896615</v>
      </c>
      <c r="AH88" s="3" t="s">
        <v>21</v>
      </c>
    </row>
    <row r="89" spans="1:34" x14ac:dyDescent="0.2">
      <c r="A89" s="3" t="s">
        <v>21</v>
      </c>
      <c r="B89">
        <v>38</v>
      </c>
      <c r="C89" s="43">
        <v>48.804699999999997</v>
      </c>
      <c r="D89" s="43">
        <v>28.956</v>
      </c>
      <c r="E89" s="1">
        <v>0.32700000000000001</v>
      </c>
      <c r="F89" s="1">
        <v>0.72009999999999996</v>
      </c>
      <c r="G89" s="1">
        <v>3.9422999999999999</v>
      </c>
      <c r="H89" s="1">
        <v>2.1541000000000001</v>
      </c>
      <c r="I89" s="1">
        <v>3.1E-2</v>
      </c>
      <c r="J89" s="1">
        <v>0</v>
      </c>
      <c r="L89" s="1">
        <v>4.3099999999999999E-2</v>
      </c>
      <c r="M89" s="16">
        <v>10.598100000000001</v>
      </c>
      <c r="N89" s="1">
        <v>4.4729000000000001</v>
      </c>
      <c r="O89" s="16">
        <v>100.0493</v>
      </c>
      <c r="P89" s="2">
        <v>6.5430999999999999</v>
      </c>
      <c r="Q89" s="2">
        <v>1.4569000000000001</v>
      </c>
      <c r="R89" s="2">
        <v>8</v>
      </c>
      <c r="S89" s="2">
        <v>3.1183000000000001</v>
      </c>
      <c r="T89" s="2">
        <v>3.3000000000000002E-2</v>
      </c>
      <c r="U89" s="2">
        <v>7.2700000000000001E-2</v>
      </c>
      <c r="V89" s="2">
        <v>0.442</v>
      </c>
      <c r="W89" s="2">
        <v>3.5000000000000001E-3</v>
      </c>
      <c r="X89" s="2">
        <v>0.43049999999999999</v>
      </c>
      <c r="Y89" s="2">
        <v>4.0999999999999996</v>
      </c>
      <c r="AA89" s="2">
        <v>0</v>
      </c>
      <c r="AB89" s="6">
        <v>1.12E-2</v>
      </c>
      <c r="AC89" s="2">
        <v>1.8126</v>
      </c>
      <c r="AD89" s="2">
        <v>1.8238000000000001</v>
      </c>
      <c r="AE89" s="2">
        <v>4</v>
      </c>
      <c r="AF89" s="2">
        <v>19.911899999999999</v>
      </c>
      <c r="AG89" s="2">
        <f t="shared" si="1"/>
        <v>0.49340974212034377</v>
      </c>
      <c r="AH89" s="3" t="s">
        <v>21</v>
      </c>
    </row>
    <row r="90" spans="1:34" x14ac:dyDescent="0.2">
      <c r="A90" s="3" t="s">
        <v>21</v>
      </c>
      <c r="B90">
        <v>39</v>
      </c>
      <c r="C90" s="43">
        <v>45.552900000000001</v>
      </c>
      <c r="D90" s="43">
        <v>33.528500000000001</v>
      </c>
      <c r="E90" s="1">
        <v>0.29370000000000002</v>
      </c>
      <c r="F90" s="1">
        <v>0.20080000000000001</v>
      </c>
      <c r="G90" s="1">
        <v>3.2479</v>
      </c>
      <c r="H90" s="1">
        <v>0.66</v>
      </c>
      <c r="I90" s="1">
        <v>8.0100000000000005E-2</v>
      </c>
      <c r="J90" s="1">
        <v>1.6799999999999999E-2</v>
      </c>
      <c r="L90" s="1">
        <v>0.74</v>
      </c>
      <c r="M90" s="16">
        <v>10.463200000000001</v>
      </c>
      <c r="N90" s="1">
        <v>4.4211</v>
      </c>
      <c r="O90" s="16">
        <v>99.2209</v>
      </c>
      <c r="P90" s="2">
        <v>6.1787000000000001</v>
      </c>
      <c r="Q90" s="2">
        <v>1.8212999999999999</v>
      </c>
      <c r="R90" s="2">
        <v>8</v>
      </c>
      <c r="S90" s="2">
        <v>3.5385</v>
      </c>
      <c r="T90" s="2">
        <v>0.03</v>
      </c>
      <c r="U90" s="2">
        <v>2.0500000000000001E-2</v>
      </c>
      <c r="V90" s="2">
        <v>0.36840000000000001</v>
      </c>
      <c r="W90" s="2">
        <v>9.1999999999999998E-3</v>
      </c>
      <c r="X90" s="2">
        <v>0.13350000000000001</v>
      </c>
      <c r="Y90" s="2">
        <v>4.0999999999999996</v>
      </c>
      <c r="AA90" s="2">
        <v>2.3999999999999998E-3</v>
      </c>
      <c r="AB90" s="6">
        <v>0.1946</v>
      </c>
      <c r="AC90" s="2">
        <v>1.8105</v>
      </c>
      <c r="AD90" s="2">
        <v>2.0076000000000001</v>
      </c>
      <c r="AE90" s="2">
        <v>4</v>
      </c>
      <c r="AF90" s="2">
        <v>20.006399999999999</v>
      </c>
      <c r="AG90" s="2">
        <f t="shared" si="1"/>
        <v>0.26598924088463838</v>
      </c>
      <c r="AH90" s="3" t="s">
        <v>21</v>
      </c>
    </row>
    <row r="91" spans="1:34" x14ac:dyDescent="0.2">
      <c r="A91" s="3" t="s">
        <v>21</v>
      </c>
      <c r="B91">
        <v>45</v>
      </c>
      <c r="C91" s="43">
        <v>46.019199999999998</v>
      </c>
      <c r="D91" s="43">
        <v>33.401899999999998</v>
      </c>
      <c r="E91" s="1">
        <v>0.29870000000000002</v>
      </c>
      <c r="F91" s="1">
        <v>2.0000000000000001E-4</v>
      </c>
      <c r="G91" s="1">
        <v>3.3536999999999999</v>
      </c>
      <c r="H91" s="1">
        <v>0.83079999999999998</v>
      </c>
      <c r="I91" s="1">
        <v>0</v>
      </c>
      <c r="J91" s="1">
        <v>3.0800000000000001E-2</v>
      </c>
      <c r="L91" s="1">
        <v>0.63219999999999998</v>
      </c>
      <c r="M91" s="16">
        <v>10.427099999999999</v>
      </c>
      <c r="N91" s="1">
        <v>4.4432</v>
      </c>
      <c r="O91" s="16">
        <v>99.540099999999995</v>
      </c>
      <c r="P91" s="2">
        <v>6.2108999999999996</v>
      </c>
      <c r="Q91" s="2">
        <v>1.7890999999999999</v>
      </c>
      <c r="R91" s="2">
        <v>8</v>
      </c>
      <c r="S91" s="2">
        <v>3.524</v>
      </c>
      <c r="T91" s="2">
        <v>3.0300000000000001E-2</v>
      </c>
      <c r="U91" s="2">
        <v>0</v>
      </c>
      <c r="V91" s="2">
        <v>0.3785</v>
      </c>
      <c r="W91" s="2">
        <v>0</v>
      </c>
      <c r="X91" s="2">
        <v>0.16719999999999999</v>
      </c>
      <c r="Y91" s="2">
        <v>4.0999999999999996</v>
      </c>
      <c r="AA91" s="2">
        <v>4.4999999999999997E-3</v>
      </c>
      <c r="AB91" s="6">
        <v>0.16539999999999999</v>
      </c>
      <c r="AC91" s="2">
        <v>1.7952999999999999</v>
      </c>
      <c r="AD91" s="2">
        <v>1.9652000000000001</v>
      </c>
      <c r="AE91" s="2">
        <v>4</v>
      </c>
      <c r="AF91" s="2">
        <v>19.998999999999999</v>
      </c>
      <c r="AG91" s="2">
        <f t="shared" si="1"/>
        <v>0.30639545537841306</v>
      </c>
      <c r="AH91" s="3" t="s">
        <v>21</v>
      </c>
    </row>
    <row r="92" spans="1:34" x14ac:dyDescent="0.2">
      <c r="A92" s="3" t="s">
        <v>21</v>
      </c>
      <c r="B92">
        <v>46</v>
      </c>
      <c r="C92" s="43">
        <v>45.242699999999999</v>
      </c>
      <c r="D92" s="43">
        <v>33.683500000000002</v>
      </c>
      <c r="E92" s="1">
        <v>0.37369999999999998</v>
      </c>
      <c r="F92" s="1">
        <v>0.81840000000000002</v>
      </c>
      <c r="G92" s="1">
        <v>2.7256</v>
      </c>
      <c r="H92" s="1">
        <v>0.77769999999999995</v>
      </c>
      <c r="I92" s="1">
        <v>2.3199999999999998E-2</v>
      </c>
      <c r="J92" s="1">
        <v>0</v>
      </c>
      <c r="L92" s="1">
        <v>0.58909999999999996</v>
      </c>
      <c r="M92" s="16">
        <v>10.145200000000001</v>
      </c>
      <c r="N92" s="1">
        <v>4.4255000000000004</v>
      </c>
      <c r="O92" s="16">
        <v>98.817700000000002</v>
      </c>
      <c r="P92" s="2">
        <v>6.1304999999999996</v>
      </c>
      <c r="Q92" s="2">
        <v>1.8694999999999999</v>
      </c>
      <c r="R92" s="2">
        <v>8</v>
      </c>
      <c r="S92" s="2">
        <v>3.5097999999999998</v>
      </c>
      <c r="T92" s="2">
        <v>3.8100000000000002E-2</v>
      </c>
      <c r="U92" s="2">
        <v>8.3500000000000005E-2</v>
      </c>
      <c r="V92" s="2">
        <v>0.30890000000000001</v>
      </c>
      <c r="W92" s="2">
        <v>2.7000000000000001E-3</v>
      </c>
      <c r="X92" s="2">
        <v>0.15709999999999999</v>
      </c>
      <c r="Y92" s="2">
        <v>4.0999999999999996</v>
      </c>
      <c r="AA92" s="2">
        <v>0</v>
      </c>
      <c r="AB92" s="6">
        <v>0.15479999999999999</v>
      </c>
      <c r="AC92" s="2">
        <v>1.7538</v>
      </c>
      <c r="AD92" s="2">
        <v>1.9085000000000001</v>
      </c>
      <c r="AE92" s="2">
        <v>4</v>
      </c>
      <c r="AF92" s="2">
        <v>19.956399999999999</v>
      </c>
      <c r="AG92" s="2">
        <f t="shared" si="1"/>
        <v>0.3371244635193133</v>
      </c>
      <c r="AH92" s="3" t="s">
        <v>21</v>
      </c>
    </row>
    <row r="93" spans="1:34" x14ac:dyDescent="0.2">
      <c r="A93" s="3" t="s">
        <v>21</v>
      </c>
      <c r="B93">
        <v>47</v>
      </c>
      <c r="C93" s="43">
        <v>45.368899999999996</v>
      </c>
      <c r="D93" s="43">
        <v>33.570099999999996</v>
      </c>
      <c r="E93" s="1">
        <v>0.27860000000000001</v>
      </c>
      <c r="F93" s="1">
        <v>0.85389999999999999</v>
      </c>
      <c r="G93" s="1">
        <v>2.6692</v>
      </c>
      <c r="H93" s="1">
        <v>0.84409999999999996</v>
      </c>
      <c r="I93" s="1">
        <v>2.58E-2</v>
      </c>
      <c r="J93" s="1">
        <v>0</v>
      </c>
      <c r="L93" s="1">
        <v>0.76029999999999998</v>
      </c>
      <c r="M93" s="16">
        <v>10.342700000000001</v>
      </c>
      <c r="N93" s="1">
        <v>4.4256000000000002</v>
      </c>
      <c r="O93" s="16">
        <v>99.184399999999997</v>
      </c>
      <c r="P93" s="2">
        <v>6.1475</v>
      </c>
      <c r="Q93" s="2">
        <v>1.8525</v>
      </c>
      <c r="R93" s="2">
        <v>8</v>
      </c>
      <c r="S93" s="2">
        <v>3.5085999999999999</v>
      </c>
      <c r="T93" s="2">
        <v>2.8400000000000002E-2</v>
      </c>
      <c r="U93" s="2">
        <v>8.7099999999999997E-2</v>
      </c>
      <c r="V93" s="2">
        <v>0.30249999999999999</v>
      </c>
      <c r="W93" s="2">
        <v>3.0000000000000001E-3</v>
      </c>
      <c r="X93" s="2">
        <v>0.17050000000000001</v>
      </c>
      <c r="Y93" s="2">
        <v>4.0999999999999996</v>
      </c>
      <c r="AA93" s="2">
        <v>0</v>
      </c>
      <c r="AB93" s="6">
        <v>0.19969999999999999</v>
      </c>
      <c r="AC93" s="2">
        <v>1.7879</v>
      </c>
      <c r="AD93" s="2">
        <v>1.9876</v>
      </c>
      <c r="AE93" s="2">
        <v>4</v>
      </c>
      <c r="AF93" s="2">
        <v>20.001100000000001</v>
      </c>
      <c r="AG93" s="2">
        <f t="shared" si="1"/>
        <v>0.3604651162790698</v>
      </c>
      <c r="AH93" s="3" t="s">
        <v>21</v>
      </c>
    </row>
    <row r="94" spans="1:34" x14ac:dyDescent="0.2">
      <c r="A94" s="3" t="s">
        <v>21</v>
      </c>
      <c r="B94">
        <v>48</v>
      </c>
      <c r="C94" s="43">
        <v>45.822400000000002</v>
      </c>
      <c r="D94" s="43">
        <v>33.628700000000002</v>
      </c>
      <c r="E94" s="1">
        <v>0.34200000000000003</v>
      </c>
      <c r="F94" s="1">
        <v>1.49E-2</v>
      </c>
      <c r="G94" s="1">
        <v>3.4241000000000001</v>
      </c>
      <c r="H94" s="1">
        <v>0.66659999999999997</v>
      </c>
      <c r="I94" s="1">
        <v>1.8100000000000002E-2</v>
      </c>
      <c r="J94" s="1">
        <v>0</v>
      </c>
      <c r="L94" s="1">
        <v>0.85599999999999998</v>
      </c>
      <c r="M94" s="16">
        <v>10.357200000000001</v>
      </c>
      <c r="N94" s="1">
        <v>4.4404000000000003</v>
      </c>
      <c r="O94" s="16">
        <v>99.570400000000006</v>
      </c>
      <c r="P94" s="2">
        <v>6.1882999999999999</v>
      </c>
      <c r="Q94" s="2">
        <v>1.8118000000000001</v>
      </c>
      <c r="R94" s="2">
        <v>8</v>
      </c>
      <c r="S94" s="2">
        <v>3.5407000000000002</v>
      </c>
      <c r="T94" s="2">
        <v>3.4799999999999998E-2</v>
      </c>
      <c r="U94" s="2">
        <v>1.5E-3</v>
      </c>
      <c r="V94" s="2">
        <v>0.38669999999999999</v>
      </c>
      <c r="W94" s="2">
        <v>2.0999999999999999E-3</v>
      </c>
      <c r="X94" s="2">
        <v>0.13420000000000001</v>
      </c>
      <c r="Y94" s="2">
        <v>4.0999999999999996</v>
      </c>
      <c r="AA94" s="2">
        <v>0</v>
      </c>
      <c r="AB94" s="6">
        <v>0.22409999999999999</v>
      </c>
      <c r="AC94" s="2">
        <v>1.7844</v>
      </c>
      <c r="AD94" s="2">
        <v>2.0085000000000002</v>
      </c>
      <c r="AE94" s="2">
        <v>4</v>
      </c>
      <c r="AF94" s="2">
        <v>20.004300000000001</v>
      </c>
      <c r="AG94" s="2">
        <f t="shared" si="1"/>
        <v>0.2576310232290267</v>
      </c>
      <c r="AH94" s="3" t="s">
        <v>21</v>
      </c>
    </row>
    <row r="95" spans="1:34" x14ac:dyDescent="0.2">
      <c r="A95" s="3" t="s">
        <v>21</v>
      </c>
      <c r="B95">
        <v>52</v>
      </c>
      <c r="C95" s="43">
        <v>45.105699999999999</v>
      </c>
      <c r="D95" s="43">
        <v>32.893700000000003</v>
      </c>
      <c r="E95" s="1">
        <v>0.29870000000000002</v>
      </c>
      <c r="F95" s="1">
        <v>0.68400000000000005</v>
      </c>
      <c r="G95" s="1">
        <v>3.1476000000000002</v>
      </c>
      <c r="H95" s="1">
        <v>0.7429</v>
      </c>
      <c r="I95" s="1">
        <v>0</v>
      </c>
      <c r="J95" s="1">
        <v>2.8000000000000001E-2</v>
      </c>
      <c r="L95" s="1">
        <v>0.60250000000000004</v>
      </c>
      <c r="M95" s="16">
        <v>10.1464</v>
      </c>
      <c r="N95" s="1">
        <v>4.3787000000000003</v>
      </c>
      <c r="O95" s="16">
        <v>98.072000000000003</v>
      </c>
      <c r="P95" s="2">
        <v>6.1772999999999998</v>
      </c>
      <c r="Q95" s="2">
        <v>1.8227</v>
      </c>
      <c r="R95" s="2">
        <v>8</v>
      </c>
      <c r="S95" s="2">
        <v>3.4866000000000001</v>
      </c>
      <c r="T95" s="2">
        <v>3.0800000000000001E-2</v>
      </c>
      <c r="U95" s="2">
        <v>7.0499999999999993E-2</v>
      </c>
      <c r="V95" s="2">
        <v>0.36049999999999999</v>
      </c>
      <c r="W95" s="2">
        <v>0</v>
      </c>
      <c r="X95" s="2">
        <v>0.1517</v>
      </c>
      <c r="Y95" s="2">
        <v>4.0999999999999996</v>
      </c>
      <c r="AA95" s="2">
        <v>4.1000000000000003E-3</v>
      </c>
      <c r="AB95" s="6">
        <v>0.16</v>
      </c>
      <c r="AC95" s="2">
        <v>1.7726999999999999</v>
      </c>
      <c r="AD95" s="2">
        <v>1.9368000000000001</v>
      </c>
      <c r="AE95" s="2">
        <v>4</v>
      </c>
      <c r="AF95" s="2">
        <v>19.9755</v>
      </c>
      <c r="AG95" s="2">
        <f t="shared" si="1"/>
        <v>0.2961733697774307</v>
      </c>
      <c r="AH95" s="3" t="s">
        <v>21</v>
      </c>
    </row>
    <row r="96" spans="1:34" x14ac:dyDescent="0.2">
      <c r="A96" s="3" t="s">
        <v>21</v>
      </c>
      <c r="B96">
        <v>53</v>
      </c>
      <c r="C96" s="43">
        <v>45.933700000000002</v>
      </c>
      <c r="D96" s="43">
        <v>34.084000000000003</v>
      </c>
      <c r="E96" s="1">
        <v>0.2903</v>
      </c>
      <c r="F96" s="1">
        <v>0</v>
      </c>
      <c r="G96" s="1">
        <v>3.1442000000000001</v>
      </c>
      <c r="H96" s="1">
        <v>0.6915</v>
      </c>
      <c r="I96" s="1">
        <v>0</v>
      </c>
      <c r="J96" s="1">
        <v>0</v>
      </c>
      <c r="L96" s="1">
        <v>0.66190000000000004</v>
      </c>
      <c r="M96" s="16">
        <v>10.3271</v>
      </c>
      <c r="N96" s="1">
        <v>4.4610000000000003</v>
      </c>
      <c r="O96" s="16">
        <v>99.593599999999995</v>
      </c>
      <c r="P96" s="2">
        <v>6.1746999999999996</v>
      </c>
      <c r="Q96" s="2">
        <v>1.8252999999999999</v>
      </c>
      <c r="R96" s="2">
        <v>8</v>
      </c>
      <c r="S96" s="2">
        <v>3.5746000000000002</v>
      </c>
      <c r="T96" s="2">
        <v>2.9399999999999999E-2</v>
      </c>
      <c r="U96" s="2">
        <v>0</v>
      </c>
      <c r="V96" s="2">
        <v>0.35349999999999998</v>
      </c>
      <c r="W96" s="2">
        <v>0</v>
      </c>
      <c r="X96" s="2">
        <v>0.1386</v>
      </c>
      <c r="Y96" s="2">
        <v>4.0960000000000001</v>
      </c>
      <c r="AA96" s="2">
        <v>0</v>
      </c>
      <c r="AB96" s="6">
        <v>0.17249999999999999</v>
      </c>
      <c r="AC96" s="2">
        <v>1.7709999999999999</v>
      </c>
      <c r="AD96" s="2">
        <v>1.9435</v>
      </c>
      <c r="AE96" s="2">
        <v>4</v>
      </c>
      <c r="AF96" s="2">
        <v>19.971800000000002</v>
      </c>
      <c r="AG96" s="2">
        <f t="shared" si="1"/>
        <v>0.28165007112375534</v>
      </c>
      <c r="AH96" s="3" t="s">
        <v>21</v>
      </c>
    </row>
    <row r="97" spans="1:34" x14ac:dyDescent="0.2">
      <c r="A97" s="3" t="s">
        <v>21</v>
      </c>
      <c r="B97">
        <v>54</v>
      </c>
      <c r="C97" s="43">
        <v>44.863999999999997</v>
      </c>
      <c r="D97" s="43">
        <v>33.8705</v>
      </c>
      <c r="E97" s="1">
        <v>0.25190000000000001</v>
      </c>
      <c r="F97" s="1">
        <v>0.38919999999999999</v>
      </c>
      <c r="G97" s="1">
        <v>2.8839999999999999</v>
      </c>
      <c r="H97" s="1">
        <v>0.57540000000000002</v>
      </c>
      <c r="I97" s="1">
        <v>6.2E-2</v>
      </c>
      <c r="J97" s="1">
        <v>0</v>
      </c>
      <c r="L97" s="1">
        <v>0.7913</v>
      </c>
      <c r="M97" s="16">
        <v>10.211399999999999</v>
      </c>
      <c r="N97" s="1">
        <v>4.3902999999999999</v>
      </c>
      <c r="O97" s="16">
        <v>98.296000000000006</v>
      </c>
      <c r="P97" s="2">
        <v>6.1279000000000003</v>
      </c>
      <c r="Q97" s="2">
        <v>1.8721000000000001</v>
      </c>
      <c r="R97" s="2">
        <v>8</v>
      </c>
      <c r="S97" s="2">
        <v>3.5802999999999998</v>
      </c>
      <c r="T97" s="2">
        <v>2.5899999999999999E-2</v>
      </c>
      <c r="U97" s="2">
        <v>0.04</v>
      </c>
      <c r="V97" s="2">
        <v>0.32940000000000003</v>
      </c>
      <c r="W97" s="2">
        <v>7.1999999999999998E-3</v>
      </c>
      <c r="X97" s="2">
        <v>0.1172</v>
      </c>
      <c r="Y97" s="2">
        <v>4.0999999999999996</v>
      </c>
      <c r="AA97" s="2">
        <v>0</v>
      </c>
      <c r="AB97" s="6">
        <v>0.20949999999999999</v>
      </c>
      <c r="AC97" s="2">
        <v>1.7793000000000001</v>
      </c>
      <c r="AD97" s="2">
        <v>1.9888999999999999</v>
      </c>
      <c r="AE97" s="2">
        <v>4</v>
      </c>
      <c r="AF97" s="2">
        <v>19.9954</v>
      </c>
      <c r="AG97" s="2">
        <f t="shared" si="1"/>
        <v>0.26242722794446932</v>
      </c>
      <c r="AH97" s="3" t="s">
        <v>21</v>
      </c>
    </row>
    <row r="98" spans="1:34" x14ac:dyDescent="0.2">
      <c r="A98" s="3" t="s">
        <v>21</v>
      </c>
      <c r="B98">
        <v>55</v>
      </c>
      <c r="C98" s="43">
        <v>45.520800000000001</v>
      </c>
      <c r="D98" s="43">
        <v>34.512900000000002</v>
      </c>
      <c r="E98" s="1">
        <v>0.22520000000000001</v>
      </c>
      <c r="F98" s="1">
        <v>0.48139999999999999</v>
      </c>
      <c r="G98" s="1">
        <v>2.8397000000000001</v>
      </c>
      <c r="H98" s="1">
        <v>0.60860000000000003</v>
      </c>
      <c r="I98" s="1">
        <v>5.1999999999999998E-3</v>
      </c>
      <c r="J98" s="1">
        <v>0</v>
      </c>
      <c r="L98" s="1">
        <v>0.76970000000000005</v>
      </c>
      <c r="M98" s="16">
        <v>10.2235</v>
      </c>
      <c r="N98" s="1">
        <v>4.4611000000000001</v>
      </c>
      <c r="O98" s="16">
        <v>99.67</v>
      </c>
      <c r="P98" s="2">
        <v>6.1189999999999998</v>
      </c>
      <c r="Q98" s="2">
        <v>1.881</v>
      </c>
      <c r="R98" s="2">
        <v>8</v>
      </c>
      <c r="S98" s="2">
        <v>3.5867</v>
      </c>
      <c r="T98" s="2">
        <v>2.2800000000000001E-2</v>
      </c>
      <c r="U98" s="2">
        <v>4.87E-2</v>
      </c>
      <c r="V98" s="2">
        <v>0.31919999999999998</v>
      </c>
      <c r="W98" s="2">
        <v>5.9999999999999995E-4</v>
      </c>
      <c r="X98" s="2">
        <v>0.122</v>
      </c>
      <c r="Y98" s="2">
        <v>4.0999999999999996</v>
      </c>
      <c r="AA98" s="2">
        <v>0</v>
      </c>
      <c r="AB98" s="6">
        <v>0.2006</v>
      </c>
      <c r="AC98" s="2">
        <v>1.7532000000000001</v>
      </c>
      <c r="AD98" s="2">
        <v>1.9538</v>
      </c>
      <c r="AE98" s="2">
        <v>4</v>
      </c>
      <c r="AF98" s="2">
        <v>19.980399999999999</v>
      </c>
      <c r="AG98" s="2">
        <f t="shared" si="1"/>
        <v>0.27651858567543064</v>
      </c>
      <c r="AH98" s="3" t="s">
        <v>21</v>
      </c>
    </row>
    <row r="99" spans="1:34" x14ac:dyDescent="0.2">
      <c r="A99" s="3" t="s">
        <v>21</v>
      </c>
      <c r="B99">
        <v>56</v>
      </c>
      <c r="C99" s="43">
        <v>45.636299999999999</v>
      </c>
      <c r="D99" s="43">
        <v>34.592300000000002</v>
      </c>
      <c r="E99" s="1">
        <v>0.25030000000000002</v>
      </c>
      <c r="F99" s="1">
        <v>0.221</v>
      </c>
      <c r="G99" s="1">
        <v>2.9685000000000001</v>
      </c>
      <c r="H99" s="1">
        <v>0.59370000000000001</v>
      </c>
      <c r="I99" s="1">
        <v>0</v>
      </c>
      <c r="J99" s="1">
        <v>0</v>
      </c>
      <c r="L99" s="1">
        <v>0.98129999999999995</v>
      </c>
      <c r="M99" s="16">
        <v>10.2006</v>
      </c>
      <c r="N99" s="1">
        <v>4.4667000000000003</v>
      </c>
      <c r="O99" s="16">
        <v>99.910600000000002</v>
      </c>
      <c r="P99" s="2">
        <v>6.1268000000000002</v>
      </c>
      <c r="Q99" s="2">
        <v>1.8732</v>
      </c>
      <c r="R99" s="2">
        <v>8</v>
      </c>
      <c r="S99" s="2">
        <v>3.6002999999999998</v>
      </c>
      <c r="T99" s="2">
        <v>2.53E-2</v>
      </c>
      <c r="U99" s="2">
        <v>2.23E-2</v>
      </c>
      <c r="V99" s="2">
        <v>0.33329999999999999</v>
      </c>
      <c r="W99" s="2">
        <v>0</v>
      </c>
      <c r="X99" s="2">
        <v>0.1188</v>
      </c>
      <c r="Y99" s="2">
        <v>4.0999999999999996</v>
      </c>
      <c r="AA99" s="2">
        <v>0</v>
      </c>
      <c r="AB99" s="6">
        <v>0.25540000000000002</v>
      </c>
      <c r="AC99" s="2">
        <v>1.7471000000000001</v>
      </c>
      <c r="AD99" s="2">
        <v>2.0024999999999999</v>
      </c>
      <c r="AE99" s="2">
        <v>4</v>
      </c>
      <c r="AF99" s="2">
        <v>20.001300000000001</v>
      </c>
      <c r="AG99" s="2">
        <f t="shared" si="1"/>
        <v>0.26277372262773724</v>
      </c>
      <c r="AH99" s="3" t="s">
        <v>21</v>
      </c>
    </row>
    <row r="100" spans="1:34" x14ac:dyDescent="0.2">
      <c r="A100" s="3" t="s">
        <v>21</v>
      </c>
      <c r="B100">
        <v>57</v>
      </c>
      <c r="C100" s="43">
        <v>44.861899999999999</v>
      </c>
      <c r="D100" s="43">
        <v>33.4208</v>
      </c>
      <c r="E100" s="1">
        <v>0.29699999999999999</v>
      </c>
      <c r="F100" s="1">
        <v>2.4411999999999998</v>
      </c>
      <c r="G100" s="1">
        <v>1.9419999999999999</v>
      </c>
      <c r="H100" s="1">
        <v>0.90539999999999998</v>
      </c>
      <c r="I100" s="1">
        <v>4.1300000000000003E-2</v>
      </c>
      <c r="J100" s="1">
        <v>0</v>
      </c>
      <c r="L100" s="1">
        <v>0.4098</v>
      </c>
      <c r="M100" s="16">
        <v>10.2813</v>
      </c>
      <c r="N100" s="1">
        <v>4.4265999999999996</v>
      </c>
      <c r="O100" s="16">
        <v>99.0274</v>
      </c>
      <c r="P100" s="2">
        <v>6.0773000000000001</v>
      </c>
      <c r="Q100" s="2">
        <v>1.9227000000000001</v>
      </c>
      <c r="R100" s="2">
        <v>8</v>
      </c>
      <c r="S100" s="2">
        <v>3.4133</v>
      </c>
      <c r="T100" s="2">
        <v>3.0300000000000001E-2</v>
      </c>
      <c r="U100" s="2">
        <v>0.24890000000000001</v>
      </c>
      <c r="V100" s="2">
        <v>0.22</v>
      </c>
      <c r="W100" s="2">
        <v>4.7000000000000002E-3</v>
      </c>
      <c r="X100" s="2">
        <v>0.18279999999999999</v>
      </c>
      <c r="Y100" s="2">
        <v>4.0999999999999996</v>
      </c>
      <c r="AA100" s="2">
        <v>0</v>
      </c>
      <c r="AB100" s="6">
        <v>0.1076</v>
      </c>
      <c r="AC100" s="2">
        <v>1.7767999999999999</v>
      </c>
      <c r="AD100" s="2">
        <v>1.8844000000000001</v>
      </c>
      <c r="AE100" s="2">
        <v>4</v>
      </c>
      <c r="AF100" s="2">
        <v>19.9422</v>
      </c>
      <c r="AG100" s="2">
        <f t="shared" si="1"/>
        <v>0.45382323733862956</v>
      </c>
      <c r="AH100" s="3" t="s">
        <v>21</v>
      </c>
    </row>
    <row r="101" spans="1:34" x14ac:dyDescent="0.2">
      <c r="A101" s="3" t="s">
        <v>21</v>
      </c>
      <c r="B101">
        <v>58</v>
      </c>
      <c r="C101" s="43">
        <v>46.218200000000003</v>
      </c>
      <c r="D101" s="43">
        <v>34.231400000000001</v>
      </c>
      <c r="E101" s="1">
        <v>0.34870000000000001</v>
      </c>
      <c r="F101" s="1">
        <v>0.1389</v>
      </c>
      <c r="G101" s="1">
        <v>3.3098999999999998</v>
      </c>
      <c r="H101" s="1">
        <v>0.66500000000000004</v>
      </c>
      <c r="I101" s="1">
        <v>0</v>
      </c>
      <c r="J101" s="1">
        <v>0</v>
      </c>
      <c r="L101" s="1">
        <v>0.8357</v>
      </c>
      <c r="M101" s="16">
        <v>10.435499999999999</v>
      </c>
      <c r="N101" s="1">
        <v>4.4945000000000004</v>
      </c>
      <c r="O101" s="16">
        <v>100.7144</v>
      </c>
      <c r="P101" s="2">
        <v>6.1665999999999999</v>
      </c>
      <c r="Q101" s="2">
        <v>1.8333999999999999</v>
      </c>
      <c r="R101" s="2">
        <v>8</v>
      </c>
      <c r="S101" s="2">
        <v>3.5495000000000001</v>
      </c>
      <c r="T101" s="2">
        <v>3.5000000000000003E-2</v>
      </c>
      <c r="U101" s="2">
        <v>1.4E-2</v>
      </c>
      <c r="V101" s="2">
        <v>0.36930000000000002</v>
      </c>
      <c r="W101" s="2">
        <v>0</v>
      </c>
      <c r="X101" s="2">
        <v>0.1323</v>
      </c>
      <c r="Y101" s="2">
        <v>4.0999999999999996</v>
      </c>
      <c r="AA101" s="2">
        <v>0</v>
      </c>
      <c r="AB101" s="6">
        <v>0.2162</v>
      </c>
      <c r="AC101" s="2">
        <v>1.7762</v>
      </c>
      <c r="AD101" s="2">
        <v>1.9923999999999999</v>
      </c>
      <c r="AE101" s="2">
        <v>4</v>
      </c>
      <c r="AF101" s="2">
        <v>20.001999999999999</v>
      </c>
      <c r="AG101" s="2">
        <f t="shared" si="1"/>
        <v>0.26375598086124402</v>
      </c>
      <c r="AH101" s="3" t="s">
        <v>21</v>
      </c>
    </row>
    <row r="102" spans="1:34" x14ac:dyDescent="0.2">
      <c r="A102" s="3" t="s">
        <v>28</v>
      </c>
      <c r="B102">
        <v>61</v>
      </c>
      <c r="C102" s="43">
        <v>45.486499999999999</v>
      </c>
      <c r="D102" s="43">
        <v>33.526600000000002</v>
      </c>
      <c r="E102" s="1">
        <v>0.19350000000000001</v>
      </c>
      <c r="F102" s="1">
        <v>1.0467</v>
      </c>
      <c r="G102" s="1">
        <v>2.5741999999999998</v>
      </c>
      <c r="H102" s="1">
        <v>0.90039999999999998</v>
      </c>
      <c r="I102" s="1">
        <v>4.1300000000000003E-2</v>
      </c>
      <c r="J102" s="1">
        <v>3.9199999999999999E-2</v>
      </c>
      <c r="L102" s="1">
        <v>0.52569999999999995</v>
      </c>
      <c r="M102" s="16">
        <v>9.9356000000000009</v>
      </c>
      <c r="N102" s="1">
        <v>4.4337</v>
      </c>
      <c r="O102" s="16">
        <v>98.703599999999994</v>
      </c>
      <c r="P102" s="2">
        <v>6.1520999999999999</v>
      </c>
      <c r="Q102" s="2">
        <v>1.8479000000000001</v>
      </c>
      <c r="R102" s="2">
        <v>8</v>
      </c>
      <c r="S102" s="2">
        <v>3.4963000000000002</v>
      </c>
      <c r="T102" s="2">
        <v>1.9699999999999999E-2</v>
      </c>
      <c r="U102" s="2">
        <v>0.1065</v>
      </c>
      <c r="V102" s="2">
        <v>0.29120000000000001</v>
      </c>
      <c r="W102" s="2">
        <v>4.7000000000000002E-3</v>
      </c>
      <c r="X102" s="2">
        <v>0.18160000000000001</v>
      </c>
      <c r="Y102" s="2">
        <v>4.0999999999999996</v>
      </c>
      <c r="AA102" s="2">
        <v>5.7000000000000002E-3</v>
      </c>
      <c r="AB102" s="6">
        <v>0.13789999999999999</v>
      </c>
      <c r="AC102" s="2">
        <v>1.7142999999999999</v>
      </c>
      <c r="AD102" s="2">
        <v>1.8579000000000001</v>
      </c>
      <c r="AE102" s="2">
        <v>4</v>
      </c>
      <c r="AF102" s="2">
        <v>19.928899999999999</v>
      </c>
      <c r="AG102" s="2">
        <f t="shared" si="1"/>
        <v>0.38409475465313031</v>
      </c>
      <c r="AH102" s="3" t="s">
        <v>28</v>
      </c>
    </row>
    <row r="103" spans="1:34" x14ac:dyDescent="0.2">
      <c r="A103" s="3" t="s">
        <v>21</v>
      </c>
      <c r="B103">
        <v>32</v>
      </c>
      <c r="C103" s="43">
        <v>46.663200000000003</v>
      </c>
      <c r="D103" s="43">
        <v>31.7865</v>
      </c>
      <c r="E103" s="1">
        <v>0.28860000000000002</v>
      </c>
      <c r="F103" s="1">
        <v>0.12609999999999999</v>
      </c>
      <c r="G103" s="1">
        <v>3.7885</v>
      </c>
      <c r="H103" s="1">
        <v>1.1160000000000001</v>
      </c>
      <c r="I103" s="1">
        <v>0</v>
      </c>
      <c r="J103" s="1">
        <v>4.1999999999999997E-3</v>
      </c>
      <c r="L103" s="1">
        <v>0.5756</v>
      </c>
      <c r="M103" s="16">
        <v>10.452400000000001</v>
      </c>
      <c r="N103" s="1">
        <v>4.4241000000000001</v>
      </c>
      <c r="O103" s="16">
        <v>99.280699999999996</v>
      </c>
      <c r="P103" s="2">
        <v>6.3249000000000004</v>
      </c>
      <c r="Q103" s="2">
        <v>1.6751</v>
      </c>
      <c r="R103" s="2">
        <v>8</v>
      </c>
      <c r="S103" s="2">
        <v>3.4026999999999998</v>
      </c>
      <c r="T103" s="2">
        <v>2.9399999999999999E-2</v>
      </c>
      <c r="U103" s="2">
        <v>1.29E-2</v>
      </c>
      <c r="V103" s="2">
        <v>0.42949999999999999</v>
      </c>
      <c r="W103" s="2">
        <v>0</v>
      </c>
      <c r="X103" s="2">
        <v>0.22550000000000001</v>
      </c>
      <c r="Y103" s="2">
        <v>4.0999999999999996</v>
      </c>
      <c r="AA103" s="2">
        <v>5.9999999999999995E-4</v>
      </c>
      <c r="AB103" s="6">
        <v>0.15129999999999999</v>
      </c>
      <c r="AC103" s="2">
        <v>1.8073999999999999</v>
      </c>
      <c r="AD103" s="2">
        <v>1.9593</v>
      </c>
      <c r="AE103" s="2">
        <v>4</v>
      </c>
      <c r="AF103" s="2">
        <v>19.988600000000002</v>
      </c>
      <c r="AG103" s="2">
        <f t="shared" si="1"/>
        <v>0.34427480916030534</v>
      </c>
      <c r="AH103" s="3" t="s">
        <v>21</v>
      </c>
    </row>
    <row r="104" spans="1:34" x14ac:dyDescent="0.2">
      <c r="A104" s="3" t="s">
        <v>21</v>
      </c>
      <c r="B104">
        <v>34</v>
      </c>
      <c r="C104" s="43">
        <v>46.4985</v>
      </c>
      <c r="D104" s="43">
        <v>33.006999999999998</v>
      </c>
      <c r="E104" s="1">
        <v>0.28199999999999997</v>
      </c>
      <c r="F104" s="1">
        <v>0.1673</v>
      </c>
      <c r="G104" s="1">
        <v>3.5609999999999999</v>
      </c>
      <c r="H104" s="1">
        <v>0.86890000000000001</v>
      </c>
      <c r="I104" s="1">
        <v>4.3900000000000002E-2</v>
      </c>
      <c r="J104" s="1">
        <v>1.8200000000000001E-2</v>
      </c>
      <c r="L104" s="1">
        <v>0.6875</v>
      </c>
      <c r="M104" s="16">
        <v>10.386100000000001</v>
      </c>
      <c r="N104" s="1">
        <v>4.4626999999999999</v>
      </c>
      <c r="O104" s="16">
        <v>100.0474</v>
      </c>
      <c r="P104" s="2">
        <v>6.2481</v>
      </c>
      <c r="Q104" s="2">
        <v>1.7519</v>
      </c>
      <c r="R104" s="2">
        <v>8</v>
      </c>
      <c r="S104" s="2">
        <v>3.4752999999999998</v>
      </c>
      <c r="T104" s="2">
        <v>2.8500000000000001E-2</v>
      </c>
      <c r="U104" s="2">
        <v>1.6899999999999998E-2</v>
      </c>
      <c r="V104" s="2">
        <v>0.4002</v>
      </c>
      <c r="W104" s="2">
        <v>5.0000000000000001E-3</v>
      </c>
      <c r="X104" s="2">
        <v>0.1741</v>
      </c>
      <c r="Y104" s="2">
        <v>4.0999999999999996</v>
      </c>
      <c r="AA104" s="2">
        <v>2.5999999999999999E-3</v>
      </c>
      <c r="AB104" s="6">
        <v>0.17910000000000001</v>
      </c>
      <c r="AC104" s="2">
        <v>1.7804</v>
      </c>
      <c r="AD104" s="2">
        <v>1.9621</v>
      </c>
      <c r="AE104" s="2">
        <v>4</v>
      </c>
      <c r="AF104" s="2">
        <v>19.991299999999999</v>
      </c>
      <c r="AG104" s="2">
        <f t="shared" si="1"/>
        <v>0.30315166289395784</v>
      </c>
      <c r="AH104" s="3" t="s">
        <v>21</v>
      </c>
    </row>
    <row r="105" spans="1:34" x14ac:dyDescent="0.2">
      <c r="A105" s="3" t="s">
        <v>21</v>
      </c>
      <c r="B105">
        <v>39</v>
      </c>
      <c r="C105" s="43">
        <v>46.222499999999997</v>
      </c>
      <c r="D105" s="43">
        <v>33.534199999999998</v>
      </c>
      <c r="E105" s="1">
        <v>0.40210000000000001</v>
      </c>
      <c r="F105" s="1">
        <v>0.1739</v>
      </c>
      <c r="G105" s="1">
        <v>3.2848999999999999</v>
      </c>
      <c r="H105" s="1">
        <v>0.8407</v>
      </c>
      <c r="I105" s="1">
        <v>3.49E-2</v>
      </c>
      <c r="J105" s="1">
        <v>0</v>
      </c>
      <c r="L105" s="1">
        <v>0.69689999999999996</v>
      </c>
      <c r="M105" s="16">
        <v>10.575200000000001</v>
      </c>
      <c r="N105" s="1">
        <v>4.4706999999999999</v>
      </c>
      <c r="O105" s="16">
        <v>100.3631</v>
      </c>
      <c r="P105" s="2">
        <v>6.2</v>
      </c>
      <c r="Q105" s="2">
        <v>1.8</v>
      </c>
      <c r="R105" s="2">
        <v>8</v>
      </c>
      <c r="S105" s="2">
        <v>3.5013000000000001</v>
      </c>
      <c r="T105" s="2">
        <v>4.0599999999999997E-2</v>
      </c>
      <c r="U105" s="2">
        <v>1.7500000000000002E-2</v>
      </c>
      <c r="V105" s="2">
        <v>0.36849999999999999</v>
      </c>
      <c r="W105" s="2">
        <v>4.0000000000000001E-3</v>
      </c>
      <c r="X105" s="2">
        <v>0.1681</v>
      </c>
      <c r="Y105" s="2">
        <v>4.0999999999999996</v>
      </c>
      <c r="AA105" s="2">
        <v>0</v>
      </c>
      <c r="AB105" s="6">
        <v>0.1812</v>
      </c>
      <c r="AC105" s="2">
        <v>1.8096000000000001</v>
      </c>
      <c r="AD105" s="2">
        <v>1.9908999999999999</v>
      </c>
      <c r="AE105" s="2">
        <v>4</v>
      </c>
      <c r="AF105" s="2">
        <v>20.015699999999999</v>
      </c>
      <c r="AG105" s="2">
        <f t="shared" si="1"/>
        <v>0.31326872903466269</v>
      </c>
      <c r="AH105" s="3" t="s">
        <v>21</v>
      </c>
    </row>
    <row r="106" spans="1:34" x14ac:dyDescent="0.2">
      <c r="A106" s="3" t="s">
        <v>21</v>
      </c>
      <c r="B106">
        <v>40</v>
      </c>
      <c r="C106" s="43">
        <v>46.308100000000003</v>
      </c>
      <c r="D106" s="43">
        <v>33.298000000000002</v>
      </c>
      <c r="E106" s="1">
        <v>0.33539999999999998</v>
      </c>
      <c r="F106" s="1">
        <v>0.71709999999999996</v>
      </c>
      <c r="G106" s="1">
        <v>3.1215999999999999</v>
      </c>
      <c r="H106" s="1">
        <v>0.89380000000000004</v>
      </c>
      <c r="I106" s="1">
        <v>6.8400000000000002E-2</v>
      </c>
      <c r="J106" s="1">
        <v>0</v>
      </c>
      <c r="L106" s="1">
        <v>0.72929999999999995</v>
      </c>
      <c r="M106" s="16">
        <v>10.5379</v>
      </c>
      <c r="N106" s="1">
        <v>4.4774000000000003</v>
      </c>
      <c r="O106" s="16">
        <v>100.48699999999999</v>
      </c>
      <c r="P106" s="2">
        <v>6.2020999999999997</v>
      </c>
      <c r="Q106" s="2">
        <v>1.7979000000000001</v>
      </c>
      <c r="R106" s="2">
        <v>8</v>
      </c>
      <c r="S106" s="2">
        <v>3.4581</v>
      </c>
      <c r="T106" s="2">
        <v>3.3799999999999997E-2</v>
      </c>
      <c r="U106" s="2">
        <v>7.2300000000000003E-2</v>
      </c>
      <c r="V106" s="2">
        <v>0.34960000000000002</v>
      </c>
      <c r="W106" s="2">
        <v>7.7999999999999996E-3</v>
      </c>
      <c r="X106" s="2">
        <v>0.17849999999999999</v>
      </c>
      <c r="Y106" s="2">
        <v>4.0999999999999996</v>
      </c>
      <c r="AA106" s="2">
        <v>0</v>
      </c>
      <c r="AB106" s="6">
        <v>0.18940000000000001</v>
      </c>
      <c r="AC106" s="2">
        <v>1.8005</v>
      </c>
      <c r="AD106" s="2">
        <v>1.9899</v>
      </c>
      <c r="AE106" s="2">
        <v>4</v>
      </c>
      <c r="AF106" s="2">
        <v>19.994900000000001</v>
      </c>
      <c r="AG106" s="2">
        <f t="shared" si="1"/>
        <v>0.33800416587767468</v>
      </c>
      <c r="AH106" s="3" t="s">
        <v>21</v>
      </c>
    </row>
    <row r="107" spans="1:34" x14ac:dyDescent="0.2">
      <c r="A107" s="3" t="s">
        <v>21</v>
      </c>
      <c r="B107">
        <v>41</v>
      </c>
      <c r="C107" s="43">
        <v>44.536700000000003</v>
      </c>
      <c r="D107" s="43">
        <v>32.001899999999999</v>
      </c>
      <c r="E107" s="1">
        <v>0.30530000000000002</v>
      </c>
      <c r="F107" s="1">
        <v>2.5453999999999999</v>
      </c>
      <c r="G107" s="1">
        <v>2.0514999999999999</v>
      </c>
      <c r="H107" s="1">
        <v>1.0911</v>
      </c>
      <c r="I107" s="1">
        <v>7.3599999999999999E-2</v>
      </c>
      <c r="J107" s="1">
        <v>0</v>
      </c>
      <c r="L107" s="1">
        <v>0.37340000000000001</v>
      </c>
      <c r="M107" s="16">
        <v>10.25</v>
      </c>
      <c r="N107" s="1">
        <v>4.3514999999999997</v>
      </c>
      <c r="O107" s="16">
        <v>97.654899999999998</v>
      </c>
      <c r="P107" s="2">
        <v>6.1375000000000002</v>
      </c>
      <c r="Q107" s="2">
        <v>1.8625</v>
      </c>
      <c r="R107" s="2">
        <v>8</v>
      </c>
      <c r="S107" s="2">
        <v>3.3351999999999999</v>
      </c>
      <c r="T107" s="2">
        <v>3.1699999999999999E-2</v>
      </c>
      <c r="U107" s="2">
        <v>0.26400000000000001</v>
      </c>
      <c r="V107" s="2">
        <v>0.2364</v>
      </c>
      <c r="W107" s="2">
        <v>8.6E-3</v>
      </c>
      <c r="X107" s="2">
        <v>0.22420000000000001</v>
      </c>
      <c r="Y107" s="2">
        <v>4.0999999999999996</v>
      </c>
      <c r="AA107" s="2">
        <v>0</v>
      </c>
      <c r="AB107" s="6">
        <v>9.98E-2</v>
      </c>
      <c r="AC107" s="2">
        <v>1.802</v>
      </c>
      <c r="AD107" s="2">
        <v>1.9017999999999999</v>
      </c>
      <c r="AE107" s="2">
        <v>4</v>
      </c>
      <c r="AF107" s="2">
        <v>19.963100000000001</v>
      </c>
      <c r="AG107" s="2">
        <f t="shared" si="1"/>
        <v>0.4867564046895354</v>
      </c>
      <c r="AH107" s="3" t="s">
        <v>21</v>
      </c>
    </row>
    <row r="108" spans="1:34" x14ac:dyDescent="0.2">
      <c r="A108" s="3" t="s">
        <v>21</v>
      </c>
      <c r="B108">
        <v>42</v>
      </c>
      <c r="C108" s="43">
        <v>45.488700000000001</v>
      </c>
      <c r="D108" s="43">
        <v>32.4024</v>
      </c>
      <c r="E108" s="1">
        <v>0.2586</v>
      </c>
      <c r="F108" s="1">
        <v>1.1629</v>
      </c>
      <c r="G108" s="1">
        <v>3.2286999999999999</v>
      </c>
      <c r="H108" s="1">
        <v>0.79600000000000004</v>
      </c>
      <c r="I108" s="1">
        <v>3.49E-2</v>
      </c>
      <c r="J108" s="1">
        <v>0</v>
      </c>
      <c r="L108" s="1">
        <v>0.38419999999999999</v>
      </c>
      <c r="M108" s="16">
        <v>10.518599999999999</v>
      </c>
      <c r="N108" s="1">
        <v>4.3940999999999999</v>
      </c>
      <c r="O108" s="16">
        <v>98.746399999999994</v>
      </c>
      <c r="P108" s="2">
        <v>6.2079000000000004</v>
      </c>
      <c r="Q108" s="2">
        <v>1.7921</v>
      </c>
      <c r="R108" s="2">
        <v>8</v>
      </c>
      <c r="S108" s="2">
        <v>3.4196</v>
      </c>
      <c r="T108" s="2">
        <v>2.6599999999999999E-2</v>
      </c>
      <c r="U108" s="2">
        <v>0.11940000000000001</v>
      </c>
      <c r="V108" s="2">
        <v>0.36849999999999999</v>
      </c>
      <c r="W108" s="2">
        <v>4.0000000000000001E-3</v>
      </c>
      <c r="X108" s="2">
        <v>0.16189999999999999</v>
      </c>
      <c r="Y108" s="2">
        <v>4.0999999999999996</v>
      </c>
      <c r="AA108" s="2">
        <v>0</v>
      </c>
      <c r="AB108" s="6">
        <v>0.1017</v>
      </c>
      <c r="AC108" s="2">
        <v>1.8312999999999999</v>
      </c>
      <c r="AD108" s="2">
        <v>1.9329000000000001</v>
      </c>
      <c r="AE108" s="2">
        <v>4</v>
      </c>
      <c r="AF108" s="2">
        <v>19.978999999999999</v>
      </c>
      <c r="AG108" s="2">
        <f t="shared" si="1"/>
        <v>0.3052413273001508</v>
      </c>
      <c r="AH108" s="3" t="s">
        <v>21</v>
      </c>
    </row>
    <row r="109" spans="1:34" x14ac:dyDescent="0.2">
      <c r="A109" s="3" t="s">
        <v>21</v>
      </c>
      <c r="B109">
        <v>43</v>
      </c>
      <c r="C109" s="43">
        <v>45.043700000000001</v>
      </c>
      <c r="D109" s="43">
        <v>32.995699999999999</v>
      </c>
      <c r="E109" s="1">
        <v>0.28199999999999997</v>
      </c>
      <c r="F109" s="1">
        <v>0.84340000000000004</v>
      </c>
      <c r="G109" s="1">
        <v>3.089</v>
      </c>
      <c r="H109" s="1">
        <v>0.69320000000000004</v>
      </c>
      <c r="I109" s="1">
        <v>0</v>
      </c>
      <c r="J109" s="1">
        <v>1.4E-3</v>
      </c>
      <c r="L109" s="1">
        <v>0.34100000000000003</v>
      </c>
      <c r="M109" s="16">
        <v>10.6258</v>
      </c>
      <c r="N109" s="1">
        <v>4.3807999999999998</v>
      </c>
      <c r="O109" s="16">
        <v>98.296000000000006</v>
      </c>
      <c r="P109" s="2">
        <v>6.1657999999999999</v>
      </c>
      <c r="Q109" s="2">
        <v>1.8342000000000001</v>
      </c>
      <c r="R109" s="2">
        <v>8</v>
      </c>
      <c r="S109" s="2">
        <v>3.4889999999999999</v>
      </c>
      <c r="T109" s="2">
        <v>2.9000000000000001E-2</v>
      </c>
      <c r="U109" s="2">
        <v>8.6900000000000005E-2</v>
      </c>
      <c r="V109" s="2">
        <v>0.35360000000000003</v>
      </c>
      <c r="W109" s="2">
        <v>0</v>
      </c>
      <c r="X109" s="2">
        <v>0.1414</v>
      </c>
      <c r="Y109" s="2">
        <v>4.0999999999999996</v>
      </c>
      <c r="AA109" s="2">
        <v>2.0000000000000001E-4</v>
      </c>
      <c r="AB109" s="6">
        <v>9.0499999999999997E-2</v>
      </c>
      <c r="AC109" s="2">
        <v>1.8555999999999999</v>
      </c>
      <c r="AD109" s="2">
        <v>1.9462999999999999</v>
      </c>
      <c r="AE109" s="2">
        <v>4</v>
      </c>
      <c r="AF109" s="2">
        <v>19.973099999999999</v>
      </c>
      <c r="AG109" s="2">
        <f t="shared" si="1"/>
        <v>0.28565656565656566</v>
      </c>
      <c r="AH109" s="3" t="s">
        <v>21</v>
      </c>
    </row>
    <row r="110" spans="1:34" x14ac:dyDescent="0.2">
      <c r="A110" s="3" t="s">
        <v>21</v>
      </c>
      <c r="B110">
        <v>44</v>
      </c>
      <c r="C110" s="43">
        <v>45.176299999999998</v>
      </c>
      <c r="D110" s="43">
        <v>31.933800000000002</v>
      </c>
      <c r="E110" s="1">
        <v>0.32200000000000001</v>
      </c>
      <c r="F110" s="1">
        <v>0.76859999999999995</v>
      </c>
      <c r="G110" s="1">
        <v>3.2181000000000002</v>
      </c>
      <c r="H110" s="1">
        <v>0.94020000000000004</v>
      </c>
      <c r="I110" s="1">
        <v>0</v>
      </c>
      <c r="J110" s="1">
        <v>0</v>
      </c>
      <c r="L110" s="1">
        <v>0.56879999999999997</v>
      </c>
      <c r="M110" s="16">
        <v>10.487299999999999</v>
      </c>
      <c r="N110" s="1">
        <v>4.3475999999999999</v>
      </c>
      <c r="O110" s="16">
        <v>97.819900000000004</v>
      </c>
      <c r="P110" s="2">
        <v>6.2310999999999996</v>
      </c>
      <c r="Q110" s="2">
        <v>1.7688999999999999</v>
      </c>
      <c r="R110" s="2">
        <v>8</v>
      </c>
      <c r="S110" s="2">
        <v>3.4222999999999999</v>
      </c>
      <c r="T110" s="2">
        <v>3.3399999999999999E-2</v>
      </c>
      <c r="U110" s="2">
        <v>7.9799999999999996E-2</v>
      </c>
      <c r="V110" s="2">
        <v>0.37119999999999997</v>
      </c>
      <c r="W110" s="2">
        <v>0</v>
      </c>
      <c r="X110" s="2">
        <v>0.1933</v>
      </c>
      <c r="Y110" s="2">
        <v>4.0999999999999996</v>
      </c>
      <c r="AA110" s="2">
        <v>0</v>
      </c>
      <c r="AB110" s="6">
        <v>0.15210000000000001</v>
      </c>
      <c r="AC110" s="2">
        <v>1.8452999999999999</v>
      </c>
      <c r="AD110" s="2">
        <v>1.9975000000000001</v>
      </c>
      <c r="AE110" s="2">
        <v>4</v>
      </c>
      <c r="AF110" s="2">
        <v>20.008099999999999</v>
      </c>
      <c r="AG110" s="2">
        <f t="shared" si="1"/>
        <v>0.34242692648361384</v>
      </c>
      <c r="AH110" s="3" t="s">
        <v>21</v>
      </c>
    </row>
    <row r="111" spans="1:34" x14ac:dyDescent="0.2">
      <c r="A111" s="3" t="s">
        <v>21</v>
      </c>
      <c r="B111">
        <v>51</v>
      </c>
      <c r="C111" s="43">
        <v>47.396999999999998</v>
      </c>
      <c r="D111" s="43">
        <v>30.1861</v>
      </c>
      <c r="E111" s="1">
        <v>0.3387</v>
      </c>
      <c r="F111" s="1">
        <v>0.74029999999999996</v>
      </c>
      <c r="G111" s="1">
        <v>3.5575000000000001</v>
      </c>
      <c r="H111" s="1">
        <v>1.7362</v>
      </c>
      <c r="I111" s="1">
        <v>0</v>
      </c>
      <c r="J111" s="1">
        <v>1.4E-3</v>
      </c>
      <c r="L111" s="1">
        <v>0.71709999999999996</v>
      </c>
      <c r="M111" s="16">
        <v>10.018700000000001</v>
      </c>
      <c r="N111" s="1">
        <v>4.4280999999999997</v>
      </c>
      <c r="O111" s="16">
        <v>99.120999999999995</v>
      </c>
      <c r="P111" s="2">
        <v>6.4187000000000003</v>
      </c>
      <c r="Q111" s="2">
        <v>1.5812999999999999</v>
      </c>
      <c r="R111" s="2">
        <v>8</v>
      </c>
      <c r="S111" s="2">
        <v>3.2366000000000001</v>
      </c>
      <c r="T111" s="2">
        <v>3.4500000000000003E-2</v>
      </c>
      <c r="U111" s="2">
        <v>7.5399999999999995E-2</v>
      </c>
      <c r="V111" s="2">
        <v>0.40289999999999998</v>
      </c>
      <c r="W111" s="2">
        <v>0</v>
      </c>
      <c r="X111" s="2">
        <v>0.35049999999999998</v>
      </c>
      <c r="Y111" s="2">
        <v>4.0999999999999996</v>
      </c>
      <c r="AA111" s="2">
        <v>2.0000000000000001E-4</v>
      </c>
      <c r="AB111" s="6">
        <v>0.1883</v>
      </c>
      <c r="AC111" s="2">
        <v>1.7309000000000001</v>
      </c>
      <c r="AD111" s="2">
        <v>1.9194</v>
      </c>
      <c r="AE111" s="2">
        <v>4</v>
      </c>
      <c r="AF111" s="2">
        <v>19.959700000000002</v>
      </c>
      <c r="AG111" s="2">
        <f t="shared" si="1"/>
        <v>0.46522431643217416</v>
      </c>
      <c r="AH111" s="3" t="s">
        <v>21</v>
      </c>
    </row>
    <row r="112" spans="1:34" x14ac:dyDescent="0.2">
      <c r="A112" s="3" t="s">
        <v>21</v>
      </c>
      <c r="B112">
        <v>52</v>
      </c>
      <c r="C112" s="43">
        <v>46.616100000000003</v>
      </c>
      <c r="D112" s="43">
        <v>30.450600000000001</v>
      </c>
      <c r="E112" s="1">
        <v>0.32540000000000002</v>
      </c>
      <c r="F112" s="1">
        <v>2.0442</v>
      </c>
      <c r="G112" s="1">
        <v>2.6581999999999999</v>
      </c>
      <c r="H112" s="1">
        <v>1.7677</v>
      </c>
      <c r="I112" s="1">
        <v>6.2E-2</v>
      </c>
      <c r="J112" s="1">
        <v>6.4399999999999999E-2</v>
      </c>
      <c r="L112" s="1">
        <v>0.83299999999999996</v>
      </c>
      <c r="M112" s="16">
        <v>9.6959</v>
      </c>
      <c r="N112" s="1">
        <v>4.4206000000000003</v>
      </c>
      <c r="O112" s="16">
        <v>98.964299999999994</v>
      </c>
      <c r="P112" s="2">
        <v>6.3235999999999999</v>
      </c>
      <c r="Q112" s="2">
        <v>1.6763999999999999</v>
      </c>
      <c r="R112" s="2">
        <v>8</v>
      </c>
      <c r="S112" s="2">
        <v>3.1920000000000002</v>
      </c>
      <c r="T112" s="2">
        <v>3.32E-2</v>
      </c>
      <c r="U112" s="2">
        <v>0.2087</v>
      </c>
      <c r="V112" s="2">
        <v>0.30159999999999998</v>
      </c>
      <c r="W112" s="2">
        <v>7.1000000000000004E-3</v>
      </c>
      <c r="X112" s="2">
        <v>0.35749999999999998</v>
      </c>
      <c r="Y112" s="2">
        <v>4.0999999999999996</v>
      </c>
      <c r="AA112" s="2">
        <v>9.4000000000000004E-3</v>
      </c>
      <c r="AB112" s="6">
        <v>0.21909999999999999</v>
      </c>
      <c r="AC112" s="2">
        <v>1.6778999999999999</v>
      </c>
      <c r="AD112" s="2">
        <v>1.9064000000000001</v>
      </c>
      <c r="AE112" s="2">
        <v>4</v>
      </c>
      <c r="AF112" s="2">
        <v>19.9574</v>
      </c>
      <c r="AG112" s="2">
        <f t="shared" si="1"/>
        <v>0.54240631163708086</v>
      </c>
      <c r="AH112" s="3" t="s">
        <v>21</v>
      </c>
    </row>
    <row r="113" spans="1:34" x14ac:dyDescent="0.2">
      <c r="A113" s="3" t="s">
        <v>21</v>
      </c>
      <c r="B113">
        <v>53</v>
      </c>
      <c r="C113" s="43">
        <v>46.145499999999998</v>
      </c>
      <c r="D113" s="43">
        <v>33.813800000000001</v>
      </c>
      <c r="E113" s="1">
        <v>0.22359999999999999</v>
      </c>
      <c r="F113" s="1">
        <v>0.49309999999999998</v>
      </c>
      <c r="G113" s="1">
        <v>3.3296000000000001</v>
      </c>
      <c r="H113" s="1">
        <v>0.64670000000000005</v>
      </c>
      <c r="I113" s="1">
        <v>2.7099999999999999E-2</v>
      </c>
      <c r="J113" s="1">
        <v>0</v>
      </c>
      <c r="L113" s="1">
        <v>0.8357</v>
      </c>
      <c r="M113" s="16">
        <v>10.269299999999999</v>
      </c>
      <c r="N113" s="1">
        <v>4.4756</v>
      </c>
      <c r="O113" s="16">
        <v>100.3068</v>
      </c>
      <c r="P113" s="2">
        <v>6.1828000000000003</v>
      </c>
      <c r="Q113" s="2">
        <v>1.8171999999999999</v>
      </c>
      <c r="R113" s="2">
        <v>8</v>
      </c>
      <c r="S113" s="2">
        <v>3.5224000000000002</v>
      </c>
      <c r="T113" s="2">
        <v>2.2499999999999999E-2</v>
      </c>
      <c r="U113" s="2">
        <v>4.9700000000000001E-2</v>
      </c>
      <c r="V113" s="2">
        <v>0.37309999999999999</v>
      </c>
      <c r="W113" s="2">
        <v>3.0999999999999999E-3</v>
      </c>
      <c r="X113" s="2">
        <v>0.12920000000000001</v>
      </c>
      <c r="Y113" s="2">
        <v>4.0999999999999996</v>
      </c>
      <c r="AA113" s="2">
        <v>0</v>
      </c>
      <c r="AB113" s="6">
        <v>0.21709999999999999</v>
      </c>
      <c r="AC113" s="2">
        <v>1.7553000000000001</v>
      </c>
      <c r="AD113" s="2">
        <v>1.9723999999999999</v>
      </c>
      <c r="AE113" s="2">
        <v>4</v>
      </c>
      <c r="AF113" s="2">
        <v>19.993600000000001</v>
      </c>
      <c r="AG113" s="2">
        <f t="shared" si="1"/>
        <v>0.25721680270754532</v>
      </c>
      <c r="AH113" s="3" t="s">
        <v>21</v>
      </c>
    </row>
    <row r="114" spans="1:34" x14ac:dyDescent="0.2">
      <c r="A114" s="3" t="s">
        <v>21</v>
      </c>
      <c r="B114">
        <v>54</v>
      </c>
      <c r="C114" s="43">
        <v>46.778700000000001</v>
      </c>
      <c r="D114" s="43">
        <v>33.258299999999998</v>
      </c>
      <c r="E114" s="1">
        <v>0.37369999999999998</v>
      </c>
      <c r="F114" s="1">
        <v>0.46410000000000001</v>
      </c>
      <c r="G114" s="1">
        <v>3.5975999999999999</v>
      </c>
      <c r="H114" s="1">
        <v>0.83079999999999998</v>
      </c>
      <c r="I114" s="1">
        <v>2.1999999999999999E-2</v>
      </c>
      <c r="J114" s="1">
        <v>1.26E-2</v>
      </c>
      <c r="L114" s="1">
        <v>0.58909999999999996</v>
      </c>
      <c r="M114" s="16">
        <v>10.510199999999999</v>
      </c>
      <c r="N114" s="1">
        <v>4.5035999999999996</v>
      </c>
      <c r="O114" s="16">
        <v>100.9406</v>
      </c>
      <c r="P114" s="2">
        <v>6.2287999999999997</v>
      </c>
      <c r="Q114" s="2">
        <v>1.7712000000000001</v>
      </c>
      <c r="R114" s="2">
        <v>8</v>
      </c>
      <c r="S114" s="2">
        <v>3.4481000000000002</v>
      </c>
      <c r="T114" s="2">
        <v>3.7400000000000003E-2</v>
      </c>
      <c r="U114" s="2">
        <v>4.65E-2</v>
      </c>
      <c r="V114" s="2">
        <v>0.40060000000000001</v>
      </c>
      <c r="W114" s="2">
        <v>2.5000000000000001E-3</v>
      </c>
      <c r="X114" s="2">
        <v>0.16489999999999999</v>
      </c>
      <c r="Y114" s="2">
        <v>4.0999999999999996</v>
      </c>
      <c r="AA114" s="2">
        <v>1.8E-3</v>
      </c>
      <c r="AB114" s="6">
        <v>0.15210000000000001</v>
      </c>
      <c r="AC114" s="2">
        <v>1.7853000000000001</v>
      </c>
      <c r="AD114" s="2">
        <v>1.9392</v>
      </c>
      <c r="AE114" s="2">
        <v>4</v>
      </c>
      <c r="AF114" s="2">
        <v>19.9696</v>
      </c>
      <c r="AG114" s="2">
        <f t="shared" si="1"/>
        <v>0.29160035366931919</v>
      </c>
      <c r="AH114" s="3" t="s">
        <v>21</v>
      </c>
    </row>
    <row r="115" spans="1:34" x14ac:dyDescent="0.2">
      <c r="A115" s="3" t="s">
        <v>21</v>
      </c>
      <c r="B115">
        <v>55</v>
      </c>
      <c r="C115" s="43">
        <v>46.160400000000003</v>
      </c>
      <c r="D115" s="43">
        <v>33.012700000000002</v>
      </c>
      <c r="E115" s="1">
        <v>0.31530000000000002</v>
      </c>
      <c r="F115" s="1">
        <v>0.80559999999999998</v>
      </c>
      <c r="G115" s="1">
        <v>3.0587</v>
      </c>
      <c r="H115" s="1">
        <v>0.98670000000000002</v>
      </c>
      <c r="I115" s="1">
        <v>0</v>
      </c>
      <c r="J115" s="1">
        <v>0</v>
      </c>
      <c r="L115" s="1">
        <v>0.68069999999999997</v>
      </c>
      <c r="M115" s="16">
        <v>10.504200000000001</v>
      </c>
      <c r="N115" s="1">
        <v>4.4573999999999998</v>
      </c>
      <c r="O115" s="16">
        <v>100.0577</v>
      </c>
      <c r="P115" s="2">
        <v>6.2100999999999997</v>
      </c>
      <c r="Q115" s="2">
        <v>1.7899</v>
      </c>
      <c r="R115" s="2">
        <v>8</v>
      </c>
      <c r="S115" s="2">
        <v>3.4445000000000001</v>
      </c>
      <c r="T115" s="2">
        <v>3.1899999999999998E-2</v>
      </c>
      <c r="U115" s="2">
        <v>8.1600000000000006E-2</v>
      </c>
      <c r="V115" s="2">
        <v>0.34410000000000002</v>
      </c>
      <c r="W115" s="2">
        <v>0</v>
      </c>
      <c r="X115" s="2">
        <v>0.19789999999999999</v>
      </c>
      <c r="Y115" s="2">
        <v>4.0999999999999996</v>
      </c>
      <c r="AA115" s="2">
        <v>0</v>
      </c>
      <c r="AB115" s="6">
        <v>0.17760000000000001</v>
      </c>
      <c r="AC115" s="2">
        <v>1.8028</v>
      </c>
      <c r="AD115" s="2">
        <v>1.9803999999999999</v>
      </c>
      <c r="AE115" s="2">
        <v>4</v>
      </c>
      <c r="AF115" s="2">
        <v>20.002300000000002</v>
      </c>
      <c r="AG115" s="2">
        <f t="shared" si="1"/>
        <v>0.36512915129151285</v>
      </c>
      <c r="AH115" s="3" t="s">
        <v>21</v>
      </c>
    </row>
    <row r="116" spans="1:34" x14ac:dyDescent="0.2">
      <c r="A116" s="3" t="s">
        <v>21</v>
      </c>
      <c r="B116">
        <v>63</v>
      </c>
      <c r="C116" s="43">
        <v>46.494199999999999</v>
      </c>
      <c r="D116" s="43">
        <v>32.978700000000003</v>
      </c>
      <c r="E116" s="1">
        <v>0.40539999999999998</v>
      </c>
      <c r="F116" s="1">
        <v>0.22070000000000001</v>
      </c>
      <c r="G116" s="1">
        <v>3.5773000000000001</v>
      </c>
      <c r="H116" s="1">
        <v>0.90869999999999995</v>
      </c>
      <c r="I116" s="1">
        <v>0</v>
      </c>
      <c r="J116" s="1">
        <v>2.6599999999999999E-2</v>
      </c>
      <c r="L116" s="1">
        <v>0.61060000000000003</v>
      </c>
      <c r="M116" s="16">
        <v>10.456</v>
      </c>
      <c r="N116" s="1">
        <v>4.4691999999999998</v>
      </c>
      <c r="O116" s="16">
        <v>100.184</v>
      </c>
      <c r="P116" s="2">
        <v>6.2384000000000004</v>
      </c>
      <c r="Q116" s="2">
        <v>1.7616000000000001</v>
      </c>
      <c r="R116" s="2">
        <v>8</v>
      </c>
      <c r="S116" s="2">
        <v>3.4535999999999998</v>
      </c>
      <c r="T116" s="2">
        <v>4.0899999999999999E-2</v>
      </c>
      <c r="U116" s="2">
        <v>2.23E-2</v>
      </c>
      <c r="V116" s="2">
        <v>0.40139999999999998</v>
      </c>
      <c r="W116" s="2">
        <v>0</v>
      </c>
      <c r="X116" s="2">
        <v>0.18179999999999999</v>
      </c>
      <c r="Y116" s="2">
        <v>4.0999999999999996</v>
      </c>
      <c r="AA116" s="2">
        <v>3.8E-3</v>
      </c>
      <c r="AB116" s="6">
        <v>0.15890000000000001</v>
      </c>
      <c r="AC116" s="2">
        <v>1.7898000000000001</v>
      </c>
      <c r="AD116" s="2">
        <v>1.9524999999999999</v>
      </c>
      <c r="AE116" s="2">
        <v>4</v>
      </c>
      <c r="AF116" s="2">
        <v>19.981999999999999</v>
      </c>
      <c r="AG116" s="2">
        <f t="shared" si="1"/>
        <v>0.31172839506172839</v>
      </c>
      <c r="AH116" s="3" t="s">
        <v>21</v>
      </c>
    </row>
    <row r="117" spans="1:34" x14ac:dyDescent="0.2">
      <c r="A117" s="3" t="s">
        <v>21</v>
      </c>
      <c r="B117">
        <v>64</v>
      </c>
      <c r="C117" s="43">
        <v>45.535800000000002</v>
      </c>
      <c r="D117" s="43">
        <v>32.428899999999999</v>
      </c>
      <c r="E117" s="1">
        <v>0.32369999999999999</v>
      </c>
      <c r="F117" s="1">
        <v>0.85189999999999999</v>
      </c>
      <c r="G117" s="1">
        <v>3.1185999999999998</v>
      </c>
      <c r="H117" s="1">
        <v>0.93030000000000002</v>
      </c>
      <c r="I117" s="1">
        <v>2.4500000000000001E-2</v>
      </c>
      <c r="J117" s="1">
        <v>0</v>
      </c>
      <c r="L117" s="1">
        <v>0.76559999999999995</v>
      </c>
      <c r="M117" s="16">
        <v>10.4945</v>
      </c>
      <c r="N117" s="1">
        <v>4.3936999999999999</v>
      </c>
      <c r="O117" s="16">
        <v>98.867599999999996</v>
      </c>
      <c r="P117" s="2">
        <v>6.2148000000000003</v>
      </c>
      <c r="Q117" s="2">
        <v>1.7851999999999999</v>
      </c>
      <c r="R117" s="2">
        <v>8</v>
      </c>
      <c r="S117" s="2">
        <v>3.4312</v>
      </c>
      <c r="T117" s="2">
        <v>3.32E-2</v>
      </c>
      <c r="U117" s="2">
        <v>8.7499999999999994E-2</v>
      </c>
      <c r="V117" s="2">
        <v>0.35599999999999998</v>
      </c>
      <c r="W117" s="2">
        <v>2.8E-3</v>
      </c>
      <c r="X117" s="2">
        <v>0.1893</v>
      </c>
      <c r="Y117" s="2">
        <v>4.0999999999999996</v>
      </c>
      <c r="AA117" s="2">
        <v>0</v>
      </c>
      <c r="AB117" s="6">
        <v>0.2026</v>
      </c>
      <c r="AC117" s="2">
        <v>1.8272999999999999</v>
      </c>
      <c r="AD117" s="2">
        <v>2.0299</v>
      </c>
      <c r="AE117" s="2">
        <v>4</v>
      </c>
      <c r="AF117" s="2">
        <v>20.014900000000001</v>
      </c>
      <c r="AG117" s="2">
        <f t="shared" si="1"/>
        <v>0.34714835870163213</v>
      </c>
      <c r="AH117" s="3" t="s">
        <v>21</v>
      </c>
    </row>
    <row r="118" spans="1:34" x14ac:dyDescent="0.2">
      <c r="A118" s="3" t="s">
        <v>21</v>
      </c>
      <c r="B118">
        <v>66</v>
      </c>
      <c r="C118" s="43">
        <v>43.948399999999999</v>
      </c>
      <c r="D118" s="43">
        <v>32.8748</v>
      </c>
      <c r="E118" s="1">
        <v>0.37540000000000001</v>
      </c>
      <c r="F118" s="1">
        <v>1.7000999999999999</v>
      </c>
      <c r="G118" s="1">
        <v>2.2164999999999999</v>
      </c>
      <c r="H118" s="1">
        <v>0.82079999999999997</v>
      </c>
      <c r="I118" s="1">
        <v>1.4200000000000001E-2</v>
      </c>
      <c r="J118" s="1">
        <v>4.1999999999999997E-3</v>
      </c>
      <c r="L118" s="1">
        <v>0.77639999999999998</v>
      </c>
      <c r="M118" s="16">
        <v>10.4222</v>
      </c>
      <c r="N118" s="1">
        <v>4.3287000000000004</v>
      </c>
      <c r="O118" s="16">
        <v>97.521299999999997</v>
      </c>
      <c r="P118" s="2">
        <v>6.0881999999999996</v>
      </c>
      <c r="Q118" s="2">
        <v>1.9117999999999999</v>
      </c>
      <c r="R118" s="2">
        <v>8</v>
      </c>
      <c r="S118" s="2">
        <v>3.4557000000000002</v>
      </c>
      <c r="T118" s="2">
        <v>3.9100000000000003E-2</v>
      </c>
      <c r="U118" s="2">
        <v>0.1772</v>
      </c>
      <c r="V118" s="2">
        <v>0.25679999999999997</v>
      </c>
      <c r="W118" s="2">
        <v>1.6999999999999999E-3</v>
      </c>
      <c r="X118" s="2">
        <v>0.16950000000000001</v>
      </c>
      <c r="Y118" s="2">
        <v>4.0999999999999996</v>
      </c>
      <c r="AA118" s="2">
        <v>5.9999999999999995E-4</v>
      </c>
      <c r="AB118" s="6">
        <v>0.20849999999999999</v>
      </c>
      <c r="AC118" s="2">
        <v>1.8419000000000001</v>
      </c>
      <c r="AD118" s="2">
        <v>2.0510999999999999</v>
      </c>
      <c r="AE118" s="2">
        <v>4</v>
      </c>
      <c r="AF118" s="2">
        <v>20.032</v>
      </c>
      <c r="AG118" s="2">
        <f t="shared" si="1"/>
        <v>0.39760731878958483</v>
      </c>
      <c r="AH118" s="3" t="s">
        <v>21</v>
      </c>
    </row>
    <row r="119" spans="1:34" x14ac:dyDescent="0.2">
      <c r="A119" s="3" t="s">
        <v>21</v>
      </c>
      <c r="B119">
        <v>68</v>
      </c>
      <c r="C119" s="43">
        <v>43.845700000000001</v>
      </c>
      <c r="D119" s="43">
        <v>31.871500000000001</v>
      </c>
      <c r="E119" s="1">
        <v>0.34870000000000001</v>
      </c>
      <c r="F119" s="1">
        <v>1.6967000000000001</v>
      </c>
      <c r="G119" s="1">
        <v>2.3971</v>
      </c>
      <c r="H119" s="1">
        <v>0.93200000000000005</v>
      </c>
      <c r="I119" s="1">
        <v>3.7400000000000003E-2</v>
      </c>
      <c r="J119" s="1">
        <v>5.5999999999999999E-3</v>
      </c>
      <c r="L119" s="1">
        <v>0.35320000000000001</v>
      </c>
      <c r="M119" s="16">
        <v>10.6355</v>
      </c>
      <c r="N119" s="1">
        <v>4.2805999999999997</v>
      </c>
      <c r="O119" s="16">
        <v>96.453599999999994</v>
      </c>
      <c r="P119" s="2">
        <v>6.1422999999999996</v>
      </c>
      <c r="Q119" s="2">
        <v>1.8576999999999999</v>
      </c>
      <c r="R119" s="2">
        <v>8</v>
      </c>
      <c r="S119" s="2">
        <v>3.4045000000000001</v>
      </c>
      <c r="T119" s="2">
        <v>3.6799999999999999E-2</v>
      </c>
      <c r="U119" s="2">
        <v>0.1789</v>
      </c>
      <c r="V119" s="2">
        <v>0.28079999999999999</v>
      </c>
      <c r="W119" s="2">
        <v>4.4000000000000003E-3</v>
      </c>
      <c r="X119" s="2">
        <v>0.1946</v>
      </c>
      <c r="Y119" s="2">
        <v>4.0999999999999996</v>
      </c>
      <c r="AA119" s="2">
        <v>8.0000000000000004E-4</v>
      </c>
      <c r="AB119" s="6">
        <v>9.5899999999999999E-2</v>
      </c>
      <c r="AC119" s="2">
        <v>1.9007000000000001</v>
      </c>
      <c r="AD119" s="2">
        <v>1.9975000000000001</v>
      </c>
      <c r="AE119" s="2">
        <v>4</v>
      </c>
      <c r="AF119" s="2">
        <v>20.007000000000001</v>
      </c>
      <c r="AG119" s="2">
        <f t="shared" si="1"/>
        <v>0.40933950357593607</v>
      </c>
      <c r="AH119" s="3" t="s">
        <v>21</v>
      </c>
    </row>
    <row r="121" spans="1:34" x14ac:dyDescent="0.2">
      <c r="A121" s="3" t="s">
        <v>26</v>
      </c>
      <c r="B121">
        <v>1</v>
      </c>
      <c r="C121" s="43">
        <v>45.567799999999998</v>
      </c>
      <c r="D121" s="43">
        <v>33.613599999999998</v>
      </c>
      <c r="E121" s="1">
        <v>0.2336</v>
      </c>
      <c r="F121" s="1">
        <v>0</v>
      </c>
      <c r="G121" s="1">
        <v>3.4337</v>
      </c>
      <c r="H121" s="1">
        <v>0.5323</v>
      </c>
      <c r="I121" s="1">
        <v>0</v>
      </c>
      <c r="J121" s="1">
        <v>1.12E-2</v>
      </c>
      <c r="K121" s="1">
        <v>0.24790000000000001</v>
      </c>
      <c r="L121" s="1">
        <v>0.8115</v>
      </c>
      <c r="M121" s="16">
        <v>10.6861</v>
      </c>
      <c r="N121" s="1">
        <v>4.4139999999999997</v>
      </c>
      <c r="O121" s="16">
        <v>99.551500000000004</v>
      </c>
      <c r="P121" s="2">
        <v>6.1905999999999999</v>
      </c>
      <c r="Q121" s="2">
        <v>1.8093999999999999</v>
      </c>
      <c r="R121" s="2">
        <v>8</v>
      </c>
      <c r="S121" s="2">
        <v>3.5727000000000002</v>
      </c>
      <c r="T121" s="2">
        <v>2.3900000000000001E-2</v>
      </c>
      <c r="U121" s="2">
        <v>0</v>
      </c>
      <c r="V121" s="2">
        <v>0.3901</v>
      </c>
      <c r="W121" s="2">
        <v>0</v>
      </c>
      <c r="X121" s="2">
        <v>0.10780000000000001</v>
      </c>
      <c r="Y121" s="2">
        <v>4.0945</v>
      </c>
      <c r="Z121" s="2">
        <v>1.32E-2</v>
      </c>
      <c r="AA121" s="2">
        <v>1.6000000000000001E-3</v>
      </c>
      <c r="AB121" s="6">
        <v>0.2137</v>
      </c>
      <c r="AC121" s="2">
        <v>1.8520000000000001</v>
      </c>
      <c r="AD121" s="2">
        <v>2.0674000000000001</v>
      </c>
      <c r="AE121" s="2">
        <v>4</v>
      </c>
      <c r="AF121" s="2">
        <v>20.047699999999999</v>
      </c>
      <c r="AG121" s="2">
        <f t="shared" si="1"/>
        <v>0.21650933922474394</v>
      </c>
      <c r="AH121" s="3" t="s">
        <v>26</v>
      </c>
    </row>
    <row r="122" spans="1:34" x14ac:dyDescent="0.2">
      <c r="A122" s="3" t="s">
        <v>26</v>
      </c>
      <c r="B122">
        <v>2</v>
      </c>
      <c r="C122" s="43">
        <v>46.019199999999998</v>
      </c>
      <c r="D122" s="43">
        <v>32.307899999999997</v>
      </c>
      <c r="E122" s="1">
        <v>0.37040000000000001</v>
      </c>
      <c r="F122" s="1">
        <v>1.52E-2</v>
      </c>
      <c r="G122" s="1">
        <v>3.8188</v>
      </c>
      <c r="H122" s="1">
        <v>0.84570000000000001</v>
      </c>
      <c r="I122" s="1">
        <v>2.5999999999999999E-3</v>
      </c>
      <c r="J122" s="1">
        <v>9.7999999999999997E-3</v>
      </c>
      <c r="K122" s="1">
        <v>0.1865</v>
      </c>
      <c r="L122" s="1">
        <v>0.67669999999999997</v>
      </c>
      <c r="M122" s="16">
        <v>10.518599999999999</v>
      </c>
      <c r="N122" s="1">
        <v>4.4029999999999996</v>
      </c>
      <c r="O122" s="16">
        <v>99.174400000000006</v>
      </c>
      <c r="P122" s="2">
        <v>6.2675999999999998</v>
      </c>
      <c r="Q122" s="2">
        <v>1.7323999999999999</v>
      </c>
      <c r="R122" s="2">
        <v>8</v>
      </c>
      <c r="S122" s="2">
        <v>3.4535</v>
      </c>
      <c r="T122" s="2">
        <v>3.7999999999999999E-2</v>
      </c>
      <c r="U122" s="2">
        <v>1.6000000000000001E-3</v>
      </c>
      <c r="V122" s="2">
        <v>0.435</v>
      </c>
      <c r="W122" s="2">
        <v>2.9999999999999997E-4</v>
      </c>
      <c r="X122" s="2">
        <v>0.17169999999999999</v>
      </c>
      <c r="Y122" s="2">
        <v>4.0999999999999996</v>
      </c>
      <c r="Z122" s="2">
        <v>0.01</v>
      </c>
      <c r="AA122" s="2">
        <v>1.4E-3</v>
      </c>
      <c r="AB122" s="6">
        <v>0.1787</v>
      </c>
      <c r="AC122" s="2">
        <v>1.8275999999999999</v>
      </c>
      <c r="AD122" s="2">
        <v>2.0076999999999998</v>
      </c>
      <c r="AE122" s="2">
        <v>4</v>
      </c>
      <c r="AF122" s="2">
        <v>20.0138</v>
      </c>
      <c r="AG122" s="2">
        <f t="shared" si="1"/>
        <v>0.28300642821822974</v>
      </c>
      <c r="AH122" s="3" t="s">
        <v>26</v>
      </c>
    </row>
    <row r="123" spans="1:34" x14ac:dyDescent="0.2">
      <c r="A123" s="3" t="s">
        <v>26</v>
      </c>
      <c r="B123">
        <v>3</v>
      </c>
      <c r="C123" s="43">
        <v>45.484400000000001</v>
      </c>
      <c r="D123" s="43">
        <v>32.421300000000002</v>
      </c>
      <c r="E123" s="1">
        <v>0.32869999999999999</v>
      </c>
      <c r="F123" s="1">
        <v>0</v>
      </c>
      <c r="G123" s="1">
        <v>3.6073</v>
      </c>
      <c r="H123" s="1">
        <v>0.74790000000000001</v>
      </c>
      <c r="I123" s="1">
        <v>0</v>
      </c>
      <c r="J123" s="1">
        <v>8.3999999999999995E-3</v>
      </c>
      <c r="K123" s="1">
        <v>0.19869999999999999</v>
      </c>
      <c r="L123" s="1">
        <v>0.61199999999999999</v>
      </c>
      <c r="M123" s="16">
        <v>10.6258</v>
      </c>
      <c r="N123" s="1">
        <v>4.3665000000000003</v>
      </c>
      <c r="O123" s="16">
        <v>98.400999999999996</v>
      </c>
      <c r="P123" s="2">
        <v>6.2465999999999999</v>
      </c>
      <c r="Q123" s="2">
        <v>1.7534000000000001</v>
      </c>
      <c r="R123" s="2">
        <v>8</v>
      </c>
      <c r="S123" s="2">
        <v>3.4942000000000002</v>
      </c>
      <c r="T123" s="2">
        <v>3.4000000000000002E-2</v>
      </c>
      <c r="U123" s="2">
        <v>0</v>
      </c>
      <c r="V123" s="2">
        <v>0.4143</v>
      </c>
      <c r="W123" s="2">
        <v>0</v>
      </c>
      <c r="X123" s="2">
        <v>0.15310000000000001</v>
      </c>
      <c r="Y123" s="2">
        <v>4.0956000000000001</v>
      </c>
      <c r="Z123" s="2">
        <v>1.0699999999999999E-2</v>
      </c>
      <c r="AA123" s="2">
        <v>1.1999999999999999E-3</v>
      </c>
      <c r="AB123" s="6">
        <v>0.16300000000000001</v>
      </c>
      <c r="AC123" s="2">
        <v>1.8616999999999999</v>
      </c>
      <c r="AD123" s="2">
        <v>2.0257999999999998</v>
      </c>
      <c r="AE123" s="2">
        <v>4</v>
      </c>
      <c r="AF123" s="2">
        <v>20.0242</v>
      </c>
      <c r="AG123" s="2">
        <f t="shared" si="1"/>
        <v>0.26982728234050052</v>
      </c>
      <c r="AH123" s="3" t="s">
        <v>26</v>
      </c>
    </row>
    <row r="124" spans="1:34" x14ac:dyDescent="0.2">
      <c r="A124" s="3" t="s">
        <v>26</v>
      </c>
      <c r="B124">
        <v>4</v>
      </c>
      <c r="C124" s="43">
        <v>45.869500000000002</v>
      </c>
      <c r="D124" s="43">
        <v>32.343800000000002</v>
      </c>
      <c r="E124" s="1">
        <v>0.3604</v>
      </c>
      <c r="F124" s="1">
        <v>0</v>
      </c>
      <c r="G124" s="1">
        <v>3.6537000000000002</v>
      </c>
      <c r="H124" s="1">
        <v>0.85240000000000005</v>
      </c>
      <c r="I124" s="1">
        <v>1.6799999999999999E-2</v>
      </c>
      <c r="J124" s="1">
        <v>3.9199999999999999E-2</v>
      </c>
      <c r="K124" s="1">
        <v>0.19320000000000001</v>
      </c>
      <c r="L124" s="1">
        <v>0.64700000000000002</v>
      </c>
      <c r="M124" s="16">
        <v>10.925800000000001</v>
      </c>
      <c r="N124" s="1">
        <v>4.3918999999999997</v>
      </c>
      <c r="O124" s="16">
        <v>99.293499999999995</v>
      </c>
      <c r="P124" s="2">
        <v>6.2629999999999999</v>
      </c>
      <c r="Q124" s="2">
        <v>1.7370000000000001</v>
      </c>
      <c r="R124" s="2">
        <v>8</v>
      </c>
      <c r="S124" s="2">
        <v>3.4679000000000002</v>
      </c>
      <c r="T124" s="2">
        <v>3.6999999999999998E-2</v>
      </c>
      <c r="U124" s="2">
        <v>0</v>
      </c>
      <c r="V124" s="2">
        <v>0.41720000000000002</v>
      </c>
      <c r="W124" s="2">
        <v>1.9E-3</v>
      </c>
      <c r="X124" s="2">
        <v>0.17349999999999999</v>
      </c>
      <c r="Y124" s="2">
        <v>4.0975000000000001</v>
      </c>
      <c r="Z124" s="2">
        <v>1.03E-2</v>
      </c>
      <c r="AA124" s="2">
        <v>5.7000000000000002E-3</v>
      </c>
      <c r="AB124" s="6">
        <v>0.17130000000000001</v>
      </c>
      <c r="AC124" s="2">
        <v>1.9031</v>
      </c>
      <c r="AD124" s="2">
        <v>2.0802</v>
      </c>
      <c r="AE124" s="2">
        <v>4</v>
      </c>
      <c r="AF124" s="2">
        <v>20.0533</v>
      </c>
      <c r="AG124" s="2">
        <f t="shared" si="1"/>
        <v>0.29371931606568474</v>
      </c>
      <c r="AH124" s="3" t="s">
        <v>26</v>
      </c>
    </row>
    <row r="125" spans="1:34" x14ac:dyDescent="0.2">
      <c r="A125" s="3" t="s">
        <v>26</v>
      </c>
      <c r="B125">
        <v>5</v>
      </c>
      <c r="C125" s="43">
        <v>45.5015</v>
      </c>
      <c r="D125" s="43">
        <v>33.086399999999998</v>
      </c>
      <c r="E125" s="1">
        <v>0.3654</v>
      </c>
      <c r="F125" s="1">
        <v>0</v>
      </c>
      <c r="G125" s="1">
        <v>3.1621999999999999</v>
      </c>
      <c r="H125" s="1">
        <v>0.70809999999999995</v>
      </c>
      <c r="I125" s="1">
        <v>0</v>
      </c>
      <c r="J125" s="1">
        <v>0</v>
      </c>
      <c r="K125" s="1">
        <v>0.19320000000000001</v>
      </c>
      <c r="L125" s="1">
        <v>0.75349999999999995</v>
      </c>
      <c r="M125" s="16">
        <v>10.558400000000001</v>
      </c>
      <c r="N125" s="1">
        <v>4.3902999999999999</v>
      </c>
      <c r="O125" s="16">
        <v>98.718900000000005</v>
      </c>
      <c r="P125" s="2">
        <v>6.2149999999999999</v>
      </c>
      <c r="Q125" s="2">
        <v>1.7849999999999999</v>
      </c>
      <c r="R125" s="2">
        <v>8</v>
      </c>
      <c r="S125" s="2">
        <v>3.5413000000000001</v>
      </c>
      <c r="T125" s="2">
        <v>3.7499999999999999E-2</v>
      </c>
      <c r="U125" s="2">
        <v>0</v>
      </c>
      <c r="V125" s="2">
        <v>0.36120000000000002</v>
      </c>
      <c r="W125" s="2">
        <v>0</v>
      </c>
      <c r="X125" s="2">
        <v>0.14419999999999999</v>
      </c>
      <c r="Y125" s="2">
        <v>4.0842999999999998</v>
      </c>
      <c r="Z125" s="2">
        <v>1.03E-2</v>
      </c>
      <c r="AA125" s="2">
        <v>0</v>
      </c>
      <c r="AB125" s="6">
        <v>0.1996</v>
      </c>
      <c r="AC125" s="2">
        <v>1.8398000000000001</v>
      </c>
      <c r="AD125" s="2">
        <v>2.0394000000000001</v>
      </c>
      <c r="AE125" s="2">
        <v>4</v>
      </c>
      <c r="AF125" s="2">
        <v>20.03</v>
      </c>
      <c r="AG125" s="2">
        <f t="shared" si="1"/>
        <v>0.28531855955678664</v>
      </c>
      <c r="AH125" s="3" t="s">
        <v>26</v>
      </c>
    </row>
    <row r="126" spans="1:34" x14ac:dyDescent="0.2">
      <c r="A126" s="3" t="s">
        <v>26</v>
      </c>
      <c r="B126">
        <v>6</v>
      </c>
      <c r="C126" s="43">
        <v>45.4801</v>
      </c>
      <c r="D126" s="43">
        <v>32.991900000000001</v>
      </c>
      <c r="E126" s="1">
        <v>0.35039999999999999</v>
      </c>
      <c r="F126" s="1">
        <v>0</v>
      </c>
      <c r="G126" s="1">
        <v>3.2471000000000001</v>
      </c>
      <c r="H126" s="1">
        <v>0.72799999999999998</v>
      </c>
      <c r="I126" s="1">
        <v>4.1300000000000003E-2</v>
      </c>
      <c r="J126" s="1">
        <v>0</v>
      </c>
      <c r="K126" s="1">
        <v>0.1976</v>
      </c>
      <c r="L126" s="1">
        <v>0.78049999999999997</v>
      </c>
      <c r="M126" s="16">
        <v>10.4801</v>
      </c>
      <c r="N126" s="1">
        <v>4.3875000000000002</v>
      </c>
      <c r="O126" s="16">
        <v>98.6845</v>
      </c>
      <c r="P126" s="2">
        <v>6.2160000000000002</v>
      </c>
      <c r="Q126" s="2">
        <v>1.784</v>
      </c>
      <c r="R126" s="2">
        <v>8</v>
      </c>
      <c r="S126" s="2">
        <v>3.5304000000000002</v>
      </c>
      <c r="T126" s="2">
        <v>3.5999999999999997E-2</v>
      </c>
      <c r="U126" s="2">
        <v>0</v>
      </c>
      <c r="V126" s="2">
        <v>0.37119999999999997</v>
      </c>
      <c r="W126" s="2">
        <v>4.7999999999999996E-3</v>
      </c>
      <c r="X126" s="2">
        <v>0.14829999999999999</v>
      </c>
      <c r="Y126" s="2">
        <v>4.0907</v>
      </c>
      <c r="Z126" s="2">
        <v>1.06E-2</v>
      </c>
      <c r="AA126" s="2">
        <v>0</v>
      </c>
      <c r="AB126" s="6">
        <v>0.20680000000000001</v>
      </c>
      <c r="AC126" s="2">
        <v>1.8272999999999999</v>
      </c>
      <c r="AD126" s="2">
        <v>2.0341</v>
      </c>
      <c r="AE126" s="2">
        <v>4</v>
      </c>
      <c r="AF126" s="2">
        <v>20.027699999999999</v>
      </c>
      <c r="AG126" s="2">
        <f t="shared" si="1"/>
        <v>0.28546679499518768</v>
      </c>
      <c r="AH126" s="3" t="s">
        <v>26</v>
      </c>
    </row>
    <row r="127" spans="1:34" x14ac:dyDescent="0.2">
      <c r="A127" s="3" t="s">
        <v>26</v>
      </c>
      <c r="B127">
        <v>7</v>
      </c>
      <c r="C127" s="43">
        <v>44.831899999999997</v>
      </c>
      <c r="D127" s="43">
        <v>34.476999999999997</v>
      </c>
      <c r="E127" s="1">
        <v>0.17519999999999999</v>
      </c>
      <c r="F127" s="1">
        <v>0</v>
      </c>
      <c r="G127" s="1">
        <v>2.8149000000000002</v>
      </c>
      <c r="H127" s="1">
        <v>0.36480000000000001</v>
      </c>
      <c r="I127" s="1">
        <v>0</v>
      </c>
      <c r="J127" s="1">
        <v>0</v>
      </c>
      <c r="K127" s="1">
        <v>0.16969999999999999</v>
      </c>
      <c r="L127" s="1">
        <v>1.2091000000000001</v>
      </c>
      <c r="M127" s="1">
        <v>9.9006000000000007</v>
      </c>
      <c r="N127" s="1">
        <v>4.3912000000000004</v>
      </c>
      <c r="O127" s="16">
        <v>98.334500000000006</v>
      </c>
      <c r="P127" s="2">
        <v>6.1223999999999998</v>
      </c>
      <c r="Q127" s="2">
        <v>1.8775999999999999</v>
      </c>
      <c r="R127" s="2">
        <v>8</v>
      </c>
      <c r="S127" s="2">
        <v>3.6714000000000002</v>
      </c>
      <c r="T127" s="2">
        <v>1.7999999999999999E-2</v>
      </c>
      <c r="U127" s="2">
        <v>0</v>
      </c>
      <c r="V127" s="2">
        <v>0.32150000000000001</v>
      </c>
      <c r="W127" s="2">
        <v>0</v>
      </c>
      <c r="X127" s="2">
        <v>7.4300000000000005E-2</v>
      </c>
      <c r="Y127" s="2">
        <v>4.0850999999999997</v>
      </c>
      <c r="Z127" s="2">
        <v>9.1000000000000004E-3</v>
      </c>
      <c r="AA127" s="2">
        <v>0</v>
      </c>
      <c r="AB127" s="6">
        <v>0.3201</v>
      </c>
      <c r="AC127" s="2">
        <v>1.7249000000000001</v>
      </c>
      <c r="AD127" s="2">
        <v>2.0449999999999999</v>
      </c>
      <c r="AE127" s="2">
        <v>4</v>
      </c>
      <c r="AF127" s="2">
        <v>20.031600000000001</v>
      </c>
      <c r="AG127" s="2">
        <f t="shared" si="1"/>
        <v>0.18772107124810511</v>
      </c>
      <c r="AH127" s="3" t="s">
        <v>26</v>
      </c>
    </row>
    <row r="128" spans="1:34" x14ac:dyDescent="0.2">
      <c r="A128" s="3" t="s">
        <v>26</v>
      </c>
      <c r="B128">
        <v>8</v>
      </c>
      <c r="C128" s="43">
        <v>44.170900000000003</v>
      </c>
      <c r="D128" s="43">
        <v>33.466200000000001</v>
      </c>
      <c r="E128" s="1">
        <v>0.25690000000000002</v>
      </c>
      <c r="F128" s="1">
        <v>0</v>
      </c>
      <c r="G128" s="1">
        <v>2.8329</v>
      </c>
      <c r="H128" s="1">
        <v>0.53890000000000005</v>
      </c>
      <c r="I128" s="1">
        <v>2.7099999999999999E-2</v>
      </c>
      <c r="J128" s="1">
        <v>1.4E-2</v>
      </c>
      <c r="K128" s="1">
        <v>0.24229999999999999</v>
      </c>
      <c r="L128" s="1">
        <v>0.82499999999999996</v>
      </c>
      <c r="M128" s="16">
        <v>10.362</v>
      </c>
      <c r="N128" s="1">
        <v>4.3144</v>
      </c>
      <c r="O128" s="16">
        <v>97.0505</v>
      </c>
      <c r="P128" s="2">
        <v>6.1394000000000002</v>
      </c>
      <c r="Q128" s="2">
        <v>1.8606</v>
      </c>
      <c r="R128" s="2">
        <v>8</v>
      </c>
      <c r="S128" s="2">
        <v>3.6215999999999999</v>
      </c>
      <c r="T128" s="2">
        <v>2.69E-2</v>
      </c>
      <c r="U128" s="2">
        <v>0</v>
      </c>
      <c r="V128" s="2">
        <v>0.32929999999999998</v>
      </c>
      <c r="W128" s="2">
        <v>3.2000000000000002E-3</v>
      </c>
      <c r="X128" s="2">
        <v>0.11169999999999999</v>
      </c>
      <c r="Y128" s="2">
        <v>4.0926</v>
      </c>
      <c r="Z128" s="2">
        <v>1.32E-2</v>
      </c>
      <c r="AA128" s="2">
        <v>2.0999999999999999E-3</v>
      </c>
      <c r="AB128" s="6">
        <v>0.2223</v>
      </c>
      <c r="AC128" s="2">
        <v>1.8373999999999999</v>
      </c>
      <c r="AD128" s="2">
        <v>2.0617999999999999</v>
      </c>
      <c r="AE128" s="2">
        <v>4</v>
      </c>
      <c r="AF128" s="2">
        <v>20.045100000000001</v>
      </c>
      <c r="AG128" s="2">
        <f t="shared" si="1"/>
        <v>0.25328798185941043</v>
      </c>
      <c r="AH128" s="3" t="s">
        <v>26</v>
      </c>
    </row>
    <row r="129" spans="1:34" x14ac:dyDescent="0.2">
      <c r="A129" s="3" t="s">
        <v>26</v>
      </c>
      <c r="B129">
        <v>14</v>
      </c>
      <c r="C129" s="43">
        <v>45.749699999999997</v>
      </c>
      <c r="D129" s="43">
        <v>31.799700000000001</v>
      </c>
      <c r="E129" s="1">
        <v>0.4355</v>
      </c>
      <c r="F129" s="1">
        <v>0</v>
      </c>
      <c r="G129" s="1">
        <v>3.7410999999999999</v>
      </c>
      <c r="H129" s="1">
        <v>0.86890000000000001</v>
      </c>
      <c r="I129" s="1">
        <v>4.7800000000000002E-2</v>
      </c>
      <c r="J129" s="1">
        <v>0</v>
      </c>
      <c r="K129" s="1">
        <v>0.1731</v>
      </c>
      <c r="L129" s="1">
        <v>0.63219999999999998</v>
      </c>
      <c r="M129" s="16">
        <v>10.759499999999999</v>
      </c>
      <c r="N129" s="1">
        <v>4.3643000000000001</v>
      </c>
      <c r="O129" s="16">
        <v>98.571799999999996</v>
      </c>
      <c r="P129" s="2">
        <v>6.2861000000000002</v>
      </c>
      <c r="Q129" s="2">
        <v>1.7139</v>
      </c>
      <c r="R129" s="2">
        <v>8</v>
      </c>
      <c r="S129" s="2">
        <v>3.4357000000000002</v>
      </c>
      <c r="T129" s="2">
        <v>4.4999999999999998E-2</v>
      </c>
      <c r="U129" s="2">
        <v>0</v>
      </c>
      <c r="V129" s="2">
        <v>0.4299</v>
      </c>
      <c r="W129" s="2">
        <v>5.5999999999999999E-3</v>
      </c>
      <c r="X129" s="2">
        <v>0.17799999999999999</v>
      </c>
      <c r="Y129" s="2">
        <v>4.0941000000000001</v>
      </c>
      <c r="Z129" s="2">
        <v>9.2999999999999992E-3</v>
      </c>
      <c r="AA129" s="2">
        <v>0</v>
      </c>
      <c r="AB129" s="6">
        <v>0.16839999999999999</v>
      </c>
      <c r="AC129" s="2">
        <v>1.8859999999999999</v>
      </c>
      <c r="AD129" s="2">
        <v>2.0543999999999998</v>
      </c>
      <c r="AE129" s="2">
        <v>4</v>
      </c>
      <c r="AF129" s="2">
        <v>20.0365</v>
      </c>
      <c r="AG129" s="2">
        <f t="shared" si="1"/>
        <v>0.29281131765092944</v>
      </c>
      <c r="AH129" s="3" t="s">
        <v>26</v>
      </c>
    </row>
    <row r="130" spans="1:34" x14ac:dyDescent="0.2">
      <c r="A130" s="3" t="s">
        <v>26</v>
      </c>
      <c r="B130">
        <v>15</v>
      </c>
      <c r="C130" s="43">
        <v>45.636299999999999</v>
      </c>
      <c r="D130" s="43">
        <v>32.570599999999999</v>
      </c>
      <c r="E130" s="1">
        <v>0.32869999999999999</v>
      </c>
      <c r="F130" s="1">
        <v>0.74990000000000001</v>
      </c>
      <c r="G130" s="1">
        <v>3.2812000000000001</v>
      </c>
      <c r="H130" s="1">
        <v>0.85729999999999995</v>
      </c>
      <c r="I130" s="1">
        <v>2.5999999999999999E-3</v>
      </c>
      <c r="J130" s="1">
        <v>0</v>
      </c>
      <c r="K130" s="1">
        <v>0.21210000000000001</v>
      </c>
      <c r="L130" s="1">
        <v>0.63349999999999995</v>
      </c>
      <c r="M130" s="16">
        <v>10.753500000000001</v>
      </c>
      <c r="N130" s="1">
        <v>4.4038000000000004</v>
      </c>
      <c r="O130" s="16">
        <v>99.429599999999994</v>
      </c>
      <c r="P130" s="2">
        <v>6.2142999999999997</v>
      </c>
      <c r="Q130" s="2">
        <v>1.7857000000000001</v>
      </c>
      <c r="R130" s="2">
        <v>8</v>
      </c>
      <c r="S130" s="2">
        <v>3.4415</v>
      </c>
      <c r="T130" s="2">
        <v>3.3700000000000001E-2</v>
      </c>
      <c r="U130" s="2">
        <v>7.6799999999999993E-2</v>
      </c>
      <c r="V130" s="2">
        <v>0.37369999999999998</v>
      </c>
      <c r="W130" s="2">
        <v>2.9999999999999997E-4</v>
      </c>
      <c r="X130" s="2">
        <v>0.17399999999999999</v>
      </c>
      <c r="Y130" s="2">
        <v>4.0999999999999996</v>
      </c>
      <c r="Z130" s="2">
        <v>1.1299999999999999E-2</v>
      </c>
      <c r="AA130" s="2">
        <v>0</v>
      </c>
      <c r="AB130" s="6">
        <v>0.1673</v>
      </c>
      <c r="AC130" s="2">
        <v>1.8681000000000001</v>
      </c>
      <c r="AD130" s="2">
        <v>2.0352999999999999</v>
      </c>
      <c r="AE130" s="2">
        <v>4</v>
      </c>
      <c r="AF130" s="2">
        <v>20.029</v>
      </c>
      <c r="AG130" s="2">
        <f t="shared" si="1"/>
        <v>0.31769216724484206</v>
      </c>
      <c r="AH130" s="3" t="s">
        <v>26</v>
      </c>
    </row>
    <row r="131" spans="1:34" x14ac:dyDescent="0.2">
      <c r="A131" s="3" t="s">
        <v>26</v>
      </c>
      <c r="B131">
        <v>16</v>
      </c>
      <c r="C131" s="43">
        <v>46.023499999999999</v>
      </c>
      <c r="D131" s="43">
        <v>33.362299999999998</v>
      </c>
      <c r="E131" s="1">
        <v>0.29199999999999998</v>
      </c>
      <c r="F131" s="1">
        <v>0</v>
      </c>
      <c r="G131" s="1">
        <v>3.1518999999999999</v>
      </c>
      <c r="H131" s="1">
        <v>0.66</v>
      </c>
      <c r="I131" s="1">
        <v>1.9400000000000001E-2</v>
      </c>
      <c r="J131" s="1">
        <v>0</v>
      </c>
      <c r="K131" s="1">
        <v>0.1976</v>
      </c>
      <c r="L131" s="1">
        <v>0.87890000000000001</v>
      </c>
      <c r="M131" s="16">
        <v>10.5511</v>
      </c>
      <c r="N131" s="1">
        <v>4.4290000000000003</v>
      </c>
      <c r="O131" s="16">
        <v>99.565700000000007</v>
      </c>
      <c r="P131" s="2">
        <v>6.2313000000000001</v>
      </c>
      <c r="Q131" s="2">
        <v>1.7686999999999999</v>
      </c>
      <c r="R131" s="2">
        <v>8</v>
      </c>
      <c r="S131" s="2">
        <v>3.5550000000000002</v>
      </c>
      <c r="T131" s="2">
        <v>2.9700000000000001E-2</v>
      </c>
      <c r="U131" s="2">
        <v>0</v>
      </c>
      <c r="V131" s="2">
        <v>0.3569</v>
      </c>
      <c r="W131" s="2">
        <v>2.2000000000000001E-3</v>
      </c>
      <c r="X131" s="2">
        <v>0.13320000000000001</v>
      </c>
      <c r="Y131" s="2">
        <v>4.0770999999999997</v>
      </c>
      <c r="Z131" s="2">
        <v>1.0500000000000001E-2</v>
      </c>
      <c r="AA131" s="2">
        <v>0</v>
      </c>
      <c r="AB131" s="6">
        <v>0.23069999999999999</v>
      </c>
      <c r="AC131" s="2">
        <v>1.8225</v>
      </c>
      <c r="AD131" s="2">
        <v>2.0531999999999999</v>
      </c>
      <c r="AE131" s="2">
        <v>4</v>
      </c>
      <c r="AF131" s="2">
        <v>20.037099999999999</v>
      </c>
      <c r="AG131" s="2">
        <f t="shared" si="1"/>
        <v>0.27178126912874928</v>
      </c>
      <c r="AH131" s="3" t="s">
        <v>26</v>
      </c>
    </row>
    <row r="132" spans="1:34" x14ac:dyDescent="0.2">
      <c r="A132" s="3" t="s">
        <v>26</v>
      </c>
      <c r="B132">
        <v>18</v>
      </c>
      <c r="C132" s="43">
        <v>44.532400000000003</v>
      </c>
      <c r="D132" s="43">
        <v>33.082599999999999</v>
      </c>
      <c r="E132" s="1">
        <v>0.1885</v>
      </c>
      <c r="F132" s="1">
        <v>0</v>
      </c>
      <c r="G132" s="1">
        <v>3.0619000000000001</v>
      </c>
      <c r="H132" s="1">
        <v>0.50739999999999996</v>
      </c>
      <c r="I132" s="1">
        <v>0</v>
      </c>
      <c r="J132" s="1">
        <v>2.6599999999999999E-2</v>
      </c>
      <c r="K132" s="1">
        <v>0.15740000000000001</v>
      </c>
      <c r="L132" s="1">
        <v>0.84519999999999995</v>
      </c>
      <c r="M132" s="16">
        <v>10.1572</v>
      </c>
      <c r="N132" s="1">
        <v>4.3162000000000003</v>
      </c>
      <c r="O132" s="16">
        <v>96.875500000000002</v>
      </c>
      <c r="P132" s="2">
        <v>6.1871</v>
      </c>
      <c r="Q132" s="2">
        <v>1.8129</v>
      </c>
      <c r="R132" s="2">
        <v>8</v>
      </c>
      <c r="S132" s="2">
        <v>3.6040999999999999</v>
      </c>
      <c r="T132" s="2">
        <v>1.9699999999999999E-2</v>
      </c>
      <c r="U132" s="2">
        <v>0</v>
      </c>
      <c r="V132" s="2">
        <v>0.35580000000000001</v>
      </c>
      <c r="W132" s="2">
        <v>0</v>
      </c>
      <c r="X132" s="2">
        <v>0.1051</v>
      </c>
      <c r="Y132" s="2">
        <v>4.0846999999999998</v>
      </c>
      <c r="Z132" s="2">
        <v>8.6E-3</v>
      </c>
      <c r="AA132" s="2">
        <v>4.0000000000000001E-3</v>
      </c>
      <c r="AB132" s="6">
        <v>0.22770000000000001</v>
      </c>
      <c r="AC132" s="2">
        <v>1.8003</v>
      </c>
      <c r="AD132" s="2">
        <v>2.0318999999999998</v>
      </c>
      <c r="AE132" s="2">
        <v>4</v>
      </c>
      <c r="AF132" s="2">
        <v>20.026499999999999</v>
      </c>
      <c r="AG132" s="2">
        <f t="shared" si="1"/>
        <v>0.22803211108700369</v>
      </c>
      <c r="AH132" s="3" t="s">
        <v>26</v>
      </c>
    </row>
    <row r="133" spans="1:34" x14ac:dyDescent="0.2">
      <c r="A133" s="3" t="s">
        <v>26</v>
      </c>
      <c r="B133">
        <v>19</v>
      </c>
      <c r="C133" s="43">
        <v>44.866100000000003</v>
      </c>
      <c r="D133" s="43">
        <v>33.128</v>
      </c>
      <c r="E133" s="1">
        <v>0.26860000000000001</v>
      </c>
      <c r="F133" s="1">
        <v>0</v>
      </c>
      <c r="G133" s="1">
        <v>3.2227000000000001</v>
      </c>
      <c r="H133" s="1">
        <v>0.58699999999999997</v>
      </c>
      <c r="I133" s="1">
        <v>7.2300000000000003E-2</v>
      </c>
      <c r="J133" s="1">
        <v>0</v>
      </c>
      <c r="K133" s="1">
        <v>0.2155</v>
      </c>
      <c r="L133" s="1">
        <v>0.85870000000000002</v>
      </c>
      <c r="M133" s="16">
        <v>10.4198</v>
      </c>
      <c r="N133" s="1">
        <v>4.3499999999999996</v>
      </c>
      <c r="O133" s="16">
        <v>97.988699999999994</v>
      </c>
      <c r="P133" s="2">
        <v>6.1849999999999996</v>
      </c>
      <c r="Q133" s="2">
        <v>1.8149999999999999</v>
      </c>
      <c r="R133" s="2">
        <v>8</v>
      </c>
      <c r="S133" s="2">
        <v>3.5674000000000001</v>
      </c>
      <c r="T133" s="2">
        <v>2.7900000000000001E-2</v>
      </c>
      <c r="U133" s="2">
        <v>0</v>
      </c>
      <c r="V133" s="2">
        <v>0.3715</v>
      </c>
      <c r="W133" s="2">
        <v>8.3999999999999995E-3</v>
      </c>
      <c r="X133" s="2">
        <v>0.1206</v>
      </c>
      <c r="Y133" s="2">
        <v>4.0959000000000003</v>
      </c>
      <c r="Z133" s="2">
        <v>1.1599999999999999E-2</v>
      </c>
      <c r="AA133" s="2">
        <v>0</v>
      </c>
      <c r="AB133" s="6">
        <v>0.22950000000000001</v>
      </c>
      <c r="AC133" s="2">
        <v>1.8325</v>
      </c>
      <c r="AD133" s="2">
        <v>2.0619999999999998</v>
      </c>
      <c r="AE133" s="2">
        <v>4</v>
      </c>
      <c r="AF133" s="2">
        <v>20.0426</v>
      </c>
      <c r="AG133" s="2">
        <f t="shared" ref="AG133:AG196" si="2">X133/(X133+V133)</f>
        <v>0.24507213980898193</v>
      </c>
      <c r="AH133" s="3" t="s">
        <v>26</v>
      </c>
    </row>
    <row r="134" spans="1:34" x14ac:dyDescent="0.2">
      <c r="A134" s="3" t="s">
        <v>26</v>
      </c>
      <c r="B134">
        <v>20</v>
      </c>
      <c r="C134" s="43">
        <v>44.7057</v>
      </c>
      <c r="D134" s="43">
        <v>32.529000000000003</v>
      </c>
      <c r="E134" s="1">
        <v>0.16350000000000001</v>
      </c>
      <c r="F134" s="1">
        <v>0</v>
      </c>
      <c r="G134" s="1">
        <v>2.6901000000000002</v>
      </c>
      <c r="H134" s="1">
        <v>0.74619999999999997</v>
      </c>
      <c r="I134" s="1">
        <v>3.8999999999999998E-3</v>
      </c>
      <c r="J134" s="1">
        <v>1.54E-2</v>
      </c>
      <c r="K134" s="1">
        <v>0.1507</v>
      </c>
      <c r="L134" s="1">
        <v>0.94899999999999995</v>
      </c>
      <c r="M134" s="16">
        <v>10.257199999999999</v>
      </c>
      <c r="N134" s="1">
        <v>4.2984999999999998</v>
      </c>
      <c r="O134" s="16">
        <v>96.509100000000004</v>
      </c>
      <c r="P134" s="2">
        <v>6.2367999999999997</v>
      </c>
      <c r="Q134" s="2">
        <v>1.7632000000000001</v>
      </c>
      <c r="R134" s="2">
        <v>8</v>
      </c>
      <c r="S134" s="2">
        <v>3.5851999999999999</v>
      </c>
      <c r="T134" s="2">
        <v>1.72E-2</v>
      </c>
      <c r="U134" s="2">
        <v>0</v>
      </c>
      <c r="V134" s="2">
        <v>0.31390000000000001</v>
      </c>
      <c r="W134" s="2">
        <v>5.0000000000000001E-4</v>
      </c>
      <c r="X134" s="2">
        <v>0.1552</v>
      </c>
      <c r="Y134" s="2">
        <v>4.0719000000000003</v>
      </c>
      <c r="Z134" s="2">
        <v>8.2000000000000007E-3</v>
      </c>
      <c r="AA134" s="2">
        <v>2.3E-3</v>
      </c>
      <c r="AB134" s="6">
        <v>0.25669999999999998</v>
      </c>
      <c r="AC134" s="2">
        <v>1.8254999999999999</v>
      </c>
      <c r="AD134" s="2">
        <v>2.0844999999999998</v>
      </c>
      <c r="AE134" s="2">
        <v>4</v>
      </c>
      <c r="AF134" s="2">
        <v>20.051600000000001</v>
      </c>
      <c r="AG134" s="2">
        <f t="shared" si="2"/>
        <v>0.33084630142826688</v>
      </c>
      <c r="AH134" s="3" t="s">
        <v>26</v>
      </c>
    </row>
    <row r="135" spans="1:34" x14ac:dyDescent="0.2">
      <c r="A135" s="3" t="s">
        <v>26</v>
      </c>
      <c r="B135">
        <v>41</v>
      </c>
      <c r="C135" s="43">
        <v>44.943199999999997</v>
      </c>
      <c r="D135" s="43">
        <v>33.566299999999998</v>
      </c>
      <c r="E135" s="1">
        <v>0.19350000000000001</v>
      </c>
      <c r="F135" s="1">
        <v>1.4910000000000001</v>
      </c>
      <c r="G135" s="1">
        <v>2.6297999999999999</v>
      </c>
      <c r="H135" s="1">
        <v>0.67330000000000001</v>
      </c>
      <c r="I135" s="1">
        <v>1.03E-2</v>
      </c>
      <c r="J135" s="1">
        <v>3.78E-2</v>
      </c>
      <c r="K135" s="1">
        <v>0.1842</v>
      </c>
      <c r="L135" s="1">
        <v>0.81010000000000004</v>
      </c>
      <c r="M135" s="16">
        <v>10.1416</v>
      </c>
      <c r="N135" s="1">
        <v>4.4099000000000004</v>
      </c>
      <c r="O135" s="16">
        <v>99.090999999999994</v>
      </c>
      <c r="P135" s="2">
        <v>6.1113999999999997</v>
      </c>
      <c r="Q135" s="2">
        <v>1.8886000000000001</v>
      </c>
      <c r="R135" s="2">
        <v>8</v>
      </c>
      <c r="S135" s="2">
        <v>3.4908999999999999</v>
      </c>
      <c r="T135" s="2">
        <v>1.9800000000000002E-2</v>
      </c>
      <c r="U135" s="2">
        <v>0.15260000000000001</v>
      </c>
      <c r="V135" s="2">
        <v>0.29909999999999998</v>
      </c>
      <c r="W135" s="2">
        <v>1.1999999999999999E-3</v>
      </c>
      <c r="X135" s="2">
        <v>0.13650000000000001</v>
      </c>
      <c r="Y135" s="2">
        <v>4.0999999999999996</v>
      </c>
      <c r="Z135" s="2">
        <v>9.7999999999999997E-3</v>
      </c>
      <c r="AA135" s="2">
        <v>5.4999999999999997E-3</v>
      </c>
      <c r="AB135" s="6">
        <v>0.21360000000000001</v>
      </c>
      <c r="AC135" s="2">
        <v>1.7593000000000001</v>
      </c>
      <c r="AD135" s="2">
        <v>1.9783999999999999</v>
      </c>
      <c r="AE135" s="2">
        <v>4</v>
      </c>
      <c r="AF135" s="2">
        <v>19.998999999999999</v>
      </c>
      <c r="AG135" s="2">
        <f t="shared" si="2"/>
        <v>0.31336088154269975</v>
      </c>
      <c r="AH135" s="3" t="s">
        <v>26</v>
      </c>
    </row>
    <row r="136" spans="1:34" x14ac:dyDescent="0.2">
      <c r="A136" s="3" t="s">
        <v>26</v>
      </c>
      <c r="B136">
        <v>42</v>
      </c>
      <c r="C136" s="43">
        <v>44.451099999999997</v>
      </c>
      <c r="D136" s="43">
        <v>32.0075</v>
      </c>
      <c r="E136" s="1">
        <v>0.38040000000000002</v>
      </c>
      <c r="F136" s="1">
        <v>0</v>
      </c>
      <c r="G136" s="1">
        <v>3.5430000000000001</v>
      </c>
      <c r="H136" s="1">
        <v>0.70479999999999998</v>
      </c>
      <c r="I136" s="1">
        <v>0</v>
      </c>
      <c r="J136" s="1">
        <v>1.4E-2</v>
      </c>
      <c r="K136" s="1">
        <v>0.20100000000000001</v>
      </c>
      <c r="L136" s="1">
        <v>0.61329999999999996</v>
      </c>
      <c r="M136" s="16">
        <v>10.380100000000001</v>
      </c>
      <c r="N136" s="1">
        <v>4.2854000000000001</v>
      </c>
      <c r="O136" s="16">
        <v>96.580600000000004</v>
      </c>
      <c r="P136" s="2">
        <v>6.2201000000000004</v>
      </c>
      <c r="Q136" s="2">
        <v>1.7799</v>
      </c>
      <c r="R136" s="2">
        <v>8</v>
      </c>
      <c r="S136" s="2">
        <v>3.4988000000000001</v>
      </c>
      <c r="T136" s="2">
        <v>0.04</v>
      </c>
      <c r="U136" s="2">
        <v>0</v>
      </c>
      <c r="V136" s="2">
        <v>0.41460000000000002</v>
      </c>
      <c r="W136" s="2">
        <v>0</v>
      </c>
      <c r="X136" s="2">
        <v>0.14699999999999999</v>
      </c>
      <c r="Y136" s="2">
        <v>4.1005000000000003</v>
      </c>
      <c r="Z136" s="2">
        <v>1.0999999999999999E-2</v>
      </c>
      <c r="AA136" s="2">
        <v>2.0999999999999999E-3</v>
      </c>
      <c r="AB136" s="6">
        <v>0.16639999999999999</v>
      </c>
      <c r="AC136" s="2">
        <v>1.853</v>
      </c>
      <c r="AD136" s="2">
        <v>2.0215000000000001</v>
      </c>
      <c r="AE136" s="2">
        <v>4</v>
      </c>
      <c r="AF136" s="2">
        <v>20.0228</v>
      </c>
      <c r="AG136" s="2">
        <f t="shared" si="2"/>
        <v>0.26175213675213677</v>
      </c>
      <c r="AH136" s="3" t="s">
        <v>26</v>
      </c>
    </row>
    <row r="137" spans="1:34" x14ac:dyDescent="0.2">
      <c r="A137" s="3" t="s">
        <v>26</v>
      </c>
      <c r="B137">
        <v>44</v>
      </c>
      <c r="C137" s="43">
        <v>44.996600000000001</v>
      </c>
      <c r="D137" s="43">
        <v>31.342400000000001</v>
      </c>
      <c r="E137" s="1">
        <v>0.30530000000000002</v>
      </c>
      <c r="F137" s="1">
        <v>0</v>
      </c>
      <c r="G137" s="1">
        <v>3.7437</v>
      </c>
      <c r="H137" s="1">
        <v>0.81420000000000003</v>
      </c>
      <c r="I137" s="1">
        <v>0</v>
      </c>
      <c r="J137" s="1">
        <v>1.9599999999999999E-2</v>
      </c>
      <c r="K137" s="1">
        <v>0.21099999999999999</v>
      </c>
      <c r="L137" s="1">
        <v>0.57689999999999997</v>
      </c>
      <c r="M137" s="16">
        <v>10.713800000000001</v>
      </c>
      <c r="N137" s="1">
        <v>4.2892000000000001</v>
      </c>
      <c r="O137" s="16">
        <v>97.012799999999999</v>
      </c>
      <c r="P137" s="2">
        <v>6.2908999999999997</v>
      </c>
      <c r="Q137" s="2">
        <v>1.7091000000000001</v>
      </c>
      <c r="R137" s="2">
        <v>8</v>
      </c>
      <c r="S137" s="2">
        <v>3.4552999999999998</v>
      </c>
      <c r="T137" s="2">
        <v>3.2099999999999997E-2</v>
      </c>
      <c r="U137" s="2">
        <v>0</v>
      </c>
      <c r="V137" s="2">
        <v>0.43769999999999998</v>
      </c>
      <c r="W137" s="2">
        <v>0</v>
      </c>
      <c r="X137" s="2">
        <v>0.16969999999999999</v>
      </c>
      <c r="Y137" s="2">
        <v>4.0948000000000002</v>
      </c>
      <c r="Z137" s="2">
        <v>1.1599999999999999E-2</v>
      </c>
      <c r="AA137" s="2">
        <v>2.8999999999999998E-3</v>
      </c>
      <c r="AB137" s="6">
        <v>0.15640000000000001</v>
      </c>
      <c r="AC137" s="2">
        <v>1.9109</v>
      </c>
      <c r="AD137" s="2">
        <v>2.0701999999999998</v>
      </c>
      <c r="AE137" s="2">
        <v>4</v>
      </c>
      <c r="AF137" s="2">
        <v>20.048100000000002</v>
      </c>
      <c r="AG137" s="2">
        <f t="shared" si="2"/>
        <v>0.2793875535067501</v>
      </c>
      <c r="AH137" s="3" t="s">
        <v>26</v>
      </c>
    </row>
    <row r="138" spans="1:34" x14ac:dyDescent="0.2">
      <c r="A138" s="3" t="s">
        <v>26</v>
      </c>
      <c r="B138">
        <v>48</v>
      </c>
      <c r="C138" s="43">
        <v>44.337699999999998</v>
      </c>
      <c r="D138" s="43">
        <v>31.178000000000001</v>
      </c>
      <c r="E138" s="1">
        <v>0.32700000000000001</v>
      </c>
      <c r="F138" s="1">
        <v>1.09E-2</v>
      </c>
      <c r="G138" s="1">
        <v>3.5937000000000001</v>
      </c>
      <c r="H138" s="1">
        <v>0.86729999999999996</v>
      </c>
      <c r="I138" s="1">
        <v>0</v>
      </c>
      <c r="J138" s="1">
        <v>5.1799999999999999E-2</v>
      </c>
      <c r="K138" s="1">
        <v>0.20319999999999999</v>
      </c>
      <c r="L138" s="1">
        <v>0.69689999999999996</v>
      </c>
      <c r="M138" s="16">
        <v>10.348800000000001</v>
      </c>
      <c r="N138" s="1">
        <v>4.2439999999999998</v>
      </c>
      <c r="O138" s="16">
        <v>95.859300000000005</v>
      </c>
      <c r="P138" s="2">
        <v>6.2647000000000004</v>
      </c>
      <c r="Q138" s="2">
        <v>1.7353000000000001</v>
      </c>
      <c r="R138" s="2">
        <v>8</v>
      </c>
      <c r="S138" s="2">
        <v>3.4567000000000001</v>
      </c>
      <c r="T138" s="2">
        <v>3.4799999999999998E-2</v>
      </c>
      <c r="U138" s="2">
        <v>1.1999999999999999E-3</v>
      </c>
      <c r="V138" s="2">
        <v>0.42470000000000002</v>
      </c>
      <c r="W138" s="2">
        <v>0</v>
      </c>
      <c r="X138" s="2">
        <v>0.1827</v>
      </c>
      <c r="Y138" s="2">
        <v>4.0999999999999996</v>
      </c>
      <c r="Z138" s="2">
        <v>1.1299999999999999E-2</v>
      </c>
      <c r="AA138" s="2">
        <v>7.7999999999999996E-3</v>
      </c>
      <c r="AB138" s="6">
        <v>0.19089999999999999</v>
      </c>
      <c r="AC138" s="2">
        <v>1.8653999999999999</v>
      </c>
      <c r="AD138" s="2">
        <v>2.0642</v>
      </c>
      <c r="AE138" s="2">
        <v>4</v>
      </c>
      <c r="AF138" s="2">
        <v>20.043299999999999</v>
      </c>
      <c r="AG138" s="2">
        <f t="shared" si="2"/>
        <v>0.30079025353967731</v>
      </c>
      <c r="AH138" s="3" t="s">
        <v>26</v>
      </c>
    </row>
    <row r="139" spans="1:34" ht="12" customHeight="1" x14ac:dyDescent="0.2"/>
    <row r="140" spans="1:34" x14ac:dyDescent="0.2">
      <c r="A140" s="3" t="s">
        <v>23</v>
      </c>
      <c r="B140">
        <v>7</v>
      </c>
      <c r="C140" s="43">
        <v>45.1678</v>
      </c>
      <c r="D140" s="43">
        <v>32.58</v>
      </c>
      <c r="E140" s="1">
        <v>0.33200000000000002</v>
      </c>
      <c r="F140" s="1">
        <v>0</v>
      </c>
      <c r="G140" s="1">
        <v>3.1648000000000001</v>
      </c>
      <c r="H140" s="1">
        <v>0.74950000000000006</v>
      </c>
      <c r="I140" s="1">
        <v>1.2999999999999999E-3</v>
      </c>
      <c r="J140" s="1">
        <v>2.8E-3</v>
      </c>
      <c r="K140" s="1">
        <v>0.17080000000000001</v>
      </c>
      <c r="L140" s="1">
        <v>0.79930000000000001</v>
      </c>
      <c r="M140" s="16">
        <v>10.377700000000001</v>
      </c>
      <c r="N140" s="1">
        <v>4.3460999999999999</v>
      </c>
      <c r="O140" s="16">
        <v>97.6922</v>
      </c>
      <c r="P140" s="2">
        <v>6.2321999999999997</v>
      </c>
      <c r="Q140" s="2">
        <v>1.7678</v>
      </c>
      <c r="R140" s="2">
        <v>8</v>
      </c>
      <c r="S140" s="2">
        <v>3.5303</v>
      </c>
      <c r="T140" s="2">
        <v>3.4500000000000003E-2</v>
      </c>
      <c r="U140" s="2">
        <v>0</v>
      </c>
      <c r="V140" s="2">
        <v>0.36520000000000002</v>
      </c>
      <c r="W140" s="2">
        <v>2.0000000000000001E-4</v>
      </c>
      <c r="X140" s="2">
        <v>0.1542</v>
      </c>
      <c r="Y140" s="2">
        <v>4.0842999999999998</v>
      </c>
      <c r="Z140" s="2">
        <v>9.1999999999999998E-3</v>
      </c>
      <c r="AA140" s="2">
        <v>4.0000000000000002E-4</v>
      </c>
      <c r="AB140" s="6">
        <v>0.21379999999999999</v>
      </c>
      <c r="AC140" s="2">
        <v>1.8267</v>
      </c>
      <c r="AD140" s="2">
        <v>2.0409999999999999</v>
      </c>
      <c r="AE140" s="2">
        <v>4</v>
      </c>
      <c r="AF140" s="2">
        <v>20.029900000000001</v>
      </c>
      <c r="AG140" s="2">
        <f t="shared" si="2"/>
        <v>0.29688101655756638</v>
      </c>
      <c r="AH140" s="3" t="s">
        <v>23</v>
      </c>
    </row>
    <row r="141" spans="1:34" x14ac:dyDescent="0.2">
      <c r="A141" s="3" t="s">
        <v>23</v>
      </c>
      <c r="B141">
        <v>8</v>
      </c>
      <c r="C141" s="43">
        <v>44.810499999999998</v>
      </c>
      <c r="D141" s="43">
        <v>34.329700000000003</v>
      </c>
      <c r="E141" s="1">
        <v>0.17019999999999999</v>
      </c>
      <c r="F141" s="1">
        <v>0</v>
      </c>
      <c r="G141" s="1">
        <v>2.7993999999999999</v>
      </c>
      <c r="H141" s="1">
        <v>0.32669999999999999</v>
      </c>
      <c r="I141" s="1">
        <v>2.07E-2</v>
      </c>
      <c r="J141" s="1">
        <v>3.2199999999999999E-2</v>
      </c>
      <c r="K141" s="1">
        <v>0.25569999999999998</v>
      </c>
      <c r="L141" s="1">
        <v>1.2765</v>
      </c>
      <c r="M141" s="1">
        <v>9.7355999999999998</v>
      </c>
      <c r="N141" s="1">
        <v>4.3807999999999998</v>
      </c>
      <c r="O141" s="16">
        <v>98.137900000000002</v>
      </c>
      <c r="P141" s="2">
        <v>6.1338999999999997</v>
      </c>
      <c r="Q141" s="2">
        <v>1.8661000000000001</v>
      </c>
      <c r="R141" s="2">
        <v>8</v>
      </c>
      <c r="S141" s="2">
        <v>3.6722999999999999</v>
      </c>
      <c r="T141" s="2">
        <v>1.7500000000000002E-2</v>
      </c>
      <c r="U141" s="2">
        <v>0</v>
      </c>
      <c r="V141" s="2">
        <v>0.32050000000000001</v>
      </c>
      <c r="W141" s="2">
        <v>2.3999999999999998E-3</v>
      </c>
      <c r="X141" s="2">
        <v>6.6699999999999995E-2</v>
      </c>
      <c r="Y141" s="2">
        <v>4.0793999999999997</v>
      </c>
      <c r="Z141" s="2">
        <v>1.37E-2</v>
      </c>
      <c r="AA141" s="2">
        <v>4.7000000000000002E-3</v>
      </c>
      <c r="AB141" s="6">
        <v>0.33879999999999999</v>
      </c>
      <c r="AC141" s="2">
        <v>1.7000999999999999</v>
      </c>
      <c r="AD141" s="2">
        <v>2.0436000000000001</v>
      </c>
      <c r="AE141" s="2">
        <v>4</v>
      </c>
      <c r="AF141" s="2">
        <v>20.0379</v>
      </c>
      <c r="AG141" s="2">
        <f t="shared" si="2"/>
        <v>0.17226239669421486</v>
      </c>
      <c r="AH141" s="3" t="s">
        <v>23</v>
      </c>
    </row>
    <row r="142" spans="1:34" x14ac:dyDescent="0.2">
      <c r="A142" s="3" t="s">
        <v>23</v>
      </c>
      <c r="B142">
        <v>9</v>
      </c>
      <c r="C142" s="43">
        <v>45.155000000000001</v>
      </c>
      <c r="D142" s="43">
        <v>33.398200000000003</v>
      </c>
      <c r="E142" s="1">
        <v>0.29199999999999998</v>
      </c>
      <c r="F142" s="1">
        <v>0</v>
      </c>
      <c r="G142" s="1">
        <v>2.6193</v>
      </c>
      <c r="H142" s="1">
        <v>0.45600000000000002</v>
      </c>
      <c r="I142" s="1">
        <v>0</v>
      </c>
      <c r="J142" s="1">
        <v>2.3800000000000002E-2</v>
      </c>
      <c r="K142" s="1">
        <v>0.16520000000000001</v>
      </c>
      <c r="L142" s="1">
        <v>0.99480000000000002</v>
      </c>
      <c r="M142" s="16">
        <v>10.191000000000001</v>
      </c>
      <c r="N142" s="1">
        <v>4.3593999999999999</v>
      </c>
      <c r="O142" s="16">
        <v>97.654600000000002</v>
      </c>
      <c r="P142" s="2">
        <v>6.2114000000000003</v>
      </c>
      <c r="Q142" s="2">
        <v>1.7886</v>
      </c>
      <c r="R142" s="2">
        <v>8</v>
      </c>
      <c r="S142" s="2">
        <v>3.6259999999999999</v>
      </c>
      <c r="T142" s="2">
        <v>3.0200000000000001E-2</v>
      </c>
      <c r="U142" s="2">
        <v>0</v>
      </c>
      <c r="V142" s="2">
        <v>0.30130000000000001</v>
      </c>
      <c r="W142" s="2">
        <v>0</v>
      </c>
      <c r="X142" s="2">
        <v>9.35E-2</v>
      </c>
      <c r="Y142" s="2">
        <v>4.0510999999999999</v>
      </c>
      <c r="Z142" s="2">
        <v>8.8999999999999999E-3</v>
      </c>
      <c r="AA142" s="2">
        <v>3.5000000000000001E-3</v>
      </c>
      <c r="AB142" s="6">
        <v>0.26529999999999998</v>
      </c>
      <c r="AC142" s="2">
        <v>1.7884</v>
      </c>
      <c r="AD142" s="2">
        <v>2.0571999999999999</v>
      </c>
      <c r="AE142" s="2">
        <v>4</v>
      </c>
      <c r="AF142" s="2">
        <v>20.039300000000001</v>
      </c>
      <c r="AG142" s="2">
        <f t="shared" si="2"/>
        <v>0.2368287740628166</v>
      </c>
      <c r="AH142" s="3" t="s">
        <v>23</v>
      </c>
    </row>
    <row r="143" spans="1:34" x14ac:dyDescent="0.2">
      <c r="A143" s="3" t="s">
        <v>23</v>
      </c>
      <c r="B143">
        <v>10</v>
      </c>
      <c r="C143" s="43">
        <v>45.330399999999997</v>
      </c>
      <c r="D143" s="43">
        <v>32.5687</v>
      </c>
      <c r="E143" s="1">
        <v>0.29699999999999999</v>
      </c>
      <c r="F143" s="1">
        <v>0</v>
      </c>
      <c r="G143" s="1">
        <v>3.444</v>
      </c>
      <c r="H143" s="1">
        <v>0.74950000000000006</v>
      </c>
      <c r="I143" s="1">
        <v>0</v>
      </c>
      <c r="J143" s="1">
        <v>1.26E-2</v>
      </c>
      <c r="K143" s="1">
        <v>0.20430000000000001</v>
      </c>
      <c r="L143" s="1">
        <v>1.0325</v>
      </c>
      <c r="M143" s="16">
        <v>10.340299999999999</v>
      </c>
      <c r="N143" s="1">
        <v>4.3598999999999997</v>
      </c>
      <c r="O143" s="16">
        <v>98.339200000000005</v>
      </c>
      <c r="P143" s="2">
        <v>6.2347999999999999</v>
      </c>
      <c r="Q143" s="2">
        <v>1.7652000000000001</v>
      </c>
      <c r="R143" s="2">
        <v>8</v>
      </c>
      <c r="S143" s="2">
        <v>3.5142000000000002</v>
      </c>
      <c r="T143" s="2">
        <v>3.0700000000000002E-2</v>
      </c>
      <c r="U143" s="2">
        <v>0</v>
      </c>
      <c r="V143" s="2">
        <v>0.39610000000000001</v>
      </c>
      <c r="W143" s="2">
        <v>0</v>
      </c>
      <c r="X143" s="2">
        <v>0.1537</v>
      </c>
      <c r="Y143" s="2">
        <v>4.0948000000000002</v>
      </c>
      <c r="Z143" s="2">
        <v>1.0999999999999999E-2</v>
      </c>
      <c r="AA143" s="2">
        <v>1.9E-3</v>
      </c>
      <c r="AB143" s="6">
        <v>0.27539999999999998</v>
      </c>
      <c r="AC143" s="2">
        <v>1.8144</v>
      </c>
      <c r="AD143" s="2">
        <v>2.0916000000000001</v>
      </c>
      <c r="AE143" s="2">
        <v>4</v>
      </c>
      <c r="AF143" s="2">
        <v>20.057700000000001</v>
      </c>
      <c r="AG143" s="2">
        <f t="shared" si="2"/>
        <v>0.27955620225536554</v>
      </c>
      <c r="AH143" s="3" t="s">
        <v>23</v>
      </c>
    </row>
    <row r="144" spans="1:34" x14ac:dyDescent="0.2">
      <c r="A144" s="3" t="s">
        <v>23</v>
      </c>
      <c r="B144">
        <v>12</v>
      </c>
      <c r="C144" s="43">
        <v>45.244799999999998</v>
      </c>
      <c r="D144" s="43">
        <v>32.215400000000002</v>
      </c>
      <c r="E144" s="1">
        <v>0.31869999999999998</v>
      </c>
      <c r="F144" s="1">
        <v>0</v>
      </c>
      <c r="G144" s="1">
        <v>3.3835000000000002</v>
      </c>
      <c r="H144" s="1">
        <v>0.83250000000000002</v>
      </c>
      <c r="I144" s="1">
        <v>0</v>
      </c>
      <c r="J144" s="1">
        <v>3.0800000000000001E-2</v>
      </c>
      <c r="K144" s="1">
        <v>0.249</v>
      </c>
      <c r="L144" s="1">
        <v>1.0392999999999999</v>
      </c>
      <c r="M144" s="16">
        <v>10.2994</v>
      </c>
      <c r="N144" s="1">
        <v>4.3402000000000003</v>
      </c>
      <c r="O144" s="16">
        <v>97.953400000000002</v>
      </c>
      <c r="P144" s="2">
        <v>6.2512999999999996</v>
      </c>
      <c r="Q144" s="2">
        <v>1.7486999999999999</v>
      </c>
      <c r="R144" s="2">
        <v>8</v>
      </c>
      <c r="S144" s="2">
        <v>3.4971000000000001</v>
      </c>
      <c r="T144" s="2">
        <v>3.3099999999999997E-2</v>
      </c>
      <c r="U144" s="2">
        <v>0</v>
      </c>
      <c r="V144" s="2">
        <v>0.39100000000000001</v>
      </c>
      <c r="W144" s="2">
        <v>0</v>
      </c>
      <c r="X144" s="2">
        <v>0.17150000000000001</v>
      </c>
      <c r="Y144" s="2">
        <v>4.0926999999999998</v>
      </c>
      <c r="Z144" s="2">
        <v>1.35E-2</v>
      </c>
      <c r="AA144" s="2">
        <v>4.5999999999999999E-3</v>
      </c>
      <c r="AB144" s="6">
        <v>0.27839999999999998</v>
      </c>
      <c r="AC144" s="2">
        <v>1.8153999999999999</v>
      </c>
      <c r="AD144" s="2">
        <v>2.0983000000000001</v>
      </c>
      <c r="AE144" s="2">
        <v>4</v>
      </c>
      <c r="AF144" s="2">
        <v>20.064900000000002</v>
      </c>
      <c r="AG144" s="2">
        <f t="shared" si="2"/>
        <v>0.30488888888888893</v>
      </c>
      <c r="AH144" s="3" t="s">
        <v>23</v>
      </c>
    </row>
    <row r="145" spans="1:34" x14ac:dyDescent="0.2">
      <c r="A145" s="3" t="s">
        <v>23</v>
      </c>
      <c r="B145">
        <v>13</v>
      </c>
      <c r="C145" s="43">
        <v>45.546500000000002</v>
      </c>
      <c r="D145" s="43">
        <v>31.986699999999999</v>
      </c>
      <c r="E145" s="1">
        <v>0.32869999999999999</v>
      </c>
      <c r="F145" s="1">
        <v>0</v>
      </c>
      <c r="G145" s="1">
        <v>3.2999000000000001</v>
      </c>
      <c r="H145" s="1">
        <v>0.84740000000000004</v>
      </c>
      <c r="I145" s="1">
        <v>0</v>
      </c>
      <c r="J145" s="1">
        <v>0</v>
      </c>
      <c r="K145" s="1">
        <v>0.1943</v>
      </c>
      <c r="L145" s="1">
        <v>0.64300000000000002</v>
      </c>
      <c r="M145" s="16">
        <v>10.724600000000001</v>
      </c>
      <c r="N145" s="1">
        <v>4.3449999999999998</v>
      </c>
      <c r="O145" s="16">
        <v>97.915899999999993</v>
      </c>
      <c r="P145" s="2">
        <v>6.2861000000000002</v>
      </c>
      <c r="Q145" s="2">
        <v>1.7139</v>
      </c>
      <c r="R145" s="2">
        <v>8</v>
      </c>
      <c r="S145" s="2">
        <v>3.4889999999999999</v>
      </c>
      <c r="T145" s="2">
        <v>3.4099999999999998E-2</v>
      </c>
      <c r="U145" s="2">
        <v>0</v>
      </c>
      <c r="V145" s="2">
        <v>0.38090000000000002</v>
      </c>
      <c r="W145" s="2">
        <v>0</v>
      </c>
      <c r="X145" s="2">
        <v>0.17430000000000001</v>
      </c>
      <c r="Y145" s="2">
        <v>4.0782999999999996</v>
      </c>
      <c r="Z145" s="2">
        <v>1.0500000000000001E-2</v>
      </c>
      <c r="AA145" s="2">
        <v>0</v>
      </c>
      <c r="AB145" s="6">
        <v>0.1721</v>
      </c>
      <c r="AC145" s="2">
        <v>1.8883000000000001</v>
      </c>
      <c r="AD145" s="2">
        <v>2.0602999999999998</v>
      </c>
      <c r="AE145" s="2">
        <v>4</v>
      </c>
      <c r="AF145" s="2">
        <v>20.040700000000001</v>
      </c>
      <c r="AG145" s="2">
        <f t="shared" si="2"/>
        <v>0.31394092219020175</v>
      </c>
      <c r="AH145" s="3" t="s">
        <v>23</v>
      </c>
    </row>
    <row r="146" spans="1:34" x14ac:dyDescent="0.2">
      <c r="A146" s="3" t="s">
        <v>23</v>
      </c>
      <c r="B146">
        <v>14</v>
      </c>
      <c r="C146" s="43">
        <v>44.331299999999999</v>
      </c>
      <c r="D146" s="43">
        <v>32.357100000000003</v>
      </c>
      <c r="E146" s="1">
        <v>0.35539999999999999</v>
      </c>
      <c r="F146" s="1">
        <v>0.1134</v>
      </c>
      <c r="G146" s="1">
        <v>3.3946999999999998</v>
      </c>
      <c r="H146" s="1">
        <v>0.62519999999999998</v>
      </c>
      <c r="I146" s="1">
        <v>3.3599999999999998E-2</v>
      </c>
      <c r="J146" s="1">
        <v>4.1999999999999997E-3</v>
      </c>
      <c r="K146" s="1">
        <v>0.1976</v>
      </c>
      <c r="L146" s="1">
        <v>0.75490000000000002</v>
      </c>
      <c r="M146" s="16">
        <v>10.541499999999999</v>
      </c>
      <c r="N146" s="1">
        <v>4.2927</v>
      </c>
      <c r="O146" s="16">
        <v>97.001499999999993</v>
      </c>
      <c r="P146" s="2">
        <v>6.1928000000000001</v>
      </c>
      <c r="Q146" s="2">
        <v>1.8071999999999999</v>
      </c>
      <c r="R146" s="2">
        <v>8</v>
      </c>
      <c r="S146" s="2">
        <v>3.52</v>
      </c>
      <c r="T146" s="2">
        <v>3.73E-2</v>
      </c>
      <c r="U146" s="2">
        <v>1.1900000000000001E-2</v>
      </c>
      <c r="V146" s="2">
        <v>0.39660000000000001</v>
      </c>
      <c r="W146" s="2">
        <v>4.0000000000000001E-3</v>
      </c>
      <c r="X146" s="2">
        <v>0.13020000000000001</v>
      </c>
      <c r="Y146" s="2">
        <v>4.0999999999999996</v>
      </c>
      <c r="Z146" s="2">
        <v>1.0800000000000001E-2</v>
      </c>
      <c r="AA146" s="2">
        <v>5.9999999999999995E-4</v>
      </c>
      <c r="AB146" s="6">
        <v>0.20449999999999999</v>
      </c>
      <c r="AC146" s="2">
        <v>1.8786</v>
      </c>
      <c r="AD146" s="2">
        <v>2.0836999999999999</v>
      </c>
      <c r="AE146" s="2">
        <v>4</v>
      </c>
      <c r="AF146" s="2">
        <v>20.052700000000002</v>
      </c>
      <c r="AG146" s="2">
        <f t="shared" si="2"/>
        <v>0.24715261958997722</v>
      </c>
      <c r="AH146" s="3" t="s">
        <v>23</v>
      </c>
    </row>
    <row r="147" spans="1:34" x14ac:dyDescent="0.2">
      <c r="A147" s="3" t="s">
        <v>23</v>
      </c>
      <c r="B147">
        <v>15</v>
      </c>
      <c r="C147" s="43">
        <v>45.227699999999999</v>
      </c>
      <c r="D147" s="43">
        <v>32.899299999999997</v>
      </c>
      <c r="E147" s="1">
        <v>0.30370000000000003</v>
      </c>
      <c r="F147" s="1">
        <v>0</v>
      </c>
      <c r="G147" s="1">
        <v>3.2766999999999999</v>
      </c>
      <c r="H147" s="1">
        <v>0.72799999999999998</v>
      </c>
      <c r="I147" s="1">
        <v>6.4999999999999997E-3</v>
      </c>
      <c r="J147" s="1">
        <v>0</v>
      </c>
      <c r="K147" s="1">
        <v>0.23330000000000001</v>
      </c>
      <c r="L147" s="1">
        <v>0.78320000000000001</v>
      </c>
      <c r="M147" s="16">
        <v>10.7415</v>
      </c>
      <c r="N147" s="1">
        <v>4.3662999999999998</v>
      </c>
      <c r="O147" s="16">
        <v>98.566100000000006</v>
      </c>
      <c r="P147" s="2">
        <v>6.2115999999999998</v>
      </c>
      <c r="Q147" s="2">
        <v>1.7884</v>
      </c>
      <c r="R147" s="2">
        <v>8</v>
      </c>
      <c r="S147" s="2">
        <v>3.5369000000000002</v>
      </c>
      <c r="T147" s="2">
        <v>3.1399999999999997E-2</v>
      </c>
      <c r="U147" s="2">
        <v>0</v>
      </c>
      <c r="V147" s="2">
        <v>0.37640000000000001</v>
      </c>
      <c r="W147" s="2">
        <v>8.0000000000000004E-4</v>
      </c>
      <c r="X147" s="2">
        <v>0.14899999999999999</v>
      </c>
      <c r="Y147" s="2">
        <v>4.0944000000000003</v>
      </c>
      <c r="Z147" s="2">
        <v>1.26E-2</v>
      </c>
      <c r="AA147" s="2">
        <v>0</v>
      </c>
      <c r="AB147" s="6">
        <v>0.20849999999999999</v>
      </c>
      <c r="AC147" s="2">
        <v>1.8819999999999999</v>
      </c>
      <c r="AD147" s="2">
        <v>2.0905</v>
      </c>
      <c r="AE147" s="2">
        <v>4</v>
      </c>
      <c r="AF147" s="2">
        <v>20.0578</v>
      </c>
      <c r="AG147" s="2">
        <f t="shared" si="2"/>
        <v>0.2835934526075371</v>
      </c>
      <c r="AH147" s="3" t="s">
        <v>23</v>
      </c>
    </row>
    <row r="148" spans="1:34" x14ac:dyDescent="0.2">
      <c r="A148" s="3" t="s">
        <v>23</v>
      </c>
      <c r="B148">
        <v>16</v>
      </c>
      <c r="C148" s="43">
        <v>44.827599999999997</v>
      </c>
      <c r="D148" s="43">
        <v>33.179000000000002</v>
      </c>
      <c r="E148" s="1">
        <v>0.17849999999999999</v>
      </c>
      <c r="F148" s="1">
        <v>0.46260000000000001</v>
      </c>
      <c r="G148" s="1">
        <v>3.1833999999999998</v>
      </c>
      <c r="H148" s="1">
        <v>0.56879999999999997</v>
      </c>
      <c r="I148" s="1">
        <v>3.49E-2</v>
      </c>
      <c r="J148" s="1">
        <v>9.7999999999999997E-3</v>
      </c>
      <c r="K148" s="1">
        <v>0.17749999999999999</v>
      </c>
      <c r="L148" s="1">
        <v>0.98939999999999995</v>
      </c>
      <c r="M148" s="16">
        <v>10.303000000000001</v>
      </c>
      <c r="N148" s="1">
        <v>4.3589000000000002</v>
      </c>
      <c r="O148" s="16">
        <v>98.273399999999995</v>
      </c>
      <c r="P148" s="2">
        <v>6.1670999999999996</v>
      </c>
      <c r="Q148" s="2">
        <v>1.8329</v>
      </c>
      <c r="R148" s="2">
        <v>8</v>
      </c>
      <c r="S148" s="2">
        <v>3.5467</v>
      </c>
      <c r="T148" s="2">
        <v>1.8499999999999999E-2</v>
      </c>
      <c r="U148" s="2">
        <v>4.7899999999999998E-2</v>
      </c>
      <c r="V148" s="2">
        <v>0.36630000000000001</v>
      </c>
      <c r="W148" s="2">
        <v>4.1000000000000003E-3</v>
      </c>
      <c r="X148" s="2">
        <v>0.1167</v>
      </c>
      <c r="Y148" s="2">
        <v>4.0999999999999996</v>
      </c>
      <c r="Z148" s="2">
        <v>9.5999999999999992E-3</v>
      </c>
      <c r="AA148" s="2">
        <v>1.4E-3</v>
      </c>
      <c r="AB148" s="6">
        <v>0.26390000000000002</v>
      </c>
      <c r="AC148" s="2">
        <v>1.8082</v>
      </c>
      <c r="AD148" s="2">
        <v>2.0735999999999999</v>
      </c>
      <c r="AE148" s="2">
        <v>4</v>
      </c>
      <c r="AF148" s="2">
        <v>20.046399999999998</v>
      </c>
      <c r="AG148" s="2">
        <f t="shared" si="2"/>
        <v>0.24161490683229814</v>
      </c>
      <c r="AH148" s="3" t="s">
        <v>23</v>
      </c>
    </row>
    <row r="149" spans="1:34" x14ac:dyDescent="0.2">
      <c r="A149" s="3" t="s">
        <v>23</v>
      </c>
      <c r="B149">
        <v>4</v>
      </c>
      <c r="C149" s="43">
        <v>45.691899999999997</v>
      </c>
      <c r="D149" s="43">
        <v>31.820499999999999</v>
      </c>
      <c r="E149" s="1">
        <v>0.24859999999999999</v>
      </c>
      <c r="F149" s="1">
        <v>0</v>
      </c>
      <c r="G149" s="1">
        <v>3.5482</v>
      </c>
      <c r="H149" s="1">
        <v>0.94850000000000001</v>
      </c>
      <c r="I149" s="1">
        <v>6.4999999999999997E-3</v>
      </c>
      <c r="J149" s="1">
        <v>2.8000000000000001E-2</v>
      </c>
      <c r="K149" s="1">
        <v>0.21329999999999999</v>
      </c>
      <c r="L149" s="1">
        <v>1.1093999999999999</v>
      </c>
      <c r="M149" s="16">
        <v>9.9669000000000008</v>
      </c>
      <c r="N149" s="1">
        <v>4.3517999999999999</v>
      </c>
      <c r="O149" s="16">
        <v>97.933499999999995</v>
      </c>
      <c r="P149" s="2">
        <v>6.2961999999999998</v>
      </c>
      <c r="Q149" s="2">
        <v>1.7038</v>
      </c>
      <c r="R149" s="2">
        <v>8</v>
      </c>
      <c r="S149" s="2">
        <v>3.4639000000000002</v>
      </c>
      <c r="T149" s="2">
        <v>2.58E-2</v>
      </c>
      <c r="U149" s="2">
        <v>0</v>
      </c>
      <c r="V149" s="2">
        <v>0.40889999999999999</v>
      </c>
      <c r="W149" s="2">
        <v>8.0000000000000004E-4</v>
      </c>
      <c r="X149" s="2">
        <v>0.1948</v>
      </c>
      <c r="Y149" s="2">
        <v>4.0941999999999998</v>
      </c>
      <c r="Z149" s="2">
        <v>1.15E-2</v>
      </c>
      <c r="AA149" s="2">
        <v>4.1000000000000003E-3</v>
      </c>
      <c r="AB149" s="6">
        <v>0.2964</v>
      </c>
      <c r="AC149" s="2">
        <v>1.7521</v>
      </c>
      <c r="AD149" s="2">
        <v>2.0526</v>
      </c>
      <c r="AE149" s="2">
        <v>4</v>
      </c>
      <c r="AF149" s="2">
        <v>20.039899999999999</v>
      </c>
      <c r="AG149" s="2">
        <f t="shared" si="2"/>
        <v>0.32267682623819777</v>
      </c>
      <c r="AH149" s="3" t="s">
        <v>23</v>
      </c>
    </row>
    <row r="150" spans="1:34" x14ac:dyDescent="0.2">
      <c r="A150" s="3" t="s">
        <v>23</v>
      </c>
      <c r="B150">
        <v>5</v>
      </c>
      <c r="C150" s="43">
        <v>45.1678</v>
      </c>
      <c r="D150" s="43">
        <v>31.773199999999999</v>
      </c>
      <c r="E150" s="1">
        <v>0.22689999999999999</v>
      </c>
      <c r="F150" s="1">
        <v>3.8100000000000002E-2</v>
      </c>
      <c r="G150" s="1">
        <v>3.5152000000000001</v>
      </c>
      <c r="H150" s="1">
        <v>0.92530000000000001</v>
      </c>
      <c r="I150" s="1">
        <v>0</v>
      </c>
      <c r="J150" s="1">
        <v>2.52E-2</v>
      </c>
      <c r="K150" s="1">
        <v>0.23219999999999999</v>
      </c>
      <c r="L150" s="1">
        <v>0.94220000000000004</v>
      </c>
      <c r="M150" s="16">
        <v>9.9898000000000007</v>
      </c>
      <c r="N150" s="1">
        <v>4.3182999999999998</v>
      </c>
      <c r="O150" s="16">
        <v>97.154200000000003</v>
      </c>
      <c r="P150" s="2">
        <v>6.2723000000000004</v>
      </c>
      <c r="Q150" s="2">
        <v>1.7277</v>
      </c>
      <c r="R150" s="2">
        <v>8</v>
      </c>
      <c r="S150" s="2">
        <v>3.4725000000000001</v>
      </c>
      <c r="T150" s="2">
        <v>2.3699999999999999E-2</v>
      </c>
      <c r="U150" s="2">
        <v>4.0000000000000001E-3</v>
      </c>
      <c r="V150" s="2">
        <v>0.40820000000000001</v>
      </c>
      <c r="W150" s="2">
        <v>0</v>
      </c>
      <c r="X150" s="2">
        <v>0.19159999999999999</v>
      </c>
      <c r="Y150" s="2">
        <v>4.0999999999999996</v>
      </c>
      <c r="Z150" s="2">
        <v>1.26E-2</v>
      </c>
      <c r="AA150" s="2">
        <v>3.7000000000000002E-3</v>
      </c>
      <c r="AB150" s="6">
        <v>0.25369999999999998</v>
      </c>
      <c r="AC150" s="2">
        <v>1.7698</v>
      </c>
      <c r="AD150" s="2">
        <v>2.0272000000000001</v>
      </c>
      <c r="AE150" s="2">
        <v>4</v>
      </c>
      <c r="AF150" s="2">
        <v>20.026199999999999</v>
      </c>
      <c r="AG150" s="2">
        <f t="shared" si="2"/>
        <v>0.31943981327109033</v>
      </c>
      <c r="AH150" s="3" t="s">
        <v>23</v>
      </c>
    </row>
    <row r="151" spans="1:34" x14ac:dyDescent="0.2">
      <c r="A151" s="3" t="s">
        <v>23</v>
      </c>
      <c r="B151">
        <v>6</v>
      </c>
      <c r="C151" s="43">
        <v>45.726199999999999</v>
      </c>
      <c r="D151" s="43">
        <v>31.710899999999999</v>
      </c>
      <c r="E151" s="1">
        <v>0.27360000000000001</v>
      </c>
      <c r="F151" s="1">
        <v>0</v>
      </c>
      <c r="G151" s="1">
        <v>3.5958000000000001</v>
      </c>
      <c r="H151" s="1">
        <v>1.0016</v>
      </c>
      <c r="I151" s="1">
        <v>0</v>
      </c>
      <c r="J151" s="1">
        <v>6.1600000000000002E-2</v>
      </c>
      <c r="K151" s="1">
        <v>0.2077</v>
      </c>
      <c r="L151" s="1">
        <v>1.0432999999999999</v>
      </c>
      <c r="M151" s="16">
        <v>10.0175</v>
      </c>
      <c r="N151" s="1">
        <v>4.3525999999999998</v>
      </c>
      <c r="O151" s="16">
        <v>97.990600000000001</v>
      </c>
      <c r="P151" s="2">
        <v>6.2998000000000003</v>
      </c>
      <c r="Q151" s="2">
        <v>1.7001999999999999</v>
      </c>
      <c r="R151" s="2">
        <v>8</v>
      </c>
      <c r="S151" s="2">
        <v>3.4489000000000001</v>
      </c>
      <c r="T151" s="2">
        <v>2.8400000000000002E-2</v>
      </c>
      <c r="U151" s="2">
        <v>0</v>
      </c>
      <c r="V151" s="2">
        <v>0.4143</v>
      </c>
      <c r="W151" s="2">
        <v>0</v>
      </c>
      <c r="X151" s="2">
        <v>0.20569999999999999</v>
      </c>
      <c r="Y151" s="2">
        <v>4.0972999999999997</v>
      </c>
      <c r="Z151" s="2">
        <v>1.12E-2</v>
      </c>
      <c r="AA151" s="2">
        <v>9.1000000000000004E-3</v>
      </c>
      <c r="AB151" s="6">
        <v>0.2787</v>
      </c>
      <c r="AC151" s="2">
        <v>1.7606999999999999</v>
      </c>
      <c r="AD151" s="2">
        <v>2.0485000000000002</v>
      </c>
      <c r="AE151" s="2">
        <v>4</v>
      </c>
      <c r="AF151" s="2">
        <v>20.04</v>
      </c>
      <c r="AG151" s="2">
        <f t="shared" si="2"/>
        <v>0.33177419354838711</v>
      </c>
      <c r="AH151" s="3" t="s">
        <v>23</v>
      </c>
    </row>
    <row r="152" spans="1:34" x14ac:dyDescent="0.2">
      <c r="A152" s="3" t="s">
        <v>23</v>
      </c>
      <c r="B152">
        <v>7</v>
      </c>
      <c r="C152" s="43">
        <v>45.773200000000003</v>
      </c>
      <c r="D152" s="43">
        <v>31.599399999999999</v>
      </c>
      <c r="E152" s="1">
        <v>0.22689999999999999</v>
      </c>
      <c r="F152" s="1">
        <v>0</v>
      </c>
      <c r="G152" s="1">
        <v>3.7873999999999999</v>
      </c>
      <c r="H152" s="1">
        <v>0.95020000000000004</v>
      </c>
      <c r="I152" s="1">
        <v>0</v>
      </c>
      <c r="J152" s="1">
        <v>0</v>
      </c>
      <c r="K152" s="1">
        <v>0.2021</v>
      </c>
      <c r="L152" s="1">
        <v>1.1363000000000001</v>
      </c>
      <c r="M152" s="1">
        <v>9.9175000000000004</v>
      </c>
      <c r="N152" s="1">
        <v>4.3499999999999996</v>
      </c>
      <c r="O152" s="16">
        <v>97.943100000000001</v>
      </c>
      <c r="P152" s="2">
        <v>6.31</v>
      </c>
      <c r="Q152" s="2">
        <v>1.69</v>
      </c>
      <c r="R152" s="2">
        <v>8</v>
      </c>
      <c r="S152" s="2">
        <v>3.444</v>
      </c>
      <c r="T152" s="2">
        <v>2.35E-2</v>
      </c>
      <c r="U152" s="2">
        <v>0</v>
      </c>
      <c r="V152" s="2">
        <v>0.43669999999999998</v>
      </c>
      <c r="W152" s="2">
        <v>0</v>
      </c>
      <c r="X152" s="2">
        <v>0.1953</v>
      </c>
      <c r="Y152" s="2">
        <v>4.0994999999999999</v>
      </c>
      <c r="Z152" s="2">
        <v>1.09E-2</v>
      </c>
      <c r="AA152" s="2">
        <v>0</v>
      </c>
      <c r="AB152" s="6">
        <v>0.30370000000000003</v>
      </c>
      <c r="AC152" s="2">
        <v>1.7441</v>
      </c>
      <c r="AD152" s="2">
        <v>2.0478999999999998</v>
      </c>
      <c r="AE152" s="2">
        <v>4</v>
      </c>
      <c r="AF152" s="2">
        <v>20.034800000000001</v>
      </c>
      <c r="AG152" s="2">
        <f t="shared" si="2"/>
        <v>0.30901898734177213</v>
      </c>
      <c r="AH152" s="3" t="s">
        <v>23</v>
      </c>
    </row>
    <row r="153" spans="1:34" x14ac:dyDescent="0.2">
      <c r="A153" s="3" t="s">
        <v>23</v>
      </c>
      <c r="B153">
        <v>8</v>
      </c>
      <c r="C153" s="43">
        <v>45.766800000000003</v>
      </c>
      <c r="D153" s="43">
        <v>31.688199999999998</v>
      </c>
      <c r="E153" s="1">
        <v>0.20019999999999999</v>
      </c>
      <c r="F153" s="1">
        <v>9.2700000000000005E-2</v>
      </c>
      <c r="G153" s="1">
        <v>3.6833999999999998</v>
      </c>
      <c r="H153" s="1">
        <v>0.98670000000000002</v>
      </c>
      <c r="I153" s="1">
        <v>0</v>
      </c>
      <c r="J153" s="1">
        <v>3.2199999999999999E-2</v>
      </c>
      <c r="K153" s="1">
        <v>0.21099999999999999</v>
      </c>
      <c r="L153" s="1">
        <v>1.0649</v>
      </c>
      <c r="M153" s="16">
        <v>9.9524000000000008</v>
      </c>
      <c r="N153" s="1">
        <v>4.3555000000000001</v>
      </c>
      <c r="O153" s="16">
        <v>98.034099999999995</v>
      </c>
      <c r="P153" s="2">
        <v>6.3010999999999999</v>
      </c>
      <c r="Q153" s="2">
        <v>1.6989000000000001</v>
      </c>
      <c r="R153" s="2">
        <v>8</v>
      </c>
      <c r="S153" s="2">
        <v>3.4430000000000001</v>
      </c>
      <c r="T153" s="2">
        <v>2.07E-2</v>
      </c>
      <c r="U153" s="2">
        <v>9.5999999999999992E-3</v>
      </c>
      <c r="V153" s="2">
        <v>0.42409999999999998</v>
      </c>
      <c r="W153" s="2">
        <v>0</v>
      </c>
      <c r="X153" s="2">
        <v>0.20250000000000001</v>
      </c>
      <c r="Y153" s="2">
        <v>4.0999999999999996</v>
      </c>
      <c r="Z153" s="2">
        <v>1.14E-2</v>
      </c>
      <c r="AA153" s="2">
        <v>4.7000000000000002E-3</v>
      </c>
      <c r="AB153" s="6">
        <v>0.2843</v>
      </c>
      <c r="AC153" s="2">
        <v>1.7481</v>
      </c>
      <c r="AD153" s="2">
        <v>2.0371000000000001</v>
      </c>
      <c r="AE153" s="2">
        <v>4</v>
      </c>
      <c r="AF153" s="2">
        <v>20.029900000000001</v>
      </c>
      <c r="AG153" s="2">
        <f t="shared" si="2"/>
        <v>0.32317267794446219</v>
      </c>
      <c r="AH153" s="3" t="s">
        <v>23</v>
      </c>
    </row>
    <row r="154" spans="1:34" x14ac:dyDescent="0.2">
      <c r="A154" s="3" t="s">
        <v>23</v>
      </c>
      <c r="B154">
        <v>9</v>
      </c>
      <c r="C154" s="43">
        <v>46.0578</v>
      </c>
      <c r="D154" s="43">
        <v>31.257400000000001</v>
      </c>
      <c r="E154" s="1">
        <v>0.19020000000000001</v>
      </c>
      <c r="F154" s="1">
        <v>0.1739</v>
      </c>
      <c r="G154" s="1">
        <v>3.7235999999999998</v>
      </c>
      <c r="H154" s="1">
        <v>1.1127</v>
      </c>
      <c r="I154" s="1">
        <v>0</v>
      </c>
      <c r="J154" s="1">
        <v>0</v>
      </c>
      <c r="K154" s="1">
        <v>0.23449999999999999</v>
      </c>
      <c r="L154" s="1">
        <v>1.0042</v>
      </c>
      <c r="M154" s="1">
        <v>9.8549000000000007</v>
      </c>
      <c r="N154" s="1">
        <v>4.3583999999999996</v>
      </c>
      <c r="O154" s="16">
        <v>97.967600000000004</v>
      </c>
      <c r="P154" s="2">
        <v>6.3369999999999997</v>
      </c>
      <c r="Q154" s="2">
        <v>1.663</v>
      </c>
      <c r="R154" s="2">
        <v>8</v>
      </c>
      <c r="S154" s="2">
        <v>3.4056000000000002</v>
      </c>
      <c r="T154" s="2">
        <v>1.9699999999999999E-2</v>
      </c>
      <c r="U154" s="2">
        <v>1.7999999999999999E-2</v>
      </c>
      <c r="V154" s="2">
        <v>0.42849999999999999</v>
      </c>
      <c r="W154" s="2">
        <v>0</v>
      </c>
      <c r="X154" s="2">
        <v>0.22819999999999999</v>
      </c>
      <c r="Y154" s="2">
        <v>4.0999999999999996</v>
      </c>
      <c r="Z154" s="2">
        <v>1.26E-2</v>
      </c>
      <c r="AA154" s="2">
        <v>0</v>
      </c>
      <c r="AB154" s="6">
        <v>0.26790000000000003</v>
      </c>
      <c r="AC154" s="2">
        <v>1.7298</v>
      </c>
      <c r="AD154" s="2">
        <v>1.9977</v>
      </c>
      <c r="AE154" s="2">
        <v>4</v>
      </c>
      <c r="AF154" s="2">
        <v>20.011500000000002</v>
      </c>
      <c r="AG154" s="2">
        <f t="shared" si="2"/>
        <v>0.34749505101263894</v>
      </c>
      <c r="AH154" s="3" t="s">
        <v>23</v>
      </c>
    </row>
    <row r="155" spans="1:34" x14ac:dyDescent="0.2">
      <c r="A155" s="3" t="s">
        <v>23</v>
      </c>
      <c r="B155">
        <v>10</v>
      </c>
      <c r="C155" s="43">
        <v>45.418100000000003</v>
      </c>
      <c r="D155" s="43">
        <v>31.450099999999999</v>
      </c>
      <c r="E155" s="1">
        <v>0.19520000000000001</v>
      </c>
      <c r="F155" s="1">
        <v>0.2175</v>
      </c>
      <c r="G155" s="1">
        <v>3.5428000000000002</v>
      </c>
      <c r="H155" s="1">
        <v>1.0048999999999999</v>
      </c>
      <c r="I155" s="1">
        <v>0</v>
      </c>
      <c r="J155" s="1">
        <v>0</v>
      </c>
      <c r="K155" s="1">
        <v>0.24229999999999999</v>
      </c>
      <c r="L155" s="1">
        <v>0.99480000000000002</v>
      </c>
      <c r="M155" s="16">
        <v>10.101800000000001</v>
      </c>
      <c r="N155" s="1">
        <v>4.3243</v>
      </c>
      <c r="O155" s="16">
        <v>97.491900000000001</v>
      </c>
      <c r="P155" s="2">
        <v>6.2981999999999996</v>
      </c>
      <c r="Q155" s="2">
        <v>1.7018</v>
      </c>
      <c r="R155" s="2">
        <v>8</v>
      </c>
      <c r="S155" s="2">
        <v>3.4382999999999999</v>
      </c>
      <c r="T155" s="2">
        <v>2.0400000000000001E-2</v>
      </c>
      <c r="U155" s="2">
        <v>2.2700000000000001E-2</v>
      </c>
      <c r="V155" s="2">
        <v>0.41089999999999999</v>
      </c>
      <c r="W155" s="2">
        <v>0</v>
      </c>
      <c r="X155" s="2">
        <v>0.2077</v>
      </c>
      <c r="Y155" s="2">
        <v>4.0999999999999996</v>
      </c>
      <c r="Z155" s="2">
        <v>1.32E-2</v>
      </c>
      <c r="AA155" s="2">
        <v>0</v>
      </c>
      <c r="AB155" s="6">
        <v>0.26750000000000002</v>
      </c>
      <c r="AC155" s="2">
        <v>1.7870999999999999</v>
      </c>
      <c r="AD155" s="2">
        <v>2.0546000000000002</v>
      </c>
      <c r="AE155" s="2">
        <v>4</v>
      </c>
      <c r="AF155" s="2">
        <v>20.040400000000002</v>
      </c>
      <c r="AG155" s="2">
        <f t="shared" si="2"/>
        <v>0.33575816359521499</v>
      </c>
      <c r="AH155" s="3" t="s">
        <v>23</v>
      </c>
    </row>
    <row r="156" spans="1:34" x14ac:dyDescent="0.2">
      <c r="A156" s="3" t="s">
        <v>23</v>
      </c>
      <c r="B156">
        <v>11</v>
      </c>
      <c r="C156" s="43">
        <v>45.463000000000001</v>
      </c>
      <c r="D156" s="43">
        <v>30.766100000000002</v>
      </c>
      <c r="E156" s="1">
        <v>0.28029999999999999</v>
      </c>
      <c r="F156" s="1">
        <v>6.8500000000000005E-2</v>
      </c>
      <c r="G156" s="1">
        <v>3.7271000000000001</v>
      </c>
      <c r="H156" s="1">
        <v>1.1557999999999999</v>
      </c>
      <c r="I156" s="1">
        <v>0</v>
      </c>
      <c r="J156" s="1">
        <v>6.3E-2</v>
      </c>
      <c r="K156" s="1">
        <v>0.23449999999999999</v>
      </c>
      <c r="L156" s="1">
        <v>0.84919999999999995</v>
      </c>
      <c r="M156" s="16">
        <v>10.0067</v>
      </c>
      <c r="N156" s="1">
        <v>4.3029999999999999</v>
      </c>
      <c r="O156" s="16">
        <v>96.917199999999994</v>
      </c>
      <c r="P156" s="2">
        <v>6.3357000000000001</v>
      </c>
      <c r="Q156" s="2">
        <v>1.6642999999999999</v>
      </c>
      <c r="R156" s="2">
        <v>8</v>
      </c>
      <c r="S156" s="2">
        <v>3.3889</v>
      </c>
      <c r="T156" s="2">
        <v>2.9399999999999999E-2</v>
      </c>
      <c r="U156" s="2">
        <v>7.1999999999999998E-3</v>
      </c>
      <c r="V156" s="2">
        <v>0.43440000000000001</v>
      </c>
      <c r="W156" s="2">
        <v>0</v>
      </c>
      <c r="X156" s="2">
        <v>0.24010000000000001</v>
      </c>
      <c r="Y156" s="2">
        <v>4.0999999999999996</v>
      </c>
      <c r="Z156" s="2">
        <v>1.2800000000000001E-2</v>
      </c>
      <c r="AA156" s="2">
        <v>9.4000000000000004E-3</v>
      </c>
      <c r="AB156" s="6">
        <v>0.22950000000000001</v>
      </c>
      <c r="AC156" s="2">
        <v>1.7789999999999999</v>
      </c>
      <c r="AD156" s="2">
        <v>2.0179</v>
      </c>
      <c r="AE156" s="2">
        <v>4</v>
      </c>
      <c r="AF156" s="2">
        <v>20.021799999999999</v>
      </c>
      <c r="AG156" s="2">
        <f t="shared" si="2"/>
        <v>0.35596738324684951</v>
      </c>
      <c r="AH156" s="3" t="s">
        <v>23</v>
      </c>
    </row>
    <row r="157" spans="1:34" x14ac:dyDescent="0.2">
      <c r="A157" s="3" t="s">
        <v>23</v>
      </c>
      <c r="B157">
        <v>12</v>
      </c>
      <c r="C157" s="43">
        <v>44.908900000000003</v>
      </c>
      <c r="D157" s="43">
        <v>32.649900000000002</v>
      </c>
      <c r="E157" s="1">
        <v>0.24360000000000001</v>
      </c>
      <c r="F157" s="1">
        <v>0</v>
      </c>
      <c r="G157" s="1">
        <v>3.1069</v>
      </c>
      <c r="H157" s="1">
        <v>0.6169</v>
      </c>
      <c r="I157" s="1">
        <v>0</v>
      </c>
      <c r="J157" s="1">
        <v>0</v>
      </c>
      <c r="K157" s="1">
        <v>0.2021</v>
      </c>
      <c r="L157" s="1">
        <v>0.87350000000000005</v>
      </c>
      <c r="M157" s="16">
        <v>10.0741</v>
      </c>
      <c r="N157" s="1">
        <v>4.3239999999999998</v>
      </c>
      <c r="O157" s="16">
        <v>96.999899999999997</v>
      </c>
      <c r="P157" s="2">
        <v>6.2282000000000002</v>
      </c>
      <c r="Q157" s="2">
        <v>1.7718</v>
      </c>
      <c r="R157" s="2">
        <v>8</v>
      </c>
      <c r="S157" s="2">
        <v>3.5648</v>
      </c>
      <c r="T157" s="2">
        <v>2.5399999999999999E-2</v>
      </c>
      <c r="U157" s="2">
        <v>0</v>
      </c>
      <c r="V157" s="2">
        <v>0.36030000000000001</v>
      </c>
      <c r="W157" s="2">
        <v>0</v>
      </c>
      <c r="X157" s="2">
        <v>0.1275</v>
      </c>
      <c r="Y157" s="2">
        <v>4.0781000000000001</v>
      </c>
      <c r="Z157" s="2">
        <v>1.0999999999999999E-2</v>
      </c>
      <c r="AA157" s="2">
        <v>0</v>
      </c>
      <c r="AB157" s="6">
        <v>0.2349</v>
      </c>
      <c r="AC157" s="2">
        <v>1.7824</v>
      </c>
      <c r="AD157" s="2">
        <v>2.0171999999999999</v>
      </c>
      <c r="AE157" s="2">
        <v>4</v>
      </c>
      <c r="AF157" s="2">
        <v>20.019600000000001</v>
      </c>
      <c r="AG157" s="2">
        <f t="shared" si="2"/>
        <v>0.26137761377613777</v>
      </c>
      <c r="AH157" s="3" t="s">
        <v>23</v>
      </c>
    </row>
    <row r="158" spans="1:34" x14ac:dyDescent="0.2">
      <c r="A158" s="3" t="s">
        <v>23</v>
      </c>
      <c r="B158">
        <v>13</v>
      </c>
      <c r="C158" s="43">
        <v>45.702599999999997</v>
      </c>
      <c r="D158" s="43">
        <v>32.047199999999997</v>
      </c>
      <c r="E158" s="1">
        <v>0.29530000000000001</v>
      </c>
      <c r="F158" s="1">
        <v>0.19109999999999999</v>
      </c>
      <c r="G158" s="1">
        <v>3.0956999999999999</v>
      </c>
      <c r="H158" s="1">
        <v>1.1989000000000001</v>
      </c>
      <c r="I158" s="1">
        <v>2.5999999999999999E-3</v>
      </c>
      <c r="J158" s="1">
        <v>9.7999999999999997E-3</v>
      </c>
      <c r="K158" s="1">
        <v>0.2467</v>
      </c>
      <c r="L158" s="1">
        <v>0.54859999999999998</v>
      </c>
      <c r="M158" s="16">
        <v>10.676399999999999</v>
      </c>
      <c r="N158" s="1">
        <v>4.3719999999999999</v>
      </c>
      <c r="O158" s="16">
        <v>98.387100000000004</v>
      </c>
      <c r="P158" s="2">
        <v>6.2686999999999999</v>
      </c>
      <c r="Q158" s="2">
        <v>1.7313000000000001</v>
      </c>
      <c r="R158" s="2">
        <v>8</v>
      </c>
      <c r="S158" s="2">
        <v>3.4491999999999998</v>
      </c>
      <c r="T158" s="2">
        <v>3.0499999999999999E-2</v>
      </c>
      <c r="U158" s="2">
        <v>1.9699999999999999E-2</v>
      </c>
      <c r="V158" s="2">
        <v>0.35510000000000003</v>
      </c>
      <c r="W158" s="2">
        <v>2.9999999999999997E-4</v>
      </c>
      <c r="X158" s="2">
        <v>0.2452</v>
      </c>
      <c r="Y158" s="2">
        <v>4.0999999999999996</v>
      </c>
      <c r="Z158" s="2">
        <v>1.3299999999999999E-2</v>
      </c>
      <c r="AA158" s="2">
        <v>1.4E-3</v>
      </c>
      <c r="AB158" s="6">
        <v>0.1459</v>
      </c>
      <c r="AC158" s="2">
        <v>1.8682000000000001</v>
      </c>
      <c r="AD158" s="2">
        <v>2.0154999999999998</v>
      </c>
      <c r="AE158" s="2">
        <v>4</v>
      </c>
      <c r="AF158" s="2">
        <v>20.021000000000001</v>
      </c>
      <c r="AG158" s="2">
        <f t="shared" si="2"/>
        <v>0.40846243544894217</v>
      </c>
      <c r="AH158" s="3" t="s">
        <v>23</v>
      </c>
    </row>
    <row r="159" spans="1:34" x14ac:dyDescent="0.2">
      <c r="A159" s="3" t="s">
        <v>23</v>
      </c>
      <c r="B159">
        <v>29</v>
      </c>
      <c r="C159" s="43">
        <v>45.0672</v>
      </c>
      <c r="D159" s="43">
        <v>34.057600000000001</v>
      </c>
      <c r="E159" s="1">
        <v>0.1835</v>
      </c>
      <c r="F159" s="1">
        <v>0</v>
      </c>
      <c r="G159" s="1">
        <v>2.7389999999999999</v>
      </c>
      <c r="H159" s="1">
        <v>0.50580000000000003</v>
      </c>
      <c r="I159" s="1">
        <v>0</v>
      </c>
      <c r="J159" s="1">
        <v>0</v>
      </c>
      <c r="K159" s="1">
        <v>0.1183</v>
      </c>
      <c r="L159" s="1">
        <v>0.91120000000000001</v>
      </c>
      <c r="M159" s="16">
        <v>10.3186</v>
      </c>
      <c r="N159" s="1">
        <v>4.3879999999999999</v>
      </c>
      <c r="O159" s="16">
        <v>98.289299999999997</v>
      </c>
      <c r="P159" s="2">
        <v>6.1589999999999998</v>
      </c>
      <c r="Q159" s="2">
        <v>1.841</v>
      </c>
      <c r="R159" s="2">
        <v>8</v>
      </c>
      <c r="S159" s="2">
        <v>3.6444999999999999</v>
      </c>
      <c r="T159" s="2">
        <v>1.89E-2</v>
      </c>
      <c r="U159" s="2">
        <v>0</v>
      </c>
      <c r="V159" s="2">
        <v>0.313</v>
      </c>
      <c r="W159" s="2">
        <v>0</v>
      </c>
      <c r="X159" s="2">
        <v>0.10299999999999999</v>
      </c>
      <c r="Y159" s="2">
        <v>4.0793999999999997</v>
      </c>
      <c r="Z159" s="2">
        <v>6.3E-3</v>
      </c>
      <c r="AA159" s="2">
        <v>0</v>
      </c>
      <c r="AB159" s="6">
        <v>0.2414</v>
      </c>
      <c r="AC159" s="2">
        <v>1.7989999999999999</v>
      </c>
      <c r="AD159" s="2">
        <v>2.0404</v>
      </c>
      <c r="AE159" s="2">
        <v>4</v>
      </c>
      <c r="AF159" s="2">
        <v>20.026599999999998</v>
      </c>
      <c r="AG159" s="2">
        <f t="shared" si="2"/>
        <v>0.24759615384615385</v>
      </c>
      <c r="AH159" s="3" t="s">
        <v>23</v>
      </c>
    </row>
    <row r="160" spans="1:34" x14ac:dyDescent="0.2">
      <c r="A160" s="3" t="s">
        <v>23</v>
      </c>
      <c r="B160">
        <v>30</v>
      </c>
      <c r="C160" s="43">
        <v>45.768900000000002</v>
      </c>
      <c r="D160" s="43">
        <v>31.213899999999999</v>
      </c>
      <c r="E160" s="1">
        <v>0.29199999999999998</v>
      </c>
      <c r="F160" s="1">
        <v>0.15310000000000001</v>
      </c>
      <c r="G160" s="1">
        <v>3.7012</v>
      </c>
      <c r="H160" s="1">
        <v>1.0679000000000001</v>
      </c>
      <c r="I160" s="1">
        <v>3.6200000000000003E-2</v>
      </c>
      <c r="J160" s="1">
        <v>0</v>
      </c>
      <c r="K160" s="1">
        <v>0.2278</v>
      </c>
      <c r="L160" s="1">
        <v>0.95030000000000003</v>
      </c>
      <c r="M160" s="16">
        <v>10.2102</v>
      </c>
      <c r="N160" s="1">
        <v>4.3418999999999999</v>
      </c>
      <c r="O160" s="16">
        <v>97.963399999999993</v>
      </c>
      <c r="P160" s="2">
        <v>6.3212999999999999</v>
      </c>
      <c r="Q160" s="2">
        <v>1.6787000000000001</v>
      </c>
      <c r="R160" s="2">
        <v>8</v>
      </c>
      <c r="S160" s="2">
        <v>3.4020999999999999</v>
      </c>
      <c r="T160" s="2">
        <v>3.0300000000000001E-2</v>
      </c>
      <c r="U160" s="2">
        <v>1.5900000000000001E-2</v>
      </c>
      <c r="V160" s="2">
        <v>0.42749999999999999</v>
      </c>
      <c r="W160" s="2">
        <v>4.1999999999999997E-3</v>
      </c>
      <c r="X160" s="2">
        <v>0.21990000000000001</v>
      </c>
      <c r="Y160" s="2">
        <v>4.0999999999999996</v>
      </c>
      <c r="Z160" s="2">
        <v>1.23E-2</v>
      </c>
      <c r="AA160" s="2">
        <v>0</v>
      </c>
      <c r="AB160" s="6">
        <v>0.2545</v>
      </c>
      <c r="AC160" s="2">
        <v>1.7989999999999999</v>
      </c>
      <c r="AD160" s="2">
        <v>2.0535000000000001</v>
      </c>
      <c r="AE160" s="2">
        <v>4</v>
      </c>
      <c r="AF160" s="2">
        <v>20.039100000000001</v>
      </c>
      <c r="AG160" s="2">
        <f t="shared" si="2"/>
        <v>0.33966635773864695</v>
      </c>
      <c r="AH160" s="3" t="s">
        <v>23</v>
      </c>
    </row>
    <row r="161" spans="1:37" x14ac:dyDescent="0.2">
      <c r="A161" s="3" t="s">
        <v>23</v>
      </c>
      <c r="B161">
        <v>31</v>
      </c>
      <c r="C161" s="43">
        <v>44.466099999999997</v>
      </c>
      <c r="D161" s="43">
        <v>31.571100000000001</v>
      </c>
      <c r="E161" s="1">
        <v>0.3337</v>
      </c>
      <c r="F161" s="1">
        <v>0</v>
      </c>
      <c r="G161" s="1">
        <v>3.4361999999999999</v>
      </c>
      <c r="H161" s="1">
        <v>0.80089999999999995</v>
      </c>
      <c r="I161" s="1">
        <v>0</v>
      </c>
      <c r="J161" s="1">
        <v>0</v>
      </c>
      <c r="K161" s="1">
        <v>0.25900000000000001</v>
      </c>
      <c r="L161" s="1">
        <v>0.7913</v>
      </c>
      <c r="M161" s="16">
        <v>10.1319</v>
      </c>
      <c r="N161" s="1">
        <v>4.2637999999999998</v>
      </c>
      <c r="O161" s="16">
        <v>96.054000000000002</v>
      </c>
      <c r="P161" s="2">
        <v>6.2538</v>
      </c>
      <c r="Q161" s="2">
        <v>1.7462</v>
      </c>
      <c r="R161" s="2">
        <v>8</v>
      </c>
      <c r="S161" s="2">
        <v>3.4868999999999999</v>
      </c>
      <c r="T161" s="2">
        <v>3.5299999999999998E-2</v>
      </c>
      <c r="U161" s="2">
        <v>0</v>
      </c>
      <c r="V161" s="2">
        <v>0.4042</v>
      </c>
      <c r="W161" s="2">
        <v>0</v>
      </c>
      <c r="X161" s="2">
        <v>0.16789999999999999</v>
      </c>
      <c r="Y161" s="2">
        <v>4.0942999999999996</v>
      </c>
      <c r="Z161" s="2">
        <v>1.43E-2</v>
      </c>
      <c r="AA161" s="2">
        <v>0</v>
      </c>
      <c r="AB161" s="6">
        <v>0.21579999999999999</v>
      </c>
      <c r="AC161" s="2">
        <v>1.8179000000000001</v>
      </c>
      <c r="AD161" s="2">
        <v>2.0335999999999999</v>
      </c>
      <c r="AE161" s="2">
        <v>4</v>
      </c>
      <c r="AF161" s="2">
        <v>20.031099999999999</v>
      </c>
      <c r="AG161" s="2">
        <f t="shared" si="2"/>
        <v>0.293480160811047</v>
      </c>
      <c r="AH161" s="3" t="s">
        <v>23</v>
      </c>
    </row>
    <row r="162" spans="1:37" x14ac:dyDescent="0.2">
      <c r="A162" s="3" t="s">
        <v>23</v>
      </c>
      <c r="B162">
        <v>32</v>
      </c>
      <c r="C162" s="43">
        <v>44.523899999999998</v>
      </c>
      <c r="D162" s="43">
        <v>31.489799999999999</v>
      </c>
      <c r="E162" s="1">
        <v>0.28699999999999998</v>
      </c>
      <c r="F162" s="1">
        <v>0</v>
      </c>
      <c r="G162" s="1">
        <v>3.3525999999999998</v>
      </c>
      <c r="H162" s="1">
        <v>0.77110000000000001</v>
      </c>
      <c r="I162" s="1">
        <v>0</v>
      </c>
      <c r="J162" s="1">
        <v>1.4E-3</v>
      </c>
      <c r="K162" s="1">
        <v>0.19989999999999999</v>
      </c>
      <c r="L162" s="1">
        <v>0.82899999999999996</v>
      </c>
      <c r="M162" s="16">
        <v>10.111499999999999</v>
      </c>
      <c r="N162" s="1">
        <v>4.2576999999999998</v>
      </c>
      <c r="O162" s="16">
        <v>95.823700000000002</v>
      </c>
      <c r="P162" s="2">
        <v>6.2709000000000001</v>
      </c>
      <c r="Q162" s="2">
        <v>1.7291000000000001</v>
      </c>
      <c r="R162" s="2">
        <v>8</v>
      </c>
      <c r="S162" s="2">
        <v>3.4980000000000002</v>
      </c>
      <c r="T162" s="2">
        <v>3.04E-2</v>
      </c>
      <c r="U162" s="2">
        <v>0</v>
      </c>
      <c r="V162" s="2">
        <v>0.39489999999999997</v>
      </c>
      <c r="W162" s="2">
        <v>0</v>
      </c>
      <c r="X162" s="2">
        <v>0.16189999999999999</v>
      </c>
      <c r="Y162" s="2">
        <v>4.0852000000000004</v>
      </c>
      <c r="Z162" s="2">
        <v>1.0999999999999999E-2</v>
      </c>
      <c r="AA162" s="2">
        <v>2.0000000000000001E-4</v>
      </c>
      <c r="AB162" s="6">
        <v>0.22639999999999999</v>
      </c>
      <c r="AC162" s="2">
        <v>1.8168</v>
      </c>
      <c r="AD162" s="2">
        <v>2.0434000000000001</v>
      </c>
      <c r="AE162" s="2">
        <v>4</v>
      </c>
      <c r="AF162" s="2">
        <v>20.032800000000002</v>
      </c>
      <c r="AG162" s="2">
        <f t="shared" si="2"/>
        <v>0.29076867816091956</v>
      </c>
      <c r="AH162" s="3" t="s">
        <v>23</v>
      </c>
    </row>
    <row r="163" spans="1:37" x14ac:dyDescent="0.2">
      <c r="A163" s="3" t="s">
        <v>23</v>
      </c>
      <c r="B163">
        <v>33</v>
      </c>
      <c r="C163" s="43">
        <v>44.337699999999998</v>
      </c>
      <c r="D163" s="43">
        <v>31.811</v>
      </c>
      <c r="E163" s="1">
        <v>0.37369999999999998</v>
      </c>
      <c r="F163" s="1">
        <v>0</v>
      </c>
      <c r="G163" s="1">
        <v>3.2303999999999999</v>
      </c>
      <c r="H163" s="1">
        <v>0.71970000000000001</v>
      </c>
      <c r="I163" s="1">
        <v>2.1999999999999999E-2</v>
      </c>
      <c r="J163" s="1">
        <v>0</v>
      </c>
      <c r="K163" s="1">
        <v>0.20430000000000001</v>
      </c>
      <c r="L163" s="1">
        <v>0.84789999999999999</v>
      </c>
      <c r="M163" s="16">
        <v>10.566800000000001</v>
      </c>
      <c r="N163" s="1">
        <v>4.2624000000000004</v>
      </c>
      <c r="O163" s="16">
        <v>96.375900000000001</v>
      </c>
      <c r="P163" s="2">
        <v>6.2377000000000002</v>
      </c>
      <c r="Q163" s="2">
        <v>1.7623</v>
      </c>
      <c r="R163" s="2">
        <v>8</v>
      </c>
      <c r="S163" s="2">
        <v>3.5123000000000002</v>
      </c>
      <c r="T163" s="2">
        <v>3.9600000000000003E-2</v>
      </c>
      <c r="U163" s="2">
        <v>0</v>
      </c>
      <c r="V163" s="2">
        <v>0.38009999999999999</v>
      </c>
      <c r="W163" s="2">
        <v>2.5999999999999999E-3</v>
      </c>
      <c r="X163" s="2">
        <v>0.15090000000000001</v>
      </c>
      <c r="Y163" s="2">
        <v>4.0854999999999997</v>
      </c>
      <c r="Z163" s="2">
        <v>1.1299999999999999E-2</v>
      </c>
      <c r="AA163" s="2">
        <v>0</v>
      </c>
      <c r="AB163" s="6">
        <v>0.23130000000000001</v>
      </c>
      <c r="AC163" s="2">
        <v>1.8965000000000001</v>
      </c>
      <c r="AD163" s="2">
        <v>2.1278000000000001</v>
      </c>
      <c r="AE163" s="2">
        <v>4</v>
      </c>
      <c r="AF163" s="2">
        <v>20.075199999999999</v>
      </c>
      <c r="AG163" s="2">
        <f t="shared" si="2"/>
        <v>0.28418079096045196</v>
      </c>
      <c r="AH163" s="3" t="s">
        <v>23</v>
      </c>
    </row>
    <row r="164" spans="1:37" x14ac:dyDescent="0.2">
      <c r="A164" s="3" t="s">
        <v>23</v>
      </c>
      <c r="B164">
        <v>34</v>
      </c>
      <c r="C164" s="43">
        <v>44.530299999999997</v>
      </c>
      <c r="D164" s="43">
        <v>31.593699999999998</v>
      </c>
      <c r="E164" s="1">
        <v>0.29370000000000002</v>
      </c>
      <c r="F164" s="1">
        <v>0</v>
      </c>
      <c r="G164" s="1">
        <v>3.4710000000000001</v>
      </c>
      <c r="H164" s="1">
        <v>0.78100000000000003</v>
      </c>
      <c r="I164" s="1">
        <v>0</v>
      </c>
      <c r="J164" s="1">
        <v>0</v>
      </c>
      <c r="K164" s="1">
        <v>0.2099</v>
      </c>
      <c r="L164" s="1">
        <v>0.78990000000000005</v>
      </c>
      <c r="M164" s="16">
        <v>10.5692</v>
      </c>
      <c r="N164" s="1">
        <v>4.2668999999999997</v>
      </c>
      <c r="O164" s="16">
        <v>96.505499999999998</v>
      </c>
      <c r="P164" s="2">
        <v>6.2583000000000002</v>
      </c>
      <c r="Q164" s="2">
        <v>1.7417</v>
      </c>
      <c r="R164" s="2">
        <v>8</v>
      </c>
      <c r="S164" s="2">
        <v>3.4914000000000001</v>
      </c>
      <c r="T164" s="2">
        <v>3.1E-2</v>
      </c>
      <c r="U164" s="2">
        <v>0</v>
      </c>
      <c r="V164" s="2">
        <v>0.40799999999999997</v>
      </c>
      <c r="W164" s="2">
        <v>0</v>
      </c>
      <c r="X164" s="2">
        <v>0.1636</v>
      </c>
      <c r="Y164" s="2">
        <v>4.0941000000000001</v>
      </c>
      <c r="Z164" s="2">
        <v>1.1599999999999999E-2</v>
      </c>
      <c r="AA164" s="2">
        <v>0</v>
      </c>
      <c r="AB164" s="6">
        <v>0.2152</v>
      </c>
      <c r="AC164" s="2">
        <v>1.895</v>
      </c>
      <c r="AD164" s="2">
        <v>2.1101999999999999</v>
      </c>
      <c r="AE164" s="2">
        <v>4</v>
      </c>
      <c r="AF164" s="2">
        <v>20.066700000000001</v>
      </c>
      <c r="AG164" s="2">
        <f t="shared" si="2"/>
        <v>0.28621413575927224</v>
      </c>
      <c r="AH164" s="3" t="s">
        <v>23</v>
      </c>
    </row>
    <row r="165" spans="1:37" x14ac:dyDescent="0.2">
      <c r="A165" s="3" t="s">
        <v>23</v>
      </c>
      <c r="B165">
        <v>36</v>
      </c>
      <c r="C165" s="43">
        <v>43.892699999999998</v>
      </c>
      <c r="D165" s="43">
        <v>32.0321</v>
      </c>
      <c r="E165" s="1">
        <v>0.33040000000000003</v>
      </c>
      <c r="F165" s="1">
        <v>0</v>
      </c>
      <c r="G165" s="1">
        <v>3.0889000000000002</v>
      </c>
      <c r="H165" s="1">
        <v>0.63180000000000003</v>
      </c>
      <c r="I165" s="1">
        <v>0</v>
      </c>
      <c r="J165" s="1">
        <v>1.26E-2</v>
      </c>
      <c r="K165" s="1">
        <v>0.21210000000000001</v>
      </c>
      <c r="L165" s="1">
        <v>0.90039999999999998</v>
      </c>
      <c r="M165" s="16">
        <v>10.240399999999999</v>
      </c>
      <c r="N165" s="1">
        <v>4.2386999999999997</v>
      </c>
      <c r="O165" s="16">
        <v>95.58</v>
      </c>
      <c r="P165" s="2">
        <v>6.2096999999999998</v>
      </c>
      <c r="Q165" s="2">
        <v>1.7903</v>
      </c>
      <c r="R165" s="2">
        <v>8</v>
      </c>
      <c r="S165" s="2">
        <v>3.5507</v>
      </c>
      <c r="T165" s="2">
        <v>3.5200000000000002E-2</v>
      </c>
      <c r="U165" s="2">
        <v>0</v>
      </c>
      <c r="V165" s="2">
        <v>0.36549999999999999</v>
      </c>
      <c r="W165" s="2">
        <v>0</v>
      </c>
      <c r="X165" s="2">
        <v>0.1333</v>
      </c>
      <c r="Y165" s="2">
        <v>4.0846</v>
      </c>
      <c r="Z165" s="2">
        <v>1.18E-2</v>
      </c>
      <c r="AA165" s="2">
        <v>1.9E-3</v>
      </c>
      <c r="AB165" s="6">
        <v>0.247</v>
      </c>
      <c r="AC165" s="2">
        <v>1.8482000000000001</v>
      </c>
      <c r="AD165" s="2">
        <v>2.0971000000000002</v>
      </c>
      <c r="AE165" s="2">
        <v>4</v>
      </c>
      <c r="AF165" s="2">
        <v>20.061299999999999</v>
      </c>
      <c r="AG165" s="2">
        <f t="shared" si="2"/>
        <v>0.26724137931034481</v>
      </c>
      <c r="AH165" s="3" t="s">
        <v>23</v>
      </c>
    </row>
    <row r="166" spans="1:37" x14ac:dyDescent="0.2">
      <c r="A166" s="3" t="s">
        <v>23</v>
      </c>
      <c r="B166">
        <v>53</v>
      </c>
      <c r="C166" s="43">
        <v>44.936700000000002</v>
      </c>
      <c r="D166" s="43">
        <v>34.3429</v>
      </c>
      <c r="E166" s="1">
        <v>0.31869999999999998</v>
      </c>
      <c r="F166" s="1">
        <v>0</v>
      </c>
      <c r="G166" s="1">
        <v>2.7338</v>
      </c>
      <c r="H166" s="1">
        <v>0.44109999999999999</v>
      </c>
      <c r="I166" s="1">
        <v>2.5999999999999999E-3</v>
      </c>
      <c r="J166" s="1">
        <v>2.8E-3</v>
      </c>
      <c r="K166" s="1">
        <v>0.21329999999999999</v>
      </c>
      <c r="L166" s="1">
        <v>0.98670000000000002</v>
      </c>
      <c r="M166" s="16">
        <v>10.5969</v>
      </c>
      <c r="N166" s="1">
        <v>4.3978999999999999</v>
      </c>
      <c r="O166" s="16">
        <v>98.973399999999998</v>
      </c>
      <c r="P166" s="2">
        <v>6.1272000000000002</v>
      </c>
      <c r="Q166" s="2">
        <v>1.8728</v>
      </c>
      <c r="R166" s="2">
        <v>8</v>
      </c>
      <c r="S166" s="2">
        <v>3.6461999999999999</v>
      </c>
      <c r="T166" s="2">
        <v>3.27E-2</v>
      </c>
      <c r="U166" s="2">
        <v>0</v>
      </c>
      <c r="V166" s="2">
        <v>0.31169999999999998</v>
      </c>
      <c r="W166" s="2">
        <v>2.9999999999999997E-4</v>
      </c>
      <c r="X166" s="2">
        <v>8.9700000000000002E-2</v>
      </c>
      <c r="Y166" s="2">
        <v>4.0805999999999996</v>
      </c>
      <c r="Z166" s="2">
        <v>1.14E-2</v>
      </c>
      <c r="AA166" s="2">
        <v>4.0000000000000002E-4</v>
      </c>
      <c r="AB166" s="6">
        <v>0.26090000000000002</v>
      </c>
      <c r="AC166" s="2">
        <v>1.8432999999999999</v>
      </c>
      <c r="AD166" s="2">
        <v>2.1046</v>
      </c>
      <c r="AE166" s="2">
        <v>4</v>
      </c>
      <c r="AF166" s="2">
        <v>20.0639</v>
      </c>
      <c r="AG166" s="2">
        <f t="shared" si="2"/>
        <v>0.22346786248131542</v>
      </c>
      <c r="AH166" s="3" t="s">
        <v>23</v>
      </c>
    </row>
    <row r="167" spans="1:37" x14ac:dyDescent="0.2">
      <c r="A167" s="3" t="s">
        <v>23</v>
      </c>
      <c r="B167">
        <v>54</v>
      </c>
      <c r="C167" s="43">
        <v>45.709000000000003</v>
      </c>
      <c r="D167" s="43">
        <v>32.081200000000003</v>
      </c>
      <c r="E167" s="1">
        <v>0.28199999999999997</v>
      </c>
      <c r="F167" s="1">
        <v>0</v>
      </c>
      <c r="G167" s="1">
        <v>3.5301</v>
      </c>
      <c r="H167" s="1">
        <v>0.84240000000000004</v>
      </c>
      <c r="I167" s="1">
        <v>0</v>
      </c>
      <c r="J167" s="1">
        <v>2.6599999999999999E-2</v>
      </c>
      <c r="K167" s="1">
        <v>0.25009999999999999</v>
      </c>
      <c r="L167" s="1">
        <v>1.0325</v>
      </c>
      <c r="M167" s="16">
        <v>10.337899999999999</v>
      </c>
      <c r="N167" s="1">
        <v>4.3623000000000003</v>
      </c>
      <c r="O167" s="16">
        <v>98.4542</v>
      </c>
      <c r="P167" s="2">
        <v>6.2834000000000003</v>
      </c>
      <c r="Q167" s="2">
        <v>1.7165999999999999</v>
      </c>
      <c r="R167" s="2">
        <v>8</v>
      </c>
      <c r="S167" s="2">
        <v>3.4809999999999999</v>
      </c>
      <c r="T167" s="2">
        <v>2.92E-2</v>
      </c>
      <c r="U167" s="2">
        <v>0</v>
      </c>
      <c r="V167" s="2">
        <v>0.40579999999999999</v>
      </c>
      <c r="W167" s="2">
        <v>0</v>
      </c>
      <c r="X167" s="2">
        <v>0.1726</v>
      </c>
      <c r="Y167" s="2">
        <v>4.0885999999999996</v>
      </c>
      <c r="Z167" s="2">
        <v>1.35E-2</v>
      </c>
      <c r="AA167" s="2">
        <v>3.8999999999999998E-3</v>
      </c>
      <c r="AB167" s="6">
        <v>0.2752</v>
      </c>
      <c r="AC167" s="2">
        <v>1.8129999999999999</v>
      </c>
      <c r="AD167" s="2">
        <v>2.0920999999999998</v>
      </c>
      <c r="AE167" s="2">
        <v>4</v>
      </c>
      <c r="AF167" s="2">
        <v>20.061499999999999</v>
      </c>
      <c r="AG167" s="2">
        <f t="shared" si="2"/>
        <v>0.29840940525587828</v>
      </c>
      <c r="AH167" s="3" t="s">
        <v>23</v>
      </c>
    </row>
    <row r="168" spans="1:37" x14ac:dyDescent="0.2">
      <c r="A168" s="3" t="s">
        <v>23</v>
      </c>
      <c r="B168">
        <v>55</v>
      </c>
      <c r="C168" s="43">
        <v>45.0822</v>
      </c>
      <c r="D168" s="43">
        <v>34.144500000000001</v>
      </c>
      <c r="E168" s="1">
        <v>0.28360000000000002</v>
      </c>
      <c r="F168" s="1">
        <v>0.42670000000000002</v>
      </c>
      <c r="G168" s="1">
        <v>2.9249000000000001</v>
      </c>
      <c r="H168" s="1">
        <v>0.56379999999999997</v>
      </c>
      <c r="I168" s="1">
        <v>1.8100000000000002E-2</v>
      </c>
      <c r="J168" s="1">
        <v>7.0000000000000001E-3</v>
      </c>
      <c r="K168" s="1">
        <v>0.1686</v>
      </c>
      <c r="L168" s="1">
        <v>0.8196</v>
      </c>
      <c r="M168" s="16">
        <v>10.6294</v>
      </c>
      <c r="N168" s="1">
        <v>4.4187000000000003</v>
      </c>
      <c r="O168" s="16">
        <v>99.487200000000001</v>
      </c>
      <c r="P168" s="2">
        <v>6.1181000000000001</v>
      </c>
      <c r="Q168" s="2">
        <v>1.8818999999999999</v>
      </c>
      <c r="R168" s="2">
        <v>8</v>
      </c>
      <c r="S168" s="2">
        <v>3.5794000000000001</v>
      </c>
      <c r="T168" s="2">
        <v>2.9000000000000001E-2</v>
      </c>
      <c r="U168" s="2">
        <v>4.36E-2</v>
      </c>
      <c r="V168" s="2">
        <v>0.33200000000000002</v>
      </c>
      <c r="W168" s="2">
        <v>2.0999999999999999E-3</v>
      </c>
      <c r="X168" s="2">
        <v>0.11409999999999999</v>
      </c>
      <c r="Y168" s="2">
        <v>4.0999999999999996</v>
      </c>
      <c r="Z168" s="2">
        <v>8.9999999999999993E-3</v>
      </c>
      <c r="AA168" s="2">
        <v>1E-3</v>
      </c>
      <c r="AB168" s="6">
        <v>0.21560000000000001</v>
      </c>
      <c r="AC168" s="2">
        <v>1.8403</v>
      </c>
      <c r="AD168" s="2">
        <v>2.0569000000000002</v>
      </c>
      <c r="AE168" s="2">
        <v>4</v>
      </c>
      <c r="AF168" s="2">
        <v>20.037400000000002</v>
      </c>
      <c r="AG168" s="2">
        <f t="shared" si="2"/>
        <v>0.25577224837480383</v>
      </c>
      <c r="AH168" s="3" t="s">
        <v>23</v>
      </c>
    </row>
    <row r="169" spans="1:37" x14ac:dyDescent="0.2">
      <c r="A169" s="3" t="s">
        <v>23</v>
      </c>
      <c r="B169">
        <v>56</v>
      </c>
      <c r="C169" s="43">
        <v>44.6736</v>
      </c>
      <c r="D169" s="43">
        <v>30.652799999999999</v>
      </c>
      <c r="E169" s="1">
        <v>0.25359999999999999</v>
      </c>
      <c r="F169" s="1">
        <v>0</v>
      </c>
      <c r="G169" s="1">
        <v>4.0678999999999998</v>
      </c>
      <c r="H169" s="1">
        <v>0.88219999999999998</v>
      </c>
      <c r="I169" s="1">
        <v>0</v>
      </c>
      <c r="J169" s="1">
        <v>0.45190000000000002</v>
      </c>
      <c r="K169" s="1">
        <v>0.22550000000000001</v>
      </c>
      <c r="L169" s="1">
        <v>0.4516</v>
      </c>
      <c r="M169" s="16">
        <v>10.427099999999999</v>
      </c>
      <c r="N169" s="1">
        <v>4.2443999999999997</v>
      </c>
      <c r="O169" s="16">
        <v>96.330600000000004</v>
      </c>
      <c r="P169" s="2">
        <v>6.3117000000000001</v>
      </c>
      <c r="Q169" s="2">
        <v>1.6882999999999999</v>
      </c>
      <c r="R169" s="2">
        <v>8</v>
      </c>
      <c r="S169" s="2">
        <v>3.4157999999999999</v>
      </c>
      <c r="T169" s="2">
        <v>2.7E-2</v>
      </c>
      <c r="U169" s="2">
        <v>0</v>
      </c>
      <c r="V169" s="2">
        <v>0.48070000000000002</v>
      </c>
      <c r="W169" s="2">
        <v>0</v>
      </c>
      <c r="X169" s="2">
        <v>0.18579999999999999</v>
      </c>
      <c r="Y169" s="2">
        <v>4.1093000000000002</v>
      </c>
      <c r="Z169" s="2">
        <v>1.2500000000000001E-2</v>
      </c>
      <c r="AA169" s="2">
        <v>6.8400000000000002E-2</v>
      </c>
      <c r="AB169" s="6">
        <v>0.1237</v>
      </c>
      <c r="AC169" s="2">
        <v>1.8794</v>
      </c>
      <c r="AD169" s="2">
        <v>2.0714999999999999</v>
      </c>
      <c r="AE169" s="2">
        <v>4</v>
      </c>
      <c r="AF169" s="2">
        <v>20.0825</v>
      </c>
      <c r="AG169" s="2">
        <f t="shared" si="2"/>
        <v>0.27876969242310579</v>
      </c>
      <c r="AH169" s="3" t="s">
        <v>23</v>
      </c>
    </row>
    <row r="171" spans="1:37" x14ac:dyDescent="0.2">
      <c r="A171" s="3" t="s">
        <v>24</v>
      </c>
      <c r="B171">
        <v>71</v>
      </c>
      <c r="C171" s="43">
        <v>49.3416</v>
      </c>
      <c r="D171" s="43">
        <v>28.716100000000001</v>
      </c>
      <c r="E171" s="1">
        <v>0.26860000000000001</v>
      </c>
      <c r="F171" s="1">
        <v>0</v>
      </c>
      <c r="G171" s="1">
        <v>4.5271999999999997</v>
      </c>
      <c r="H171" s="1">
        <v>2.0297000000000001</v>
      </c>
      <c r="I171" s="1">
        <v>3.3599999999999998E-2</v>
      </c>
      <c r="J171" s="1">
        <v>0</v>
      </c>
      <c r="L171" s="1">
        <v>0.47849999999999998</v>
      </c>
      <c r="M171" s="16">
        <v>10.615</v>
      </c>
      <c r="N171" s="1">
        <v>4.4744999999999999</v>
      </c>
      <c r="O171" s="16">
        <v>100.54470000000001</v>
      </c>
      <c r="P171" s="2">
        <v>6.6127000000000002</v>
      </c>
      <c r="Q171" s="2">
        <v>1.3873</v>
      </c>
      <c r="R171" s="2">
        <v>8</v>
      </c>
      <c r="S171" s="2">
        <v>3.1484999999999999</v>
      </c>
      <c r="T171" s="2">
        <v>2.7099999999999999E-2</v>
      </c>
      <c r="U171" s="2">
        <v>0</v>
      </c>
      <c r="V171" s="2">
        <v>0.50739999999999996</v>
      </c>
      <c r="W171" s="2">
        <v>3.8E-3</v>
      </c>
      <c r="X171" s="2">
        <v>0.40550000000000003</v>
      </c>
      <c r="Y171" s="2">
        <v>4.0922999999999998</v>
      </c>
      <c r="AA171" s="2">
        <v>0</v>
      </c>
      <c r="AB171" s="6">
        <v>0.12429999999999999</v>
      </c>
      <c r="AC171" s="2">
        <v>1.8149</v>
      </c>
      <c r="AD171" s="2">
        <v>1.9392</v>
      </c>
      <c r="AE171" s="2">
        <v>4</v>
      </c>
      <c r="AF171" s="2">
        <v>19.979099999999999</v>
      </c>
      <c r="AG171" s="2">
        <f t="shared" si="2"/>
        <v>0.44418884872384706</v>
      </c>
      <c r="AH171" s="3" t="s">
        <v>24</v>
      </c>
    </row>
    <row r="172" spans="1:37" s="4" customFormat="1" x14ac:dyDescent="0.2">
      <c r="A172" s="34" t="s">
        <v>24</v>
      </c>
      <c r="B172" s="4">
        <v>72</v>
      </c>
      <c r="C172" s="46">
        <v>48.224899999999998</v>
      </c>
      <c r="D172" s="46">
        <v>28.436399999999999</v>
      </c>
      <c r="E172" s="5">
        <v>0.21360000000000001</v>
      </c>
      <c r="F172" s="5">
        <v>0.82589999999999997</v>
      </c>
      <c r="G172" s="5">
        <v>3.9641000000000002</v>
      </c>
      <c r="H172" s="5">
        <v>2.0943999999999998</v>
      </c>
      <c r="I172" s="5">
        <v>3.3599999999999998E-2</v>
      </c>
      <c r="J172" s="5">
        <v>0</v>
      </c>
      <c r="K172" s="5"/>
      <c r="L172" s="5">
        <v>0.51090000000000002</v>
      </c>
      <c r="M172" s="47">
        <v>10.6258</v>
      </c>
      <c r="N172" s="5">
        <v>4.4100999999999999</v>
      </c>
      <c r="O172" s="47">
        <v>99.4084</v>
      </c>
      <c r="P172" s="6">
        <v>6.5574000000000003</v>
      </c>
      <c r="Q172" s="6">
        <v>1.4427000000000001</v>
      </c>
      <c r="R172" s="6">
        <v>8</v>
      </c>
      <c r="S172" s="6">
        <v>3.1143999999999998</v>
      </c>
      <c r="T172" s="6">
        <v>2.18E-2</v>
      </c>
      <c r="U172" s="6">
        <v>8.4500000000000006E-2</v>
      </c>
      <c r="V172" s="6">
        <v>0.45079999999999998</v>
      </c>
      <c r="W172" s="6">
        <v>3.8999999999999998E-3</v>
      </c>
      <c r="X172" s="6">
        <v>0.42449999999999999</v>
      </c>
      <c r="Y172" s="6">
        <v>4.0999999999999996</v>
      </c>
      <c r="Z172" s="6"/>
      <c r="AA172" s="6">
        <v>0</v>
      </c>
      <c r="AB172" s="6">
        <v>0.13469999999999999</v>
      </c>
      <c r="AC172" s="6">
        <v>1.8431999999999999</v>
      </c>
      <c r="AD172" s="6">
        <v>1.9779</v>
      </c>
      <c r="AE172" s="6">
        <v>4</v>
      </c>
      <c r="AF172" s="6">
        <v>20</v>
      </c>
      <c r="AG172" s="2">
        <f t="shared" si="2"/>
        <v>0.48497657945847139</v>
      </c>
      <c r="AH172" s="34" t="s">
        <v>24</v>
      </c>
      <c r="AI172" s="5"/>
      <c r="AJ172" s="5"/>
      <c r="AK172" s="5"/>
    </row>
    <row r="173" spans="1:37" x14ac:dyDescent="0.2">
      <c r="A173" s="3" t="s">
        <v>24</v>
      </c>
      <c r="B173">
        <v>73</v>
      </c>
      <c r="C173" s="43">
        <v>49.125599999999999</v>
      </c>
      <c r="D173" s="43">
        <v>27.5503</v>
      </c>
      <c r="E173" s="1">
        <v>0.2102</v>
      </c>
      <c r="F173" s="1">
        <v>0.126</v>
      </c>
      <c r="G173" s="1">
        <v>4.8962000000000003</v>
      </c>
      <c r="H173" s="1">
        <v>2.1358999999999999</v>
      </c>
      <c r="I173" s="1">
        <v>1.55E-2</v>
      </c>
      <c r="J173" s="1">
        <v>0</v>
      </c>
      <c r="L173" s="1">
        <v>0</v>
      </c>
      <c r="M173" s="16">
        <v>11.1486</v>
      </c>
      <c r="N173" s="1">
        <v>4.4177</v>
      </c>
      <c r="O173" s="16">
        <v>99.675700000000006</v>
      </c>
      <c r="P173" s="2">
        <v>6.6683000000000003</v>
      </c>
      <c r="Q173" s="2">
        <v>1.3317000000000001</v>
      </c>
      <c r="R173" s="2">
        <v>8</v>
      </c>
      <c r="S173" s="2">
        <v>3.0758000000000001</v>
      </c>
      <c r="T173" s="2">
        <v>2.1499999999999998E-2</v>
      </c>
      <c r="U173" s="2">
        <v>1.29E-2</v>
      </c>
      <c r="V173" s="2">
        <v>0.55579999999999996</v>
      </c>
      <c r="W173" s="2">
        <v>1.8E-3</v>
      </c>
      <c r="X173" s="2">
        <v>0.43219999999999997</v>
      </c>
      <c r="Y173" s="2">
        <v>4.0999999999999996</v>
      </c>
      <c r="AA173" s="2">
        <v>0</v>
      </c>
      <c r="AB173" s="6">
        <v>0</v>
      </c>
      <c r="AC173" s="2">
        <v>1.9306000000000001</v>
      </c>
      <c r="AD173" s="2">
        <v>1.9306000000000001</v>
      </c>
      <c r="AE173" s="2">
        <v>4</v>
      </c>
      <c r="AF173" s="2">
        <v>19.973299999999998</v>
      </c>
      <c r="AG173" s="2">
        <f t="shared" si="2"/>
        <v>0.43744939271255057</v>
      </c>
      <c r="AH173" s="3" t="s">
        <v>24</v>
      </c>
    </row>
    <row r="174" spans="1:37" x14ac:dyDescent="0.2">
      <c r="A174" s="3" t="s">
        <v>24</v>
      </c>
      <c r="B174">
        <v>75</v>
      </c>
      <c r="C174" s="43">
        <v>48.678400000000003</v>
      </c>
      <c r="D174" s="43">
        <v>29.271599999999999</v>
      </c>
      <c r="E174" s="1">
        <v>0.2336</v>
      </c>
      <c r="F174" s="1">
        <v>0.24349999999999999</v>
      </c>
      <c r="G174" s="1">
        <v>4.0585000000000004</v>
      </c>
      <c r="H174" s="1">
        <v>2.0562999999999998</v>
      </c>
      <c r="I174" s="1">
        <v>0</v>
      </c>
      <c r="J174" s="1">
        <v>0</v>
      </c>
      <c r="L174" s="1">
        <v>0.80069999999999997</v>
      </c>
      <c r="M174" s="16">
        <v>10.346399999999999</v>
      </c>
      <c r="N174" s="1">
        <v>4.4600999999999997</v>
      </c>
      <c r="O174" s="16">
        <v>100.1636</v>
      </c>
      <c r="P174" s="2">
        <v>6.5449000000000002</v>
      </c>
      <c r="Q174" s="2">
        <v>1.4551000000000001</v>
      </c>
      <c r="R174" s="2">
        <v>8</v>
      </c>
      <c r="S174" s="2">
        <v>3.1831999999999998</v>
      </c>
      <c r="T174" s="2">
        <v>2.3599999999999999E-2</v>
      </c>
      <c r="U174" s="2">
        <v>2.46E-2</v>
      </c>
      <c r="V174" s="2">
        <v>0.45629999999999998</v>
      </c>
      <c r="W174" s="2">
        <v>0</v>
      </c>
      <c r="X174" s="2">
        <v>0.41210000000000002</v>
      </c>
      <c r="Y174" s="2">
        <v>4.0999999999999996</v>
      </c>
      <c r="AA174" s="2">
        <v>0</v>
      </c>
      <c r="AB174" s="6">
        <v>0.2087</v>
      </c>
      <c r="AC174" s="2">
        <v>1.7746</v>
      </c>
      <c r="AD174" s="2">
        <v>1.9834000000000001</v>
      </c>
      <c r="AE174" s="2">
        <v>4</v>
      </c>
      <c r="AF174" s="2">
        <v>19.994</v>
      </c>
      <c r="AG174" s="2">
        <f t="shared" si="2"/>
        <v>0.47455089820359281</v>
      </c>
      <c r="AH174" s="3" t="s">
        <v>24</v>
      </c>
    </row>
    <row r="175" spans="1:37" x14ac:dyDescent="0.2">
      <c r="A175" s="3" t="s">
        <v>24</v>
      </c>
      <c r="B175">
        <v>76</v>
      </c>
      <c r="C175" s="43">
        <v>48.590699999999998</v>
      </c>
      <c r="D175" s="43">
        <v>28.810500000000001</v>
      </c>
      <c r="E175" s="1">
        <v>0.2286</v>
      </c>
      <c r="F175" s="1">
        <v>1.331</v>
      </c>
      <c r="G175" s="1">
        <v>3.7605</v>
      </c>
      <c r="H175" s="1">
        <v>2.1126</v>
      </c>
      <c r="I175" s="1">
        <v>5.9400000000000001E-2</v>
      </c>
      <c r="J175" s="1">
        <v>8.3999999999999995E-3</v>
      </c>
      <c r="L175" s="1">
        <v>0.57830000000000004</v>
      </c>
      <c r="M175" s="16">
        <v>10.3476</v>
      </c>
      <c r="N175" s="1">
        <v>4.4634999999999998</v>
      </c>
      <c r="O175" s="16">
        <v>100.29989999999999</v>
      </c>
      <c r="P175" s="2">
        <v>6.5281000000000002</v>
      </c>
      <c r="Q175" s="2">
        <v>1.4719</v>
      </c>
      <c r="R175" s="2">
        <v>8</v>
      </c>
      <c r="S175" s="2">
        <v>3.0899000000000001</v>
      </c>
      <c r="T175" s="2">
        <v>2.3099999999999999E-2</v>
      </c>
      <c r="U175" s="2">
        <v>0.1346</v>
      </c>
      <c r="V175" s="2">
        <v>0.42249999999999999</v>
      </c>
      <c r="W175" s="2">
        <v>6.7999999999999996E-3</v>
      </c>
      <c r="X175" s="2">
        <v>0.42309999999999998</v>
      </c>
      <c r="Y175" s="2">
        <v>4.0999999999999996</v>
      </c>
      <c r="AA175" s="2">
        <v>1.1999999999999999E-3</v>
      </c>
      <c r="AB175" s="6">
        <v>0.15060000000000001</v>
      </c>
      <c r="AC175" s="2">
        <v>1.7735000000000001</v>
      </c>
      <c r="AD175" s="2">
        <v>1.9253</v>
      </c>
      <c r="AE175" s="2">
        <v>4</v>
      </c>
      <c r="AF175" s="2">
        <v>19.964099999999998</v>
      </c>
      <c r="AG175" s="2">
        <f t="shared" si="2"/>
        <v>0.50035477767265846</v>
      </c>
      <c r="AH175" s="3" t="s">
        <v>24</v>
      </c>
    </row>
    <row r="176" spans="1:37" x14ac:dyDescent="0.2">
      <c r="A176" s="3" t="s">
        <v>24</v>
      </c>
      <c r="B176">
        <v>77</v>
      </c>
      <c r="C176" s="43">
        <v>47.223700000000001</v>
      </c>
      <c r="D176" s="43">
        <v>28.723600000000001</v>
      </c>
      <c r="E176" s="1">
        <v>0.29530000000000001</v>
      </c>
      <c r="F176" s="1">
        <v>1.6021000000000001</v>
      </c>
      <c r="G176" s="1">
        <v>3.1846999999999999</v>
      </c>
      <c r="H176" s="1">
        <v>2.1259000000000001</v>
      </c>
      <c r="I176" s="1">
        <v>0</v>
      </c>
      <c r="J176" s="1">
        <v>0</v>
      </c>
      <c r="L176" s="1">
        <v>0.70630000000000004</v>
      </c>
      <c r="M176" s="16">
        <v>10.509</v>
      </c>
      <c r="N176" s="1">
        <v>4.3779000000000003</v>
      </c>
      <c r="O176" s="16">
        <v>98.773399999999995</v>
      </c>
      <c r="P176" s="2">
        <v>6.4684999999999997</v>
      </c>
      <c r="Q176" s="2">
        <v>1.5315000000000001</v>
      </c>
      <c r="R176" s="2">
        <v>8</v>
      </c>
      <c r="S176" s="2">
        <v>3.1055000000000001</v>
      </c>
      <c r="T176" s="2">
        <v>3.04E-2</v>
      </c>
      <c r="U176" s="2">
        <v>0.1651</v>
      </c>
      <c r="V176" s="2">
        <v>0.36480000000000001</v>
      </c>
      <c r="W176" s="2">
        <v>0</v>
      </c>
      <c r="X176" s="2">
        <v>0.43409999999999999</v>
      </c>
      <c r="Y176" s="2">
        <v>4.0999999999999996</v>
      </c>
      <c r="AA176" s="2">
        <v>0</v>
      </c>
      <c r="AB176" s="6">
        <v>0.18759999999999999</v>
      </c>
      <c r="AC176" s="2">
        <v>1.8364</v>
      </c>
      <c r="AD176" s="2">
        <v>2.024</v>
      </c>
      <c r="AE176" s="2">
        <v>4</v>
      </c>
      <c r="AF176" s="2">
        <v>20.015999999999998</v>
      </c>
      <c r="AG176" s="2">
        <f t="shared" si="2"/>
        <v>0.54337213668794593</v>
      </c>
      <c r="AH176" s="3" t="s">
        <v>24</v>
      </c>
    </row>
    <row r="177" spans="1:34" x14ac:dyDescent="0.2">
      <c r="A177" s="3" t="s">
        <v>24</v>
      </c>
      <c r="B177">
        <v>78</v>
      </c>
      <c r="C177" s="43">
        <v>48.697699999999998</v>
      </c>
      <c r="D177" s="43">
        <v>28.806799999999999</v>
      </c>
      <c r="E177" s="1">
        <v>0.23530000000000001</v>
      </c>
      <c r="F177" s="1">
        <v>0</v>
      </c>
      <c r="G177" s="1">
        <v>4.5335999999999999</v>
      </c>
      <c r="H177" s="1">
        <v>1.9534</v>
      </c>
      <c r="I177" s="1">
        <v>0</v>
      </c>
      <c r="J177" s="1">
        <v>4.1999999999999997E-3</v>
      </c>
      <c r="L177" s="1">
        <v>0.48930000000000001</v>
      </c>
      <c r="M177" s="16">
        <v>10.456</v>
      </c>
      <c r="N177" s="1">
        <v>4.4368999999999996</v>
      </c>
      <c r="O177" s="16">
        <v>99.632199999999997</v>
      </c>
      <c r="P177" s="2">
        <v>6.5815999999999999</v>
      </c>
      <c r="Q177" s="2">
        <v>1.4184000000000001</v>
      </c>
      <c r="R177" s="2">
        <v>8</v>
      </c>
      <c r="S177" s="2">
        <v>3.1701999999999999</v>
      </c>
      <c r="T177" s="2">
        <v>2.3900000000000001E-2</v>
      </c>
      <c r="U177" s="2">
        <v>0</v>
      </c>
      <c r="V177" s="2">
        <v>0.51239999999999997</v>
      </c>
      <c r="W177" s="2">
        <v>0</v>
      </c>
      <c r="X177" s="2">
        <v>0.39360000000000001</v>
      </c>
      <c r="Y177" s="2">
        <v>4.1001000000000003</v>
      </c>
      <c r="AA177" s="2">
        <v>5.9999999999999995E-4</v>
      </c>
      <c r="AB177" s="6">
        <v>0.12820000000000001</v>
      </c>
      <c r="AC177" s="2">
        <v>1.8028</v>
      </c>
      <c r="AD177" s="2">
        <v>1.9316</v>
      </c>
      <c r="AE177" s="2">
        <v>4</v>
      </c>
      <c r="AF177" s="2">
        <v>19.969200000000001</v>
      </c>
      <c r="AG177" s="2">
        <f t="shared" si="2"/>
        <v>0.43443708609271525</v>
      </c>
      <c r="AH177" s="3" t="s">
        <v>24</v>
      </c>
    </row>
    <row r="178" spans="1:34" x14ac:dyDescent="0.2">
      <c r="A178" s="3" t="s">
        <v>24</v>
      </c>
      <c r="B178">
        <v>79</v>
      </c>
      <c r="C178" s="43">
        <v>47.826999999999998</v>
      </c>
      <c r="D178" s="43">
        <v>26.775600000000001</v>
      </c>
      <c r="E178" s="1">
        <v>0.2286</v>
      </c>
      <c r="F178" s="1">
        <v>2.0213999999999999</v>
      </c>
      <c r="G178" s="1">
        <v>4.2945000000000002</v>
      </c>
      <c r="H178" s="1">
        <v>2.0430000000000001</v>
      </c>
      <c r="I178" s="1">
        <v>3.3599999999999998E-2</v>
      </c>
      <c r="J178" s="1">
        <v>0</v>
      </c>
      <c r="L178" s="1">
        <v>0.35320000000000001</v>
      </c>
      <c r="M178" s="16">
        <v>10.4596</v>
      </c>
      <c r="N178" s="1">
        <v>4.3484999999999996</v>
      </c>
      <c r="O178" s="16">
        <v>98.417100000000005</v>
      </c>
      <c r="P178" s="2">
        <v>6.5955000000000004</v>
      </c>
      <c r="Q178" s="2">
        <v>1.4045000000000001</v>
      </c>
      <c r="R178" s="2">
        <v>8</v>
      </c>
      <c r="S178" s="2">
        <v>2.9472999999999998</v>
      </c>
      <c r="T178" s="2">
        <v>2.3699999999999999E-2</v>
      </c>
      <c r="U178" s="2">
        <v>0.20979999999999999</v>
      </c>
      <c r="V178" s="2">
        <v>0.49530000000000002</v>
      </c>
      <c r="W178" s="2">
        <v>3.8999999999999998E-3</v>
      </c>
      <c r="X178" s="2">
        <v>0.42</v>
      </c>
      <c r="Y178" s="2">
        <v>4.0999999999999996</v>
      </c>
      <c r="AA178" s="2">
        <v>0</v>
      </c>
      <c r="AB178" s="6">
        <v>9.4399999999999998E-2</v>
      </c>
      <c r="AC178" s="2">
        <v>1.8401000000000001</v>
      </c>
      <c r="AD178" s="2">
        <v>1.9346000000000001</v>
      </c>
      <c r="AE178" s="2">
        <v>4</v>
      </c>
      <c r="AF178" s="2">
        <v>19.9725</v>
      </c>
      <c r="AG178" s="2">
        <f t="shared" si="2"/>
        <v>0.45886594559160931</v>
      </c>
      <c r="AH178" s="3" t="s">
        <v>24</v>
      </c>
    </row>
    <row r="179" spans="1:34" x14ac:dyDescent="0.2">
      <c r="A179" s="3" t="s">
        <v>24</v>
      </c>
      <c r="B179">
        <v>80</v>
      </c>
      <c r="C179" s="43">
        <v>46.631100000000004</v>
      </c>
      <c r="D179" s="43">
        <v>28.41</v>
      </c>
      <c r="E179" s="1">
        <v>0.22689999999999999</v>
      </c>
      <c r="F179" s="1">
        <v>3.5743999999999998</v>
      </c>
      <c r="G179" s="1">
        <v>3.2574000000000001</v>
      </c>
      <c r="H179" s="1">
        <v>1.6566000000000001</v>
      </c>
      <c r="I179" s="1">
        <v>5.9400000000000001E-2</v>
      </c>
      <c r="J179" s="1">
        <v>0</v>
      </c>
      <c r="L179" s="1">
        <v>0.4758</v>
      </c>
      <c r="M179" s="16">
        <v>10.4945</v>
      </c>
      <c r="N179" s="1">
        <v>4.3720999999999997</v>
      </c>
      <c r="O179" s="16">
        <v>99.158199999999994</v>
      </c>
      <c r="P179" s="2">
        <v>6.3959000000000001</v>
      </c>
      <c r="Q179" s="2">
        <v>1.6041000000000001</v>
      </c>
      <c r="R179" s="2">
        <v>8</v>
      </c>
      <c r="S179" s="2">
        <v>2.9883999999999999</v>
      </c>
      <c r="T179" s="2">
        <v>2.3400000000000001E-2</v>
      </c>
      <c r="U179" s="2">
        <v>0.36890000000000001</v>
      </c>
      <c r="V179" s="2">
        <v>0.37359999999999999</v>
      </c>
      <c r="W179" s="2">
        <v>6.8999999999999999E-3</v>
      </c>
      <c r="X179" s="2">
        <v>0.3387</v>
      </c>
      <c r="Y179" s="2">
        <v>4.0999999999999996</v>
      </c>
      <c r="AA179" s="2">
        <v>0</v>
      </c>
      <c r="AB179" s="6">
        <v>0.1265</v>
      </c>
      <c r="AC179" s="2">
        <v>1.8363</v>
      </c>
      <c r="AD179" s="2">
        <v>1.9628000000000001</v>
      </c>
      <c r="AE179" s="2">
        <v>4</v>
      </c>
      <c r="AF179" s="2">
        <v>19.981400000000001</v>
      </c>
      <c r="AG179" s="2">
        <f t="shared" si="2"/>
        <v>0.47550189526884745</v>
      </c>
      <c r="AH179" s="3" t="s">
        <v>24</v>
      </c>
    </row>
    <row r="180" spans="1:34" x14ac:dyDescent="0.2">
      <c r="A180" s="3" t="s">
        <v>24</v>
      </c>
      <c r="B180">
        <v>81</v>
      </c>
      <c r="C180" s="43">
        <v>48.796100000000003</v>
      </c>
      <c r="D180" s="43">
        <v>28.160599999999999</v>
      </c>
      <c r="E180" s="1">
        <v>0.24859999999999999</v>
      </c>
      <c r="F180" s="1">
        <v>0.2868</v>
      </c>
      <c r="G180" s="1">
        <v>4.4930000000000003</v>
      </c>
      <c r="H180" s="1">
        <v>2.0943999999999998</v>
      </c>
      <c r="I180" s="1">
        <v>4.1300000000000003E-2</v>
      </c>
      <c r="J180" s="1">
        <v>0</v>
      </c>
      <c r="L180" s="1">
        <v>0.46910000000000002</v>
      </c>
      <c r="M180" s="16">
        <v>10.529500000000001</v>
      </c>
      <c r="N180" s="1">
        <v>4.4257999999999997</v>
      </c>
      <c r="O180" s="16">
        <v>99.593299999999999</v>
      </c>
      <c r="P180" s="2">
        <v>6.6116000000000001</v>
      </c>
      <c r="Q180" s="2">
        <v>1.3884000000000001</v>
      </c>
      <c r="R180" s="2">
        <v>8</v>
      </c>
      <c r="S180" s="2">
        <v>3.1084999999999998</v>
      </c>
      <c r="T180" s="2">
        <v>2.53E-2</v>
      </c>
      <c r="U180" s="2">
        <v>2.92E-2</v>
      </c>
      <c r="V180" s="2">
        <v>0.5091</v>
      </c>
      <c r="W180" s="2">
        <v>4.7000000000000002E-3</v>
      </c>
      <c r="X180" s="2">
        <v>0.42299999999999999</v>
      </c>
      <c r="Y180" s="2">
        <v>4.0999999999999996</v>
      </c>
      <c r="AA180" s="2">
        <v>0</v>
      </c>
      <c r="AB180" s="6">
        <v>0.1232</v>
      </c>
      <c r="AC180" s="2">
        <v>1.8201000000000001</v>
      </c>
      <c r="AD180" s="2">
        <v>1.9433</v>
      </c>
      <c r="AE180" s="2">
        <v>4</v>
      </c>
      <c r="AF180" s="2">
        <v>19.979399999999998</v>
      </c>
      <c r="AG180" s="2">
        <f t="shared" si="2"/>
        <v>0.45381396845831995</v>
      </c>
      <c r="AH180" s="3" t="s">
        <v>24</v>
      </c>
    </row>
    <row r="181" spans="1:34" x14ac:dyDescent="0.2">
      <c r="A181" s="3" t="s">
        <v>24</v>
      </c>
      <c r="B181">
        <v>82</v>
      </c>
      <c r="C181" s="43">
        <v>49.080599999999997</v>
      </c>
      <c r="D181" s="43">
        <v>27.886600000000001</v>
      </c>
      <c r="E181" s="1">
        <v>0.20519999999999999</v>
      </c>
      <c r="F181" s="1">
        <v>0.40160000000000001</v>
      </c>
      <c r="G181" s="1">
        <v>4.6573000000000002</v>
      </c>
      <c r="H181" s="1">
        <v>2.1225999999999998</v>
      </c>
      <c r="I181" s="1">
        <v>2.58E-2</v>
      </c>
      <c r="J181" s="1">
        <v>0</v>
      </c>
      <c r="L181" s="1">
        <v>0.38279999999999997</v>
      </c>
      <c r="M181" s="16">
        <v>10.8872</v>
      </c>
      <c r="N181" s="1">
        <v>4.4348000000000001</v>
      </c>
      <c r="O181" s="16">
        <v>100.1562</v>
      </c>
      <c r="P181" s="2">
        <v>6.6365999999999996</v>
      </c>
      <c r="Q181" s="2">
        <v>1.3633999999999999</v>
      </c>
      <c r="R181" s="2">
        <v>8</v>
      </c>
      <c r="S181" s="2">
        <v>3.0808</v>
      </c>
      <c r="T181" s="2">
        <v>2.0899999999999998E-2</v>
      </c>
      <c r="U181" s="2">
        <v>4.0899999999999999E-2</v>
      </c>
      <c r="V181" s="2">
        <v>0.52669999999999995</v>
      </c>
      <c r="W181" s="2">
        <v>3.0000000000000001E-3</v>
      </c>
      <c r="X181" s="2">
        <v>0.4279</v>
      </c>
      <c r="Y181" s="2">
        <v>4.0999999999999996</v>
      </c>
      <c r="AA181" s="2">
        <v>0</v>
      </c>
      <c r="AB181" s="6">
        <v>0.1004</v>
      </c>
      <c r="AC181" s="2">
        <v>1.8781000000000001</v>
      </c>
      <c r="AD181" s="2">
        <v>1.9783999999999999</v>
      </c>
      <c r="AE181" s="2">
        <v>4</v>
      </c>
      <c r="AF181" s="2">
        <v>20.000699999999998</v>
      </c>
      <c r="AG181" s="2">
        <f t="shared" si="2"/>
        <v>0.44825057615755298</v>
      </c>
      <c r="AH181" s="3" t="s">
        <v>24</v>
      </c>
    </row>
    <row r="182" spans="1:34" x14ac:dyDescent="0.2">
      <c r="A182" s="3" t="s">
        <v>24</v>
      </c>
      <c r="B182">
        <v>83</v>
      </c>
      <c r="C182" s="43">
        <v>47.662300000000002</v>
      </c>
      <c r="D182" s="43">
        <v>27.892299999999999</v>
      </c>
      <c r="E182" s="1">
        <v>0.26200000000000001</v>
      </c>
      <c r="F182" s="1">
        <v>0.25929999999999997</v>
      </c>
      <c r="G182" s="1">
        <v>4.3234000000000004</v>
      </c>
      <c r="H182" s="1">
        <v>1.9782999999999999</v>
      </c>
      <c r="I182" s="1">
        <v>6.4600000000000005E-2</v>
      </c>
      <c r="J182" s="1">
        <v>1.4E-3</v>
      </c>
      <c r="L182" s="1">
        <v>0.43540000000000001</v>
      </c>
      <c r="M182" s="16">
        <v>10.294600000000001</v>
      </c>
      <c r="N182" s="1">
        <v>4.3388</v>
      </c>
      <c r="O182" s="16">
        <v>97.598500000000001</v>
      </c>
      <c r="P182" s="2">
        <v>6.5875000000000004</v>
      </c>
      <c r="Q182" s="2">
        <v>1.4125000000000001</v>
      </c>
      <c r="R182" s="2">
        <v>8</v>
      </c>
      <c r="S182" s="2">
        <v>3.1309</v>
      </c>
      <c r="T182" s="2">
        <v>2.7199999999999998E-2</v>
      </c>
      <c r="U182" s="2">
        <v>2.7E-2</v>
      </c>
      <c r="V182" s="2">
        <v>0.49969999999999998</v>
      </c>
      <c r="W182" s="2">
        <v>7.6E-3</v>
      </c>
      <c r="X182" s="2">
        <v>0.40760000000000002</v>
      </c>
      <c r="Y182" s="2">
        <v>4.0999999999999996</v>
      </c>
      <c r="AA182" s="2">
        <v>2.0000000000000001E-4</v>
      </c>
      <c r="AB182" s="6">
        <v>0.1167</v>
      </c>
      <c r="AC182" s="2">
        <v>1.8150999999999999</v>
      </c>
      <c r="AD182" s="2">
        <v>1.9319999999999999</v>
      </c>
      <c r="AE182" s="2">
        <v>4</v>
      </c>
      <c r="AF182" s="2">
        <v>19.9802</v>
      </c>
      <c r="AG182" s="2">
        <f t="shared" si="2"/>
        <v>0.44924501267496969</v>
      </c>
      <c r="AH182" s="3" t="s">
        <v>24</v>
      </c>
    </row>
    <row r="183" spans="1:34" x14ac:dyDescent="0.2">
      <c r="A183" s="3" t="s">
        <v>24</v>
      </c>
      <c r="B183">
        <v>84</v>
      </c>
      <c r="C183" s="43">
        <v>48.817500000000003</v>
      </c>
      <c r="D183" s="43">
        <v>28.487400000000001</v>
      </c>
      <c r="E183" s="1">
        <v>0.22020000000000001</v>
      </c>
      <c r="F183" s="1">
        <v>0.57699999999999996</v>
      </c>
      <c r="G183" s="1">
        <v>4.1841999999999997</v>
      </c>
      <c r="H183" s="1">
        <v>2.1160000000000001</v>
      </c>
      <c r="I183" s="1">
        <v>8.0100000000000005E-2</v>
      </c>
      <c r="J183" s="1">
        <v>0</v>
      </c>
      <c r="L183" s="1">
        <v>0.59850000000000003</v>
      </c>
      <c r="M183" s="16">
        <v>10.5319</v>
      </c>
      <c r="N183" s="1">
        <v>4.4461000000000004</v>
      </c>
      <c r="O183" s="16">
        <v>100.05889999999999</v>
      </c>
      <c r="P183" s="2">
        <v>6.5842000000000001</v>
      </c>
      <c r="Q183" s="2">
        <v>1.4157999999999999</v>
      </c>
      <c r="R183" s="2">
        <v>8</v>
      </c>
      <c r="S183" s="2">
        <v>3.1124999999999998</v>
      </c>
      <c r="T183" s="2">
        <v>2.23E-2</v>
      </c>
      <c r="U183" s="2">
        <v>5.8599999999999999E-2</v>
      </c>
      <c r="V183" s="2">
        <v>0.47199999999999998</v>
      </c>
      <c r="W183" s="2">
        <v>9.1000000000000004E-3</v>
      </c>
      <c r="X183" s="2">
        <v>0.4254</v>
      </c>
      <c r="Y183" s="2">
        <v>4.0999999999999996</v>
      </c>
      <c r="AA183" s="2">
        <v>0</v>
      </c>
      <c r="AB183" s="6">
        <v>0.1565</v>
      </c>
      <c r="AC183" s="2">
        <v>1.8121</v>
      </c>
      <c r="AD183" s="2">
        <v>1.9685999999999999</v>
      </c>
      <c r="AE183" s="2">
        <v>4</v>
      </c>
      <c r="AF183" s="2">
        <v>19.984300000000001</v>
      </c>
      <c r="AG183" s="2">
        <f t="shared" si="2"/>
        <v>0.47403610430131493</v>
      </c>
      <c r="AH183" s="3" t="s">
        <v>24</v>
      </c>
    </row>
    <row r="184" spans="1:34" x14ac:dyDescent="0.2">
      <c r="A184" s="3" t="s">
        <v>24</v>
      </c>
      <c r="B184">
        <v>85</v>
      </c>
      <c r="C184" s="43">
        <v>48.575699999999998</v>
      </c>
      <c r="D184" s="43">
        <v>28.1511</v>
      </c>
      <c r="E184" s="1">
        <v>0.21690000000000001</v>
      </c>
      <c r="F184" s="1">
        <v>0.27689999999999998</v>
      </c>
      <c r="G184" s="1">
        <v>4.5392000000000001</v>
      </c>
      <c r="H184" s="1">
        <v>2.0297000000000001</v>
      </c>
      <c r="I184" s="1">
        <v>1.29E-2</v>
      </c>
      <c r="J184" s="1">
        <v>0</v>
      </c>
      <c r="L184" s="1">
        <v>0.66449999999999998</v>
      </c>
      <c r="M184" s="16">
        <v>10.575200000000001</v>
      </c>
      <c r="N184" s="1">
        <v>4.4086999999999996</v>
      </c>
      <c r="O184" s="16">
        <v>99.534300000000002</v>
      </c>
      <c r="P184" s="2">
        <v>6.6071999999999997</v>
      </c>
      <c r="Q184" s="2">
        <v>1.3928</v>
      </c>
      <c r="R184" s="2">
        <v>8</v>
      </c>
      <c r="S184" s="2">
        <v>3.1200999999999999</v>
      </c>
      <c r="T184" s="2">
        <v>2.2200000000000001E-2</v>
      </c>
      <c r="U184" s="2">
        <v>2.8299999999999999E-2</v>
      </c>
      <c r="V184" s="2">
        <v>0.51629999999999998</v>
      </c>
      <c r="W184" s="2">
        <v>1.5E-3</v>
      </c>
      <c r="X184" s="2">
        <v>0.41160000000000002</v>
      </c>
      <c r="Y184" s="2">
        <v>4.0999999999999996</v>
      </c>
      <c r="AA184" s="2">
        <v>0</v>
      </c>
      <c r="AB184" s="6">
        <v>0.17530000000000001</v>
      </c>
      <c r="AC184" s="2">
        <v>1.835</v>
      </c>
      <c r="AD184" s="2">
        <v>2.0103</v>
      </c>
      <c r="AE184" s="2">
        <v>4</v>
      </c>
      <c r="AF184" s="2">
        <v>20.018599999999999</v>
      </c>
      <c r="AG184" s="2">
        <f t="shared" si="2"/>
        <v>0.44358228257355325</v>
      </c>
      <c r="AH184" s="3" t="s">
        <v>24</v>
      </c>
    </row>
    <row r="185" spans="1:34" x14ac:dyDescent="0.2">
      <c r="A185" s="3" t="s">
        <v>24</v>
      </c>
      <c r="B185">
        <v>86</v>
      </c>
      <c r="C185" s="43">
        <v>49.078499999999998</v>
      </c>
      <c r="D185" s="43">
        <v>28.396799999999999</v>
      </c>
      <c r="E185" s="1">
        <v>0.2152</v>
      </c>
      <c r="F185" s="1">
        <v>0</v>
      </c>
      <c r="G185" s="1">
        <v>4.6352000000000002</v>
      </c>
      <c r="H185" s="1">
        <v>2.0247999999999999</v>
      </c>
      <c r="I185" s="1">
        <v>2.58E-2</v>
      </c>
      <c r="J185" s="1">
        <v>0</v>
      </c>
      <c r="L185" s="1">
        <v>0.32619999999999999</v>
      </c>
      <c r="M185" s="16">
        <v>10.817399999999999</v>
      </c>
      <c r="N185" s="1">
        <v>4.4432</v>
      </c>
      <c r="O185" s="16">
        <v>100.0055</v>
      </c>
      <c r="P185" s="2">
        <v>6.6237000000000004</v>
      </c>
      <c r="Q185" s="2">
        <v>1.3763000000000001</v>
      </c>
      <c r="R185" s="2">
        <v>8</v>
      </c>
      <c r="S185" s="2">
        <v>3.1406000000000001</v>
      </c>
      <c r="T185" s="2">
        <v>2.1899999999999999E-2</v>
      </c>
      <c r="U185" s="2">
        <v>0</v>
      </c>
      <c r="V185" s="2">
        <v>0.5232</v>
      </c>
      <c r="W185" s="2">
        <v>3.0000000000000001E-3</v>
      </c>
      <c r="X185" s="2">
        <v>0.40739999999999998</v>
      </c>
      <c r="Y185" s="2">
        <v>4.0960000000000001</v>
      </c>
      <c r="AA185" s="2">
        <v>0</v>
      </c>
      <c r="AB185" s="6">
        <v>8.5400000000000004E-2</v>
      </c>
      <c r="AC185" s="2">
        <v>1.8625</v>
      </c>
      <c r="AD185" s="2">
        <v>1.9478</v>
      </c>
      <c r="AE185" s="2">
        <v>4</v>
      </c>
      <c r="AF185" s="2">
        <v>19.980699999999999</v>
      </c>
      <c r="AG185" s="2">
        <f t="shared" si="2"/>
        <v>0.4377820760799484</v>
      </c>
      <c r="AH185" s="3" t="s">
        <v>24</v>
      </c>
    </row>
    <row r="186" spans="1:34" x14ac:dyDescent="0.2">
      <c r="A186" s="3" t="s">
        <v>24</v>
      </c>
      <c r="B186">
        <v>87</v>
      </c>
      <c r="C186" s="43">
        <v>49.536299999999997</v>
      </c>
      <c r="D186" s="43">
        <v>28.5366</v>
      </c>
      <c r="E186" s="1">
        <v>9.1800000000000007E-2</v>
      </c>
      <c r="F186" s="1">
        <v>0.35909999999999997</v>
      </c>
      <c r="G186" s="1">
        <v>4.7713999999999999</v>
      </c>
      <c r="H186" s="1">
        <v>1.9666999999999999</v>
      </c>
      <c r="I186" s="1">
        <v>6.7100000000000007E-2</v>
      </c>
      <c r="J186" s="1">
        <v>0</v>
      </c>
      <c r="L186" s="1">
        <v>0.1308</v>
      </c>
      <c r="M186" s="16">
        <v>11.0221</v>
      </c>
      <c r="N186" s="1">
        <v>4.4844999999999997</v>
      </c>
      <c r="O186" s="16">
        <v>100.96639999999999</v>
      </c>
      <c r="P186" s="2">
        <v>6.6239999999999997</v>
      </c>
      <c r="Q186" s="2">
        <v>1.3759999999999999</v>
      </c>
      <c r="R186" s="2">
        <v>8</v>
      </c>
      <c r="S186" s="2">
        <v>3.1214</v>
      </c>
      <c r="T186" s="2">
        <v>9.1999999999999998E-3</v>
      </c>
      <c r="U186" s="2">
        <v>3.61E-2</v>
      </c>
      <c r="V186" s="2">
        <v>0.53359999999999996</v>
      </c>
      <c r="W186" s="2">
        <v>7.6E-3</v>
      </c>
      <c r="X186" s="2">
        <v>0.3921</v>
      </c>
      <c r="Y186" s="2">
        <v>4.0999999999999996</v>
      </c>
      <c r="AA186" s="2">
        <v>0</v>
      </c>
      <c r="AB186" s="6">
        <v>3.39E-2</v>
      </c>
      <c r="AC186" s="2">
        <v>1.8803000000000001</v>
      </c>
      <c r="AD186" s="2">
        <v>1.9141999999999999</v>
      </c>
      <c r="AE186" s="2">
        <v>4</v>
      </c>
      <c r="AF186" s="2">
        <v>19.957100000000001</v>
      </c>
      <c r="AG186" s="2">
        <f t="shared" si="2"/>
        <v>0.423571351409744</v>
      </c>
      <c r="AH186" s="3" t="s">
        <v>24</v>
      </c>
    </row>
    <row r="187" spans="1:34" x14ac:dyDescent="0.2">
      <c r="A187" s="3" t="s">
        <v>24</v>
      </c>
      <c r="B187">
        <v>88</v>
      </c>
      <c r="C187" s="43">
        <v>49.538400000000003</v>
      </c>
      <c r="D187" s="43">
        <v>26.888999999999999</v>
      </c>
      <c r="E187" s="1">
        <v>0.1268</v>
      </c>
      <c r="F187" s="1">
        <v>0.90159999999999996</v>
      </c>
      <c r="G187" s="1">
        <v>4.9341999999999997</v>
      </c>
      <c r="H187" s="1">
        <v>2.2336999999999998</v>
      </c>
      <c r="I187" s="1">
        <v>2.8400000000000002E-2</v>
      </c>
      <c r="J187" s="1">
        <v>0</v>
      </c>
      <c r="L187" s="1">
        <v>0.2089</v>
      </c>
      <c r="M187" s="16">
        <v>10.6897</v>
      </c>
      <c r="N187" s="1">
        <v>4.4347000000000003</v>
      </c>
      <c r="O187" s="16">
        <v>99.985500000000002</v>
      </c>
      <c r="P187" s="2">
        <v>6.6985999999999999</v>
      </c>
      <c r="Q187" s="2">
        <v>1.3013999999999999</v>
      </c>
      <c r="R187" s="2">
        <v>8</v>
      </c>
      <c r="S187" s="2">
        <v>2.9838</v>
      </c>
      <c r="T187" s="2">
        <v>1.29E-2</v>
      </c>
      <c r="U187" s="2">
        <v>9.1700000000000004E-2</v>
      </c>
      <c r="V187" s="2">
        <v>0.55800000000000005</v>
      </c>
      <c r="W187" s="2">
        <v>3.3E-3</v>
      </c>
      <c r="X187" s="2">
        <v>0.45029999999999998</v>
      </c>
      <c r="Y187" s="2">
        <v>4.0999999999999996</v>
      </c>
      <c r="AA187" s="2">
        <v>0</v>
      </c>
      <c r="AB187" s="6">
        <v>5.4800000000000001E-2</v>
      </c>
      <c r="AC187" s="2">
        <v>1.8440000000000001</v>
      </c>
      <c r="AD187" s="2">
        <v>1.8988</v>
      </c>
      <c r="AE187" s="2">
        <v>4</v>
      </c>
      <c r="AF187" s="2">
        <v>19.949400000000001</v>
      </c>
      <c r="AG187" s="2">
        <f t="shared" si="2"/>
        <v>0.44659327581077057</v>
      </c>
      <c r="AH187" s="3" t="s">
        <v>24</v>
      </c>
    </row>
    <row r="188" spans="1:34" x14ac:dyDescent="0.2">
      <c r="A188" s="3" t="s">
        <v>24</v>
      </c>
      <c r="B188">
        <v>89</v>
      </c>
      <c r="C188" s="43">
        <v>48.359699999999997</v>
      </c>
      <c r="D188" s="43">
        <v>27.994299999999999</v>
      </c>
      <c r="E188" s="1">
        <v>0.2069</v>
      </c>
      <c r="F188" s="1">
        <v>0.49099999999999999</v>
      </c>
      <c r="G188" s="1">
        <v>4.4828999999999999</v>
      </c>
      <c r="H188" s="1">
        <v>2.0198</v>
      </c>
      <c r="I188" s="1">
        <v>0</v>
      </c>
      <c r="J188" s="1">
        <v>0</v>
      </c>
      <c r="L188" s="1">
        <v>0.44750000000000001</v>
      </c>
      <c r="M188" s="16">
        <v>10.621</v>
      </c>
      <c r="N188" s="1">
        <v>4.3928000000000003</v>
      </c>
      <c r="O188" s="16">
        <v>99.065600000000003</v>
      </c>
      <c r="P188" s="2">
        <v>6.6016000000000004</v>
      </c>
      <c r="Q188" s="2">
        <v>1.3984000000000001</v>
      </c>
      <c r="R188" s="2">
        <v>8</v>
      </c>
      <c r="S188" s="2">
        <v>3.1055000000000001</v>
      </c>
      <c r="T188" s="2">
        <v>2.12E-2</v>
      </c>
      <c r="U188" s="2">
        <v>5.04E-2</v>
      </c>
      <c r="V188" s="2">
        <v>0.51180000000000003</v>
      </c>
      <c r="W188" s="2">
        <v>0</v>
      </c>
      <c r="X188" s="2">
        <v>0.41099999999999998</v>
      </c>
      <c r="Y188" s="2">
        <v>4.0999999999999996</v>
      </c>
      <c r="AA188" s="2">
        <v>0</v>
      </c>
      <c r="AB188" s="6">
        <v>0.11840000000000001</v>
      </c>
      <c r="AC188" s="2">
        <v>1.8495999999999999</v>
      </c>
      <c r="AD188" s="2">
        <v>1.9681</v>
      </c>
      <c r="AE188" s="2">
        <v>4</v>
      </c>
      <c r="AF188" s="2">
        <v>19.992100000000001</v>
      </c>
      <c r="AG188" s="2">
        <f t="shared" si="2"/>
        <v>0.44538361508452529</v>
      </c>
      <c r="AH188" s="3" t="s">
        <v>24</v>
      </c>
    </row>
    <row r="189" spans="1:34" x14ac:dyDescent="0.2">
      <c r="A189" s="3" t="s">
        <v>24</v>
      </c>
      <c r="B189">
        <v>90</v>
      </c>
      <c r="C189" s="43">
        <v>49.042099999999998</v>
      </c>
      <c r="D189" s="43">
        <v>28.0245</v>
      </c>
      <c r="E189" s="1">
        <v>0.20860000000000001</v>
      </c>
      <c r="F189" s="1">
        <v>0.3251</v>
      </c>
      <c r="G189" s="1">
        <v>4.5601000000000003</v>
      </c>
      <c r="H189" s="1">
        <v>2.1591</v>
      </c>
      <c r="I189" s="1">
        <v>2.5999999999999999E-3</v>
      </c>
      <c r="J189" s="1">
        <v>0</v>
      </c>
      <c r="L189" s="1">
        <v>0.39229999999999998</v>
      </c>
      <c r="M189" s="16">
        <v>11.0245</v>
      </c>
      <c r="N189" s="1">
        <v>4.4359000000000002</v>
      </c>
      <c r="O189" s="16">
        <v>100.2026</v>
      </c>
      <c r="P189" s="2">
        <v>6.6296999999999997</v>
      </c>
      <c r="Q189" s="2">
        <v>1.3703000000000001</v>
      </c>
      <c r="R189" s="2">
        <v>8</v>
      </c>
      <c r="S189" s="2">
        <v>3.0948000000000002</v>
      </c>
      <c r="T189" s="2">
        <v>2.12E-2</v>
      </c>
      <c r="U189" s="2">
        <v>3.3099999999999997E-2</v>
      </c>
      <c r="V189" s="2">
        <v>0.51559999999999995</v>
      </c>
      <c r="W189" s="2">
        <v>2.9999999999999997E-4</v>
      </c>
      <c r="X189" s="2">
        <v>0.43509999999999999</v>
      </c>
      <c r="Y189" s="2">
        <v>4.0999999999999996</v>
      </c>
      <c r="AA189" s="2">
        <v>0</v>
      </c>
      <c r="AB189" s="6">
        <v>0.1028</v>
      </c>
      <c r="AC189" s="2">
        <v>1.9013</v>
      </c>
      <c r="AD189" s="2">
        <v>2.0041000000000002</v>
      </c>
      <c r="AE189" s="2">
        <v>4</v>
      </c>
      <c r="AF189" s="2">
        <v>20.006499999999999</v>
      </c>
      <c r="AG189" s="2">
        <f t="shared" si="2"/>
        <v>0.45766277479751766</v>
      </c>
      <c r="AH189" s="3" t="s">
        <v>24</v>
      </c>
    </row>
    <row r="190" spans="1:34" x14ac:dyDescent="0.2">
      <c r="A190" s="3" t="s">
        <v>24</v>
      </c>
      <c r="B190">
        <v>106</v>
      </c>
      <c r="C190" s="43">
        <v>47.388399999999997</v>
      </c>
      <c r="D190" s="43">
        <v>28.1587</v>
      </c>
      <c r="E190" s="1">
        <v>0.28860000000000002</v>
      </c>
      <c r="F190" s="1">
        <v>1.9398</v>
      </c>
      <c r="G190" s="1">
        <v>3.6436999999999999</v>
      </c>
      <c r="H190" s="1">
        <v>1.9733000000000001</v>
      </c>
      <c r="I190" s="1">
        <v>3.8699999999999998E-2</v>
      </c>
      <c r="J190" s="1">
        <v>0</v>
      </c>
      <c r="L190" s="1">
        <v>0.54859999999999998</v>
      </c>
      <c r="M190" s="16">
        <v>10.9511</v>
      </c>
      <c r="N190" s="1">
        <v>4.3747999999999996</v>
      </c>
      <c r="O190" s="16">
        <v>99.345299999999995</v>
      </c>
      <c r="P190" s="2">
        <v>6.4957000000000003</v>
      </c>
      <c r="Q190" s="2">
        <v>1.5043</v>
      </c>
      <c r="R190" s="2">
        <v>8</v>
      </c>
      <c r="S190" s="2">
        <v>3.0447000000000002</v>
      </c>
      <c r="T190" s="2">
        <v>2.98E-2</v>
      </c>
      <c r="U190" s="2">
        <v>0.2001</v>
      </c>
      <c r="V190" s="2">
        <v>0.41770000000000002</v>
      </c>
      <c r="W190" s="2">
        <v>4.4999999999999997E-3</v>
      </c>
      <c r="X190" s="2">
        <v>0.4032</v>
      </c>
      <c r="Y190" s="2">
        <v>4.0999999999999996</v>
      </c>
      <c r="AA190" s="2">
        <v>0</v>
      </c>
      <c r="AB190" s="6">
        <v>0.14580000000000001</v>
      </c>
      <c r="AC190" s="2">
        <v>1.915</v>
      </c>
      <c r="AD190" s="2">
        <v>2.0608</v>
      </c>
      <c r="AE190" s="2">
        <v>4</v>
      </c>
      <c r="AF190" s="2">
        <v>20.036799999999999</v>
      </c>
      <c r="AG190" s="2">
        <f t="shared" si="2"/>
        <v>0.4911682299914728</v>
      </c>
      <c r="AH190" s="3" t="s">
        <v>24</v>
      </c>
    </row>
    <row r="191" spans="1:34" x14ac:dyDescent="0.2">
      <c r="A191" s="3" t="s">
        <v>24</v>
      </c>
      <c r="B191">
        <v>107</v>
      </c>
      <c r="C191" s="43">
        <v>47.493200000000002</v>
      </c>
      <c r="D191" s="43">
        <v>28.736899999999999</v>
      </c>
      <c r="E191" s="1">
        <v>0.34699999999999998</v>
      </c>
      <c r="F191" s="1">
        <v>0.95289999999999997</v>
      </c>
      <c r="G191" s="1">
        <v>3.3713000000000002</v>
      </c>
      <c r="H191" s="1">
        <v>2.1972</v>
      </c>
      <c r="I191" s="1">
        <v>0</v>
      </c>
      <c r="J191" s="1">
        <v>0</v>
      </c>
      <c r="L191" s="1">
        <v>0.39090000000000003</v>
      </c>
      <c r="M191" s="16">
        <v>10.368</v>
      </c>
      <c r="N191" s="1">
        <v>4.3827999999999996</v>
      </c>
      <c r="O191" s="16">
        <v>98.282600000000002</v>
      </c>
      <c r="P191" s="2">
        <v>6.4981999999999998</v>
      </c>
      <c r="Q191" s="2">
        <v>1.5018</v>
      </c>
      <c r="R191" s="2">
        <v>8</v>
      </c>
      <c r="S191" s="2">
        <v>3.1322000000000001</v>
      </c>
      <c r="T191" s="2">
        <v>3.5700000000000003E-2</v>
      </c>
      <c r="U191" s="2">
        <v>9.8100000000000007E-2</v>
      </c>
      <c r="V191" s="2">
        <v>0.38579999999999998</v>
      </c>
      <c r="W191" s="2">
        <v>0</v>
      </c>
      <c r="X191" s="2">
        <v>0.44819999999999999</v>
      </c>
      <c r="Y191" s="2">
        <v>4.0999999999999996</v>
      </c>
      <c r="AA191" s="2">
        <v>0</v>
      </c>
      <c r="AB191" s="6">
        <v>0.1037</v>
      </c>
      <c r="AC191" s="2">
        <v>1.8097000000000001</v>
      </c>
      <c r="AD191" s="2">
        <v>1.9134</v>
      </c>
      <c r="AE191" s="2">
        <v>4</v>
      </c>
      <c r="AF191" s="2">
        <v>19.9636</v>
      </c>
      <c r="AG191" s="2">
        <f t="shared" si="2"/>
        <v>0.53741007194244605</v>
      </c>
      <c r="AH191" s="3" t="s">
        <v>24</v>
      </c>
    </row>
    <row r="192" spans="1:34" x14ac:dyDescent="0.2">
      <c r="A192" s="3" t="s">
        <v>24</v>
      </c>
      <c r="B192">
        <v>108</v>
      </c>
      <c r="C192" s="43">
        <v>48.387500000000003</v>
      </c>
      <c r="D192" s="43">
        <v>28.3703</v>
      </c>
      <c r="E192" s="1">
        <v>0.36370000000000002</v>
      </c>
      <c r="F192" s="1">
        <v>0</v>
      </c>
      <c r="G192" s="1">
        <v>3.9830000000000001</v>
      </c>
      <c r="H192" s="1">
        <v>2.2286999999999999</v>
      </c>
      <c r="I192" s="1">
        <v>0</v>
      </c>
      <c r="J192" s="1">
        <v>0</v>
      </c>
      <c r="L192" s="1">
        <v>0.6915</v>
      </c>
      <c r="M192" s="16">
        <v>10.2608</v>
      </c>
      <c r="N192" s="1">
        <v>4.4013</v>
      </c>
      <c r="O192" s="16">
        <v>98.713200000000001</v>
      </c>
      <c r="P192" s="2">
        <v>6.5926999999999998</v>
      </c>
      <c r="Q192" s="2">
        <v>1.4073</v>
      </c>
      <c r="R192" s="2">
        <v>8</v>
      </c>
      <c r="S192" s="2">
        <v>3.1484000000000001</v>
      </c>
      <c r="T192" s="2">
        <v>3.73E-2</v>
      </c>
      <c r="U192" s="2">
        <v>0</v>
      </c>
      <c r="V192" s="2">
        <v>0.45379999999999998</v>
      </c>
      <c r="W192" s="2">
        <v>0</v>
      </c>
      <c r="X192" s="2">
        <v>0.45269999999999999</v>
      </c>
      <c r="Y192" s="2">
        <v>4.0922000000000001</v>
      </c>
      <c r="AA192" s="2">
        <v>0</v>
      </c>
      <c r="AB192" s="6">
        <v>0.1827</v>
      </c>
      <c r="AC192" s="2">
        <v>1.7835000000000001</v>
      </c>
      <c r="AD192" s="2">
        <v>1.9661999999999999</v>
      </c>
      <c r="AE192" s="2">
        <v>4</v>
      </c>
      <c r="AF192" s="2">
        <v>19.987300000000001</v>
      </c>
      <c r="AG192" s="2">
        <f t="shared" si="2"/>
        <v>0.49939327082184226</v>
      </c>
      <c r="AH192" s="3" t="s">
        <v>24</v>
      </c>
    </row>
    <row r="193" spans="1:37" x14ac:dyDescent="0.2">
      <c r="A193" s="3" t="s">
        <v>24</v>
      </c>
      <c r="B193">
        <v>109</v>
      </c>
      <c r="C193" s="43">
        <v>48.597099999999998</v>
      </c>
      <c r="D193" s="43">
        <v>28.7803</v>
      </c>
      <c r="E193" s="1">
        <v>0.21859999999999999</v>
      </c>
      <c r="F193" s="1">
        <v>0.11210000000000001</v>
      </c>
      <c r="G193" s="1">
        <v>4.0726000000000004</v>
      </c>
      <c r="H193" s="1">
        <v>2.1757</v>
      </c>
      <c r="I193" s="1">
        <v>2.5999999999999999E-3</v>
      </c>
      <c r="J193" s="1">
        <v>1.12E-2</v>
      </c>
      <c r="L193" s="1">
        <v>0.62819999999999998</v>
      </c>
      <c r="M193" s="16">
        <v>10.4367</v>
      </c>
      <c r="N193" s="1">
        <v>4.4314</v>
      </c>
      <c r="O193" s="16">
        <v>99.511700000000005</v>
      </c>
      <c r="P193" s="2">
        <v>6.5762</v>
      </c>
      <c r="Q193" s="2">
        <v>1.4238</v>
      </c>
      <c r="R193" s="2">
        <v>8</v>
      </c>
      <c r="S193" s="2">
        <v>3.1661999999999999</v>
      </c>
      <c r="T193" s="2">
        <v>2.23E-2</v>
      </c>
      <c r="U193" s="2">
        <v>1.14E-2</v>
      </c>
      <c r="V193" s="2">
        <v>0.46089999999999998</v>
      </c>
      <c r="W193" s="2">
        <v>2.9999999999999997E-4</v>
      </c>
      <c r="X193" s="2">
        <v>0.43890000000000001</v>
      </c>
      <c r="Y193" s="2">
        <v>4.0999999999999996</v>
      </c>
      <c r="AA193" s="2">
        <v>1.6000000000000001E-3</v>
      </c>
      <c r="AB193" s="6">
        <v>0.1648</v>
      </c>
      <c r="AC193" s="2">
        <v>1.8017000000000001</v>
      </c>
      <c r="AD193" s="2">
        <v>1.9681</v>
      </c>
      <c r="AE193" s="2">
        <v>4</v>
      </c>
      <c r="AF193" s="2">
        <v>19.991299999999999</v>
      </c>
      <c r="AG193" s="2">
        <f t="shared" si="2"/>
        <v>0.48777506112469443</v>
      </c>
      <c r="AH193" s="3" t="s">
        <v>24</v>
      </c>
    </row>
    <row r="194" spans="1:37" x14ac:dyDescent="0.2">
      <c r="A194" s="3" t="s">
        <v>24</v>
      </c>
      <c r="B194">
        <v>110</v>
      </c>
      <c r="C194" s="43">
        <v>48.355400000000003</v>
      </c>
      <c r="D194" s="43">
        <v>28.778400000000001</v>
      </c>
      <c r="E194" s="1">
        <v>0.27200000000000002</v>
      </c>
      <c r="F194" s="1">
        <v>0.17269999999999999</v>
      </c>
      <c r="G194" s="1">
        <v>4.2483000000000004</v>
      </c>
      <c r="H194" s="1">
        <v>2.0049000000000001</v>
      </c>
      <c r="I194" s="1">
        <v>1.8100000000000002E-2</v>
      </c>
      <c r="J194" s="1">
        <v>0</v>
      </c>
      <c r="L194" s="1">
        <v>0.58640000000000003</v>
      </c>
      <c r="M194" s="16">
        <v>10.558400000000001</v>
      </c>
      <c r="N194" s="1">
        <v>4.4188999999999998</v>
      </c>
      <c r="O194" s="16">
        <v>99.476200000000006</v>
      </c>
      <c r="P194" s="2">
        <v>6.5620000000000003</v>
      </c>
      <c r="Q194" s="2">
        <v>1.4379999999999999</v>
      </c>
      <c r="R194" s="2">
        <v>8</v>
      </c>
      <c r="S194" s="2">
        <v>3.1648000000000001</v>
      </c>
      <c r="T194" s="2">
        <v>2.7799999999999998E-2</v>
      </c>
      <c r="U194" s="2">
        <v>1.7600000000000001E-2</v>
      </c>
      <c r="V194" s="2">
        <v>0.48209999999999997</v>
      </c>
      <c r="W194" s="2">
        <v>2.0999999999999999E-3</v>
      </c>
      <c r="X194" s="2">
        <v>0.40560000000000002</v>
      </c>
      <c r="Y194" s="2">
        <v>4.0999999999999996</v>
      </c>
      <c r="AA194" s="2">
        <v>0</v>
      </c>
      <c r="AB194" s="6">
        <v>0.15429999999999999</v>
      </c>
      <c r="AC194" s="2">
        <v>1.8279000000000001</v>
      </c>
      <c r="AD194" s="2">
        <v>1.9822</v>
      </c>
      <c r="AE194" s="2">
        <v>4</v>
      </c>
      <c r="AF194" s="2">
        <v>20.001200000000001</v>
      </c>
      <c r="AG194" s="2">
        <f t="shared" si="2"/>
        <v>0.45691111862115585</v>
      </c>
      <c r="AH194" s="3" t="s">
        <v>24</v>
      </c>
    </row>
    <row r="195" spans="1:37" x14ac:dyDescent="0.2">
      <c r="A195" s="3" t="s">
        <v>24</v>
      </c>
      <c r="B195">
        <v>111</v>
      </c>
      <c r="C195" s="43">
        <v>45.984999999999999</v>
      </c>
      <c r="D195" s="43">
        <v>28.636700000000001</v>
      </c>
      <c r="E195" s="1">
        <v>0.33200000000000002</v>
      </c>
      <c r="F195" s="1">
        <v>3.2665999999999999</v>
      </c>
      <c r="G195" s="1">
        <v>2.6427999999999998</v>
      </c>
      <c r="H195" s="1">
        <v>1.8805000000000001</v>
      </c>
      <c r="I195" s="1">
        <v>1.8100000000000002E-2</v>
      </c>
      <c r="J195" s="1">
        <v>0</v>
      </c>
      <c r="L195" s="1">
        <v>0.2089</v>
      </c>
      <c r="M195" s="16">
        <v>10.9041</v>
      </c>
      <c r="N195" s="1">
        <v>4.3350999999999997</v>
      </c>
      <c r="O195" s="16">
        <v>98.247799999999998</v>
      </c>
      <c r="P195" s="2">
        <v>6.3611000000000004</v>
      </c>
      <c r="Q195" s="2">
        <v>1.6389</v>
      </c>
      <c r="R195" s="2">
        <v>8</v>
      </c>
      <c r="S195" s="2">
        <v>3.0297999999999998</v>
      </c>
      <c r="T195" s="2">
        <v>3.4599999999999999E-2</v>
      </c>
      <c r="U195" s="2">
        <v>0.34</v>
      </c>
      <c r="V195" s="2">
        <v>0.30570000000000003</v>
      </c>
      <c r="W195" s="2">
        <v>2.0999999999999999E-3</v>
      </c>
      <c r="X195" s="2">
        <v>0.38779999999999998</v>
      </c>
      <c r="Y195" s="2">
        <v>4.0999999999999996</v>
      </c>
      <c r="AA195" s="2">
        <v>0</v>
      </c>
      <c r="AB195" s="6">
        <v>5.6000000000000001E-2</v>
      </c>
      <c r="AC195" s="2">
        <v>1.9242999999999999</v>
      </c>
      <c r="AD195" s="2">
        <v>1.9802999999999999</v>
      </c>
      <c r="AE195" s="2">
        <v>4</v>
      </c>
      <c r="AF195" s="2">
        <v>19.996400000000001</v>
      </c>
      <c r="AG195" s="2">
        <f t="shared" si="2"/>
        <v>0.55919250180245128</v>
      </c>
      <c r="AH195" s="3" t="s">
        <v>24</v>
      </c>
    </row>
    <row r="196" spans="1:37" x14ac:dyDescent="0.2">
      <c r="A196" s="3" t="s">
        <v>24</v>
      </c>
      <c r="B196">
        <v>112</v>
      </c>
      <c r="C196" s="43">
        <v>48.344700000000003</v>
      </c>
      <c r="D196" s="43">
        <v>28.738700000000001</v>
      </c>
      <c r="E196" s="1">
        <v>0.30030000000000001</v>
      </c>
      <c r="F196" s="1">
        <v>0.14119999999999999</v>
      </c>
      <c r="G196" s="1">
        <v>4.1917999999999997</v>
      </c>
      <c r="H196" s="1">
        <v>2.0646</v>
      </c>
      <c r="I196" s="1">
        <v>0</v>
      </c>
      <c r="J196" s="1">
        <v>0</v>
      </c>
      <c r="L196" s="1">
        <v>0.87749999999999995</v>
      </c>
      <c r="M196" s="16">
        <v>10.478899999999999</v>
      </c>
      <c r="N196" s="1">
        <v>4.4173</v>
      </c>
      <c r="O196" s="16">
        <v>99.584100000000007</v>
      </c>
      <c r="P196" s="2">
        <v>6.5631000000000004</v>
      </c>
      <c r="Q196" s="2">
        <v>1.4369000000000001</v>
      </c>
      <c r="R196" s="2">
        <v>8</v>
      </c>
      <c r="S196" s="2">
        <v>3.1612</v>
      </c>
      <c r="T196" s="2">
        <v>3.0700000000000002E-2</v>
      </c>
      <c r="U196" s="2">
        <v>1.44E-2</v>
      </c>
      <c r="V196" s="2">
        <v>0.47589999999999999</v>
      </c>
      <c r="W196" s="2">
        <v>0</v>
      </c>
      <c r="X196" s="2">
        <v>0.4178</v>
      </c>
      <c r="Y196" s="2">
        <v>4.0999999999999996</v>
      </c>
      <c r="AA196" s="2">
        <v>0</v>
      </c>
      <c r="AB196" s="6">
        <v>0.23100000000000001</v>
      </c>
      <c r="AC196" s="2">
        <v>1.8148</v>
      </c>
      <c r="AD196" s="2">
        <v>2.0457999999999998</v>
      </c>
      <c r="AE196" s="2">
        <v>4</v>
      </c>
      <c r="AF196" s="2">
        <v>20.0276</v>
      </c>
      <c r="AG196" s="2">
        <f t="shared" si="2"/>
        <v>0.46749468501734365</v>
      </c>
      <c r="AH196" s="3" t="s">
        <v>24</v>
      </c>
    </row>
    <row r="197" spans="1:37" x14ac:dyDescent="0.2">
      <c r="A197" s="3" t="s">
        <v>24</v>
      </c>
      <c r="B197">
        <v>113</v>
      </c>
      <c r="C197" s="43">
        <v>47.630200000000002</v>
      </c>
      <c r="D197" s="43">
        <v>28.001899999999999</v>
      </c>
      <c r="E197" s="1">
        <v>0.26029999999999998</v>
      </c>
      <c r="F197" s="1">
        <v>1.78E-2</v>
      </c>
      <c r="G197" s="1">
        <v>3.9270999999999998</v>
      </c>
      <c r="H197" s="1">
        <v>2.242</v>
      </c>
      <c r="I197" s="1">
        <v>0</v>
      </c>
      <c r="J197" s="1">
        <v>4.1999999999999997E-3</v>
      </c>
      <c r="L197" s="1">
        <v>0.64970000000000006</v>
      </c>
      <c r="M197" s="16">
        <v>10.566800000000001</v>
      </c>
      <c r="N197" s="1">
        <v>4.3349000000000002</v>
      </c>
      <c r="O197" s="16">
        <v>97.747299999999996</v>
      </c>
      <c r="P197" s="2">
        <v>6.5890000000000004</v>
      </c>
      <c r="Q197" s="2">
        <v>1.411</v>
      </c>
      <c r="R197" s="2">
        <v>8</v>
      </c>
      <c r="S197" s="2">
        <v>3.1543999999999999</v>
      </c>
      <c r="T197" s="2">
        <v>2.7099999999999999E-2</v>
      </c>
      <c r="U197" s="2">
        <v>1.9E-3</v>
      </c>
      <c r="V197" s="2">
        <v>0.45429999999999998</v>
      </c>
      <c r="W197" s="2">
        <v>0</v>
      </c>
      <c r="X197" s="2">
        <v>0.46239999999999998</v>
      </c>
      <c r="Y197" s="2">
        <v>4.0999999999999996</v>
      </c>
      <c r="AA197" s="2">
        <v>5.9999999999999995E-4</v>
      </c>
      <c r="AB197" s="6">
        <v>0.17430000000000001</v>
      </c>
      <c r="AC197" s="2">
        <v>1.8648</v>
      </c>
      <c r="AD197" s="2">
        <v>2.0396999999999998</v>
      </c>
      <c r="AE197" s="2">
        <v>4</v>
      </c>
      <c r="AF197" s="2">
        <v>20.0383</v>
      </c>
      <c r="AG197" s="2">
        <f t="shared" ref="AG197:AG260" si="3">X197/(X197+V197)</f>
        <v>0.50441802116286683</v>
      </c>
      <c r="AH197" s="3" t="s">
        <v>24</v>
      </c>
    </row>
    <row r="198" spans="1:37" x14ac:dyDescent="0.2">
      <c r="A198" s="3" t="s">
        <v>24</v>
      </c>
      <c r="B198">
        <v>114</v>
      </c>
      <c r="C198" s="43">
        <v>48.522300000000001</v>
      </c>
      <c r="D198" s="43">
        <v>27.807200000000002</v>
      </c>
      <c r="E198" s="1">
        <v>0.24690000000000001</v>
      </c>
      <c r="F198" s="1">
        <v>0</v>
      </c>
      <c r="G198" s="1">
        <v>3.8620999999999999</v>
      </c>
      <c r="H198" s="1">
        <v>2.2585999999999999</v>
      </c>
      <c r="I198" s="1">
        <v>1.29E-2</v>
      </c>
      <c r="J198" s="1">
        <v>0</v>
      </c>
      <c r="L198" s="1">
        <v>0.46500000000000002</v>
      </c>
      <c r="M198" s="16">
        <v>10.5921</v>
      </c>
      <c r="N198" s="1">
        <v>4.3742000000000001</v>
      </c>
      <c r="O198" s="16">
        <v>98.141300000000001</v>
      </c>
      <c r="P198" s="2">
        <v>6.6520000000000001</v>
      </c>
      <c r="Q198" s="2">
        <v>1.3480000000000001</v>
      </c>
      <c r="R198" s="2">
        <v>8</v>
      </c>
      <c r="S198" s="2">
        <v>3.1448</v>
      </c>
      <c r="T198" s="2">
        <v>2.5499999999999998E-2</v>
      </c>
      <c r="U198" s="2">
        <v>0</v>
      </c>
      <c r="V198" s="2">
        <v>0.44280000000000003</v>
      </c>
      <c r="W198" s="2">
        <v>1.5E-3</v>
      </c>
      <c r="X198" s="2">
        <v>0.46160000000000001</v>
      </c>
      <c r="Y198" s="2">
        <v>4.0761000000000003</v>
      </c>
      <c r="AA198" s="2">
        <v>0</v>
      </c>
      <c r="AB198" s="6">
        <v>0.1236</v>
      </c>
      <c r="AC198" s="2">
        <v>1.8525</v>
      </c>
      <c r="AD198" s="2">
        <v>1.9761</v>
      </c>
      <c r="AE198" s="2">
        <v>4</v>
      </c>
      <c r="AF198" s="2">
        <v>19.988</v>
      </c>
      <c r="AG198" s="2">
        <f t="shared" si="3"/>
        <v>0.51039363113666514</v>
      </c>
      <c r="AH198" s="3" t="s">
        <v>24</v>
      </c>
    </row>
    <row r="199" spans="1:37" x14ac:dyDescent="0.2">
      <c r="A199" s="3" t="s">
        <v>24</v>
      </c>
      <c r="B199">
        <v>119</v>
      </c>
      <c r="C199" s="43">
        <v>48.710500000000003</v>
      </c>
      <c r="D199" s="43">
        <v>28.5441</v>
      </c>
      <c r="E199" s="1">
        <v>0.30530000000000002</v>
      </c>
      <c r="F199" s="1">
        <v>0</v>
      </c>
      <c r="G199" s="1">
        <v>4.3754</v>
      </c>
      <c r="H199" s="1">
        <v>2.0926999999999998</v>
      </c>
      <c r="I199" s="1">
        <v>0</v>
      </c>
      <c r="J199" s="1">
        <v>0</v>
      </c>
      <c r="L199" s="1">
        <v>0.70499999999999996</v>
      </c>
      <c r="M199" s="16">
        <v>10.414999999999999</v>
      </c>
      <c r="N199" s="1">
        <v>4.4295999999999998</v>
      </c>
      <c r="O199" s="16">
        <v>99.5792</v>
      </c>
      <c r="P199" s="2">
        <v>6.5942999999999996</v>
      </c>
      <c r="Q199" s="2">
        <v>1.4056999999999999</v>
      </c>
      <c r="R199" s="2">
        <v>8</v>
      </c>
      <c r="S199" s="2">
        <v>3.1486000000000001</v>
      </c>
      <c r="T199" s="2">
        <v>3.1099999999999999E-2</v>
      </c>
      <c r="U199" s="2">
        <v>0</v>
      </c>
      <c r="V199" s="2">
        <v>0.49540000000000001</v>
      </c>
      <c r="W199" s="2">
        <v>0</v>
      </c>
      <c r="X199" s="2">
        <v>0.4224</v>
      </c>
      <c r="Y199" s="2">
        <v>4.0974000000000004</v>
      </c>
      <c r="AA199" s="2">
        <v>0</v>
      </c>
      <c r="AB199" s="6">
        <v>0.185</v>
      </c>
      <c r="AC199" s="2">
        <v>1.7987</v>
      </c>
      <c r="AD199" s="2">
        <v>1.9838</v>
      </c>
      <c r="AE199" s="2">
        <v>4</v>
      </c>
      <c r="AF199" s="2">
        <v>19.992100000000001</v>
      </c>
      <c r="AG199" s="2">
        <f t="shared" si="3"/>
        <v>0.46023098714316846</v>
      </c>
      <c r="AH199" s="3" t="s">
        <v>24</v>
      </c>
    </row>
    <row r="200" spans="1:37" x14ac:dyDescent="0.2">
      <c r="A200" s="3" t="s">
        <v>24</v>
      </c>
      <c r="B200">
        <v>120</v>
      </c>
      <c r="C200" s="43">
        <v>48.986499999999999</v>
      </c>
      <c r="D200" s="43">
        <v>28.2456</v>
      </c>
      <c r="E200" s="1">
        <v>0.22189999999999999</v>
      </c>
      <c r="F200" s="1">
        <v>0.34150000000000003</v>
      </c>
      <c r="G200" s="1">
        <v>4.1672000000000002</v>
      </c>
      <c r="H200" s="1">
        <v>2.2967</v>
      </c>
      <c r="I200" s="1">
        <v>2.58E-2</v>
      </c>
      <c r="J200" s="1">
        <v>0</v>
      </c>
      <c r="L200" s="1">
        <v>0.19550000000000001</v>
      </c>
      <c r="M200" s="16">
        <v>10.437900000000001</v>
      </c>
      <c r="N200" s="1">
        <v>4.4420000000000002</v>
      </c>
      <c r="O200" s="16">
        <v>99.360600000000005</v>
      </c>
      <c r="P200" s="2">
        <v>6.6131000000000002</v>
      </c>
      <c r="Q200" s="2">
        <v>1.3869</v>
      </c>
      <c r="R200" s="2">
        <v>8</v>
      </c>
      <c r="S200" s="2">
        <v>3.1071</v>
      </c>
      <c r="T200" s="2">
        <v>2.2499999999999999E-2</v>
      </c>
      <c r="U200" s="2">
        <v>3.4700000000000002E-2</v>
      </c>
      <c r="V200" s="2">
        <v>0.47049999999999997</v>
      </c>
      <c r="W200" s="2">
        <v>3.0000000000000001E-3</v>
      </c>
      <c r="X200" s="2">
        <v>0.4622</v>
      </c>
      <c r="Y200" s="2">
        <v>4.0999999999999996</v>
      </c>
      <c r="AA200" s="2">
        <v>0</v>
      </c>
      <c r="AB200" s="6">
        <v>5.1200000000000002E-2</v>
      </c>
      <c r="AC200" s="2">
        <v>1.7976000000000001</v>
      </c>
      <c r="AD200" s="2">
        <v>1.8488</v>
      </c>
      <c r="AE200" s="2">
        <v>4</v>
      </c>
      <c r="AF200" s="2">
        <v>19.924399999999999</v>
      </c>
      <c r="AG200" s="2">
        <f t="shared" si="3"/>
        <v>0.49555055216039456</v>
      </c>
      <c r="AH200" s="3" t="s">
        <v>24</v>
      </c>
    </row>
    <row r="201" spans="1:37" x14ac:dyDescent="0.2">
      <c r="A201" s="3" t="s">
        <v>24</v>
      </c>
      <c r="B201">
        <v>1</v>
      </c>
      <c r="C201" s="43">
        <v>48.541499999999999</v>
      </c>
      <c r="D201" s="43">
        <v>28.026399999999999</v>
      </c>
      <c r="E201" s="1">
        <v>0.28360000000000002</v>
      </c>
      <c r="F201" s="1">
        <v>0</v>
      </c>
      <c r="G201" s="1">
        <v>3.9649999999999999</v>
      </c>
      <c r="H201" s="1">
        <v>2.1110000000000002</v>
      </c>
      <c r="I201" s="1">
        <v>0</v>
      </c>
      <c r="J201" s="1">
        <v>0</v>
      </c>
      <c r="K201" s="1">
        <v>0.31040000000000001</v>
      </c>
      <c r="L201" s="1">
        <v>0.62409999999999999</v>
      </c>
      <c r="M201" s="16">
        <v>10.2271</v>
      </c>
      <c r="N201" s="1">
        <v>4.3837999999999999</v>
      </c>
      <c r="O201" s="16">
        <v>98.472999999999999</v>
      </c>
      <c r="P201" s="2">
        <v>6.64</v>
      </c>
      <c r="Q201" s="2">
        <v>1.36</v>
      </c>
      <c r="R201" s="2">
        <v>8</v>
      </c>
      <c r="S201" s="2">
        <v>3.1583999999999999</v>
      </c>
      <c r="T201" s="2">
        <v>2.92E-2</v>
      </c>
      <c r="U201" s="2">
        <v>0</v>
      </c>
      <c r="V201" s="2">
        <v>0.4536</v>
      </c>
      <c r="W201" s="2">
        <v>0</v>
      </c>
      <c r="X201" s="2">
        <v>0.43049999999999999</v>
      </c>
      <c r="Y201" s="2">
        <v>4.0716000000000001</v>
      </c>
      <c r="Z201" s="2">
        <v>1.66E-2</v>
      </c>
      <c r="AA201" s="2">
        <v>0</v>
      </c>
      <c r="AB201" s="6">
        <v>0.16550000000000001</v>
      </c>
      <c r="AC201" s="2">
        <v>1.7847</v>
      </c>
      <c r="AD201" s="2">
        <v>1.9501999999999999</v>
      </c>
      <c r="AE201" s="2">
        <v>4</v>
      </c>
      <c r="AF201" s="2">
        <v>19.991800000000001</v>
      </c>
      <c r="AG201" s="2">
        <f t="shared" si="3"/>
        <v>0.48693586698337293</v>
      </c>
      <c r="AH201" s="3" t="s">
        <v>24</v>
      </c>
    </row>
    <row r="202" spans="1:37" x14ac:dyDescent="0.2">
      <c r="A202" s="3" t="s">
        <v>24</v>
      </c>
      <c r="B202">
        <v>2</v>
      </c>
      <c r="C202" s="43">
        <v>48.308300000000003</v>
      </c>
      <c r="D202" s="43">
        <v>27.2102</v>
      </c>
      <c r="E202" s="1">
        <v>0.31869999999999998</v>
      </c>
      <c r="F202" s="1">
        <v>0</v>
      </c>
      <c r="G202" s="1">
        <v>4.6647999999999996</v>
      </c>
      <c r="H202" s="1">
        <v>2.1873</v>
      </c>
      <c r="I202" s="1">
        <v>0</v>
      </c>
      <c r="J202" s="1">
        <v>1.12E-2</v>
      </c>
      <c r="K202" s="1">
        <v>0.27350000000000002</v>
      </c>
      <c r="L202" s="1">
        <v>0.2049</v>
      </c>
      <c r="M202" s="16">
        <v>10.9414</v>
      </c>
      <c r="N202" s="1">
        <v>4.3507999999999996</v>
      </c>
      <c r="O202" s="16">
        <v>98.471100000000007</v>
      </c>
      <c r="P202" s="2">
        <v>6.6582999999999997</v>
      </c>
      <c r="Q202" s="2">
        <v>1.3416999999999999</v>
      </c>
      <c r="R202" s="2">
        <v>8</v>
      </c>
      <c r="S202" s="2">
        <v>3.0783999999999998</v>
      </c>
      <c r="T202" s="2">
        <v>3.3000000000000002E-2</v>
      </c>
      <c r="U202" s="2">
        <v>0</v>
      </c>
      <c r="V202" s="2">
        <v>0.53769999999999996</v>
      </c>
      <c r="W202" s="2">
        <v>0</v>
      </c>
      <c r="X202" s="2">
        <v>0.44940000000000002</v>
      </c>
      <c r="Y202" s="2">
        <v>4.0986000000000002</v>
      </c>
      <c r="Z202" s="2">
        <v>1.4800000000000001E-2</v>
      </c>
      <c r="AA202" s="2">
        <v>1.6999999999999999E-3</v>
      </c>
      <c r="AB202" s="6">
        <v>5.4800000000000001E-2</v>
      </c>
      <c r="AC202" s="2">
        <v>1.9238999999999999</v>
      </c>
      <c r="AD202" s="2">
        <v>1.9802999999999999</v>
      </c>
      <c r="AE202" s="2">
        <v>4</v>
      </c>
      <c r="AF202" s="2">
        <v>20.005700000000001</v>
      </c>
      <c r="AG202" s="2">
        <f t="shared" si="3"/>
        <v>0.45527302198358832</v>
      </c>
      <c r="AH202" s="3" t="s">
        <v>24</v>
      </c>
    </row>
    <row r="203" spans="1:37" x14ac:dyDescent="0.2">
      <c r="A203" s="3" t="s">
        <v>24</v>
      </c>
      <c r="B203">
        <v>3</v>
      </c>
      <c r="C203" s="43">
        <v>48.6143</v>
      </c>
      <c r="D203" s="43">
        <v>26.8644</v>
      </c>
      <c r="E203" s="1">
        <v>0.1719</v>
      </c>
      <c r="F203" s="1">
        <v>0</v>
      </c>
      <c r="G203" s="1">
        <v>4.4692999999999996</v>
      </c>
      <c r="H203" s="1">
        <v>2.2021999999999999</v>
      </c>
      <c r="I203" s="1">
        <v>0</v>
      </c>
      <c r="J203" s="1">
        <v>0</v>
      </c>
      <c r="K203" s="1">
        <v>0.26129999999999998</v>
      </c>
      <c r="L203" s="1">
        <v>0.2049</v>
      </c>
      <c r="M203" s="16">
        <v>10.207800000000001</v>
      </c>
      <c r="N203" s="1">
        <v>4.3403999999999998</v>
      </c>
      <c r="O203" s="16">
        <v>97.336399999999998</v>
      </c>
      <c r="P203" s="2">
        <v>6.7164000000000001</v>
      </c>
      <c r="Q203" s="2">
        <v>1.2836000000000001</v>
      </c>
      <c r="R203" s="2">
        <v>8</v>
      </c>
      <c r="S203" s="2">
        <v>3.0907</v>
      </c>
      <c r="T203" s="2">
        <v>1.7899999999999999E-2</v>
      </c>
      <c r="U203" s="2">
        <v>0</v>
      </c>
      <c r="V203" s="2">
        <v>0.51639999999999997</v>
      </c>
      <c r="W203" s="2">
        <v>0</v>
      </c>
      <c r="X203" s="2">
        <v>0.4536</v>
      </c>
      <c r="Y203" s="2">
        <v>4.0785999999999998</v>
      </c>
      <c r="Z203" s="2">
        <v>1.41E-2</v>
      </c>
      <c r="AA203" s="2">
        <v>0</v>
      </c>
      <c r="AB203" s="6">
        <v>5.4899999999999997E-2</v>
      </c>
      <c r="AC203" s="2">
        <v>1.7990999999999999</v>
      </c>
      <c r="AD203" s="2">
        <v>1.8540000000000001</v>
      </c>
      <c r="AE203" s="2">
        <v>4</v>
      </c>
      <c r="AF203" s="2">
        <v>19.941199999999998</v>
      </c>
      <c r="AG203" s="2">
        <f t="shared" si="3"/>
        <v>0.46762886597938147</v>
      </c>
      <c r="AH203" s="3" t="s">
        <v>24</v>
      </c>
    </row>
    <row r="204" spans="1:37" x14ac:dyDescent="0.2">
      <c r="A204" s="3" t="s">
        <v>24</v>
      </c>
      <c r="B204">
        <v>4</v>
      </c>
      <c r="C204" s="43">
        <v>48.402500000000003</v>
      </c>
      <c r="D204" s="43">
        <v>28.515799999999999</v>
      </c>
      <c r="E204" s="1">
        <v>0.28860000000000002</v>
      </c>
      <c r="F204" s="1">
        <v>0</v>
      </c>
      <c r="G204" s="1">
        <v>4.1154999999999999</v>
      </c>
      <c r="H204" s="1">
        <v>1.9833000000000001</v>
      </c>
      <c r="I204" s="1">
        <v>2.5999999999999999E-3</v>
      </c>
      <c r="J204" s="1">
        <v>0</v>
      </c>
      <c r="K204" s="1">
        <v>0.24560000000000001</v>
      </c>
      <c r="L204" s="1">
        <v>0.41649999999999998</v>
      </c>
      <c r="M204" s="16">
        <v>10.667999999999999</v>
      </c>
      <c r="N204" s="1">
        <v>4.399</v>
      </c>
      <c r="O204" s="16">
        <v>99.037400000000005</v>
      </c>
      <c r="P204" s="2">
        <v>6.5980999999999996</v>
      </c>
      <c r="Q204" s="2">
        <v>1.4018999999999999</v>
      </c>
      <c r="R204" s="2">
        <v>8</v>
      </c>
      <c r="S204" s="2">
        <v>3.1795</v>
      </c>
      <c r="T204" s="2">
        <v>2.9600000000000001E-2</v>
      </c>
      <c r="U204" s="2">
        <v>0</v>
      </c>
      <c r="V204" s="2">
        <v>0.46920000000000001</v>
      </c>
      <c r="W204" s="2">
        <v>2.9999999999999997E-4</v>
      </c>
      <c r="X204" s="2">
        <v>0.40300000000000002</v>
      </c>
      <c r="Y204" s="2">
        <v>4.0815999999999999</v>
      </c>
      <c r="Z204" s="2">
        <v>1.3100000000000001E-2</v>
      </c>
      <c r="AA204" s="2">
        <v>0</v>
      </c>
      <c r="AB204" s="6">
        <v>0.1101</v>
      </c>
      <c r="AC204" s="2">
        <v>1.8552</v>
      </c>
      <c r="AD204" s="2">
        <v>1.9653</v>
      </c>
      <c r="AE204" s="2">
        <v>4</v>
      </c>
      <c r="AF204" s="2">
        <v>19.995799999999999</v>
      </c>
      <c r="AG204" s="2">
        <f t="shared" si="3"/>
        <v>0.46204998853473972</v>
      </c>
      <c r="AH204" s="3" t="s">
        <v>24</v>
      </c>
    </row>
    <row r="205" spans="1:37" x14ac:dyDescent="0.2">
      <c r="A205" s="3" t="s">
        <v>24</v>
      </c>
      <c r="B205">
        <v>5</v>
      </c>
      <c r="C205" s="43">
        <v>48.220599999999997</v>
      </c>
      <c r="D205" s="43">
        <v>28.532800000000002</v>
      </c>
      <c r="E205" s="1">
        <v>0.26200000000000001</v>
      </c>
      <c r="F205" s="1">
        <v>0</v>
      </c>
      <c r="G205" s="1">
        <v>4.1181000000000001</v>
      </c>
      <c r="H205" s="1">
        <v>2.0695000000000001</v>
      </c>
      <c r="I205" s="1">
        <v>0</v>
      </c>
      <c r="J205" s="1">
        <v>2.24E-2</v>
      </c>
      <c r="K205" s="1">
        <v>0.2858</v>
      </c>
      <c r="L205" s="1">
        <v>0.64570000000000005</v>
      </c>
      <c r="M205" s="16">
        <v>10.2355</v>
      </c>
      <c r="N205" s="1">
        <v>4.3920000000000003</v>
      </c>
      <c r="O205" s="16">
        <v>98.784400000000005</v>
      </c>
      <c r="P205" s="2">
        <v>6.5838000000000001</v>
      </c>
      <c r="Q205" s="2">
        <v>1.4161999999999999</v>
      </c>
      <c r="R205" s="2">
        <v>8</v>
      </c>
      <c r="S205" s="2">
        <v>3.1751999999999998</v>
      </c>
      <c r="T205" s="2">
        <v>2.69E-2</v>
      </c>
      <c r="U205" s="2">
        <v>0</v>
      </c>
      <c r="V205" s="2">
        <v>0.47020000000000001</v>
      </c>
      <c r="W205" s="2">
        <v>0</v>
      </c>
      <c r="X205" s="2">
        <v>0.42120000000000002</v>
      </c>
      <c r="Y205" s="2">
        <v>4.0936000000000003</v>
      </c>
      <c r="Z205" s="2">
        <v>1.5299999999999999E-2</v>
      </c>
      <c r="AA205" s="2">
        <v>3.3E-3</v>
      </c>
      <c r="AB205" s="6">
        <v>0.1709</v>
      </c>
      <c r="AC205" s="2">
        <v>1.7827999999999999</v>
      </c>
      <c r="AD205" s="2">
        <v>1.9570000000000001</v>
      </c>
      <c r="AE205" s="2">
        <v>4</v>
      </c>
      <c r="AF205" s="2">
        <v>19.9955</v>
      </c>
      <c r="AG205" s="2">
        <f t="shared" si="3"/>
        <v>0.47251514471617684</v>
      </c>
      <c r="AH205" s="3" t="s">
        <v>24</v>
      </c>
    </row>
    <row r="206" spans="1:37" x14ac:dyDescent="0.2">
      <c r="A206" s="3" t="s">
        <v>24</v>
      </c>
      <c r="B206">
        <v>6</v>
      </c>
      <c r="C206" s="43">
        <v>48.411000000000001</v>
      </c>
      <c r="D206" s="43">
        <v>28.406199999999998</v>
      </c>
      <c r="E206" s="1">
        <v>0.2336</v>
      </c>
      <c r="F206" s="1">
        <v>0</v>
      </c>
      <c r="G206" s="1">
        <v>4.3188000000000004</v>
      </c>
      <c r="H206" s="1">
        <v>2.0379999999999998</v>
      </c>
      <c r="I206" s="1">
        <v>0</v>
      </c>
      <c r="J206" s="1">
        <v>0</v>
      </c>
      <c r="K206" s="1">
        <v>0.26679999999999998</v>
      </c>
      <c r="L206" s="1">
        <v>0.50549999999999995</v>
      </c>
      <c r="M206" s="16">
        <v>10.329499999999999</v>
      </c>
      <c r="N206" s="1">
        <v>4.3986999999999998</v>
      </c>
      <c r="O206" s="16">
        <v>98.908199999999994</v>
      </c>
      <c r="P206" s="2">
        <v>6.5997000000000003</v>
      </c>
      <c r="Q206" s="2">
        <v>1.4003000000000001</v>
      </c>
      <c r="R206" s="2">
        <v>8</v>
      </c>
      <c r="S206" s="2">
        <v>3.1638000000000002</v>
      </c>
      <c r="T206" s="2">
        <v>2.4E-2</v>
      </c>
      <c r="U206" s="2">
        <v>0</v>
      </c>
      <c r="V206" s="2">
        <v>0.4924</v>
      </c>
      <c r="W206" s="2">
        <v>0</v>
      </c>
      <c r="X206" s="2">
        <v>0.41420000000000001</v>
      </c>
      <c r="Y206" s="2">
        <v>4.0942999999999996</v>
      </c>
      <c r="Z206" s="2">
        <v>1.43E-2</v>
      </c>
      <c r="AA206" s="2">
        <v>0</v>
      </c>
      <c r="AB206" s="6">
        <v>0.1336</v>
      </c>
      <c r="AC206" s="2">
        <v>1.7965</v>
      </c>
      <c r="AD206" s="2">
        <v>1.9300999999999999</v>
      </c>
      <c r="AE206" s="2">
        <v>4</v>
      </c>
      <c r="AF206" s="2">
        <v>19.979299999999999</v>
      </c>
      <c r="AG206" s="2">
        <f t="shared" si="3"/>
        <v>0.45687182881094196</v>
      </c>
      <c r="AH206" s="3" t="s">
        <v>24</v>
      </c>
    </row>
    <row r="207" spans="1:37" x14ac:dyDescent="0.2">
      <c r="A207" s="3" t="s">
        <v>24</v>
      </c>
      <c r="B207">
        <v>7</v>
      </c>
      <c r="C207" s="43">
        <v>47.912599999999998</v>
      </c>
      <c r="D207" s="43">
        <v>27.922499999999999</v>
      </c>
      <c r="E207" s="1">
        <v>0.2336</v>
      </c>
      <c r="F207" s="1">
        <v>0.18770000000000001</v>
      </c>
      <c r="G207" s="1">
        <v>4.3532000000000002</v>
      </c>
      <c r="H207" s="1">
        <v>2.0463</v>
      </c>
      <c r="I207" s="1">
        <v>2.3199999999999998E-2</v>
      </c>
      <c r="J207" s="1">
        <v>5.5999999999999999E-3</v>
      </c>
      <c r="K207" s="1">
        <v>0.3115</v>
      </c>
      <c r="L207" s="1">
        <v>0.42059999999999997</v>
      </c>
      <c r="M207" s="16">
        <v>10.509</v>
      </c>
      <c r="N207" s="1">
        <v>4.3536999999999999</v>
      </c>
      <c r="O207" s="16">
        <v>98.279399999999995</v>
      </c>
      <c r="P207" s="2">
        <v>6.5993000000000004</v>
      </c>
      <c r="Q207" s="2">
        <v>1.4007000000000001</v>
      </c>
      <c r="R207" s="2">
        <v>8</v>
      </c>
      <c r="S207" s="2">
        <v>3.1320000000000001</v>
      </c>
      <c r="T207" s="2">
        <v>2.4199999999999999E-2</v>
      </c>
      <c r="U207" s="2">
        <v>1.95E-2</v>
      </c>
      <c r="V207" s="2">
        <v>0.50139999999999996</v>
      </c>
      <c r="W207" s="2">
        <v>2.7000000000000001E-3</v>
      </c>
      <c r="X207" s="2">
        <v>0.42020000000000002</v>
      </c>
      <c r="Y207" s="2">
        <v>4.0999999999999996</v>
      </c>
      <c r="Z207" s="2">
        <v>1.6799999999999999E-2</v>
      </c>
      <c r="AA207" s="2">
        <v>8.0000000000000004E-4</v>
      </c>
      <c r="AB207" s="6">
        <v>0.1123</v>
      </c>
      <c r="AC207" s="2">
        <v>1.8466</v>
      </c>
      <c r="AD207" s="2">
        <v>1.9597</v>
      </c>
      <c r="AE207" s="2">
        <v>4</v>
      </c>
      <c r="AF207" s="2">
        <v>19.996700000000001</v>
      </c>
      <c r="AG207" s="2">
        <f t="shared" si="3"/>
        <v>0.45594618055555558</v>
      </c>
      <c r="AH207" s="3" t="s">
        <v>24</v>
      </c>
    </row>
    <row r="208" spans="1:37" s="4" customFormat="1" x14ac:dyDescent="0.2">
      <c r="A208" s="34" t="s">
        <v>24</v>
      </c>
      <c r="B208" s="4">
        <v>17</v>
      </c>
      <c r="C208" s="46">
        <v>48.301900000000003</v>
      </c>
      <c r="D208" s="46">
        <v>26.9834</v>
      </c>
      <c r="E208" s="5">
        <v>0.2036</v>
      </c>
      <c r="F208" s="5">
        <v>0.83440000000000003</v>
      </c>
      <c r="G208" s="5">
        <v>4.4428000000000001</v>
      </c>
      <c r="H208" s="5">
        <v>2.2187999999999999</v>
      </c>
      <c r="I208" s="5">
        <v>3.1E-2</v>
      </c>
      <c r="J208" s="5">
        <v>1.6799999999999999E-2</v>
      </c>
      <c r="K208" s="5">
        <v>0.26800000000000002</v>
      </c>
      <c r="L208" s="5">
        <v>0.12130000000000001</v>
      </c>
      <c r="M208" s="47">
        <v>11.0113</v>
      </c>
      <c r="N208" s="5">
        <v>4.3579999999999997</v>
      </c>
      <c r="O208" s="47">
        <v>98.791200000000003</v>
      </c>
      <c r="P208" s="6">
        <v>6.6464999999999996</v>
      </c>
      <c r="Q208" s="6">
        <v>1.3534999999999999</v>
      </c>
      <c r="R208" s="6">
        <v>8</v>
      </c>
      <c r="S208" s="6">
        <v>3.0225</v>
      </c>
      <c r="T208" s="6">
        <v>2.1100000000000001E-2</v>
      </c>
      <c r="U208" s="6">
        <v>8.6400000000000005E-2</v>
      </c>
      <c r="V208" s="6">
        <v>0.51129999999999998</v>
      </c>
      <c r="W208" s="6">
        <v>3.5999999999999999E-3</v>
      </c>
      <c r="X208" s="6">
        <v>0.4551</v>
      </c>
      <c r="Y208" s="6">
        <v>4.0999999999999996</v>
      </c>
      <c r="Z208" s="6">
        <v>1.44E-2</v>
      </c>
      <c r="AA208" s="6">
        <v>2.5000000000000001E-3</v>
      </c>
      <c r="AB208" s="6">
        <v>3.2399999999999998E-2</v>
      </c>
      <c r="AC208" s="6">
        <v>1.9330000000000001</v>
      </c>
      <c r="AD208" s="6">
        <v>1.9678</v>
      </c>
      <c r="AE208" s="6">
        <v>4</v>
      </c>
      <c r="AF208" s="6">
        <v>19.9984</v>
      </c>
      <c r="AG208" s="6">
        <f t="shared" si="3"/>
        <v>0.47092301324503316</v>
      </c>
      <c r="AH208" s="34" t="s">
        <v>24</v>
      </c>
      <c r="AI208" s="5"/>
      <c r="AJ208" s="5"/>
      <c r="AK208" s="5"/>
    </row>
    <row r="209" spans="1:37" s="4" customFormat="1" x14ac:dyDescent="0.2">
      <c r="A209" s="34" t="s">
        <v>24</v>
      </c>
      <c r="B209" s="4">
        <v>18</v>
      </c>
      <c r="C209" s="46">
        <v>48.353299999999997</v>
      </c>
      <c r="D209" s="46">
        <v>27.1251</v>
      </c>
      <c r="E209" s="5">
        <v>0.15179999999999999</v>
      </c>
      <c r="F209" s="5">
        <v>0</v>
      </c>
      <c r="G209" s="5">
        <v>4.4936999999999996</v>
      </c>
      <c r="H209" s="5">
        <v>2.1392000000000002</v>
      </c>
      <c r="I209" s="5">
        <v>3.3599999999999998E-2</v>
      </c>
      <c r="J209" s="5">
        <v>4.2000000000000003E-2</v>
      </c>
      <c r="K209" s="5">
        <v>0.17860000000000001</v>
      </c>
      <c r="L209" s="5">
        <v>0.248</v>
      </c>
      <c r="M209" s="47">
        <v>10.699299999999999</v>
      </c>
      <c r="N209" s="5">
        <v>4.3365999999999998</v>
      </c>
      <c r="O209" s="47">
        <v>97.801199999999994</v>
      </c>
      <c r="P209" s="6">
        <v>6.6863999999999999</v>
      </c>
      <c r="Q209" s="6">
        <v>1.3136000000000001</v>
      </c>
      <c r="R209" s="6">
        <v>8</v>
      </c>
      <c r="S209" s="6">
        <v>3.1071</v>
      </c>
      <c r="T209" s="6">
        <v>1.5800000000000002E-2</v>
      </c>
      <c r="U209" s="6">
        <v>0</v>
      </c>
      <c r="V209" s="6">
        <v>0.51970000000000005</v>
      </c>
      <c r="W209" s="6">
        <v>3.8999999999999998E-3</v>
      </c>
      <c r="X209" s="6">
        <v>0.441</v>
      </c>
      <c r="Y209" s="6">
        <v>4.0875000000000004</v>
      </c>
      <c r="Z209" s="6">
        <v>9.7000000000000003E-3</v>
      </c>
      <c r="AA209" s="6">
        <v>6.1999999999999998E-3</v>
      </c>
      <c r="AB209" s="6">
        <v>6.6500000000000004E-2</v>
      </c>
      <c r="AC209" s="6">
        <v>1.8875</v>
      </c>
      <c r="AD209" s="6">
        <v>1.9601999999999999</v>
      </c>
      <c r="AE209" s="6">
        <v>4</v>
      </c>
      <c r="AF209" s="6">
        <v>19.992899999999999</v>
      </c>
      <c r="AG209" s="6">
        <f t="shared" si="3"/>
        <v>0.45904028312688661</v>
      </c>
      <c r="AH209" s="34" t="s">
        <v>24</v>
      </c>
      <c r="AI209" s="5"/>
      <c r="AJ209" s="5"/>
      <c r="AK209" s="5"/>
    </row>
    <row r="210" spans="1:37" s="4" customFormat="1" x14ac:dyDescent="0.2">
      <c r="A210" s="34" t="s">
        <v>24</v>
      </c>
      <c r="B210" s="4">
        <v>19</v>
      </c>
      <c r="C210" s="46">
        <v>48.533000000000001</v>
      </c>
      <c r="D210" s="46">
        <v>27.4558</v>
      </c>
      <c r="E210" s="5">
        <v>0.1852</v>
      </c>
      <c r="F210" s="5">
        <v>0</v>
      </c>
      <c r="G210" s="5">
        <v>4.8075999999999999</v>
      </c>
      <c r="H210" s="5">
        <v>2.0861000000000001</v>
      </c>
      <c r="I210" s="5">
        <v>0</v>
      </c>
      <c r="J210" s="5">
        <v>7.0000000000000001E-3</v>
      </c>
      <c r="K210" s="5">
        <v>0.2702</v>
      </c>
      <c r="L210" s="5">
        <v>0.1928</v>
      </c>
      <c r="M210" s="47">
        <v>10.6608</v>
      </c>
      <c r="N210" s="5">
        <v>4.3693999999999997</v>
      </c>
      <c r="O210" s="47">
        <v>98.567800000000005</v>
      </c>
      <c r="P210" s="6">
        <v>6.6608000000000001</v>
      </c>
      <c r="Q210" s="6">
        <v>1.3391999999999999</v>
      </c>
      <c r="R210" s="6">
        <v>8</v>
      </c>
      <c r="S210" s="6">
        <v>3.1017999999999999</v>
      </c>
      <c r="T210" s="6">
        <v>1.9099999999999999E-2</v>
      </c>
      <c r="U210" s="6">
        <v>0</v>
      </c>
      <c r="V210" s="6">
        <v>0.55179999999999996</v>
      </c>
      <c r="W210" s="6">
        <v>0</v>
      </c>
      <c r="X210" s="6">
        <v>0.42680000000000001</v>
      </c>
      <c r="Y210" s="6">
        <v>4.0995999999999997</v>
      </c>
      <c r="Z210" s="6">
        <v>1.4500000000000001E-2</v>
      </c>
      <c r="AA210" s="6">
        <v>1E-3</v>
      </c>
      <c r="AB210" s="6">
        <v>5.1299999999999998E-2</v>
      </c>
      <c r="AC210" s="6">
        <v>1.8665</v>
      </c>
      <c r="AD210" s="6">
        <v>1.9189000000000001</v>
      </c>
      <c r="AE210" s="6">
        <v>4</v>
      </c>
      <c r="AF210" s="6">
        <v>19.974499999999999</v>
      </c>
      <c r="AG210" s="6">
        <f t="shared" si="3"/>
        <v>0.43613325158389543</v>
      </c>
      <c r="AH210" s="34" t="s">
        <v>24</v>
      </c>
      <c r="AI210" s="5"/>
      <c r="AJ210" s="5"/>
      <c r="AK210" s="5"/>
    </row>
    <row r="211" spans="1:37" s="4" customFormat="1" x14ac:dyDescent="0.2">
      <c r="A211" s="34" t="s">
        <v>24</v>
      </c>
      <c r="B211" s="4">
        <v>20</v>
      </c>
      <c r="C211" s="46">
        <v>48.411000000000001</v>
      </c>
      <c r="D211" s="46">
        <v>27.7562</v>
      </c>
      <c r="E211" s="5">
        <v>0.2286</v>
      </c>
      <c r="F211" s="5">
        <v>0</v>
      </c>
      <c r="G211" s="5">
        <v>4.3394000000000004</v>
      </c>
      <c r="H211" s="5">
        <v>2.101</v>
      </c>
      <c r="I211" s="5">
        <v>0</v>
      </c>
      <c r="J211" s="5">
        <v>0</v>
      </c>
      <c r="K211" s="5">
        <v>0.28139999999999998</v>
      </c>
      <c r="L211" s="5">
        <v>0.37069999999999997</v>
      </c>
      <c r="M211" s="47">
        <v>10.4222</v>
      </c>
      <c r="N211" s="5">
        <v>4.3689</v>
      </c>
      <c r="O211" s="47">
        <v>98.279399999999995</v>
      </c>
      <c r="P211" s="6">
        <v>6.6448</v>
      </c>
      <c r="Q211" s="6">
        <v>1.3552</v>
      </c>
      <c r="R211" s="6">
        <v>8</v>
      </c>
      <c r="S211" s="6">
        <v>3.1349</v>
      </c>
      <c r="T211" s="6">
        <v>2.3599999999999999E-2</v>
      </c>
      <c r="U211" s="6">
        <v>0</v>
      </c>
      <c r="V211" s="6">
        <v>0.49809999999999999</v>
      </c>
      <c r="W211" s="6">
        <v>0</v>
      </c>
      <c r="X211" s="6">
        <v>0.4299</v>
      </c>
      <c r="Y211" s="6">
        <v>4.0865</v>
      </c>
      <c r="Z211" s="6">
        <v>1.5100000000000001E-2</v>
      </c>
      <c r="AA211" s="6">
        <v>0</v>
      </c>
      <c r="AB211" s="6">
        <v>9.8699999999999996E-2</v>
      </c>
      <c r="AC211" s="6">
        <v>1.825</v>
      </c>
      <c r="AD211" s="6">
        <v>1.9236</v>
      </c>
      <c r="AE211" s="6">
        <v>4</v>
      </c>
      <c r="AF211" s="6">
        <v>19.977</v>
      </c>
      <c r="AG211" s="6">
        <f t="shared" si="3"/>
        <v>0.46325431034482761</v>
      </c>
      <c r="AH211" s="34" t="s">
        <v>24</v>
      </c>
      <c r="AI211" s="5"/>
      <c r="AJ211" s="5"/>
      <c r="AK211" s="5"/>
    </row>
    <row r="212" spans="1:37" s="4" customFormat="1" x14ac:dyDescent="0.2">
      <c r="A212" s="34" t="s">
        <v>24</v>
      </c>
      <c r="B212" s="4">
        <v>21</v>
      </c>
      <c r="C212" s="46">
        <v>46.237499999999997</v>
      </c>
      <c r="D212" s="46">
        <v>27.761900000000001</v>
      </c>
      <c r="E212" s="5">
        <v>0.19350000000000001</v>
      </c>
      <c r="F212" s="5">
        <v>0.44469999999999998</v>
      </c>
      <c r="G212" s="5">
        <v>3.6896</v>
      </c>
      <c r="H212" s="5">
        <v>2.0181</v>
      </c>
      <c r="I212" s="5">
        <v>2.07E-2</v>
      </c>
      <c r="J212" s="5">
        <v>2.6599999999999999E-2</v>
      </c>
      <c r="K212" s="5">
        <v>0.20880000000000001</v>
      </c>
      <c r="L212" s="5">
        <v>0.33829999999999999</v>
      </c>
      <c r="M212" s="47">
        <v>9.8657000000000004</v>
      </c>
      <c r="N212" s="5">
        <v>4.2397</v>
      </c>
      <c r="O212" s="47">
        <v>95.045199999999994</v>
      </c>
      <c r="P212" s="6">
        <v>6.5397999999999996</v>
      </c>
      <c r="Q212" s="6">
        <v>1.4601999999999999</v>
      </c>
      <c r="R212" s="6">
        <v>8</v>
      </c>
      <c r="S212" s="6">
        <v>3.1676000000000002</v>
      </c>
      <c r="T212" s="6">
        <v>2.06E-2</v>
      </c>
      <c r="U212" s="6">
        <v>4.7300000000000002E-2</v>
      </c>
      <c r="V212" s="6">
        <v>0.43640000000000001</v>
      </c>
      <c r="W212" s="6">
        <v>2.5000000000000001E-3</v>
      </c>
      <c r="X212" s="6">
        <v>0.42549999999999999</v>
      </c>
      <c r="Y212" s="6">
        <v>4.0999999999999996</v>
      </c>
      <c r="Z212" s="6">
        <v>1.1599999999999999E-2</v>
      </c>
      <c r="AA212" s="6">
        <v>4.0000000000000001E-3</v>
      </c>
      <c r="AB212" s="6">
        <v>9.2799999999999994E-2</v>
      </c>
      <c r="AC212" s="6">
        <v>1.7802</v>
      </c>
      <c r="AD212" s="6">
        <v>1.877</v>
      </c>
      <c r="AE212" s="6">
        <v>4</v>
      </c>
      <c r="AF212" s="6">
        <v>19.950099999999999</v>
      </c>
      <c r="AG212" s="6">
        <f t="shared" si="3"/>
        <v>0.49367676064508642</v>
      </c>
      <c r="AH212" s="34" t="s">
        <v>24</v>
      </c>
      <c r="AI212" s="5"/>
      <c r="AJ212" s="5"/>
      <c r="AK212" s="5"/>
    </row>
    <row r="213" spans="1:37" s="4" customFormat="1" x14ac:dyDescent="0.2">
      <c r="A213" s="34" t="s">
        <v>24</v>
      </c>
      <c r="B213" s="4">
        <v>22</v>
      </c>
      <c r="C213" s="46">
        <v>48.4666</v>
      </c>
      <c r="D213" s="46">
        <v>27.410499999999999</v>
      </c>
      <c r="E213" s="5">
        <v>0.19350000000000001</v>
      </c>
      <c r="F213" s="5">
        <v>0</v>
      </c>
      <c r="G213" s="5">
        <v>4.3251999999999997</v>
      </c>
      <c r="H213" s="5">
        <v>2.0430000000000001</v>
      </c>
      <c r="I213" s="5">
        <v>0</v>
      </c>
      <c r="J213" s="5">
        <v>2.6599999999999999E-2</v>
      </c>
      <c r="K213" s="5">
        <v>0.25679999999999997</v>
      </c>
      <c r="L213" s="5">
        <v>0.31269999999999998</v>
      </c>
      <c r="M213" s="47">
        <v>10.4222</v>
      </c>
      <c r="N213" s="5">
        <v>4.3502999999999998</v>
      </c>
      <c r="O213" s="47">
        <v>97.807500000000005</v>
      </c>
      <c r="P213" s="6">
        <v>6.6809000000000003</v>
      </c>
      <c r="Q213" s="6">
        <v>1.3190999999999999</v>
      </c>
      <c r="R213" s="6">
        <v>8</v>
      </c>
      <c r="S213" s="6">
        <v>3.1339999999999999</v>
      </c>
      <c r="T213" s="6">
        <v>2.01E-2</v>
      </c>
      <c r="U213" s="6">
        <v>0</v>
      </c>
      <c r="V213" s="6">
        <v>0.49859999999999999</v>
      </c>
      <c r="W213" s="6">
        <v>0</v>
      </c>
      <c r="X213" s="6">
        <v>0.41980000000000001</v>
      </c>
      <c r="Y213" s="6">
        <v>4.0724999999999998</v>
      </c>
      <c r="Z213" s="6">
        <v>1.3899999999999999E-2</v>
      </c>
      <c r="AA213" s="6">
        <v>3.8999999999999998E-3</v>
      </c>
      <c r="AB213" s="6">
        <v>8.3599999999999994E-2</v>
      </c>
      <c r="AC213" s="6">
        <v>1.8328</v>
      </c>
      <c r="AD213" s="6">
        <v>1.9202999999999999</v>
      </c>
      <c r="AE213" s="6">
        <v>4</v>
      </c>
      <c r="AF213" s="6">
        <v>19.975999999999999</v>
      </c>
      <c r="AG213" s="6">
        <f t="shared" si="3"/>
        <v>0.45709930313588854</v>
      </c>
      <c r="AH213" s="34" t="s">
        <v>24</v>
      </c>
      <c r="AI213" s="5"/>
      <c r="AJ213" s="5"/>
      <c r="AK213" s="5"/>
    </row>
    <row r="214" spans="1:37" s="4" customFormat="1" x14ac:dyDescent="0.2">
      <c r="A214" s="34" t="s">
        <v>24</v>
      </c>
      <c r="B214" s="4">
        <v>23</v>
      </c>
      <c r="C214" s="46">
        <v>48.635599999999997</v>
      </c>
      <c r="D214" s="46">
        <v>27.5352</v>
      </c>
      <c r="E214" s="5">
        <v>0.19689999999999999</v>
      </c>
      <c r="F214" s="5">
        <v>0</v>
      </c>
      <c r="G214" s="5">
        <v>4.3483999999999998</v>
      </c>
      <c r="H214" s="5">
        <v>2.1674000000000002</v>
      </c>
      <c r="I214" s="5">
        <v>3.1E-2</v>
      </c>
      <c r="J214" s="5">
        <v>0</v>
      </c>
      <c r="K214" s="5">
        <v>0.27800000000000002</v>
      </c>
      <c r="L214" s="5">
        <v>0.38419999999999999</v>
      </c>
      <c r="M214" s="47">
        <v>10.739100000000001</v>
      </c>
      <c r="N214" s="5">
        <v>4.3730000000000002</v>
      </c>
      <c r="O214" s="47">
        <v>98.688599999999994</v>
      </c>
      <c r="P214" s="6">
        <v>6.6694000000000004</v>
      </c>
      <c r="Q214" s="6">
        <v>1.3306</v>
      </c>
      <c r="R214" s="6">
        <v>8</v>
      </c>
      <c r="S214" s="6">
        <v>3.1196000000000002</v>
      </c>
      <c r="T214" s="6">
        <v>2.0299999999999999E-2</v>
      </c>
      <c r="U214" s="6">
        <v>0</v>
      </c>
      <c r="V214" s="6">
        <v>0.49869999999999998</v>
      </c>
      <c r="W214" s="6">
        <v>3.5999999999999999E-3</v>
      </c>
      <c r="X214" s="6">
        <v>0.44309999999999999</v>
      </c>
      <c r="Y214" s="6">
        <v>4.0852000000000004</v>
      </c>
      <c r="Z214" s="6">
        <v>1.49E-2</v>
      </c>
      <c r="AA214" s="6">
        <v>0</v>
      </c>
      <c r="AB214" s="6">
        <v>0.1021</v>
      </c>
      <c r="AC214" s="6">
        <v>1.8787</v>
      </c>
      <c r="AD214" s="6">
        <v>1.9807999999999999</v>
      </c>
      <c r="AE214" s="6">
        <v>4</v>
      </c>
      <c r="AF214" s="6">
        <v>20.005400000000002</v>
      </c>
      <c r="AG214" s="6">
        <f t="shared" si="3"/>
        <v>0.47048205563813972</v>
      </c>
      <c r="AH214" s="34" t="s">
        <v>24</v>
      </c>
      <c r="AI214" s="5"/>
      <c r="AJ214" s="5"/>
      <c r="AK214" s="5"/>
    </row>
    <row r="215" spans="1:37" s="4" customFormat="1" x14ac:dyDescent="0.2">
      <c r="A215" s="34" t="s">
        <v>24</v>
      </c>
      <c r="B215" s="4">
        <v>24</v>
      </c>
      <c r="C215" s="46">
        <v>48.716900000000003</v>
      </c>
      <c r="D215" s="46">
        <v>27.7392</v>
      </c>
      <c r="E215" s="5">
        <v>0.2019</v>
      </c>
      <c r="F215" s="5">
        <v>0</v>
      </c>
      <c r="G215" s="5">
        <v>4.2222999999999997</v>
      </c>
      <c r="H215" s="5">
        <v>2.0728</v>
      </c>
      <c r="I215" s="5">
        <v>0</v>
      </c>
      <c r="J215" s="5">
        <v>1.12E-2</v>
      </c>
      <c r="K215" s="5">
        <v>0.25230000000000002</v>
      </c>
      <c r="L215" s="5">
        <v>0.41649999999999998</v>
      </c>
      <c r="M215" s="47">
        <v>10.6029</v>
      </c>
      <c r="N215" s="5">
        <v>4.3803999999999998</v>
      </c>
      <c r="O215" s="47">
        <v>98.616500000000002</v>
      </c>
      <c r="P215" s="6">
        <v>6.6692999999999998</v>
      </c>
      <c r="Q215" s="6">
        <v>1.3307</v>
      </c>
      <c r="R215" s="6">
        <v>8</v>
      </c>
      <c r="S215" s="6">
        <v>3.1448999999999998</v>
      </c>
      <c r="T215" s="6">
        <v>2.0799999999999999E-2</v>
      </c>
      <c r="U215" s="6">
        <v>0</v>
      </c>
      <c r="V215" s="6">
        <v>0.4834</v>
      </c>
      <c r="W215" s="6">
        <v>0</v>
      </c>
      <c r="X215" s="6">
        <v>0.42299999999999999</v>
      </c>
      <c r="Y215" s="6">
        <v>4.0720999999999998</v>
      </c>
      <c r="Z215" s="6">
        <v>1.35E-2</v>
      </c>
      <c r="AA215" s="6">
        <v>1.6000000000000001E-3</v>
      </c>
      <c r="AB215" s="6">
        <v>0.1106</v>
      </c>
      <c r="AC215" s="6">
        <v>1.8517999999999999</v>
      </c>
      <c r="AD215" s="6">
        <v>1.964</v>
      </c>
      <c r="AE215" s="6">
        <v>4</v>
      </c>
      <c r="AF215" s="6">
        <v>19.996300000000002</v>
      </c>
      <c r="AG215" s="6">
        <f t="shared" si="3"/>
        <v>0.46668137687555161</v>
      </c>
      <c r="AH215" s="34" t="s">
        <v>24</v>
      </c>
      <c r="AI215" s="5"/>
      <c r="AJ215" s="5"/>
      <c r="AK215" s="5"/>
    </row>
    <row r="216" spans="1:37" s="4" customFormat="1" x14ac:dyDescent="0.2">
      <c r="A216" s="34" t="s">
        <v>24</v>
      </c>
      <c r="B216" s="4">
        <v>25</v>
      </c>
      <c r="C216" s="46">
        <v>48.199199999999998</v>
      </c>
      <c r="D216" s="46">
        <v>27.754300000000001</v>
      </c>
      <c r="E216" s="5">
        <v>0.1835</v>
      </c>
      <c r="F216" s="5">
        <v>0</v>
      </c>
      <c r="G216" s="5">
        <v>4.2389999999999999</v>
      </c>
      <c r="H216" s="5">
        <v>2.1193</v>
      </c>
      <c r="I216" s="5">
        <v>0</v>
      </c>
      <c r="J216" s="5">
        <v>4.0599999999999997E-2</v>
      </c>
      <c r="K216" s="5">
        <v>0.22220000000000001</v>
      </c>
      <c r="L216" s="5">
        <v>0.34510000000000002</v>
      </c>
      <c r="M216" s="47">
        <v>10.483700000000001</v>
      </c>
      <c r="N216" s="5">
        <v>4.3531000000000004</v>
      </c>
      <c r="O216" s="47">
        <v>97.94</v>
      </c>
      <c r="P216" s="6">
        <v>6.6397000000000004</v>
      </c>
      <c r="Q216" s="6">
        <v>1.3603000000000001</v>
      </c>
      <c r="R216" s="6">
        <v>8</v>
      </c>
      <c r="S216" s="6">
        <v>3.1457000000000002</v>
      </c>
      <c r="T216" s="6">
        <v>1.9E-2</v>
      </c>
      <c r="U216" s="6">
        <v>0</v>
      </c>
      <c r="V216" s="6">
        <v>0.4884</v>
      </c>
      <c r="W216" s="6">
        <v>0</v>
      </c>
      <c r="X216" s="6">
        <v>0.43519999999999998</v>
      </c>
      <c r="Y216" s="6">
        <v>4.0883000000000003</v>
      </c>
      <c r="Z216" s="6">
        <v>1.2E-2</v>
      </c>
      <c r="AA216" s="6">
        <v>6.0000000000000001E-3</v>
      </c>
      <c r="AB216" s="6">
        <v>9.2200000000000004E-2</v>
      </c>
      <c r="AC216" s="6">
        <v>1.8424</v>
      </c>
      <c r="AD216" s="6">
        <v>1.9404999999999999</v>
      </c>
      <c r="AE216" s="6">
        <v>4</v>
      </c>
      <c r="AF216" s="6">
        <v>19.985299999999999</v>
      </c>
      <c r="AG216" s="6">
        <f t="shared" si="3"/>
        <v>0.47119965352966653</v>
      </c>
      <c r="AH216" s="34" t="s">
        <v>24</v>
      </c>
      <c r="AI216" s="5"/>
      <c r="AJ216" s="5"/>
      <c r="AK216" s="5"/>
    </row>
    <row r="217" spans="1:37" s="4" customFormat="1" x14ac:dyDescent="0.2">
      <c r="A217" s="34" t="s">
        <v>24</v>
      </c>
      <c r="B217" s="4">
        <v>26</v>
      </c>
      <c r="C217" s="46">
        <v>48.438800000000001</v>
      </c>
      <c r="D217" s="46">
        <v>27.903600000000001</v>
      </c>
      <c r="E217" s="5">
        <v>0.1852</v>
      </c>
      <c r="F217" s="5">
        <v>3.3099999999999997E-2</v>
      </c>
      <c r="G217" s="5">
        <v>4.4265999999999996</v>
      </c>
      <c r="H217" s="5">
        <v>2.1558000000000002</v>
      </c>
      <c r="I217" s="5">
        <v>2.3199999999999998E-2</v>
      </c>
      <c r="J217" s="5">
        <v>1.12E-2</v>
      </c>
      <c r="K217" s="5">
        <v>0.22889999999999999</v>
      </c>
      <c r="L217" s="5">
        <v>0.38009999999999999</v>
      </c>
      <c r="M217" s="47">
        <v>10.460800000000001</v>
      </c>
      <c r="N217" s="5">
        <v>4.3822999999999999</v>
      </c>
      <c r="O217" s="47">
        <v>98.629599999999996</v>
      </c>
      <c r="P217" s="6">
        <v>6.6283000000000003</v>
      </c>
      <c r="Q217" s="6">
        <v>1.3716999999999999</v>
      </c>
      <c r="R217" s="6">
        <v>8</v>
      </c>
      <c r="S217" s="6">
        <v>3.1284999999999998</v>
      </c>
      <c r="T217" s="6">
        <v>1.9099999999999999E-2</v>
      </c>
      <c r="U217" s="6">
        <v>3.3999999999999998E-3</v>
      </c>
      <c r="V217" s="6">
        <v>0.50660000000000005</v>
      </c>
      <c r="W217" s="6">
        <v>2.7000000000000001E-3</v>
      </c>
      <c r="X217" s="6">
        <v>0.43980000000000002</v>
      </c>
      <c r="Y217" s="6">
        <v>4.0999999999999996</v>
      </c>
      <c r="Z217" s="6">
        <v>1.23E-2</v>
      </c>
      <c r="AA217" s="6">
        <v>1.6000000000000001E-3</v>
      </c>
      <c r="AB217" s="6">
        <v>0.1009</v>
      </c>
      <c r="AC217" s="6">
        <v>1.8261000000000001</v>
      </c>
      <c r="AD217" s="6">
        <v>1.9286000000000001</v>
      </c>
      <c r="AE217" s="6">
        <v>4</v>
      </c>
      <c r="AF217" s="6">
        <v>19.976600000000001</v>
      </c>
      <c r="AG217" s="6">
        <f t="shared" si="3"/>
        <v>0.46470836855452236</v>
      </c>
      <c r="AH217" s="34" t="s">
        <v>24</v>
      </c>
      <c r="AI217" s="5"/>
      <c r="AJ217" s="5"/>
      <c r="AK217" s="5"/>
    </row>
    <row r="218" spans="1:37" s="4" customFormat="1" x14ac:dyDescent="0.2">
      <c r="A218" s="34" t="s">
        <v>24</v>
      </c>
      <c r="B218" s="4">
        <v>27</v>
      </c>
      <c r="C218" s="46">
        <v>48.473100000000002</v>
      </c>
      <c r="D218" s="46">
        <v>27.983000000000001</v>
      </c>
      <c r="E218" s="5">
        <v>0.19689999999999999</v>
      </c>
      <c r="F218" s="5">
        <v>0</v>
      </c>
      <c r="G218" s="5">
        <v>4.2133000000000003</v>
      </c>
      <c r="H218" s="5">
        <v>2.0611999999999999</v>
      </c>
      <c r="I218" s="5">
        <v>0</v>
      </c>
      <c r="J218" s="5">
        <v>1.4E-3</v>
      </c>
      <c r="K218" s="5">
        <v>0.2747</v>
      </c>
      <c r="L218" s="5">
        <v>0.38009999999999999</v>
      </c>
      <c r="M218" s="47">
        <v>10.552300000000001</v>
      </c>
      <c r="N218" s="5">
        <v>4.3777999999999997</v>
      </c>
      <c r="O218" s="47">
        <v>98.513800000000003</v>
      </c>
      <c r="P218" s="6">
        <v>6.6398000000000001</v>
      </c>
      <c r="Q218" s="6">
        <v>1.3602000000000001</v>
      </c>
      <c r="R218" s="6">
        <v>8</v>
      </c>
      <c r="S218" s="6">
        <v>3.1573000000000002</v>
      </c>
      <c r="T218" s="6">
        <v>2.0299999999999999E-2</v>
      </c>
      <c r="U218" s="6">
        <v>0</v>
      </c>
      <c r="V218" s="6">
        <v>0.48270000000000002</v>
      </c>
      <c r="W218" s="6">
        <v>0</v>
      </c>
      <c r="X218" s="6">
        <v>0.4209</v>
      </c>
      <c r="Y218" s="6">
        <v>4.0811999999999999</v>
      </c>
      <c r="Z218" s="6">
        <v>1.47E-2</v>
      </c>
      <c r="AA218" s="6">
        <v>2.0000000000000001E-4</v>
      </c>
      <c r="AB218" s="6">
        <v>0.10100000000000001</v>
      </c>
      <c r="AC218" s="6">
        <v>1.8440000000000001</v>
      </c>
      <c r="AD218" s="6">
        <v>1.9452</v>
      </c>
      <c r="AE218" s="6">
        <v>4</v>
      </c>
      <c r="AF218" s="6">
        <v>19.987400000000001</v>
      </c>
      <c r="AG218" s="6">
        <f t="shared" si="3"/>
        <v>0.46580345285524571</v>
      </c>
      <c r="AH218" s="34" t="s">
        <v>24</v>
      </c>
      <c r="AI218" s="5"/>
      <c r="AJ218" s="5"/>
      <c r="AK218" s="5"/>
    </row>
    <row r="219" spans="1:37" s="4" customFormat="1" x14ac:dyDescent="0.2">
      <c r="A219" s="34" t="s">
        <v>24</v>
      </c>
      <c r="B219" s="4">
        <v>28</v>
      </c>
      <c r="C219" s="46">
        <v>48.530799999999999</v>
      </c>
      <c r="D219" s="46">
        <v>27.404800000000002</v>
      </c>
      <c r="E219" s="5">
        <v>0.18190000000000001</v>
      </c>
      <c r="F219" s="5">
        <v>0</v>
      </c>
      <c r="G219" s="5">
        <v>4.1875</v>
      </c>
      <c r="H219" s="5">
        <v>2.0413000000000001</v>
      </c>
      <c r="I219" s="5">
        <v>4.7800000000000002E-2</v>
      </c>
      <c r="J219" s="5">
        <v>6.1600000000000002E-2</v>
      </c>
      <c r="K219" s="5">
        <v>0.26350000000000001</v>
      </c>
      <c r="L219" s="5">
        <v>0.31809999999999999</v>
      </c>
      <c r="M219" s="47">
        <v>10.4572</v>
      </c>
      <c r="N219" s="5">
        <v>4.351</v>
      </c>
      <c r="O219" s="47">
        <v>97.845500000000001</v>
      </c>
      <c r="P219" s="6">
        <v>6.6886999999999999</v>
      </c>
      <c r="Q219" s="6">
        <v>1.3112999999999999</v>
      </c>
      <c r="R219" s="6">
        <v>8</v>
      </c>
      <c r="S219" s="6">
        <v>3.1402000000000001</v>
      </c>
      <c r="T219" s="6">
        <v>1.89E-2</v>
      </c>
      <c r="U219" s="6">
        <v>0</v>
      </c>
      <c r="V219" s="6">
        <v>0.48270000000000002</v>
      </c>
      <c r="W219" s="6">
        <v>5.5999999999999999E-3</v>
      </c>
      <c r="X219" s="6">
        <v>0.4194</v>
      </c>
      <c r="Y219" s="6">
        <v>4.0667</v>
      </c>
      <c r="Z219" s="6">
        <v>1.4200000000000001E-2</v>
      </c>
      <c r="AA219" s="6">
        <v>9.1000000000000004E-3</v>
      </c>
      <c r="AB219" s="6">
        <v>8.5000000000000006E-2</v>
      </c>
      <c r="AC219" s="6">
        <v>1.8386</v>
      </c>
      <c r="AD219" s="6">
        <v>1.9327000000000001</v>
      </c>
      <c r="AE219" s="6">
        <v>4</v>
      </c>
      <c r="AF219" s="6">
        <v>19.985199999999999</v>
      </c>
      <c r="AG219" s="6">
        <f t="shared" si="3"/>
        <v>0.46491519787163282</v>
      </c>
      <c r="AH219" s="34" t="s">
        <v>24</v>
      </c>
      <c r="AI219" s="5"/>
      <c r="AJ219" s="5"/>
      <c r="AK219" s="5"/>
    </row>
    <row r="220" spans="1:37" s="4" customFormat="1" x14ac:dyDescent="0.2">
      <c r="A220" s="34" t="s">
        <v>24</v>
      </c>
      <c r="B220" s="4">
        <v>29</v>
      </c>
      <c r="C220" s="46">
        <v>48.419600000000003</v>
      </c>
      <c r="D220" s="46">
        <v>27.686299999999999</v>
      </c>
      <c r="E220" s="5">
        <v>0.22020000000000001</v>
      </c>
      <c r="F220" s="5">
        <v>0</v>
      </c>
      <c r="G220" s="5">
        <v>4.3844000000000003</v>
      </c>
      <c r="H220" s="5">
        <v>2.1093000000000002</v>
      </c>
      <c r="I220" s="5">
        <v>0</v>
      </c>
      <c r="J220" s="5">
        <v>7.0000000000000001E-3</v>
      </c>
      <c r="K220" s="5">
        <v>0.24790000000000001</v>
      </c>
      <c r="L220" s="5">
        <v>0.372</v>
      </c>
      <c r="M220" s="47">
        <v>10.7318</v>
      </c>
      <c r="N220" s="5">
        <v>4.3669000000000002</v>
      </c>
      <c r="O220" s="47">
        <v>98.545500000000004</v>
      </c>
      <c r="P220" s="6">
        <v>6.649</v>
      </c>
      <c r="Q220" s="6">
        <v>1.351</v>
      </c>
      <c r="R220" s="6">
        <v>8</v>
      </c>
      <c r="S220" s="6">
        <v>3.1297999999999999</v>
      </c>
      <c r="T220" s="6">
        <v>2.2800000000000001E-2</v>
      </c>
      <c r="U220" s="6">
        <v>0</v>
      </c>
      <c r="V220" s="6">
        <v>0.50349999999999995</v>
      </c>
      <c r="W220" s="6">
        <v>0</v>
      </c>
      <c r="X220" s="6">
        <v>0.43180000000000002</v>
      </c>
      <c r="Y220" s="6">
        <v>4.0879000000000003</v>
      </c>
      <c r="Z220" s="6">
        <v>1.3299999999999999E-2</v>
      </c>
      <c r="AA220" s="6">
        <v>1E-3</v>
      </c>
      <c r="AB220" s="6">
        <v>9.9099999999999994E-2</v>
      </c>
      <c r="AC220" s="6">
        <v>1.88</v>
      </c>
      <c r="AD220" s="6">
        <v>1.9801</v>
      </c>
      <c r="AE220" s="6">
        <v>4</v>
      </c>
      <c r="AF220" s="6">
        <v>20.003900000000002</v>
      </c>
      <c r="AG220" s="6">
        <f t="shared" si="3"/>
        <v>0.46167005238960762</v>
      </c>
      <c r="AH220" s="34" t="s">
        <v>24</v>
      </c>
      <c r="AI220" s="5"/>
      <c r="AJ220" s="5"/>
      <c r="AK220" s="5"/>
    </row>
    <row r="221" spans="1:37" s="4" customFormat="1" x14ac:dyDescent="0.2">
      <c r="A221" s="34" t="s">
        <v>24</v>
      </c>
      <c r="B221" s="4">
        <v>31</v>
      </c>
      <c r="C221" s="46">
        <v>48.8367</v>
      </c>
      <c r="D221" s="46">
        <v>27.126999999999999</v>
      </c>
      <c r="E221" s="5">
        <v>0.2069</v>
      </c>
      <c r="F221" s="5">
        <v>0</v>
      </c>
      <c r="G221" s="5">
        <v>4.4950000000000001</v>
      </c>
      <c r="H221" s="5">
        <v>2.1623999999999999</v>
      </c>
      <c r="I221" s="5">
        <v>6.4999999999999997E-3</v>
      </c>
      <c r="J221" s="5">
        <v>1.12E-2</v>
      </c>
      <c r="K221" s="5">
        <v>0.23449999999999999</v>
      </c>
      <c r="L221" s="5">
        <v>0.32219999999999999</v>
      </c>
      <c r="M221" s="47">
        <v>10.45</v>
      </c>
      <c r="N221" s="5">
        <v>4.367</v>
      </c>
      <c r="O221" s="47">
        <v>98.219300000000004</v>
      </c>
      <c r="P221" s="6">
        <v>6.7061999999999999</v>
      </c>
      <c r="Q221" s="6">
        <v>1.2938000000000001</v>
      </c>
      <c r="R221" s="6">
        <v>8</v>
      </c>
      <c r="S221" s="6">
        <v>3.0964</v>
      </c>
      <c r="T221" s="6">
        <v>2.1399999999999999E-2</v>
      </c>
      <c r="U221" s="6">
        <v>0</v>
      </c>
      <c r="V221" s="6">
        <v>0.51619999999999999</v>
      </c>
      <c r="W221" s="6">
        <v>8.0000000000000004E-4</v>
      </c>
      <c r="X221" s="6">
        <v>0.44269999999999998</v>
      </c>
      <c r="Y221" s="6">
        <v>4.0773999999999999</v>
      </c>
      <c r="Z221" s="6">
        <v>1.26E-2</v>
      </c>
      <c r="AA221" s="6">
        <v>1.6000000000000001E-3</v>
      </c>
      <c r="AB221" s="6">
        <v>8.5800000000000001E-2</v>
      </c>
      <c r="AC221" s="6">
        <v>1.8306</v>
      </c>
      <c r="AD221" s="6">
        <v>1.9179999999999999</v>
      </c>
      <c r="AE221" s="6">
        <v>4</v>
      </c>
      <c r="AF221" s="6">
        <v>19.9725</v>
      </c>
      <c r="AG221" s="6">
        <f t="shared" si="3"/>
        <v>0.46167483574929608</v>
      </c>
      <c r="AH221" s="34" t="s">
        <v>24</v>
      </c>
      <c r="AI221" s="5"/>
      <c r="AJ221" s="5"/>
      <c r="AK221" s="5"/>
    </row>
    <row r="222" spans="1:37" s="4" customFormat="1" x14ac:dyDescent="0.2">
      <c r="A222" s="34" t="s">
        <v>24</v>
      </c>
      <c r="B222" s="4">
        <v>32</v>
      </c>
      <c r="C222" s="46">
        <v>48.468800000000002</v>
      </c>
      <c r="D222" s="46">
        <v>27.191299999999998</v>
      </c>
      <c r="E222" s="5">
        <v>0.1502</v>
      </c>
      <c r="F222" s="5">
        <v>0</v>
      </c>
      <c r="G222" s="5">
        <v>4.5491000000000001</v>
      </c>
      <c r="H222" s="5">
        <v>2.1408</v>
      </c>
      <c r="I222" s="5">
        <v>0</v>
      </c>
      <c r="J222" s="5">
        <v>4.3400000000000001E-2</v>
      </c>
      <c r="K222" s="5">
        <v>0.2233</v>
      </c>
      <c r="L222" s="5">
        <v>0.34370000000000001</v>
      </c>
      <c r="M222" s="47">
        <v>10.437900000000001</v>
      </c>
      <c r="N222" s="5">
        <v>4.3470000000000004</v>
      </c>
      <c r="O222" s="47">
        <v>97.895399999999995</v>
      </c>
      <c r="P222" s="6">
        <v>6.6862000000000004</v>
      </c>
      <c r="Q222" s="6">
        <v>1.3138000000000001</v>
      </c>
      <c r="R222" s="6">
        <v>8</v>
      </c>
      <c r="S222" s="6">
        <v>3.1071</v>
      </c>
      <c r="T222" s="6">
        <v>1.5599999999999999E-2</v>
      </c>
      <c r="U222" s="6">
        <v>0</v>
      </c>
      <c r="V222" s="6">
        <v>0.52480000000000004</v>
      </c>
      <c r="W222" s="6">
        <v>0</v>
      </c>
      <c r="X222" s="6">
        <v>0.44030000000000002</v>
      </c>
      <c r="Y222" s="6">
        <v>4.0877999999999997</v>
      </c>
      <c r="Z222" s="6">
        <v>1.21E-2</v>
      </c>
      <c r="AA222" s="6">
        <v>6.4000000000000003E-3</v>
      </c>
      <c r="AB222" s="6">
        <v>9.1899999999999996E-2</v>
      </c>
      <c r="AC222" s="6">
        <v>1.8369</v>
      </c>
      <c r="AD222" s="6">
        <v>1.9353</v>
      </c>
      <c r="AE222" s="6">
        <v>4</v>
      </c>
      <c r="AF222" s="6">
        <v>19.982900000000001</v>
      </c>
      <c r="AG222" s="6">
        <f t="shared" si="3"/>
        <v>0.45622215314475184</v>
      </c>
      <c r="AH222" s="34" t="s">
        <v>24</v>
      </c>
      <c r="AI222" s="5"/>
      <c r="AJ222" s="5"/>
      <c r="AK222" s="5"/>
    </row>
    <row r="223" spans="1:37" s="4" customFormat="1" x14ac:dyDescent="0.2">
      <c r="A223" s="34" t="s">
        <v>24</v>
      </c>
      <c r="B223" s="4">
        <v>33</v>
      </c>
      <c r="C223" s="46">
        <v>49.363</v>
      </c>
      <c r="D223" s="46">
        <v>27.438800000000001</v>
      </c>
      <c r="E223" s="5">
        <v>0.1719</v>
      </c>
      <c r="F223" s="5">
        <v>0</v>
      </c>
      <c r="G223" s="5">
        <v>4.7845000000000004</v>
      </c>
      <c r="H223" s="5">
        <v>2.1591</v>
      </c>
      <c r="I223" s="5">
        <v>0</v>
      </c>
      <c r="J223" s="5">
        <v>0</v>
      </c>
      <c r="K223" s="5">
        <v>0.25790000000000002</v>
      </c>
      <c r="L223" s="5">
        <v>0.31269999999999998</v>
      </c>
      <c r="M223" s="47">
        <v>10.6945</v>
      </c>
      <c r="N223" s="5">
        <v>4.4179000000000004</v>
      </c>
      <c r="O223" s="47">
        <v>99.600200000000001</v>
      </c>
      <c r="P223" s="6">
        <v>6.7003000000000004</v>
      </c>
      <c r="Q223" s="6">
        <v>1.2997000000000001</v>
      </c>
      <c r="R223" s="6">
        <v>8</v>
      </c>
      <c r="S223" s="6">
        <v>3.0897999999999999</v>
      </c>
      <c r="T223" s="6">
        <v>1.7500000000000002E-2</v>
      </c>
      <c r="U223" s="6">
        <v>0</v>
      </c>
      <c r="V223" s="6">
        <v>0.54310000000000003</v>
      </c>
      <c r="W223" s="6">
        <v>0</v>
      </c>
      <c r="X223" s="6">
        <v>0.43690000000000001</v>
      </c>
      <c r="Y223" s="6">
        <v>4.0873999999999997</v>
      </c>
      <c r="Z223" s="6">
        <v>1.37E-2</v>
      </c>
      <c r="AA223" s="6">
        <v>0</v>
      </c>
      <c r="AB223" s="6">
        <v>8.2299999999999998E-2</v>
      </c>
      <c r="AC223" s="6">
        <v>1.8519000000000001</v>
      </c>
      <c r="AD223" s="6">
        <v>1.9341999999999999</v>
      </c>
      <c r="AE223" s="6">
        <v>4</v>
      </c>
      <c r="AF223" s="6">
        <v>19.980799999999999</v>
      </c>
      <c r="AG223" s="6">
        <f t="shared" si="3"/>
        <v>0.44581632653061226</v>
      </c>
      <c r="AH223" s="34" t="s">
        <v>24</v>
      </c>
      <c r="AI223" s="5"/>
      <c r="AJ223" s="5"/>
      <c r="AK223" s="5"/>
    </row>
    <row r="224" spans="1:37" s="4" customFormat="1" x14ac:dyDescent="0.2">
      <c r="A224" s="34" t="s">
        <v>24</v>
      </c>
      <c r="B224" s="4">
        <v>34</v>
      </c>
      <c r="C224" s="46">
        <v>48.61</v>
      </c>
      <c r="D224" s="46">
        <v>26.826599999999999</v>
      </c>
      <c r="E224" s="5">
        <v>0.1502</v>
      </c>
      <c r="F224" s="5">
        <v>0</v>
      </c>
      <c r="G224" s="5">
        <v>4.7922000000000002</v>
      </c>
      <c r="H224" s="5">
        <v>2.1259000000000001</v>
      </c>
      <c r="I224" s="5">
        <v>4.7800000000000002E-2</v>
      </c>
      <c r="J224" s="5">
        <v>0</v>
      </c>
      <c r="K224" s="5">
        <v>0.28470000000000001</v>
      </c>
      <c r="L224" s="5">
        <v>0.27229999999999999</v>
      </c>
      <c r="M224" s="47">
        <v>10.6547</v>
      </c>
      <c r="N224" s="5">
        <v>4.343</v>
      </c>
      <c r="O224" s="47">
        <v>98.107299999999995</v>
      </c>
      <c r="P224" s="6">
        <v>6.7119</v>
      </c>
      <c r="Q224" s="6">
        <v>1.2881</v>
      </c>
      <c r="R224" s="6">
        <v>8</v>
      </c>
      <c r="S224" s="6">
        <v>3.0775000000000001</v>
      </c>
      <c r="T224" s="6">
        <v>1.5599999999999999E-2</v>
      </c>
      <c r="U224" s="6">
        <v>0</v>
      </c>
      <c r="V224" s="6">
        <v>0.5534</v>
      </c>
      <c r="W224" s="6">
        <v>5.5999999999999999E-3</v>
      </c>
      <c r="X224" s="6">
        <v>0.43759999999999999</v>
      </c>
      <c r="Y224" s="6">
        <v>4.0896999999999997</v>
      </c>
      <c r="Z224" s="6">
        <v>1.54E-2</v>
      </c>
      <c r="AA224" s="6">
        <v>0</v>
      </c>
      <c r="AB224" s="6">
        <v>7.2900000000000006E-2</v>
      </c>
      <c r="AC224" s="6">
        <v>1.8768</v>
      </c>
      <c r="AD224" s="6">
        <v>1.9497</v>
      </c>
      <c r="AE224" s="6">
        <v>4</v>
      </c>
      <c r="AF224" s="6">
        <v>19.990300000000001</v>
      </c>
      <c r="AG224" s="6">
        <f t="shared" si="3"/>
        <v>0.44157416750756812</v>
      </c>
      <c r="AH224" s="34" t="s">
        <v>24</v>
      </c>
      <c r="AI224" s="5"/>
      <c r="AJ224" s="5"/>
      <c r="AK224" s="5"/>
    </row>
    <row r="225" spans="1:37" s="4" customFormat="1" x14ac:dyDescent="0.2">
      <c r="A225" s="34" t="s">
        <v>24</v>
      </c>
      <c r="B225" s="4">
        <v>35</v>
      </c>
      <c r="C225" s="46">
        <v>47.6494</v>
      </c>
      <c r="D225" s="46">
        <v>26.371200000000002</v>
      </c>
      <c r="E225" s="5">
        <v>0.1618</v>
      </c>
      <c r="F225" s="5">
        <v>0</v>
      </c>
      <c r="G225" s="5">
        <v>4.8526999999999996</v>
      </c>
      <c r="H225" s="5">
        <v>1.9948999999999999</v>
      </c>
      <c r="I225" s="5">
        <v>1.55E-2</v>
      </c>
      <c r="J225" s="5">
        <v>3.0800000000000001E-2</v>
      </c>
      <c r="K225" s="5">
        <v>0.31709999999999999</v>
      </c>
      <c r="L225" s="5">
        <v>0.22650000000000001</v>
      </c>
      <c r="M225" s="47">
        <v>10.6355</v>
      </c>
      <c r="N225" s="5">
        <v>4.2606999999999999</v>
      </c>
      <c r="O225" s="47">
        <v>96.516099999999994</v>
      </c>
      <c r="P225" s="6">
        <v>6.7062999999999997</v>
      </c>
      <c r="Q225" s="6">
        <v>1.2937000000000001</v>
      </c>
      <c r="R225" s="6">
        <v>8</v>
      </c>
      <c r="S225" s="6">
        <v>3.0807000000000002</v>
      </c>
      <c r="T225" s="6">
        <v>1.7100000000000001E-2</v>
      </c>
      <c r="U225" s="6">
        <v>0</v>
      </c>
      <c r="V225" s="6">
        <v>0.57120000000000004</v>
      </c>
      <c r="W225" s="6">
        <v>1.8E-3</v>
      </c>
      <c r="X225" s="6">
        <v>0.41860000000000003</v>
      </c>
      <c r="Y225" s="6">
        <v>4.0894000000000004</v>
      </c>
      <c r="Z225" s="6">
        <v>1.7500000000000002E-2</v>
      </c>
      <c r="AA225" s="6">
        <v>4.5999999999999999E-3</v>
      </c>
      <c r="AB225" s="6">
        <v>6.1800000000000001E-2</v>
      </c>
      <c r="AC225" s="6">
        <v>1.9096</v>
      </c>
      <c r="AD225" s="6">
        <v>1.976</v>
      </c>
      <c r="AE225" s="6">
        <v>4</v>
      </c>
      <c r="AF225" s="6">
        <v>20.0078</v>
      </c>
      <c r="AG225" s="6">
        <f t="shared" si="3"/>
        <v>0.42291371994342292</v>
      </c>
      <c r="AH225" s="34" t="s">
        <v>24</v>
      </c>
      <c r="AI225" s="5"/>
      <c r="AJ225" s="5"/>
      <c r="AK225" s="5"/>
    </row>
    <row r="226" spans="1:37" s="4" customFormat="1" x14ac:dyDescent="0.2">
      <c r="A226" s="34" t="s">
        <v>24</v>
      </c>
      <c r="B226" s="4">
        <v>36</v>
      </c>
      <c r="C226" s="46">
        <v>46.676000000000002</v>
      </c>
      <c r="D226" s="46">
        <v>27.472799999999999</v>
      </c>
      <c r="E226" s="5">
        <v>0.1802</v>
      </c>
      <c r="F226" s="5">
        <v>1.8109</v>
      </c>
      <c r="G226" s="5">
        <v>3.4752999999999998</v>
      </c>
      <c r="H226" s="5">
        <v>2.0828000000000002</v>
      </c>
      <c r="I226" s="5">
        <v>2.8400000000000002E-2</v>
      </c>
      <c r="J226" s="5">
        <v>1.26E-2</v>
      </c>
      <c r="K226" s="5">
        <v>0.25900000000000001</v>
      </c>
      <c r="L226" s="5">
        <v>0.1928</v>
      </c>
      <c r="M226" s="47">
        <v>10.2958</v>
      </c>
      <c r="N226" s="5">
        <v>4.2912999999999997</v>
      </c>
      <c r="O226" s="47">
        <v>96.777900000000002</v>
      </c>
      <c r="P226" s="6">
        <v>6.5225999999999997</v>
      </c>
      <c r="Q226" s="6">
        <v>1.4774</v>
      </c>
      <c r="R226" s="6">
        <v>8</v>
      </c>
      <c r="S226" s="6">
        <v>3.0472000000000001</v>
      </c>
      <c r="T226" s="6">
        <v>1.89E-2</v>
      </c>
      <c r="U226" s="6">
        <v>0.19040000000000001</v>
      </c>
      <c r="V226" s="6">
        <v>0.40620000000000001</v>
      </c>
      <c r="W226" s="6">
        <v>3.3999999999999998E-3</v>
      </c>
      <c r="X226" s="6">
        <v>0.43390000000000001</v>
      </c>
      <c r="Y226" s="6">
        <v>4.0999999999999996</v>
      </c>
      <c r="Z226" s="6">
        <v>1.4200000000000001E-2</v>
      </c>
      <c r="AA226" s="6">
        <v>1.9E-3</v>
      </c>
      <c r="AB226" s="6">
        <v>5.2200000000000003E-2</v>
      </c>
      <c r="AC226" s="6">
        <v>1.8353999999999999</v>
      </c>
      <c r="AD226" s="6">
        <v>1.8895999999999999</v>
      </c>
      <c r="AE226" s="6">
        <v>4</v>
      </c>
      <c r="AF226" s="6">
        <v>19.959</v>
      </c>
      <c r="AG226" s="6">
        <f t="shared" si="3"/>
        <v>0.51648613260326148</v>
      </c>
      <c r="AH226" s="34" t="s">
        <v>24</v>
      </c>
      <c r="AI226" s="5"/>
      <c r="AJ226" s="5"/>
      <c r="AK226" s="5"/>
    </row>
    <row r="227" spans="1:37" s="4" customFormat="1" x14ac:dyDescent="0.2">
      <c r="A227" s="34" t="s">
        <v>24</v>
      </c>
      <c r="B227" s="4">
        <v>42</v>
      </c>
      <c r="C227" s="46">
        <v>48.462400000000002</v>
      </c>
      <c r="D227" s="46">
        <v>28.0472</v>
      </c>
      <c r="E227" s="5">
        <v>0.28360000000000002</v>
      </c>
      <c r="F227" s="5">
        <v>0</v>
      </c>
      <c r="G227" s="5">
        <v>4.2171000000000003</v>
      </c>
      <c r="H227" s="5">
        <v>2.101</v>
      </c>
      <c r="I227" s="5">
        <v>0</v>
      </c>
      <c r="J227" s="5">
        <v>1.8200000000000001E-2</v>
      </c>
      <c r="K227" s="5">
        <v>0.24790000000000001</v>
      </c>
      <c r="L227" s="5">
        <v>0.56210000000000004</v>
      </c>
      <c r="M227" s="47">
        <v>10.3186</v>
      </c>
      <c r="N227" s="5">
        <v>4.3860000000000001</v>
      </c>
      <c r="O227" s="47">
        <v>98.644099999999995</v>
      </c>
      <c r="P227" s="6">
        <v>6.6260000000000003</v>
      </c>
      <c r="Q227" s="6">
        <v>1.3740000000000001</v>
      </c>
      <c r="R227" s="6">
        <v>8</v>
      </c>
      <c r="S227" s="6">
        <v>3.1455000000000002</v>
      </c>
      <c r="T227" s="6">
        <v>2.92E-2</v>
      </c>
      <c r="U227" s="6">
        <v>0</v>
      </c>
      <c r="V227" s="6">
        <v>0.48220000000000002</v>
      </c>
      <c r="W227" s="6">
        <v>0</v>
      </c>
      <c r="X227" s="6">
        <v>0.42820000000000003</v>
      </c>
      <c r="Y227" s="6">
        <v>4.0850999999999997</v>
      </c>
      <c r="Z227" s="6">
        <v>1.3299999999999999E-2</v>
      </c>
      <c r="AA227" s="6">
        <v>2.7000000000000001E-3</v>
      </c>
      <c r="AB227" s="6">
        <v>0.14899999999999999</v>
      </c>
      <c r="AC227" s="6">
        <v>1.7998000000000001</v>
      </c>
      <c r="AD227" s="6">
        <v>1.9515</v>
      </c>
      <c r="AE227" s="6">
        <v>4</v>
      </c>
      <c r="AF227" s="6">
        <v>19.990400000000001</v>
      </c>
      <c r="AG227" s="6">
        <f t="shared" si="3"/>
        <v>0.47034270650263615</v>
      </c>
      <c r="AH227" s="34" t="s">
        <v>24</v>
      </c>
      <c r="AI227" s="5"/>
      <c r="AJ227" s="5"/>
      <c r="AK227" s="5"/>
    </row>
    <row r="228" spans="1:37" s="4" customFormat="1" x14ac:dyDescent="0.2">
      <c r="A228" s="34" t="s">
        <v>24</v>
      </c>
      <c r="B228" s="4">
        <v>46</v>
      </c>
      <c r="C228" s="46">
        <v>48.4773</v>
      </c>
      <c r="D228" s="46">
        <v>28.502600000000001</v>
      </c>
      <c r="E228" s="5">
        <v>0.3921</v>
      </c>
      <c r="F228" s="5">
        <v>0</v>
      </c>
      <c r="G228" s="5">
        <v>3.8106</v>
      </c>
      <c r="H228" s="5">
        <v>2.0314000000000001</v>
      </c>
      <c r="I228" s="5">
        <v>2.8400000000000002E-2</v>
      </c>
      <c r="J228" s="5">
        <v>2.3800000000000002E-2</v>
      </c>
      <c r="K228" s="5">
        <v>0.30590000000000001</v>
      </c>
      <c r="L228" s="5">
        <v>0.62139999999999995</v>
      </c>
      <c r="M228" s="47">
        <v>10.0886</v>
      </c>
      <c r="N228" s="5">
        <v>4.4024999999999999</v>
      </c>
      <c r="O228" s="47">
        <v>98.6845</v>
      </c>
      <c r="P228" s="6">
        <v>6.6032000000000002</v>
      </c>
      <c r="Q228" s="6">
        <v>1.3968</v>
      </c>
      <c r="R228" s="6">
        <v>8</v>
      </c>
      <c r="S228" s="6">
        <v>3.1787999999999998</v>
      </c>
      <c r="T228" s="6">
        <v>4.02E-2</v>
      </c>
      <c r="U228" s="6">
        <v>0</v>
      </c>
      <c r="V228" s="6">
        <v>0.43409999999999999</v>
      </c>
      <c r="W228" s="6">
        <v>3.3E-3</v>
      </c>
      <c r="X228" s="6">
        <v>0.41249999999999998</v>
      </c>
      <c r="Y228" s="6">
        <v>4.0688000000000004</v>
      </c>
      <c r="Z228" s="6">
        <v>1.6299999999999999E-2</v>
      </c>
      <c r="AA228" s="6">
        <v>3.5000000000000001E-3</v>
      </c>
      <c r="AB228" s="6">
        <v>0.1641</v>
      </c>
      <c r="AC228" s="6">
        <v>1.7531000000000001</v>
      </c>
      <c r="AD228" s="6">
        <v>1.9207000000000001</v>
      </c>
      <c r="AE228" s="6">
        <v>4</v>
      </c>
      <c r="AF228" s="6">
        <v>19.978400000000001</v>
      </c>
      <c r="AG228" s="6">
        <f t="shared" si="3"/>
        <v>0.48724309000708715</v>
      </c>
      <c r="AH228" s="34" t="s">
        <v>24</v>
      </c>
      <c r="AI228" s="5"/>
      <c r="AJ228" s="5"/>
      <c r="AK228" s="5"/>
    </row>
    <row r="229" spans="1:37" s="4" customFormat="1" x14ac:dyDescent="0.2">
      <c r="A229" s="34" t="s">
        <v>24</v>
      </c>
      <c r="B229" s="4">
        <v>47</v>
      </c>
      <c r="C229" s="46">
        <v>49.536299999999997</v>
      </c>
      <c r="D229" s="46">
        <v>27.569199999999999</v>
      </c>
      <c r="E229" s="5">
        <v>0.28360000000000002</v>
      </c>
      <c r="F229" s="5">
        <v>0</v>
      </c>
      <c r="G229" s="5">
        <v>3.4567999999999999</v>
      </c>
      <c r="H229" s="5">
        <v>2.3763000000000001</v>
      </c>
      <c r="I229" s="5">
        <v>7.3599999999999999E-2</v>
      </c>
      <c r="J229" s="5">
        <v>7.0000000000000001E-3</v>
      </c>
      <c r="K229" s="5">
        <v>0.28689999999999999</v>
      </c>
      <c r="L229" s="5">
        <v>0.52170000000000005</v>
      </c>
      <c r="M229" s="47">
        <v>10.4861</v>
      </c>
      <c r="N229" s="5">
        <v>4.4184999999999999</v>
      </c>
      <c r="O229" s="47">
        <v>99.016000000000005</v>
      </c>
      <c r="P229" s="6">
        <v>6.7229000000000001</v>
      </c>
      <c r="Q229" s="6">
        <v>1.2770999999999999</v>
      </c>
      <c r="R229" s="6">
        <v>8</v>
      </c>
      <c r="S229" s="6">
        <v>3.1326999999999998</v>
      </c>
      <c r="T229" s="6">
        <v>2.9000000000000001E-2</v>
      </c>
      <c r="U229" s="6">
        <v>0</v>
      </c>
      <c r="V229" s="6">
        <v>0.39240000000000003</v>
      </c>
      <c r="W229" s="6">
        <v>8.5000000000000006E-3</v>
      </c>
      <c r="X229" s="6">
        <v>0.48080000000000001</v>
      </c>
      <c r="Y229" s="6">
        <v>4.0431999999999997</v>
      </c>
      <c r="Z229" s="6">
        <v>1.5299999999999999E-2</v>
      </c>
      <c r="AA229" s="6">
        <v>1E-3</v>
      </c>
      <c r="AB229" s="6">
        <v>0.13730000000000001</v>
      </c>
      <c r="AC229" s="6">
        <v>1.8154999999999999</v>
      </c>
      <c r="AD229" s="6">
        <v>1.9538</v>
      </c>
      <c r="AE229" s="6">
        <v>4</v>
      </c>
      <c r="AF229" s="6">
        <v>19.992699999999999</v>
      </c>
      <c r="AG229" s="6">
        <f t="shared" si="3"/>
        <v>0.55061841502519471</v>
      </c>
      <c r="AH229" s="34" t="s">
        <v>24</v>
      </c>
      <c r="AI229" s="5"/>
      <c r="AJ229" s="5"/>
      <c r="AK229" s="5"/>
    </row>
    <row r="230" spans="1:37" s="4" customFormat="1" x14ac:dyDescent="0.2">
      <c r="A230" s="34" t="s">
        <v>24</v>
      </c>
      <c r="B230" s="4">
        <v>48</v>
      </c>
      <c r="C230" s="46">
        <v>48.9587</v>
      </c>
      <c r="D230" s="46">
        <v>27.342400000000001</v>
      </c>
      <c r="E230" s="5">
        <v>0.29699999999999999</v>
      </c>
      <c r="F230" s="5">
        <v>0</v>
      </c>
      <c r="G230" s="5">
        <v>3.9032</v>
      </c>
      <c r="H230" s="5">
        <v>2.3382000000000001</v>
      </c>
      <c r="I230" s="5">
        <v>0</v>
      </c>
      <c r="J230" s="5">
        <v>0</v>
      </c>
      <c r="K230" s="5">
        <v>0.29920000000000002</v>
      </c>
      <c r="L230" s="5">
        <v>0.4516</v>
      </c>
      <c r="M230" s="47">
        <v>10.6029</v>
      </c>
      <c r="N230" s="5">
        <v>4.3818999999999999</v>
      </c>
      <c r="O230" s="47">
        <v>98.575100000000006</v>
      </c>
      <c r="P230" s="6">
        <v>6.7</v>
      </c>
      <c r="Q230" s="6">
        <v>1.3</v>
      </c>
      <c r="R230" s="6">
        <v>8</v>
      </c>
      <c r="S230" s="6">
        <v>3.1101000000000001</v>
      </c>
      <c r="T230" s="6">
        <v>3.0599999999999999E-2</v>
      </c>
      <c r="U230" s="6">
        <v>0</v>
      </c>
      <c r="V230" s="6">
        <v>0.44669999999999999</v>
      </c>
      <c r="W230" s="6">
        <v>0</v>
      </c>
      <c r="X230" s="6">
        <v>0.47699999999999998</v>
      </c>
      <c r="Y230" s="6">
        <v>4.0644</v>
      </c>
      <c r="Z230" s="6">
        <v>1.6E-2</v>
      </c>
      <c r="AA230" s="6">
        <v>0</v>
      </c>
      <c r="AB230" s="6">
        <v>0.1198</v>
      </c>
      <c r="AC230" s="6">
        <v>1.8511</v>
      </c>
      <c r="AD230" s="6">
        <v>1.9709000000000001</v>
      </c>
      <c r="AE230" s="6">
        <v>4</v>
      </c>
      <c r="AF230" s="6">
        <v>20.0015</v>
      </c>
      <c r="AG230" s="6">
        <f t="shared" si="3"/>
        <v>0.51640142903540109</v>
      </c>
      <c r="AH230" s="34" t="s">
        <v>24</v>
      </c>
      <c r="AI230" s="5"/>
      <c r="AJ230" s="5"/>
      <c r="AK230" s="5"/>
    </row>
    <row r="231" spans="1:37" s="4" customFormat="1" x14ac:dyDescent="0.2">
      <c r="A231" s="34" t="s">
        <v>24</v>
      </c>
      <c r="B231" s="4">
        <v>49</v>
      </c>
      <c r="C231" s="46">
        <v>48.15</v>
      </c>
      <c r="D231" s="46">
        <v>27.559699999999999</v>
      </c>
      <c r="E231" s="5">
        <v>0.2636</v>
      </c>
      <c r="F231" s="5">
        <v>6.3700000000000007E-2</v>
      </c>
      <c r="G231" s="5">
        <v>4.4813999999999998</v>
      </c>
      <c r="H231" s="5">
        <v>2.1541000000000001</v>
      </c>
      <c r="I231" s="5">
        <v>1.4200000000000001E-2</v>
      </c>
      <c r="J231" s="5">
        <v>5.5999999999999999E-3</v>
      </c>
      <c r="K231" s="5">
        <v>0.37290000000000001</v>
      </c>
      <c r="L231" s="5">
        <v>0.39900000000000002</v>
      </c>
      <c r="M231" s="47">
        <v>10.3825</v>
      </c>
      <c r="N231" s="5">
        <v>4.3536999999999999</v>
      </c>
      <c r="O231" s="47">
        <v>98.200500000000005</v>
      </c>
      <c r="P231" s="6">
        <v>6.6319999999999997</v>
      </c>
      <c r="Q231" s="6">
        <v>1.3680000000000001</v>
      </c>
      <c r="R231" s="6">
        <v>8</v>
      </c>
      <c r="S231" s="6">
        <v>3.1059000000000001</v>
      </c>
      <c r="T231" s="6">
        <v>2.7300000000000001E-2</v>
      </c>
      <c r="U231" s="6">
        <v>6.6E-3</v>
      </c>
      <c r="V231" s="6">
        <v>0.51619999999999999</v>
      </c>
      <c r="W231" s="6">
        <v>1.6999999999999999E-3</v>
      </c>
      <c r="X231" s="6">
        <v>0.44230000000000003</v>
      </c>
      <c r="Y231" s="6">
        <v>4.0999999999999996</v>
      </c>
      <c r="Z231" s="6">
        <v>2.01E-2</v>
      </c>
      <c r="AA231" s="6">
        <v>8.0000000000000004E-4</v>
      </c>
      <c r="AB231" s="6">
        <v>0.1066</v>
      </c>
      <c r="AC231" s="6">
        <v>1.8244</v>
      </c>
      <c r="AD231" s="6">
        <v>1.9317</v>
      </c>
      <c r="AE231" s="6">
        <v>4</v>
      </c>
      <c r="AF231" s="6">
        <v>19.986000000000001</v>
      </c>
      <c r="AG231" s="6">
        <f t="shared" si="3"/>
        <v>0.46145018257694315</v>
      </c>
      <c r="AH231" s="34" t="s">
        <v>24</v>
      </c>
      <c r="AI231" s="5"/>
      <c r="AJ231" s="5"/>
      <c r="AK231" s="5"/>
    </row>
    <row r="232" spans="1:37" s="4" customFormat="1" x14ac:dyDescent="0.2">
      <c r="A232" s="34" t="s">
        <v>24</v>
      </c>
      <c r="B232" s="4">
        <v>50</v>
      </c>
      <c r="C232" s="46">
        <v>48.928699999999999</v>
      </c>
      <c r="D232" s="46">
        <v>28.152999999999999</v>
      </c>
      <c r="E232" s="5">
        <v>0.27360000000000001</v>
      </c>
      <c r="F232" s="5">
        <v>0</v>
      </c>
      <c r="G232" s="5">
        <v>4.1104000000000003</v>
      </c>
      <c r="H232" s="5">
        <v>2.1591</v>
      </c>
      <c r="I232" s="5">
        <v>7.3599999999999999E-2</v>
      </c>
      <c r="J232" s="5">
        <v>0</v>
      </c>
      <c r="K232" s="5">
        <v>0.29920000000000002</v>
      </c>
      <c r="L232" s="5">
        <v>0.57289999999999996</v>
      </c>
      <c r="M232" s="47">
        <v>10.3729</v>
      </c>
      <c r="N232" s="5">
        <v>4.4192</v>
      </c>
      <c r="O232" s="47">
        <v>99.3626</v>
      </c>
      <c r="P232" s="6">
        <v>6.6394000000000002</v>
      </c>
      <c r="Q232" s="6">
        <v>1.3606</v>
      </c>
      <c r="R232" s="6">
        <v>8</v>
      </c>
      <c r="S232" s="6">
        <v>3.1417999999999999</v>
      </c>
      <c r="T232" s="6">
        <v>2.7900000000000001E-2</v>
      </c>
      <c r="U232" s="6">
        <v>0</v>
      </c>
      <c r="V232" s="6">
        <v>0.46650000000000003</v>
      </c>
      <c r="W232" s="6">
        <v>8.5000000000000006E-3</v>
      </c>
      <c r="X232" s="6">
        <v>0.43680000000000002</v>
      </c>
      <c r="Y232" s="6">
        <v>4.0814000000000004</v>
      </c>
      <c r="Z232" s="6">
        <v>1.5900000000000001E-2</v>
      </c>
      <c r="AA232" s="6">
        <v>0</v>
      </c>
      <c r="AB232" s="6">
        <v>0.1507</v>
      </c>
      <c r="AC232" s="6">
        <v>1.7957000000000001</v>
      </c>
      <c r="AD232" s="6">
        <v>1.9463999999999999</v>
      </c>
      <c r="AE232" s="6">
        <v>4</v>
      </c>
      <c r="AF232" s="6">
        <v>19.989100000000001</v>
      </c>
      <c r="AG232" s="6">
        <f t="shared" si="3"/>
        <v>0.48356027897708403</v>
      </c>
      <c r="AH232" s="34" t="s">
        <v>24</v>
      </c>
      <c r="AI232" s="5"/>
      <c r="AJ232" s="5"/>
      <c r="AK232" s="5"/>
    </row>
    <row r="233" spans="1:37" s="4" customFormat="1" x14ac:dyDescent="0.2">
      <c r="A233" s="34" t="s">
        <v>24</v>
      </c>
      <c r="B233" s="4">
        <v>51</v>
      </c>
      <c r="C233" s="46">
        <v>48.830300000000001</v>
      </c>
      <c r="D233" s="46">
        <v>28.0075</v>
      </c>
      <c r="E233" s="5">
        <v>0.31030000000000002</v>
      </c>
      <c r="F233" s="5">
        <v>0</v>
      </c>
      <c r="G233" s="5">
        <v>3.9302000000000001</v>
      </c>
      <c r="H233" s="5">
        <v>2.1475</v>
      </c>
      <c r="I233" s="5">
        <v>0</v>
      </c>
      <c r="J233" s="5">
        <v>1.6799999999999999E-2</v>
      </c>
      <c r="K233" s="5">
        <v>0.29699999999999999</v>
      </c>
      <c r="L233" s="5">
        <v>0.60119999999999996</v>
      </c>
      <c r="M233" s="47">
        <v>10.259600000000001</v>
      </c>
      <c r="N233" s="5">
        <v>4.4012000000000002</v>
      </c>
      <c r="O233" s="47">
        <v>98.801699999999997</v>
      </c>
      <c r="P233" s="6">
        <v>6.6531000000000002</v>
      </c>
      <c r="Q233" s="6">
        <v>1.3469</v>
      </c>
      <c r="R233" s="6">
        <v>8</v>
      </c>
      <c r="S233" s="6">
        <v>3.1505000000000001</v>
      </c>
      <c r="T233" s="6">
        <v>3.1800000000000002E-2</v>
      </c>
      <c r="U233" s="6">
        <v>0</v>
      </c>
      <c r="V233" s="6">
        <v>0.44779999999999998</v>
      </c>
      <c r="W233" s="6">
        <v>0</v>
      </c>
      <c r="X233" s="6">
        <v>0.43619999999999998</v>
      </c>
      <c r="Y233" s="6">
        <v>4.0663999999999998</v>
      </c>
      <c r="Z233" s="6">
        <v>1.5900000000000001E-2</v>
      </c>
      <c r="AA233" s="6">
        <v>2.5000000000000001E-3</v>
      </c>
      <c r="AB233" s="6">
        <v>0.1588</v>
      </c>
      <c r="AC233" s="6">
        <v>1.7833000000000001</v>
      </c>
      <c r="AD233" s="6">
        <v>1.9446000000000001</v>
      </c>
      <c r="AE233" s="6">
        <v>4</v>
      </c>
      <c r="AF233" s="6">
        <v>19.9894</v>
      </c>
      <c r="AG233" s="6">
        <f t="shared" si="3"/>
        <v>0.49343891402714934</v>
      </c>
      <c r="AH233" s="34" t="s">
        <v>24</v>
      </c>
      <c r="AI233" s="5"/>
      <c r="AJ233" s="5"/>
      <c r="AK233" s="5"/>
    </row>
    <row r="234" spans="1:37" s="4" customFormat="1" x14ac:dyDescent="0.2">
      <c r="A234" s="34" t="s">
        <v>24</v>
      </c>
      <c r="B234" s="4">
        <v>52</v>
      </c>
      <c r="C234" s="46">
        <v>49.313800000000001</v>
      </c>
      <c r="D234" s="46">
        <v>27.737300000000001</v>
      </c>
      <c r="E234" s="5">
        <v>0.37709999999999999</v>
      </c>
      <c r="F234" s="5">
        <v>0</v>
      </c>
      <c r="G234" s="5">
        <v>3.7410999999999999</v>
      </c>
      <c r="H234" s="5">
        <v>2.2867999999999999</v>
      </c>
      <c r="I234" s="5">
        <v>0</v>
      </c>
      <c r="J234" s="5">
        <v>0</v>
      </c>
      <c r="K234" s="5">
        <v>0.2702</v>
      </c>
      <c r="L234" s="5">
        <v>0.64159999999999995</v>
      </c>
      <c r="M234" s="47">
        <v>10.4343</v>
      </c>
      <c r="N234" s="5">
        <v>4.4195000000000002</v>
      </c>
      <c r="O234" s="47">
        <v>99.221699999999998</v>
      </c>
      <c r="P234" s="6">
        <v>6.6912000000000003</v>
      </c>
      <c r="Q234" s="6">
        <v>1.3088</v>
      </c>
      <c r="R234" s="6">
        <v>8</v>
      </c>
      <c r="S234" s="6">
        <v>3.1269</v>
      </c>
      <c r="T234" s="6">
        <v>3.85E-2</v>
      </c>
      <c r="U234" s="6">
        <v>0</v>
      </c>
      <c r="V234" s="6">
        <v>0.42449999999999999</v>
      </c>
      <c r="W234" s="6">
        <v>0</v>
      </c>
      <c r="X234" s="6">
        <v>0.46260000000000001</v>
      </c>
      <c r="Y234" s="6">
        <v>4.0525000000000002</v>
      </c>
      <c r="Z234" s="6">
        <v>1.44E-2</v>
      </c>
      <c r="AA234" s="6">
        <v>0</v>
      </c>
      <c r="AB234" s="6">
        <v>0.16880000000000001</v>
      </c>
      <c r="AC234" s="6">
        <v>1.8062</v>
      </c>
      <c r="AD234" s="6">
        <v>1.9750000000000001</v>
      </c>
      <c r="AE234" s="6">
        <v>4</v>
      </c>
      <c r="AF234" s="6">
        <v>20.001899999999999</v>
      </c>
      <c r="AG234" s="6">
        <f t="shared" si="3"/>
        <v>0.52147446736557324</v>
      </c>
      <c r="AH234" s="34" t="s">
        <v>24</v>
      </c>
      <c r="AI234" s="5"/>
      <c r="AJ234" s="5"/>
      <c r="AK234" s="5"/>
    </row>
    <row r="235" spans="1:37" s="4" customFormat="1" x14ac:dyDescent="0.2">
      <c r="A235" s="34" t="s">
        <v>24</v>
      </c>
      <c r="B235" s="4">
        <v>53</v>
      </c>
      <c r="C235" s="46">
        <v>49.373699999999999</v>
      </c>
      <c r="D235" s="46">
        <v>27.926300000000001</v>
      </c>
      <c r="E235" s="5">
        <v>0.35370000000000001</v>
      </c>
      <c r="F235" s="5">
        <v>0</v>
      </c>
      <c r="G235" s="5">
        <v>3.9662999999999999</v>
      </c>
      <c r="H235" s="5">
        <v>2.3033000000000001</v>
      </c>
      <c r="I235" s="5">
        <v>1.2999999999999999E-3</v>
      </c>
      <c r="J235" s="5">
        <v>0</v>
      </c>
      <c r="K235" s="5">
        <v>0.35389999999999999</v>
      </c>
      <c r="L235" s="5">
        <v>0.59309999999999996</v>
      </c>
      <c r="M235" s="47">
        <v>10.2958</v>
      </c>
      <c r="N235" s="5">
        <v>4.4375999999999998</v>
      </c>
      <c r="O235" s="47">
        <v>99.605000000000004</v>
      </c>
      <c r="P235" s="6">
        <v>6.6721000000000004</v>
      </c>
      <c r="Q235" s="6">
        <v>1.3279000000000001</v>
      </c>
      <c r="R235" s="6">
        <v>8</v>
      </c>
      <c r="S235" s="6">
        <v>3.1198000000000001</v>
      </c>
      <c r="T235" s="6">
        <v>3.5999999999999997E-2</v>
      </c>
      <c r="U235" s="6">
        <v>0</v>
      </c>
      <c r="V235" s="6">
        <v>0.44819999999999999</v>
      </c>
      <c r="W235" s="6">
        <v>1E-4</v>
      </c>
      <c r="X235" s="6">
        <v>0.46400000000000002</v>
      </c>
      <c r="Y235" s="6">
        <v>4.0681000000000003</v>
      </c>
      <c r="Z235" s="6">
        <v>1.8700000000000001E-2</v>
      </c>
      <c r="AA235" s="6">
        <v>0</v>
      </c>
      <c r="AB235" s="6">
        <v>0.15540000000000001</v>
      </c>
      <c r="AC235" s="6">
        <v>1.7748999999999999</v>
      </c>
      <c r="AD235" s="6">
        <v>1.9302999999999999</v>
      </c>
      <c r="AE235" s="6">
        <v>4</v>
      </c>
      <c r="AF235" s="6">
        <v>19.983899999999998</v>
      </c>
      <c r="AG235" s="6">
        <f t="shared" si="3"/>
        <v>0.50866038149528614</v>
      </c>
      <c r="AH235" s="34" t="s">
        <v>24</v>
      </c>
      <c r="AI235" s="5"/>
      <c r="AJ235" s="5"/>
      <c r="AK235" s="5"/>
    </row>
    <row r="236" spans="1:37" s="4" customFormat="1" x14ac:dyDescent="0.2">
      <c r="A236" s="34" t="s">
        <v>24</v>
      </c>
      <c r="B236" s="4">
        <v>55</v>
      </c>
      <c r="C236" s="46">
        <v>48.241999999999997</v>
      </c>
      <c r="D236" s="46">
        <v>28.103899999999999</v>
      </c>
      <c r="E236" s="5">
        <v>0.2903</v>
      </c>
      <c r="F236" s="5">
        <v>0</v>
      </c>
      <c r="G236" s="5">
        <v>4.2416</v>
      </c>
      <c r="H236" s="5">
        <v>2.0844999999999998</v>
      </c>
      <c r="I236" s="5">
        <v>2.3199999999999998E-2</v>
      </c>
      <c r="J236" s="5">
        <v>0</v>
      </c>
      <c r="K236" s="5">
        <v>0.28920000000000001</v>
      </c>
      <c r="L236" s="5">
        <v>0.46639999999999998</v>
      </c>
      <c r="M236" s="47">
        <v>10.389699999999999</v>
      </c>
      <c r="N236" s="5">
        <v>4.3769999999999998</v>
      </c>
      <c r="O236" s="47">
        <v>98.5077</v>
      </c>
      <c r="P236" s="6">
        <v>6.6093999999999999</v>
      </c>
      <c r="Q236" s="6">
        <v>1.3906000000000001</v>
      </c>
      <c r="R236" s="6">
        <v>8</v>
      </c>
      <c r="S236" s="6">
        <v>3.1473</v>
      </c>
      <c r="T236" s="6">
        <v>2.9899999999999999E-2</v>
      </c>
      <c r="U236" s="6">
        <v>0</v>
      </c>
      <c r="V236" s="6">
        <v>0.48599999999999999</v>
      </c>
      <c r="W236" s="6">
        <v>2.7000000000000001E-3</v>
      </c>
      <c r="X236" s="6">
        <v>0.42570000000000002</v>
      </c>
      <c r="Y236" s="6">
        <v>4.0917000000000003</v>
      </c>
      <c r="Z236" s="6">
        <v>1.55E-2</v>
      </c>
      <c r="AA236" s="6">
        <v>0</v>
      </c>
      <c r="AB236" s="6">
        <v>0.1239</v>
      </c>
      <c r="AC236" s="6">
        <v>1.8159000000000001</v>
      </c>
      <c r="AD236" s="6">
        <v>1.9398</v>
      </c>
      <c r="AE236" s="6">
        <v>4</v>
      </c>
      <c r="AF236" s="6">
        <v>19.985399999999998</v>
      </c>
      <c r="AG236" s="6">
        <f t="shared" si="3"/>
        <v>0.46692991115498522</v>
      </c>
      <c r="AH236" s="34" t="s">
        <v>24</v>
      </c>
      <c r="AI236" s="5"/>
      <c r="AJ236" s="5"/>
      <c r="AK236" s="5"/>
    </row>
    <row r="237" spans="1:37" s="4" customFormat="1" x14ac:dyDescent="0.2">
      <c r="A237" s="34" t="s">
        <v>24</v>
      </c>
      <c r="B237" s="4">
        <v>56</v>
      </c>
      <c r="C237" s="46">
        <v>48.631399999999999</v>
      </c>
      <c r="D237" s="46">
        <v>27.703299999999999</v>
      </c>
      <c r="E237" s="5">
        <v>0.27360000000000001</v>
      </c>
      <c r="F237" s="5">
        <v>0</v>
      </c>
      <c r="G237" s="5">
        <v>4.3818000000000001</v>
      </c>
      <c r="H237" s="5">
        <v>2.1208999999999998</v>
      </c>
      <c r="I237" s="5">
        <v>0</v>
      </c>
      <c r="J237" s="5">
        <v>3.78E-2</v>
      </c>
      <c r="K237" s="5">
        <v>0.30590000000000001</v>
      </c>
      <c r="L237" s="5">
        <v>0.44479999999999997</v>
      </c>
      <c r="M237" s="47">
        <v>10.4054</v>
      </c>
      <c r="N237" s="5">
        <v>4.3826000000000001</v>
      </c>
      <c r="O237" s="47">
        <v>98.687600000000003</v>
      </c>
      <c r="P237" s="6">
        <v>6.6542000000000003</v>
      </c>
      <c r="Q237" s="6">
        <v>1.3458000000000001</v>
      </c>
      <c r="R237" s="6">
        <v>8</v>
      </c>
      <c r="S237" s="6">
        <v>3.1217000000000001</v>
      </c>
      <c r="T237" s="6">
        <v>2.8199999999999999E-2</v>
      </c>
      <c r="U237" s="6">
        <v>0</v>
      </c>
      <c r="V237" s="6">
        <v>0.50139999999999996</v>
      </c>
      <c r="W237" s="6">
        <v>0</v>
      </c>
      <c r="X237" s="6">
        <v>0.43259999999999998</v>
      </c>
      <c r="Y237" s="6">
        <v>4.0838999999999999</v>
      </c>
      <c r="Z237" s="6">
        <v>1.6400000000000001E-2</v>
      </c>
      <c r="AA237" s="6">
        <v>5.4999999999999997E-3</v>
      </c>
      <c r="AB237" s="6">
        <v>0.11799999999999999</v>
      </c>
      <c r="AC237" s="6">
        <v>1.8163</v>
      </c>
      <c r="AD237" s="6">
        <v>1.9399</v>
      </c>
      <c r="AE237" s="6">
        <v>4</v>
      </c>
      <c r="AF237" s="6">
        <v>19.989100000000001</v>
      </c>
      <c r="AG237" s="6">
        <f t="shared" si="3"/>
        <v>0.46316916488222698</v>
      </c>
      <c r="AH237" s="34" t="s">
        <v>24</v>
      </c>
      <c r="AI237" s="5"/>
      <c r="AJ237" s="5"/>
      <c r="AK237" s="5"/>
    </row>
    <row r="238" spans="1:37" s="4" customFormat="1" x14ac:dyDescent="0.2">
      <c r="A238" s="34" t="s">
        <v>24</v>
      </c>
      <c r="B238" s="4">
        <v>57</v>
      </c>
      <c r="C238" s="46">
        <v>48.915900000000001</v>
      </c>
      <c r="D238" s="46">
        <v>27.221499999999999</v>
      </c>
      <c r="E238" s="5">
        <v>0.24529999999999999</v>
      </c>
      <c r="F238" s="5">
        <v>0</v>
      </c>
      <c r="G238" s="5">
        <v>4.7226999999999997</v>
      </c>
      <c r="H238" s="5">
        <v>2.2751999999999999</v>
      </c>
      <c r="I238" s="5">
        <v>4.5199999999999997E-2</v>
      </c>
      <c r="J238" s="5">
        <v>2.52E-2</v>
      </c>
      <c r="K238" s="5">
        <v>0.2601</v>
      </c>
      <c r="L238" s="5">
        <v>0.40439999999999998</v>
      </c>
      <c r="M238" s="47">
        <v>10.481299999999999</v>
      </c>
      <c r="N238" s="5">
        <v>4.3891</v>
      </c>
      <c r="O238" s="47">
        <v>98.985799999999998</v>
      </c>
      <c r="P238" s="6">
        <v>6.6832000000000003</v>
      </c>
      <c r="Q238" s="6">
        <v>1.3168</v>
      </c>
      <c r="R238" s="6">
        <v>8</v>
      </c>
      <c r="S238" s="6">
        <v>3.0665</v>
      </c>
      <c r="T238" s="6">
        <v>2.52E-2</v>
      </c>
      <c r="U238" s="6">
        <v>0</v>
      </c>
      <c r="V238" s="6">
        <v>0.53959999999999997</v>
      </c>
      <c r="W238" s="6">
        <v>5.1999999999999998E-3</v>
      </c>
      <c r="X238" s="6">
        <v>0.46339999999999998</v>
      </c>
      <c r="Y238" s="6">
        <v>4.0999999999999996</v>
      </c>
      <c r="Z238" s="6">
        <v>1.3899999999999999E-2</v>
      </c>
      <c r="AA238" s="6">
        <v>3.7000000000000002E-3</v>
      </c>
      <c r="AB238" s="6">
        <v>0.1071</v>
      </c>
      <c r="AC238" s="6">
        <v>1.8269</v>
      </c>
      <c r="AD238" s="6">
        <v>1.9377</v>
      </c>
      <c r="AE238" s="6">
        <v>4</v>
      </c>
      <c r="AF238" s="6">
        <v>19.9846</v>
      </c>
      <c r="AG238" s="6">
        <f t="shared" si="3"/>
        <v>0.46201395812562318</v>
      </c>
      <c r="AH238" s="34" t="s">
        <v>24</v>
      </c>
      <c r="AI238" s="5"/>
      <c r="AJ238" s="5"/>
      <c r="AK238" s="5"/>
    </row>
    <row r="239" spans="1:37" s="4" customFormat="1" x14ac:dyDescent="0.2">
      <c r="A239" s="34" t="s">
        <v>24</v>
      </c>
      <c r="B239" s="4">
        <v>58</v>
      </c>
      <c r="C239" s="46">
        <v>48.4452</v>
      </c>
      <c r="D239" s="46">
        <v>27.395299999999999</v>
      </c>
      <c r="E239" s="5">
        <v>0.2369</v>
      </c>
      <c r="F239" s="5">
        <v>0.53839999999999999</v>
      </c>
      <c r="G239" s="5">
        <v>4.5907</v>
      </c>
      <c r="H239" s="5">
        <v>2.1175999999999999</v>
      </c>
      <c r="I239" s="5">
        <v>2.07E-2</v>
      </c>
      <c r="J239" s="5">
        <v>0</v>
      </c>
      <c r="K239" s="5">
        <v>0.30930000000000002</v>
      </c>
      <c r="L239" s="5">
        <v>0.16309999999999999</v>
      </c>
      <c r="M239" s="47">
        <v>11.0318</v>
      </c>
      <c r="N239" s="5">
        <v>4.3776000000000002</v>
      </c>
      <c r="O239" s="47">
        <v>99.226699999999994</v>
      </c>
      <c r="P239" s="6">
        <v>6.6364000000000001</v>
      </c>
      <c r="Q239" s="6">
        <v>1.3635999999999999</v>
      </c>
      <c r="R239" s="6">
        <v>8</v>
      </c>
      <c r="S239" s="6">
        <v>3.0592999999999999</v>
      </c>
      <c r="T239" s="6">
        <v>2.4400000000000002E-2</v>
      </c>
      <c r="U239" s="6">
        <v>5.5500000000000001E-2</v>
      </c>
      <c r="V239" s="6">
        <v>0.52590000000000003</v>
      </c>
      <c r="W239" s="6">
        <v>2.3999999999999998E-3</v>
      </c>
      <c r="X239" s="6">
        <v>0.43240000000000001</v>
      </c>
      <c r="Y239" s="6">
        <v>4.0999999999999996</v>
      </c>
      <c r="Z239" s="6">
        <v>1.66E-2</v>
      </c>
      <c r="AA239" s="6">
        <v>0</v>
      </c>
      <c r="AB239" s="6">
        <v>4.3299999999999998E-2</v>
      </c>
      <c r="AC239" s="6">
        <v>1.9278999999999999</v>
      </c>
      <c r="AD239" s="6">
        <v>1.9712000000000001</v>
      </c>
      <c r="AE239" s="6">
        <v>4</v>
      </c>
      <c r="AF239" s="6">
        <v>20.002199999999998</v>
      </c>
      <c r="AG239" s="6">
        <f t="shared" si="3"/>
        <v>0.45121569445893767</v>
      </c>
      <c r="AH239" s="34" t="s">
        <v>24</v>
      </c>
      <c r="AI239" s="5"/>
      <c r="AJ239" s="5"/>
      <c r="AK239" s="5"/>
    </row>
    <row r="240" spans="1:37" s="4" customFormat="1" x14ac:dyDescent="0.2">
      <c r="A240" s="34" t="s">
        <v>24</v>
      </c>
      <c r="B240" s="4">
        <v>59</v>
      </c>
      <c r="C240" s="46">
        <v>47.867600000000003</v>
      </c>
      <c r="D240" s="46">
        <v>26.786899999999999</v>
      </c>
      <c r="E240" s="5">
        <v>0.2152</v>
      </c>
      <c r="F240" s="5">
        <v>2.4761000000000002</v>
      </c>
      <c r="G240" s="5">
        <v>3.5265</v>
      </c>
      <c r="H240" s="5">
        <v>2.4077999999999999</v>
      </c>
      <c r="I240" s="5">
        <v>2.8400000000000002E-2</v>
      </c>
      <c r="J240" s="5">
        <v>0</v>
      </c>
      <c r="K240" s="5">
        <v>0.30259999999999998</v>
      </c>
      <c r="L240" s="5">
        <v>0.155</v>
      </c>
      <c r="M240" s="47">
        <v>10.699299999999999</v>
      </c>
      <c r="N240" s="5">
        <v>4.3624999999999998</v>
      </c>
      <c r="O240" s="47">
        <v>98.828000000000003</v>
      </c>
      <c r="P240" s="6">
        <v>6.5799000000000003</v>
      </c>
      <c r="Q240" s="6">
        <v>1.4200999999999999</v>
      </c>
      <c r="R240" s="6">
        <v>8</v>
      </c>
      <c r="S240" s="6">
        <v>2.9195000000000002</v>
      </c>
      <c r="T240" s="6">
        <v>2.23E-2</v>
      </c>
      <c r="U240" s="6">
        <v>0.25609999999999999</v>
      </c>
      <c r="V240" s="6">
        <v>0.40539999999999998</v>
      </c>
      <c r="W240" s="6">
        <v>3.3E-3</v>
      </c>
      <c r="X240" s="6">
        <v>0.49340000000000001</v>
      </c>
      <c r="Y240" s="6">
        <v>4.0999999999999996</v>
      </c>
      <c r="Z240" s="6">
        <v>1.6299999999999999E-2</v>
      </c>
      <c r="AA240" s="6">
        <v>0</v>
      </c>
      <c r="AB240" s="6">
        <v>4.1300000000000003E-2</v>
      </c>
      <c r="AC240" s="6">
        <v>1.8762000000000001</v>
      </c>
      <c r="AD240" s="6">
        <v>1.9176</v>
      </c>
      <c r="AE240" s="6">
        <v>4</v>
      </c>
      <c r="AF240" s="6">
        <v>19.975100000000001</v>
      </c>
      <c r="AG240" s="6">
        <f t="shared" si="3"/>
        <v>0.54895416110369377</v>
      </c>
      <c r="AH240" s="34" t="s">
        <v>24</v>
      </c>
      <c r="AI240" s="5"/>
      <c r="AJ240" s="5"/>
      <c r="AK240" s="5"/>
    </row>
    <row r="241" spans="1:37" s="4" customFormat="1" x14ac:dyDescent="0.2">
      <c r="A241" s="34" t="s">
        <v>24</v>
      </c>
      <c r="B241" s="4">
        <v>60</v>
      </c>
      <c r="C241" s="46">
        <v>48.077300000000001</v>
      </c>
      <c r="D241" s="46">
        <v>28.562999999999999</v>
      </c>
      <c r="E241" s="5">
        <v>0.28699999999999998</v>
      </c>
      <c r="F241" s="5">
        <v>0</v>
      </c>
      <c r="G241" s="5">
        <v>4.1721000000000004</v>
      </c>
      <c r="H241" s="5">
        <v>1.9634</v>
      </c>
      <c r="I241" s="5">
        <v>0</v>
      </c>
      <c r="J241" s="5">
        <v>0</v>
      </c>
      <c r="K241" s="5">
        <v>0.2646</v>
      </c>
      <c r="L241" s="5">
        <v>0.51490000000000002</v>
      </c>
      <c r="M241" s="47">
        <v>10.705299999999999</v>
      </c>
      <c r="N241" s="5">
        <v>4.3832000000000004</v>
      </c>
      <c r="O241" s="47">
        <v>98.930899999999994</v>
      </c>
      <c r="P241" s="6">
        <v>6.5773999999999999</v>
      </c>
      <c r="Q241" s="6">
        <v>1.4226000000000001</v>
      </c>
      <c r="R241" s="6">
        <v>8</v>
      </c>
      <c r="S241" s="6">
        <v>3.1829000000000001</v>
      </c>
      <c r="T241" s="6">
        <v>2.9499999999999998E-2</v>
      </c>
      <c r="U241" s="6">
        <v>0</v>
      </c>
      <c r="V241" s="6">
        <v>0.47739999999999999</v>
      </c>
      <c r="W241" s="6">
        <v>0</v>
      </c>
      <c r="X241" s="6">
        <v>0.40039999999999998</v>
      </c>
      <c r="Y241" s="6">
        <v>4.0903</v>
      </c>
      <c r="Z241" s="6">
        <v>1.4200000000000001E-2</v>
      </c>
      <c r="AA241" s="6">
        <v>0</v>
      </c>
      <c r="AB241" s="6">
        <v>0.1366</v>
      </c>
      <c r="AC241" s="6">
        <v>1.8684000000000001</v>
      </c>
      <c r="AD241" s="6">
        <v>2.0049999999999999</v>
      </c>
      <c r="AE241" s="6">
        <v>4</v>
      </c>
      <c r="AF241" s="6">
        <v>20.0167</v>
      </c>
      <c r="AG241" s="6">
        <f t="shared" si="3"/>
        <v>0.45614035087719301</v>
      </c>
      <c r="AH241" s="34" t="s">
        <v>24</v>
      </c>
      <c r="AI241" s="5"/>
      <c r="AJ241" s="5"/>
      <c r="AK241" s="5"/>
    </row>
    <row r="242" spans="1:37" s="4" customFormat="1" x14ac:dyDescent="0.2">
      <c r="A242" s="34" t="s">
        <v>24</v>
      </c>
      <c r="B242" s="4">
        <v>61</v>
      </c>
      <c r="C242" s="46">
        <v>48.594999999999999</v>
      </c>
      <c r="D242" s="46">
        <v>28.440200000000001</v>
      </c>
      <c r="E242" s="5">
        <v>0.26700000000000002</v>
      </c>
      <c r="F242" s="5">
        <v>0</v>
      </c>
      <c r="G242" s="5">
        <v>4.0652999999999997</v>
      </c>
      <c r="H242" s="5">
        <v>1.9883</v>
      </c>
      <c r="I242" s="5">
        <v>0</v>
      </c>
      <c r="J242" s="5">
        <v>5.5999999999999999E-3</v>
      </c>
      <c r="K242" s="5">
        <v>0.2959</v>
      </c>
      <c r="L242" s="5">
        <v>0.62280000000000002</v>
      </c>
      <c r="M242" s="47">
        <v>10.5535</v>
      </c>
      <c r="N242" s="5">
        <v>4.4042000000000003</v>
      </c>
      <c r="O242" s="47">
        <v>99.237799999999993</v>
      </c>
      <c r="P242" s="6">
        <v>6.6165000000000003</v>
      </c>
      <c r="Q242" s="6">
        <v>1.3835</v>
      </c>
      <c r="R242" s="6">
        <v>8</v>
      </c>
      <c r="S242" s="6">
        <v>3.1804000000000001</v>
      </c>
      <c r="T242" s="6">
        <v>2.7300000000000001E-2</v>
      </c>
      <c r="U242" s="6">
        <v>0</v>
      </c>
      <c r="V242" s="6">
        <v>0.46289999999999998</v>
      </c>
      <c r="W242" s="6">
        <v>0</v>
      </c>
      <c r="X242" s="6">
        <v>0.40360000000000001</v>
      </c>
      <c r="Y242" s="6">
        <v>4.0742000000000003</v>
      </c>
      <c r="Z242" s="6">
        <v>1.5800000000000002E-2</v>
      </c>
      <c r="AA242" s="6">
        <v>8.0000000000000004E-4</v>
      </c>
      <c r="AB242" s="6">
        <v>0.16439999999999999</v>
      </c>
      <c r="AC242" s="6">
        <v>1.8331</v>
      </c>
      <c r="AD242" s="6">
        <v>1.9984</v>
      </c>
      <c r="AE242" s="6">
        <v>4</v>
      </c>
      <c r="AF242" s="6">
        <v>20.0154</v>
      </c>
      <c r="AG242" s="6">
        <f t="shared" si="3"/>
        <v>0.46578188113098673</v>
      </c>
      <c r="AH242" s="34" t="s">
        <v>24</v>
      </c>
      <c r="AI242" s="5"/>
      <c r="AJ242" s="5"/>
      <c r="AK242" s="5"/>
    </row>
    <row r="243" spans="1:37" x14ac:dyDescent="0.2">
      <c r="E243"/>
      <c r="F243"/>
      <c r="G243"/>
      <c r="H243"/>
      <c r="I243"/>
      <c r="J243"/>
      <c r="K243"/>
      <c r="L243"/>
      <c r="N243"/>
      <c r="Q243"/>
      <c r="R243"/>
      <c r="S243"/>
      <c r="T243"/>
      <c r="U243"/>
      <c r="V243"/>
      <c r="W243"/>
      <c r="X243"/>
      <c r="Y243"/>
      <c r="Z243"/>
      <c r="AA243"/>
      <c r="AB243" s="4"/>
      <c r="AC243"/>
      <c r="AD243"/>
      <c r="AE243"/>
      <c r="AF243"/>
    </row>
    <row r="244" spans="1:37" x14ac:dyDescent="0.2">
      <c r="A244" s="3" t="s">
        <v>25</v>
      </c>
      <c r="B244">
        <v>1</v>
      </c>
      <c r="C244" s="43">
        <v>47.553100000000001</v>
      </c>
      <c r="D244" s="43">
        <v>31.831800000000001</v>
      </c>
      <c r="E244" s="1">
        <v>0.27029999999999998</v>
      </c>
      <c r="F244" s="1">
        <v>0</v>
      </c>
      <c r="G244" s="1">
        <v>2.7839999999999998</v>
      </c>
      <c r="H244" s="1">
        <v>1.2537</v>
      </c>
      <c r="I244" s="1">
        <v>0</v>
      </c>
      <c r="J244" s="1">
        <v>0</v>
      </c>
      <c r="K244" s="1">
        <v>0.25679999999999997</v>
      </c>
      <c r="L244" s="1">
        <v>0.9153</v>
      </c>
      <c r="M244" s="16">
        <v>9.5814000000000004</v>
      </c>
      <c r="N244" s="1">
        <v>4.4542000000000002</v>
      </c>
      <c r="O244" s="16">
        <v>98.900599999999997</v>
      </c>
      <c r="P244" s="2">
        <v>6.4020000000000001</v>
      </c>
      <c r="Q244" s="2">
        <v>1.5980000000000001</v>
      </c>
      <c r="R244" s="2">
        <v>8</v>
      </c>
      <c r="S244" s="2">
        <v>3.4527999999999999</v>
      </c>
      <c r="T244" s="2">
        <v>2.7400000000000001E-2</v>
      </c>
      <c r="U244" s="2">
        <v>0</v>
      </c>
      <c r="V244" s="2">
        <v>0.3135</v>
      </c>
      <c r="W244" s="2">
        <v>0</v>
      </c>
      <c r="X244" s="2">
        <v>0.25159999999999999</v>
      </c>
      <c r="Y244" s="2">
        <v>4.0452000000000004</v>
      </c>
      <c r="Z244" s="2">
        <v>1.35E-2</v>
      </c>
      <c r="AA244" s="2">
        <v>0</v>
      </c>
      <c r="AB244" s="6">
        <v>0.2389</v>
      </c>
      <c r="AC244" s="2">
        <v>1.6456</v>
      </c>
      <c r="AD244" s="2">
        <v>1.8845000000000001</v>
      </c>
      <c r="AE244" s="2">
        <v>4</v>
      </c>
      <c r="AF244" s="2">
        <v>19.9558</v>
      </c>
      <c r="AG244" s="2">
        <f t="shared" si="3"/>
        <v>0.44523093257830476</v>
      </c>
      <c r="AH244" s="3" t="s">
        <v>25</v>
      </c>
    </row>
    <row r="245" spans="1:37" x14ac:dyDescent="0.2">
      <c r="A245" s="3" t="s">
        <v>25</v>
      </c>
      <c r="B245">
        <v>2</v>
      </c>
      <c r="C245" s="43">
        <v>46.620399999999997</v>
      </c>
      <c r="D245" s="43">
        <v>32.249400000000001</v>
      </c>
      <c r="E245" s="1">
        <v>0.22359999999999999</v>
      </c>
      <c r="F245" s="1">
        <v>0</v>
      </c>
      <c r="G245" s="1">
        <v>2.4302000000000001</v>
      </c>
      <c r="H245" s="1">
        <v>0.98829999999999996</v>
      </c>
      <c r="I245" s="1">
        <v>1.29E-2</v>
      </c>
      <c r="J245" s="1">
        <v>0</v>
      </c>
      <c r="K245" s="1">
        <v>0.249</v>
      </c>
      <c r="L245" s="1">
        <v>0.90580000000000005</v>
      </c>
      <c r="M245" s="16">
        <v>10.448700000000001</v>
      </c>
      <c r="N245" s="1">
        <v>4.4005999999999998</v>
      </c>
      <c r="O245" s="16">
        <v>98.528899999999993</v>
      </c>
      <c r="P245" s="2">
        <v>6.3529</v>
      </c>
      <c r="Q245" s="2">
        <v>1.6471</v>
      </c>
      <c r="R245" s="2">
        <v>8</v>
      </c>
      <c r="S245" s="2">
        <v>3.5323000000000002</v>
      </c>
      <c r="T245" s="2">
        <v>2.29E-2</v>
      </c>
      <c r="U245" s="2">
        <v>0</v>
      </c>
      <c r="V245" s="2">
        <v>0.27700000000000002</v>
      </c>
      <c r="W245" s="2">
        <v>1.5E-3</v>
      </c>
      <c r="X245" s="2">
        <v>0.20080000000000001</v>
      </c>
      <c r="Y245" s="2">
        <v>4.0345000000000004</v>
      </c>
      <c r="Z245" s="2">
        <v>1.3299999999999999E-2</v>
      </c>
      <c r="AA245" s="2">
        <v>0</v>
      </c>
      <c r="AB245" s="6">
        <v>0.23930000000000001</v>
      </c>
      <c r="AC245" s="2">
        <v>1.8164</v>
      </c>
      <c r="AD245" s="2">
        <v>2.0558000000000001</v>
      </c>
      <c r="AE245" s="2">
        <v>4</v>
      </c>
      <c r="AF245" s="2">
        <v>20.0412</v>
      </c>
      <c r="AG245" s="2">
        <f t="shared" si="3"/>
        <v>0.42025952281289242</v>
      </c>
      <c r="AH245" s="3" t="s">
        <v>25</v>
      </c>
    </row>
    <row r="246" spans="1:37" x14ac:dyDescent="0.2">
      <c r="A246" s="3" t="s">
        <v>25</v>
      </c>
      <c r="B246">
        <v>3</v>
      </c>
      <c r="C246" s="43">
        <v>46.314500000000002</v>
      </c>
      <c r="D246" s="43">
        <v>33.479399999999998</v>
      </c>
      <c r="E246" s="1">
        <v>0.13850000000000001</v>
      </c>
      <c r="F246" s="1">
        <v>0</v>
      </c>
      <c r="G246" s="1">
        <v>1.8731</v>
      </c>
      <c r="H246" s="1">
        <v>0.77280000000000004</v>
      </c>
      <c r="I246" s="1">
        <v>3.1E-2</v>
      </c>
      <c r="J246" s="1">
        <v>3.9199999999999999E-2</v>
      </c>
      <c r="K246" s="1">
        <v>0.1731</v>
      </c>
      <c r="L246" s="1">
        <v>0.74539999999999995</v>
      </c>
      <c r="M246" s="16">
        <v>10.6005</v>
      </c>
      <c r="N246" s="1">
        <v>4.4195000000000002</v>
      </c>
      <c r="O246" s="16">
        <v>98.5869</v>
      </c>
      <c r="P246" s="2">
        <v>6.2842000000000002</v>
      </c>
      <c r="Q246" s="2">
        <v>1.7158</v>
      </c>
      <c r="R246" s="2">
        <v>8</v>
      </c>
      <c r="S246" s="2">
        <v>3.6381000000000001</v>
      </c>
      <c r="T246" s="2">
        <v>1.41E-2</v>
      </c>
      <c r="U246" s="2">
        <v>0</v>
      </c>
      <c r="V246" s="2">
        <v>0.21260000000000001</v>
      </c>
      <c r="W246" s="2">
        <v>3.5999999999999999E-3</v>
      </c>
      <c r="X246" s="2">
        <v>0.15629999999999999</v>
      </c>
      <c r="Y246" s="2">
        <v>4.0247000000000002</v>
      </c>
      <c r="Z246" s="2">
        <v>9.1999999999999998E-3</v>
      </c>
      <c r="AA246" s="2">
        <v>5.7000000000000002E-3</v>
      </c>
      <c r="AB246" s="6">
        <v>0.1961</v>
      </c>
      <c r="AC246" s="2">
        <v>1.8349</v>
      </c>
      <c r="AD246" s="2">
        <v>2.0367000000000002</v>
      </c>
      <c r="AE246" s="2">
        <v>4</v>
      </c>
      <c r="AF246" s="2">
        <v>20.0304</v>
      </c>
      <c r="AG246" s="2">
        <f t="shared" si="3"/>
        <v>0.42369205746814853</v>
      </c>
      <c r="AH246" s="3" t="s">
        <v>25</v>
      </c>
    </row>
    <row r="247" spans="1:37" x14ac:dyDescent="0.2">
      <c r="A247" s="3" t="s">
        <v>25</v>
      </c>
      <c r="B247">
        <v>4</v>
      </c>
      <c r="C247" s="43">
        <v>46.295200000000001</v>
      </c>
      <c r="D247" s="43">
        <v>32.393000000000001</v>
      </c>
      <c r="E247" s="1">
        <v>0.27529999999999999</v>
      </c>
      <c r="F247" s="1">
        <v>0</v>
      </c>
      <c r="G247" s="1">
        <v>2.2128000000000001</v>
      </c>
      <c r="H247" s="1">
        <v>0.98170000000000002</v>
      </c>
      <c r="I247" s="1">
        <v>1.9400000000000001E-2</v>
      </c>
      <c r="J247" s="1">
        <v>9.7999999999999997E-3</v>
      </c>
      <c r="K247" s="1">
        <v>0.307</v>
      </c>
      <c r="L247" s="1">
        <v>0.81279999999999997</v>
      </c>
      <c r="M247" s="16">
        <v>10.409000000000001</v>
      </c>
      <c r="N247" s="1">
        <v>4.3861999999999997</v>
      </c>
      <c r="O247" s="16">
        <v>98.102099999999993</v>
      </c>
      <c r="P247" s="2">
        <v>6.3293999999999997</v>
      </c>
      <c r="Q247" s="2">
        <v>1.6706000000000001</v>
      </c>
      <c r="R247" s="2">
        <v>8</v>
      </c>
      <c r="S247" s="2">
        <v>3.5489000000000002</v>
      </c>
      <c r="T247" s="2">
        <v>2.8299999999999999E-2</v>
      </c>
      <c r="U247" s="2">
        <v>0</v>
      </c>
      <c r="V247" s="2">
        <v>0.253</v>
      </c>
      <c r="W247" s="2">
        <v>2.2000000000000001E-3</v>
      </c>
      <c r="X247" s="2">
        <v>0.2001</v>
      </c>
      <c r="Y247" s="2">
        <v>4.0324999999999998</v>
      </c>
      <c r="Z247" s="2">
        <v>1.6400000000000001E-2</v>
      </c>
      <c r="AA247" s="2">
        <v>1.4E-3</v>
      </c>
      <c r="AB247" s="6">
        <v>0.2155</v>
      </c>
      <c r="AC247" s="2">
        <v>1.8154999999999999</v>
      </c>
      <c r="AD247" s="2">
        <v>2.0324</v>
      </c>
      <c r="AE247" s="2">
        <v>4</v>
      </c>
      <c r="AF247" s="2">
        <v>20.0334</v>
      </c>
      <c r="AG247" s="2">
        <f t="shared" si="3"/>
        <v>0.44162436548223349</v>
      </c>
      <c r="AH247" s="3" t="s">
        <v>25</v>
      </c>
    </row>
    <row r="248" spans="1:37" x14ac:dyDescent="0.2">
      <c r="A248" s="3" t="s">
        <v>25</v>
      </c>
      <c r="B248">
        <v>5</v>
      </c>
      <c r="C248" s="43">
        <v>46.3872</v>
      </c>
      <c r="D248" s="43">
        <v>31.9282</v>
      </c>
      <c r="E248" s="1">
        <v>0.27529999999999999</v>
      </c>
      <c r="F248" s="1">
        <v>0</v>
      </c>
      <c r="G248" s="1">
        <v>2.1625999999999999</v>
      </c>
      <c r="H248" s="1">
        <v>1.0729</v>
      </c>
      <c r="I248" s="1">
        <v>0</v>
      </c>
      <c r="J248" s="1">
        <v>5.5999999999999999E-3</v>
      </c>
      <c r="K248" s="1">
        <v>0.22670000000000001</v>
      </c>
      <c r="L248" s="1">
        <v>0.62009999999999998</v>
      </c>
      <c r="M248" s="16">
        <v>10.472799999999999</v>
      </c>
      <c r="N248" s="1">
        <v>4.3701999999999996</v>
      </c>
      <c r="O248" s="16">
        <v>97.521500000000003</v>
      </c>
      <c r="P248" s="2">
        <v>6.3651999999999997</v>
      </c>
      <c r="Q248" s="2">
        <v>1.6348</v>
      </c>
      <c r="R248" s="2">
        <v>8</v>
      </c>
      <c r="S248" s="2">
        <v>3.5286</v>
      </c>
      <c r="T248" s="2">
        <v>2.8400000000000002E-2</v>
      </c>
      <c r="U248" s="2">
        <v>0</v>
      </c>
      <c r="V248" s="2">
        <v>0.2482</v>
      </c>
      <c r="W248" s="2">
        <v>0</v>
      </c>
      <c r="X248" s="2">
        <v>0.2195</v>
      </c>
      <c r="Y248" s="2">
        <v>4.0247000000000002</v>
      </c>
      <c r="Z248" s="2">
        <v>1.2200000000000001E-2</v>
      </c>
      <c r="AA248" s="2">
        <v>8.0000000000000004E-4</v>
      </c>
      <c r="AB248" s="6">
        <v>0.16500000000000001</v>
      </c>
      <c r="AC248" s="2">
        <v>1.8332999999999999</v>
      </c>
      <c r="AD248" s="2">
        <v>1.9991000000000001</v>
      </c>
      <c r="AE248" s="2">
        <v>4</v>
      </c>
      <c r="AF248" s="2">
        <v>20.0121</v>
      </c>
      <c r="AG248" s="2">
        <f t="shared" si="3"/>
        <v>0.46931793884968998</v>
      </c>
      <c r="AH248" s="3" t="s">
        <v>25</v>
      </c>
    </row>
    <row r="249" spans="1:37" x14ac:dyDescent="0.2">
      <c r="A249" s="3" t="s">
        <v>25</v>
      </c>
      <c r="B249">
        <v>8</v>
      </c>
      <c r="C249" s="43">
        <v>46.385100000000001</v>
      </c>
      <c r="D249" s="43">
        <v>32.649900000000002</v>
      </c>
      <c r="E249" s="1">
        <v>0.27700000000000002</v>
      </c>
      <c r="F249" s="1">
        <v>0</v>
      </c>
      <c r="G249" s="1">
        <v>2.2179000000000002</v>
      </c>
      <c r="H249" s="1">
        <v>0.99990000000000001</v>
      </c>
      <c r="I249" s="1">
        <v>7.0999999999999994E-2</v>
      </c>
      <c r="J249" s="1">
        <v>0</v>
      </c>
      <c r="K249" s="1">
        <v>0.20430000000000001</v>
      </c>
      <c r="L249" s="1">
        <v>0.73060000000000003</v>
      </c>
      <c r="M249" s="16">
        <v>10.641500000000001</v>
      </c>
      <c r="N249" s="1">
        <v>4.4065000000000003</v>
      </c>
      <c r="O249" s="16">
        <v>98.583699999999993</v>
      </c>
      <c r="P249" s="2">
        <v>6.3124000000000002</v>
      </c>
      <c r="Q249" s="2">
        <v>1.6876</v>
      </c>
      <c r="R249" s="2">
        <v>8</v>
      </c>
      <c r="S249" s="2">
        <v>3.5491000000000001</v>
      </c>
      <c r="T249" s="2">
        <v>2.8400000000000002E-2</v>
      </c>
      <c r="U249" s="2">
        <v>0</v>
      </c>
      <c r="V249" s="2">
        <v>0.25240000000000001</v>
      </c>
      <c r="W249" s="2">
        <v>8.2000000000000007E-3</v>
      </c>
      <c r="X249" s="2">
        <v>0.2029</v>
      </c>
      <c r="Y249" s="2">
        <v>4.0408999999999997</v>
      </c>
      <c r="Z249" s="2">
        <v>1.09E-2</v>
      </c>
      <c r="AA249" s="2">
        <v>0</v>
      </c>
      <c r="AB249" s="6">
        <v>0.1928</v>
      </c>
      <c r="AC249" s="2">
        <v>1.8474999999999999</v>
      </c>
      <c r="AD249" s="2">
        <v>2.0402</v>
      </c>
      <c r="AE249" s="2">
        <v>4</v>
      </c>
      <c r="AF249" s="2">
        <v>20.030999999999999</v>
      </c>
      <c r="AG249" s="2">
        <f t="shared" si="3"/>
        <v>0.44564023720623758</v>
      </c>
      <c r="AH249" s="3" t="s">
        <v>25</v>
      </c>
    </row>
    <row r="250" spans="1:37" x14ac:dyDescent="0.2">
      <c r="A250" s="3" t="s">
        <v>25</v>
      </c>
      <c r="B250">
        <v>9</v>
      </c>
      <c r="C250" s="43">
        <v>46.532699999999998</v>
      </c>
      <c r="D250" s="43">
        <v>32.729300000000002</v>
      </c>
      <c r="E250" s="1">
        <v>0.25690000000000002</v>
      </c>
      <c r="F250" s="1">
        <v>0</v>
      </c>
      <c r="G250" s="1">
        <v>2.0893000000000002</v>
      </c>
      <c r="H250" s="1">
        <v>0.92859999999999998</v>
      </c>
      <c r="I250" s="1">
        <v>2.58E-2</v>
      </c>
      <c r="J250" s="1">
        <v>2.8E-3</v>
      </c>
      <c r="K250" s="1">
        <v>0.192</v>
      </c>
      <c r="L250" s="1">
        <v>0.90849999999999997</v>
      </c>
      <c r="M250" s="16">
        <v>10.2982</v>
      </c>
      <c r="N250" s="1">
        <v>4.4108999999999998</v>
      </c>
      <c r="O250" s="16">
        <v>98.375100000000003</v>
      </c>
      <c r="P250" s="2">
        <v>6.3262</v>
      </c>
      <c r="Q250" s="2">
        <v>1.6738</v>
      </c>
      <c r="R250" s="2">
        <v>8</v>
      </c>
      <c r="S250" s="2">
        <v>3.5703999999999998</v>
      </c>
      <c r="T250" s="2">
        <v>2.63E-2</v>
      </c>
      <c r="U250" s="2">
        <v>0</v>
      </c>
      <c r="V250" s="2">
        <v>0.23749999999999999</v>
      </c>
      <c r="W250" s="2">
        <v>3.0000000000000001E-3</v>
      </c>
      <c r="X250" s="2">
        <v>0.18820000000000001</v>
      </c>
      <c r="Y250" s="2">
        <v>4.0254000000000003</v>
      </c>
      <c r="Z250" s="2">
        <v>1.0200000000000001E-2</v>
      </c>
      <c r="AA250" s="2">
        <v>4.0000000000000002E-4</v>
      </c>
      <c r="AB250" s="6">
        <v>0.23949999999999999</v>
      </c>
      <c r="AC250" s="2">
        <v>1.7861</v>
      </c>
      <c r="AD250" s="2">
        <v>2.0259999999999998</v>
      </c>
      <c r="AE250" s="2">
        <v>4</v>
      </c>
      <c r="AF250" s="2">
        <v>20.023399999999999</v>
      </c>
      <c r="AG250" s="2">
        <f t="shared" si="3"/>
        <v>0.4420953723279305</v>
      </c>
      <c r="AH250" s="3" t="s">
        <v>25</v>
      </c>
    </row>
    <row r="251" spans="1:37" x14ac:dyDescent="0.2">
      <c r="A251" s="3" t="s">
        <v>25</v>
      </c>
      <c r="B251">
        <v>11</v>
      </c>
      <c r="C251" s="43">
        <v>47.807699999999997</v>
      </c>
      <c r="D251" s="43">
        <v>31.931899999999999</v>
      </c>
      <c r="E251" s="1">
        <v>0.3337</v>
      </c>
      <c r="F251" s="1">
        <v>0</v>
      </c>
      <c r="G251" s="1">
        <v>2.7890999999999999</v>
      </c>
      <c r="H251" s="1">
        <v>1.2188000000000001</v>
      </c>
      <c r="I251" s="1">
        <v>0</v>
      </c>
      <c r="J251" s="1">
        <v>0</v>
      </c>
      <c r="K251" s="1">
        <v>0.28139999999999998</v>
      </c>
      <c r="L251" s="1">
        <v>0.30730000000000002</v>
      </c>
      <c r="M251" s="16">
        <v>10.952299999999999</v>
      </c>
      <c r="N251" s="1">
        <v>4.4752000000000001</v>
      </c>
      <c r="O251" s="16">
        <v>100.0975</v>
      </c>
      <c r="P251" s="2">
        <v>6.4062000000000001</v>
      </c>
      <c r="Q251" s="2">
        <v>1.5938000000000001</v>
      </c>
      <c r="R251" s="2">
        <v>8</v>
      </c>
      <c r="S251" s="2">
        <v>3.4491000000000001</v>
      </c>
      <c r="T251" s="2">
        <v>3.3599999999999998E-2</v>
      </c>
      <c r="U251" s="2">
        <v>0</v>
      </c>
      <c r="V251" s="2">
        <v>0.31259999999999999</v>
      </c>
      <c r="W251" s="2">
        <v>0</v>
      </c>
      <c r="X251" s="2">
        <v>0.24349999999999999</v>
      </c>
      <c r="Y251" s="2">
        <v>4.0387000000000004</v>
      </c>
      <c r="Z251" s="2">
        <v>1.4800000000000001E-2</v>
      </c>
      <c r="AA251" s="2">
        <v>0</v>
      </c>
      <c r="AB251" s="6">
        <v>7.9799999999999996E-2</v>
      </c>
      <c r="AC251" s="2">
        <v>1.8722000000000001</v>
      </c>
      <c r="AD251" s="2">
        <v>1.9520999999999999</v>
      </c>
      <c r="AE251" s="2">
        <v>4</v>
      </c>
      <c r="AF251" s="2">
        <v>19.9908</v>
      </c>
      <c r="AG251" s="2">
        <f t="shared" si="3"/>
        <v>0.43787088653119938</v>
      </c>
      <c r="AH251" s="3" t="s">
        <v>25</v>
      </c>
    </row>
    <row r="252" spans="1:37" x14ac:dyDescent="0.2">
      <c r="A252" s="3" t="s">
        <v>25</v>
      </c>
      <c r="B252">
        <v>12</v>
      </c>
      <c r="C252" s="43">
        <v>46.727400000000003</v>
      </c>
      <c r="D252" s="43">
        <v>29.787400000000002</v>
      </c>
      <c r="E252" s="1">
        <v>0.2586</v>
      </c>
      <c r="F252" s="1">
        <v>0</v>
      </c>
      <c r="G252" s="1">
        <v>3.206</v>
      </c>
      <c r="H252" s="1">
        <v>1.3631</v>
      </c>
      <c r="I252" s="1">
        <v>3.6200000000000003E-2</v>
      </c>
      <c r="J252" s="1">
        <v>2.52E-2</v>
      </c>
      <c r="K252" s="1">
        <v>0.28689999999999999</v>
      </c>
      <c r="L252" s="1">
        <v>0.38150000000000001</v>
      </c>
      <c r="M252" s="16">
        <v>10.906499999999999</v>
      </c>
      <c r="N252" s="1">
        <v>4.319</v>
      </c>
      <c r="O252" s="16">
        <v>97.297600000000003</v>
      </c>
      <c r="P252" s="2">
        <v>6.4878999999999998</v>
      </c>
      <c r="Q252" s="2">
        <v>1.5121</v>
      </c>
      <c r="R252" s="2">
        <v>8</v>
      </c>
      <c r="S252" s="2">
        <v>3.3622999999999998</v>
      </c>
      <c r="T252" s="2">
        <v>2.7E-2</v>
      </c>
      <c r="U252" s="2">
        <v>0</v>
      </c>
      <c r="V252" s="2">
        <v>0.37230000000000002</v>
      </c>
      <c r="W252" s="2">
        <v>4.3E-3</v>
      </c>
      <c r="X252" s="2">
        <v>0.28210000000000002</v>
      </c>
      <c r="Y252" s="2">
        <v>4.0479000000000003</v>
      </c>
      <c r="Z252" s="2">
        <v>1.5599999999999999E-2</v>
      </c>
      <c r="AA252" s="2">
        <v>3.7000000000000002E-3</v>
      </c>
      <c r="AB252" s="6">
        <v>0.1027</v>
      </c>
      <c r="AC252" s="2">
        <v>1.9319</v>
      </c>
      <c r="AD252" s="2">
        <v>2.0383</v>
      </c>
      <c r="AE252" s="2">
        <v>4</v>
      </c>
      <c r="AF252" s="2">
        <v>20.0366</v>
      </c>
      <c r="AG252" s="2">
        <f t="shared" si="3"/>
        <v>0.43108190709046451</v>
      </c>
      <c r="AH252" s="3" t="s">
        <v>25</v>
      </c>
    </row>
    <row r="253" spans="1:37" x14ac:dyDescent="0.2">
      <c r="A253" s="3" t="s">
        <v>25</v>
      </c>
      <c r="B253">
        <v>13</v>
      </c>
      <c r="C253" s="43">
        <v>46.5092</v>
      </c>
      <c r="D253" s="43">
        <v>31.6372</v>
      </c>
      <c r="E253" s="1">
        <v>0.31030000000000002</v>
      </c>
      <c r="F253" s="1">
        <v>0</v>
      </c>
      <c r="G253" s="1">
        <v>2.8071000000000002</v>
      </c>
      <c r="H253" s="1">
        <v>1.2386999999999999</v>
      </c>
      <c r="I253" s="1">
        <v>2.07E-2</v>
      </c>
      <c r="J253" s="1">
        <v>7.0000000000000001E-3</v>
      </c>
      <c r="K253" s="1">
        <v>0.28689999999999999</v>
      </c>
      <c r="L253" s="1">
        <v>0.56610000000000005</v>
      </c>
      <c r="M253" s="16">
        <v>10.7041</v>
      </c>
      <c r="N253" s="1">
        <v>4.3868999999999998</v>
      </c>
      <c r="O253" s="16">
        <v>98.474299999999999</v>
      </c>
      <c r="P253" s="2">
        <v>6.3575999999999997</v>
      </c>
      <c r="Q253" s="2">
        <v>1.6424000000000001</v>
      </c>
      <c r="R253" s="2">
        <v>8</v>
      </c>
      <c r="S253" s="2">
        <v>3.4544000000000001</v>
      </c>
      <c r="T253" s="2">
        <v>3.1899999999999998E-2</v>
      </c>
      <c r="U253" s="2">
        <v>0</v>
      </c>
      <c r="V253" s="2">
        <v>0.32090000000000002</v>
      </c>
      <c r="W253" s="2">
        <v>2.3999999999999998E-3</v>
      </c>
      <c r="X253" s="2">
        <v>0.25240000000000001</v>
      </c>
      <c r="Y253" s="2">
        <v>4.0621</v>
      </c>
      <c r="Z253" s="2">
        <v>1.54E-2</v>
      </c>
      <c r="AA253" s="2">
        <v>1E-3</v>
      </c>
      <c r="AB253" s="6">
        <v>0.15</v>
      </c>
      <c r="AC253" s="2">
        <v>1.8666</v>
      </c>
      <c r="AD253" s="2">
        <v>2.0177</v>
      </c>
      <c r="AE253" s="2">
        <v>4</v>
      </c>
      <c r="AF253" s="2">
        <v>20.024699999999999</v>
      </c>
      <c r="AG253" s="2">
        <f t="shared" si="3"/>
        <v>0.44025815454386885</v>
      </c>
      <c r="AH253" s="3" t="s">
        <v>25</v>
      </c>
    </row>
    <row r="254" spans="1:37" x14ac:dyDescent="0.2">
      <c r="A254" s="3" t="s">
        <v>25</v>
      </c>
      <c r="B254">
        <v>14</v>
      </c>
      <c r="C254" s="43">
        <v>46.3444</v>
      </c>
      <c r="D254" s="43">
        <v>32.555500000000002</v>
      </c>
      <c r="E254" s="1">
        <v>0.25190000000000001</v>
      </c>
      <c r="F254" s="1">
        <v>0</v>
      </c>
      <c r="G254" s="1">
        <v>2.2513999999999998</v>
      </c>
      <c r="H254" s="1">
        <v>1.0414000000000001</v>
      </c>
      <c r="I254" s="1">
        <v>1.4200000000000001E-2</v>
      </c>
      <c r="J254" s="1">
        <v>2.9399999999999999E-2</v>
      </c>
      <c r="K254" s="1">
        <v>0.22439999999999999</v>
      </c>
      <c r="L254" s="1">
        <v>0.73060000000000003</v>
      </c>
      <c r="M254" s="16">
        <v>10.398199999999999</v>
      </c>
      <c r="N254" s="1">
        <v>4.3994999999999997</v>
      </c>
      <c r="O254" s="16">
        <v>98.240899999999996</v>
      </c>
      <c r="P254" s="2">
        <v>6.3169000000000004</v>
      </c>
      <c r="Q254" s="2">
        <v>1.6831</v>
      </c>
      <c r="R254" s="2">
        <v>8</v>
      </c>
      <c r="S254" s="2">
        <v>3.5467</v>
      </c>
      <c r="T254" s="2">
        <v>2.58E-2</v>
      </c>
      <c r="U254" s="2">
        <v>0</v>
      </c>
      <c r="V254" s="2">
        <v>0.25659999999999999</v>
      </c>
      <c r="W254" s="2">
        <v>1.6000000000000001E-3</v>
      </c>
      <c r="X254" s="2">
        <v>0.21160000000000001</v>
      </c>
      <c r="Y254" s="2">
        <v>4.0423999999999998</v>
      </c>
      <c r="Z254" s="2">
        <v>1.2E-2</v>
      </c>
      <c r="AA254" s="2">
        <v>4.3E-3</v>
      </c>
      <c r="AB254" s="6">
        <v>0.19309999999999999</v>
      </c>
      <c r="AC254" s="2">
        <v>1.8081</v>
      </c>
      <c r="AD254" s="2">
        <v>2.0055000000000001</v>
      </c>
      <c r="AE254" s="2">
        <v>4</v>
      </c>
      <c r="AF254" s="2">
        <v>20.0169</v>
      </c>
      <c r="AG254" s="2">
        <f t="shared" si="3"/>
        <v>0.45194361384023923</v>
      </c>
      <c r="AH254" s="3" t="s">
        <v>25</v>
      </c>
    </row>
    <row r="255" spans="1:37" x14ac:dyDescent="0.2">
      <c r="A255" s="3" t="s">
        <v>25</v>
      </c>
      <c r="B255">
        <v>15</v>
      </c>
      <c r="C255" s="43">
        <v>46.870699999999999</v>
      </c>
      <c r="D255" s="43">
        <v>31.958400000000001</v>
      </c>
      <c r="E255" s="1">
        <v>0.27860000000000001</v>
      </c>
      <c r="F255" s="1">
        <v>0</v>
      </c>
      <c r="G255" s="1">
        <v>2.3028</v>
      </c>
      <c r="H255" s="1">
        <v>1.0580000000000001</v>
      </c>
      <c r="I255" s="1">
        <v>3.49E-2</v>
      </c>
      <c r="J255" s="1">
        <v>1.6799999999999999E-2</v>
      </c>
      <c r="K255" s="1">
        <v>0.23669999999999999</v>
      </c>
      <c r="L255" s="1">
        <v>0.80469999999999997</v>
      </c>
      <c r="M255" s="16">
        <v>10.388500000000001</v>
      </c>
      <c r="N255" s="1">
        <v>4.4029999999999996</v>
      </c>
      <c r="O255" s="16">
        <v>98.353200000000001</v>
      </c>
      <c r="P255" s="2">
        <v>6.3834999999999997</v>
      </c>
      <c r="Q255" s="2">
        <v>1.6165</v>
      </c>
      <c r="R255" s="2">
        <v>8</v>
      </c>
      <c r="S255" s="2">
        <v>3.5133000000000001</v>
      </c>
      <c r="T255" s="2">
        <v>2.8500000000000001E-2</v>
      </c>
      <c r="U255" s="2">
        <v>0</v>
      </c>
      <c r="V255" s="2">
        <v>0.26229999999999998</v>
      </c>
      <c r="W255" s="2">
        <v>4.0000000000000001E-3</v>
      </c>
      <c r="X255" s="2">
        <v>0.21479999999999999</v>
      </c>
      <c r="Y255" s="2">
        <v>4.0229999999999997</v>
      </c>
      <c r="Z255" s="2">
        <v>1.26E-2</v>
      </c>
      <c r="AA255" s="2">
        <v>2.5000000000000001E-3</v>
      </c>
      <c r="AB255" s="6">
        <v>0.21249999999999999</v>
      </c>
      <c r="AC255" s="2">
        <v>1.8049999999999999</v>
      </c>
      <c r="AD255" s="2">
        <v>2.0198999999999998</v>
      </c>
      <c r="AE255" s="2">
        <v>4</v>
      </c>
      <c r="AF255" s="2">
        <v>20.023800000000001</v>
      </c>
      <c r="AG255" s="2">
        <f t="shared" si="3"/>
        <v>0.45022007964787258</v>
      </c>
      <c r="AH255" s="3" t="s">
        <v>25</v>
      </c>
    </row>
    <row r="256" spans="1:37" x14ac:dyDescent="0.2">
      <c r="A256" s="3" t="s">
        <v>25</v>
      </c>
      <c r="B256">
        <v>17</v>
      </c>
      <c r="C256" s="43">
        <v>46.106999999999999</v>
      </c>
      <c r="D256" s="43">
        <v>32.049100000000003</v>
      </c>
      <c r="E256" s="1">
        <v>0.28029999999999999</v>
      </c>
      <c r="F256" s="1">
        <v>0</v>
      </c>
      <c r="G256" s="1">
        <v>2.4931999999999999</v>
      </c>
      <c r="H256" s="1">
        <v>1.0845</v>
      </c>
      <c r="I256" s="1">
        <v>8.9999999999999993E-3</v>
      </c>
      <c r="J256" s="1">
        <v>0</v>
      </c>
      <c r="K256" s="1">
        <v>0.22439999999999999</v>
      </c>
      <c r="L256" s="1">
        <v>0.53239999999999998</v>
      </c>
      <c r="M256" s="16">
        <v>10.6752</v>
      </c>
      <c r="N256" s="1">
        <v>4.3691000000000004</v>
      </c>
      <c r="O256" s="16">
        <v>97.824299999999994</v>
      </c>
      <c r="P256" s="2">
        <v>6.3282999999999996</v>
      </c>
      <c r="Q256" s="2">
        <v>1.6717</v>
      </c>
      <c r="R256" s="2">
        <v>8</v>
      </c>
      <c r="S256" s="2">
        <v>3.5125999999999999</v>
      </c>
      <c r="T256" s="2">
        <v>2.8899999999999999E-2</v>
      </c>
      <c r="U256" s="2">
        <v>0</v>
      </c>
      <c r="V256" s="2">
        <v>0.28620000000000001</v>
      </c>
      <c r="W256" s="2">
        <v>1.1000000000000001E-3</v>
      </c>
      <c r="X256" s="2">
        <v>0.22189999999999999</v>
      </c>
      <c r="Y256" s="2">
        <v>4.0506000000000002</v>
      </c>
      <c r="Z256" s="2">
        <v>1.21E-2</v>
      </c>
      <c r="AA256" s="2">
        <v>0</v>
      </c>
      <c r="AB256" s="6">
        <v>0.14169999999999999</v>
      </c>
      <c r="AC256" s="2">
        <v>1.8692</v>
      </c>
      <c r="AD256" s="2">
        <v>2.0108999999999999</v>
      </c>
      <c r="AE256" s="2">
        <v>4</v>
      </c>
      <c r="AF256" s="2">
        <v>20.017499999999998</v>
      </c>
      <c r="AG256" s="2">
        <f t="shared" si="3"/>
        <v>0.43672505412320406</v>
      </c>
      <c r="AH256" s="3" t="s">
        <v>25</v>
      </c>
    </row>
    <row r="257" spans="1:34" x14ac:dyDescent="0.2">
      <c r="A257" s="3" t="s">
        <v>25</v>
      </c>
      <c r="B257">
        <v>25</v>
      </c>
      <c r="C257" s="43">
        <v>46.436399999999999</v>
      </c>
      <c r="D257" s="43">
        <v>30.924900000000001</v>
      </c>
      <c r="E257" s="1">
        <v>0.21690000000000001</v>
      </c>
      <c r="F257" s="1">
        <v>0</v>
      </c>
      <c r="G257" s="1">
        <v>2.4379</v>
      </c>
      <c r="H257" s="1">
        <v>1.1475</v>
      </c>
      <c r="I257" s="1">
        <v>0</v>
      </c>
      <c r="J257" s="1">
        <v>0</v>
      </c>
      <c r="K257" s="1">
        <v>0.2445</v>
      </c>
      <c r="L257" s="1">
        <v>0.5796</v>
      </c>
      <c r="M257" s="16">
        <v>10.58</v>
      </c>
      <c r="N257" s="1">
        <v>4.3296000000000001</v>
      </c>
      <c r="O257" s="16">
        <v>96.897400000000005</v>
      </c>
      <c r="P257" s="2">
        <v>6.4317000000000002</v>
      </c>
      <c r="Q257" s="2">
        <v>1.5683</v>
      </c>
      <c r="R257" s="2">
        <v>8</v>
      </c>
      <c r="S257" s="2">
        <v>3.4798</v>
      </c>
      <c r="T257" s="2">
        <v>2.2599999999999999E-2</v>
      </c>
      <c r="U257" s="2">
        <v>0</v>
      </c>
      <c r="V257" s="2">
        <v>0.28239999999999998</v>
      </c>
      <c r="W257" s="2">
        <v>0</v>
      </c>
      <c r="X257" s="2">
        <v>0.2369</v>
      </c>
      <c r="Y257" s="2">
        <v>4.0217000000000001</v>
      </c>
      <c r="Z257" s="2">
        <v>1.3299999999999999E-2</v>
      </c>
      <c r="AA257" s="2">
        <v>0</v>
      </c>
      <c r="AB257" s="6">
        <v>0.15570000000000001</v>
      </c>
      <c r="AC257" s="2">
        <v>1.8694</v>
      </c>
      <c r="AD257" s="2">
        <v>2.0251000000000001</v>
      </c>
      <c r="AE257" s="2">
        <v>4</v>
      </c>
      <c r="AF257" s="2">
        <v>20.0258</v>
      </c>
      <c r="AG257" s="2">
        <f t="shared" si="3"/>
        <v>0.45619102638166764</v>
      </c>
      <c r="AH257" s="3" t="s">
        <v>25</v>
      </c>
    </row>
    <row r="258" spans="1:34" x14ac:dyDescent="0.2">
      <c r="A258" s="3" t="s">
        <v>25</v>
      </c>
      <c r="B258">
        <v>26</v>
      </c>
      <c r="C258" s="43">
        <v>46.868600000000001</v>
      </c>
      <c r="D258" s="43">
        <v>27.784600000000001</v>
      </c>
      <c r="E258" s="1">
        <v>0.19689999999999999</v>
      </c>
      <c r="F258" s="1">
        <v>0</v>
      </c>
      <c r="G258" s="1">
        <v>3.8645999999999998</v>
      </c>
      <c r="H258" s="1">
        <v>1.8091999999999999</v>
      </c>
      <c r="I258" s="1">
        <v>0</v>
      </c>
      <c r="J258" s="1">
        <v>0</v>
      </c>
      <c r="K258" s="1">
        <v>0.28920000000000001</v>
      </c>
      <c r="L258" s="1">
        <v>0.46639999999999998</v>
      </c>
      <c r="M258" s="16">
        <v>10.759499999999999</v>
      </c>
      <c r="N258" s="1">
        <v>4.2571000000000003</v>
      </c>
      <c r="O258" s="16">
        <v>96.296000000000006</v>
      </c>
      <c r="P258" s="2">
        <v>6.6020000000000003</v>
      </c>
      <c r="Q258" s="2">
        <v>1.3979999999999999</v>
      </c>
      <c r="R258" s="2">
        <v>8</v>
      </c>
      <c r="S258" s="2">
        <v>3.2147000000000001</v>
      </c>
      <c r="T258" s="2">
        <v>2.0899999999999998E-2</v>
      </c>
      <c r="U258" s="2">
        <v>0</v>
      </c>
      <c r="V258" s="2">
        <v>0.45529999999999998</v>
      </c>
      <c r="W258" s="2">
        <v>0</v>
      </c>
      <c r="X258" s="2">
        <v>0.37990000000000002</v>
      </c>
      <c r="Y258" s="2">
        <v>4.0708000000000002</v>
      </c>
      <c r="Z258" s="2">
        <v>1.6E-2</v>
      </c>
      <c r="AA258" s="2">
        <v>0</v>
      </c>
      <c r="AB258" s="6">
        <v>0.12740000000000001</v>
      </c>
      <c r="AC258" s="2">
        <v>1.9335</v>
      </c>
      <c r="AD258" s="2">
        <v>2.0609000000000002</v>
      </c>
      <c r="AE258" s="2">
        <v>4</v>
      </c>
      <c r="AF258" s="2">
        <v>20.046399999999998</v>
      </c>
      <c r="AG258" s="2">
        <f t="shared" si="3"/>
        <v>0.45486111111111116</v>
      </c>
      <c r="AH258" s="3" t="s">
        <v>25</v>
      </c>
    </row>
    <row r="259" spans="1:34" x14ac:dyDescent="0.2">
      <c r="A259" s="3" t="s">
        <v>25</v>
      </c>
      <c r="B259">
        <v>27</v>
      </c>
      <c r="C259" s="43">
        <v>49.510599999999997</v>
      </c>
      <c r="D259" s="43">
        <v>27.9376</v>
      </c>
      <c r="E259" s="1">
        <v>0.22689999999999999</v>
      </c>
      <c r="F259" s="1">
        <v>0</v>
      </c>
      <c r="G259" s="1">
        <v>4.4242999999999997</v>
      </c>
      <c r="H259" s="1">
        <v>1.9500999999999999</v>
      </c>
      <c r="I259" s="1">
        <v>4.1300000000000003E-2</v>
      </c>
      <c r="J259" s="1">
        <v>0</v>
      </c>
      <c r="K259" s="1">
        <v>0.30149999999999999</v>
      </c>
      <c r="L259" s="1">
        <v>0.36930000000000002</v>
      </c>
      <c r="M259" s="16">
        <v>10.8848</v>
      </c>
      <c r="N259" s="1">
        <v>4.4374000000000002</v>
      </c>
      <c r="O259" s="16">
        <v>100.0839</v>
      </c>
      <c r="P259" s="2">
        <v>6.6909000000000001</v>
      </c>
      <c r="Q259" s="2">
        <v>1.3090999999999999</v>
      </c>
      <c r="R259" s="2">
        <v>8</v>
      </c>
      <c r="S259" s="2">
        <v>3.1404999999999998</v>
      </c>
      <c r="T259" s="2">
        <v>2.3099999999999999E-2</v>
      </c>
      <c r="U259" s="2">
        <v>0</v>
      </c>
      <c r="V259" s="2">
        <v>0.5</v>
      </c>
      <c r="W259" s="2">
        <v>4.7000000000000002E-3</v>
      </c>
      <c r="X259" s="2">
        <v>0.39290000000000003</v>
      </c>
      <c r="Y259" s="2">
        <v>4.0612000000000004</v>
      </c>
      <c r="Z259" s="2">
        <v>1.6E-2</v>
      </c>
      <c r="AA259" s="2">
        <v>0</v>
      </c>
      <c r="AB259" s="6">
        <v>9.6799999999999997E-2</v>
      </c>
      <c r="AC259" s="2">
        <v>1.8766</v>
      </c>
      <c r="AD259" s="2">
        <v>1.9733000000000001</v>
      </c>
      <c r="AE259" s="2">
        <v>4</v>
      </c>
      <c r="AF259" s="2">
        <v>20.002600000000001</v>
      </c>
      <c r="AG259" s="2">
        <f t="shared" si="3"/>
        <v>0.44002687870982193</v>
      </c>
      <c r="AH259" s="3" t="s">
        <v>25</v>
      </c>
    </row>
    <row r="260" spans="1:34" x14ac:dyDescent="0.2">
      <c r="A260" s="3" t="s">
        <v>25</v>
      </c>
      <c r="B260">
        <v>28</v>
      </c>
      <c r="C260" s="43">
        <v>47.632300000000001</v>
      </c>
      <c r="D260" s="43">
        <v>30.410900000000002</v>
      </c>
      <c r="E260" s="1">
        <v>0.24529999999999999</v>
      </c>
      <c r="F260" s="1">
        <v>0</v>
      </c>
      <c r="G260" s="1">
        <v>3.4348999999999998</v>
      </c>
      <c r="H260" s="1">
        <v>1.6598999999999999</v>
      </c>
      <c r="I260" s="1">
        <v>0</v>
      </c>
      <c r="J260" s="1">
        <v>1.54E-2</v>
      </c>
      <c r="K260" s="1">
        <v>0.33829999999999999</v>
      </c>
      <c r="L260" s="1">
        <v>0.25069999999999998</v>
      </c>
      <c r="M260" s="16">
        <v>11.213699999999999</v>
      </c>
      <c r="N260" s="1">
        <v>4.4188000000000001</v>
      </c>
      <c r="O260" s="16">
        <v>99.620199999999997</v>
      </c>
      <c r="P260" s="2">
        <v>6.4641000000000002</v>
      </c>
      <c r="Q260" s="2">
        <v>1.5359</v>
      </c>
      <c r="R260" s="2">
        <v>8</v>
      </c>
      <c r="S260" s="2">
        <v>3.3281000000000001</v>
      </c>
      <c r="T260" s="2">
        <v>2.5000000000000001E-2</v>
      </c>
      <c r="U260" s="2">
        <v>0</v>
      </c>
      <c r="V260" s="2">
        <v>0.38979999999999998</v>
      </c>
      <c r="W260" s="2">
        <v>0</v>
      </c>
      <c r="X260" s="2">
        <v>0.33579999999999999</v>
      </c>
      <c r="Y260" s="2">
        <v>4.0788000000000002</v>
      </c>
      <c r="Z260" s="2">
        <v>1.7999999999999999E-2</v>
      </c>
      <c r="AA260" s="2">
        <v>2.2000000000000001E-3</v>
      </c>
      <c r="AB260" s="6">
        <v>6.6000000000000003E-2</v>
      </c>
      <c r="AC260" s="2">
        <v>1.9414</v>
      </c>
      <c r="AD260" s="2">
        <v>2.0095999999999998</v>
      </c>
      <c r="AE260" s="2">
        <v>4</v>
      </c>
      <c r="AF260" s="2">
        <v>20.023900000000001</v>
      </c>
      <c r="AG260" s="2">
        <f t="shared" si="3"/>
        <v>0.46278941565600878</v>
      </c>
      <c r="AH260" s="3" t="s">
        <v>25</v>
      </c>
    </row>
    <row r="261" spans="1:34" x14ac:dyDescent="0.2">
      <c r="A261" s="3" t="s">
        <v>25</v>
      </c>
      <c r="B261">
        <v>29</v>
      </c>
      <c r="C261" s="43">
        <v>47.033299999999997</v>
      </c>
      <c r="D261" s="43">
        <v>31.253599999999999</v>
      </c>
      <c r="E261" s="1">
        <v>0.24360000000000001</v>
      </c>
      <c r="F261" s="1">
        <v>0</v>
      </c>
      <c r="G261" s="1">
        <v>2.8675999999999999</v>
      </c>
      <c r="H261" s="1">
        <v>1.4477</v>
      </c>
      <c r="I261" s="1">
        <v>0</v>
      </c>
      <c r="J261" s="1">
        <v>0</v>
      </c>
      <c r="K261" s="1">
        <v>0.26800000000000002</v>
      </c>
      <c r="L261" s="1">
        <v>0.26550000000000001</v>
      </c>
      <c r="M261" s="16">
        <v>11.3558</v>
      </c>
      <c r="N261" s="1">
        <v>4.4043999999999999</v>
      </c>
      <c r="O261" s="16">
        <v>99.139499999999998</v>
      </c>
      <c r="P261" s="2">
        <v>6.4036</v>
      </c>
      <c r="Q261" s="2">
        <v>1.5964</v>
      </c>
      <c r="R261" s="2">
        <v>8</v>
      </c>
      <c r="S261" s="2">
        <v>3.4186000000000001</v>
      </c>
      <c r="T261" s="2">
        <v>2.5000000000000001E-2</v>
      </c>
      <c r="U261" s="2">
        <v>0</v>
      </c>
      <c r="V261" s="2">
        <v>0.32650000000000001</v>
      </c>
      <c r="W261" s="2">
        <v>0</v>
      </c>
      <c r="X261" s="2">
        <v>0.29380000000000001</v>
      </c>
      <c r="Y261" s="2">
        <v>4.0639000000000003</v>
      </c>
      <c r="Z261" s="2">
        <v>1.43E-2</v>
      </c>
      <c r="AA261" s="2">
        <v>0</v>
      </c>
      <c r="AB261" s="6">
        <v>7.0099999999999996E-2</v>
      </c>
      <c r="AC261" s="2">
        <v>1.9723999999999999</v>
      </c>
      <c r="AD261" s="2">
        <v>2.0425</v>
      </c>
      <c r="AE261" s="2">
        <v>4</v>
      </c>
      <c r="AF261" s="2">
        <v>20.035499999999999</v>
      </c>
      <c r="AG261" s="2">
        <f t="shared" ref="AG261:AG322" si="4">X261/(X261+V261)</f>
        <v>0.47364178623246811</v>
      </c>
      <c r="AH261" s="3" t="s">
        <v>25</v>
      </c>
    </row>
    <row r="262" spans="1:34" x14ac:dyDescent="0.2">
      <c r="A262" s="3" t="s">
        <v>25</v>
      </c>
      <c r="B262">
        <v>30</v>
      </c>
      <c r="C262" s="43">
        <v>48.152200000000001</v>
      </c>
      <c r="D262" s="43">
        <v>29.694800000000001</v>
      </c>
      <c r="E262" s="1">
        <v>0.20519999999999999</v>
      </c>
      <c r="F262" s="1">
        <v>0</v>
      </c>
      <c r="G262" s="1">
        <v>3.2869999999999999</v>
      </c>
      <c r="H262" s="1">
        <v>1.6069</v>
      </c>
      <c r="I262" s="1">
        <v>0</v>
      </c>
      <c r="J262" s="1">
        <v>0</v>
      </c>
      <c r="K262" s="1">
        <v>0.25009999999999999</v>
      </c>
      <c r="L262" s="1">
        <v>0.43540000000000001</v>
      </c>
      <c r="M262" s="16">
        <v>10.8017</v>
      </c>
      <c r="N262" s="1">
        <v>4.4047999999999998</v>
      </c>
      <c r="O262" s="16">
        <v>98.837999999999994</v>
      </c>
      <c r="P262" s="2">
        <v>6.5553999999999997</v>
      </c>
      <c r="Q262" s="2">
        <v>1.4446000000000001</v>
      </c>
      <c r="R262" s="2">
        <v>8</v>
      </c>
      <c r="S262" s="2">
        <v>3.3199000000000001</v>
      </c>
      <c r="T262" s="2">
        <v>2.1000000000000001E-2</v>
      </c>
      <c r="U262" s="2">
        <v>0</v>
      </c>
      <c r="V262" s="2">
        <v>0.37419999999999998</v>
      </c>
      <c r="W262" s="2">
        <v>0</v>
      </c>
      <c r="X262" s="2">
        <v>0.3261</v>
      </c>
      <c r="Y262" s="2">
        <v>4.0412999999999997</v>
      </c>
      <c r="Z262" s="2">
        <v>1.3299999999999999E-2</v>
      </c>
      <c r="AA262" s="2">
        <v>0</v>
      </c>
      <c r="AB262" s="6">
        <v>0.1149</v>
      </c>
      <c r="AC262" s="2">
        <v>1.8759999999999999</v>
      </c>
      <c r="AD262" s="2">
        <v>1.9908999999999999</v>
      </c>
      <c r="AE262" s="2">
        <v>4</v>
      </c>
      <c r="AF262" s="2">
        <v>20.008800000000001</v>
      </c>
      <c r="AG262" s="2">
        <f t="shared" si="4"/>
        <v>0.46565757532486085</v>
      </c>
      <c r="AH262" s="3" t="s">
        <v>25</v>
      </c>
    </row>
    <row r="263" spans="1:34" x14ac:dyDescent="0.2">
      <c r="A263" s="3" t="s">
        <v>25</v>
      </c>
      <c r="B263">
        <v>31</v>
      </c>
      <c r="C263" s="43">
        <v>47.767099999999999</v>
      </c>
      <c r="D263" s="43">
        <v>30.597999999999999</v>
      </c>
      <c r="E263" s="1">
        <v>0.26529999999999998</v>
      </c>
      <c r="F263" s="1">
        <v>0</v>
      </c>
      <c r="G263" s="1">
        <v>3.0889000000000002</v>
      </c>
      <c r="H263" s="1">
        <v>1.3349</v>
      </c>
      <c r="I263" s="1">
        <v>0</v>
      </c>
      <c r="J263" s="1">
        <v>1.4E-3</v>
      </c>
      <c r="K263" s="1">
        <v>0.2646</v>
      </c>
      <c r="L263" s="1">
        <v>0.54320000000000002</v>
      </c>
      <c r="M263" s="16">
        <v>10.504200000000001</v>
      </c>
      <c r="N263" s="1">
        <v>4.4146999999999998</v>
      </c>
      <c r="O263" s="16">
        <v>98.782200000000003</v>
      </c>
      <c r="P263" s="2">
        <v>6.4884000000000004</v>
      </c>
      <c r="Q263" s="2">
        <v>1.5116000000000001</v>
      </c>
      <c r="R263" s="2">
        <v>8</v>
      </c>
      <c r="S263" s="2">
        <v>3.3868999999999998</v>
      </c>
      <c r="T263" s="2">
        <v>2.7099999999999999E-2</v>
      </c>
      <c r="U263" s="2">
        <v>0</v>
      </c>
      <c r="V263" s="2">
        <v>0.35089999999999999</v>
      </c>
      <c r="W263" s="2">
        <v>0</v>
      </c>
      <c r="X263" s="2">
        <v>0.27029999999999998</v>
      </c>
      <c r="Y263" s="2">
        <v>4.0351999999999997</v>
      </c>
      <c r="Z263" s="2">
        <v>1.41E-2</v>
      </c>
      <c r="AA263" s="2">
        <v>2.0000000000000001E-4</v>
      </c>
      <c r="AB263" s="6">
        <v>0.1431</v>
      </c>
      <c r="AC263" s="2">
        <v>1.8203</v>
      </c>
      <c r="AD263" s="2">
        <v>1.9635</v>
      </c>
      <c r="AE263" s="2">
        <v>4</v>
      </c>
      <c r="AF263" s="2">
        <v>19.995899999999999</v>
      </c>
      <c r="AG263" s="2">
        <f t="shared" si="4"/>
        <v>0.4351255634256278</v>
      </c>
      <c r="AH263" s="3" t="s">
        <v>25</v>
      </c>
    </row>
    <row r="264" spans="1:34" x14ac:dyDescent="0.2">
      <c r="A264" s="3" t="s">
        <v>25</v>
      </c>
      <c r="B264">
        <v>32</v>
      </c>
      <c r="C264" s="43">
        <v>48.017400000000002</v>
      </c>
      <c r="D264" s="43">
        <v>29.4756</v>
      </c>
      <c r="E264" s="1">
        <v>0.26200000000000001</v>
      </c>
      <c r="F264" s="1">
        <v>0</v>
      </c>
      <c r="G264" s="1">
        <v>2.9601999999999999</v>
      </c>
      <c r="H264" s="1">
        <v>1.4527000000000001</v>
      </c>
      <c r="I264" s="1">
        <v>0.11360000000000001</v>
      </c>
      <c r="J264" s="1">
        <v>1.54E-2</v>
      </c>
      <c r="K264" s="1">
        <v>0.29920000000000002</v>
      </c>
      <c r="L264" s="1">
        <v>0.35449999999999998</v>
      </c>
      <c r="M264" s="16">
        <v>10.564399999999999</v>
      </c>
      <c r="N264" s="1">
        <v>4.3769</v>
      </c>
      <c r="O264" s="16">
        <v>97.891800000000003</v>
      </c>
      <c r="P264" s="2">
        <v>6.5788000000000002</v>
      </c>
      <c r="Q264" s="2">
        <v>1.4212</v>
      </c>
      <c r="R264" s="2">
        <v>8</v>
      </c>
      <c r="S264" s="2">
        <v>3.3384</v>
      </c>
      <c r="T264" s="2">
        <v>2.7E-2</v>
      </c>
      <c r="U264" s="2">
        <v>0</v>
      </c>
      <c r="V264" s="2">
        <v>0.3392</v>
      </c>
      <c r="W264" s="2">
        <v>1.32E-2</v>
      </c>
      <c r="X264" s="2">
        <v>0.29670000000000002</v>
      </c>
      <c r="Y264" s="2">
        <v>4.0144000000000002</v>
      </c>
      <c r="Z264" s="2">
        <v>1.61E-2</v>
      </c>
      <c r="AA264" s="2">
        <v>2.3E-3</v>
      </c>
      <c r="AB264" s="6">
        <v>9.4200000000000006E-2</v>
      </c>
      <c r="AC264" s="2">
        <v>1.8465</v>
      </c>
      <c r="AD264" s="2">
        <v>1.9429000000000001</v>
      </c>
      <c r="AE264" s="2">
        <v>4</v>
      </c>
      <c r="AF264" s="2">
        <v>19.988700000000001</v>
      </c>
      <c r="AG264" s="2">
        <f t="shared" si="4"/>
        <v>0.46658279603711278</v>
      </c>
      <c r="AH264" s="3" t="s">
        <v>25</v>
      </c>
    </row>
    <row r="265" spans="1:34" x14ac:dyDescent="0.2">
      <c r="A265" s="3" t="s">
        <v>25</v>
      </c>
      <c r="B265">
        <v>33</v>
      </c>
      <c r="C265" s="43">
        <v>48.051600000000001</v>
      </c>
      <c r="D265" s="43">
        <v>28.200199999999999</v>
      </c>
      <c r="E265" s="1">
        <v>0.18690000000000001</v>
      </c>
      <c r="F265" s="1">
        <v>0</v>
      </c>
      <c r="G265" s="1">
        <v>3.4658000000000002</v>
      </c>
      <c r="H265" s="1">
        <v>1.8440000000000001</v>
      </c>
      <c r="I265" s="1">
        <v>0</v>
      </c>
      <c r="J265" s="1">
        <v>2.52E-2</v>
      </c>
      <c r="K265" s="1">
        <v>0.26800000000000002</v>
      </c>
      <c r="L265" s="1">
        <v>0.41649999999999998</v>
      </c>
      <c r="M265" s="16">
        <v>10.325900000000001</v>
      </c>
      <c r="N265" s="1">
        <v>4.3372000000000002</v>
      </c>
      <c r="O265" s="16">
        <v>97.121300000000005</v>
      </c>
      <c r="P265" s="2">
        <v>6.6436999999999999</v>
      </c>
      <c r="Q265" s="2">
        <v>1.3563000000000001</v>
      </c>
      <c r="R265" s="2">
        <v>8</v>
      </c>
      <c r="S265" s="2">
        <v>3.2389999999999999</v>
      </c>
      <c r="T265" s="2">
        <v>1.9400000000000001E-2</v>
      </c>
      <c r="U265" s="2">
        <v>0</v>
      </c>
      <c r="V265" s="2">
        <v>0.40079999999999999</v>
      </c>
      <c r="W265" s="2">
        <v>0</v>
      </c>
      <c r="X265" s="2">
        <v>0.38009999999999999</v>
      </c>
      <c r="Y265" s="2">
        <v>4.0392000000000001</v>
      </c>
      <c r="Z265" s="2">
        <v>1.4500000000000001E-2</v>
      </c>
      <c r="AA265" s="2">
        <v>3.7000000000000002E-3</v>
      </c>
      <c r="AB265" s="6">
        <v>0.11169999999999999</v>
      </c>
      <c r="AC265" s="2">
        <v>1.8212999999999999</v>
      </c>
      <c r="AD265" s="2">
        <v>1.9367000000000001</v>
      </c>
      <c r="AE265" s="2">
        <v>4</v>
      </c>
      <c r="AF265" s="2">
        <v>19.9847</v>
      </c>
      <c r="AG265" s="2">
        <f t="shared" si="4"/>
        <v>0.48674606223588174</v>
      </c>
      <c r="AH265" s="3" t="s">
        <v>25</v>
      </c>
    </row>
    <row r="266" spans="1:34" x14ac:dyDescent="0.2">
      <c r="A266" s="3" t="s">
        <v>25</v>
      </c>
      <c r="B266">
        <v>34</v>
      </c>
      <c r="C266" s="43">
        <v>47.912599999999998</v>
      </c>
      <c r="D266" s="43">
        <v>28.302299999999999</v>
      </c>
      <c r="E266" s="1">
        <v>0.24859999999999999</v>
      </c>
      <c r="F266" s="1">
        <v>0</v>
      </c>
      <c r="G266" s="1">
        <v>3.9881000000000002</v>
      </c>
      <c r="H266" s="1">
        <v>1.7694000000000001</v>
      </c>
      <c r="I266" s="1">
        <v>0</v>
      </c>
      <c r="J266" s="1">
        <v>0</v>
      </c>
      <c r="K266" s="1">
        <v>0.28139999999999998</v>
      </c>
      <c r="L266" s="1">
        <v>0.40839999999999999</v>
      </c>
      <c r="M266" s="16">
        <v>10.6608</v>
      </c>
      <c r="N266" s="1">
        <v>4.3463000000000003</v>
      </c>
      <c r="O266" s="16">
        <v>97.9178</v>
      </c>
      <c r="P266" s="2">
        <v>6.6105</v>
      </c>
      <c r="Q266" s="2">
        <v>1.3895</v>
      </c>
      <c r="R266" s="2">
        <v>8</v>
      </c>
      <c r="S266" s="2">
        <v>3.2126999999999999</v>
      </c>
      <c r="T266" s="2">
        <v>2.58E-2</v>
      </c>
      <c r="U266" s="2">
        <v>0</v>
      </c>
      <c r="V266" s="2">
        <v>0.4602</v>
      </c>
      <c r="W266" s="2">
        <v>0</v>
      </c>
      <c r="X266" s="2">
        <v>0.3639</v>
      </c>
      <c r="Y266" s="2">
        <v>4.0625999999999998</v>
      </c>
      <c r="Z266" s="2">
        <v>1.52E-2</v>
      </c>
      <c r="AA266" s="2">
        <v>0</v>
      </c>
      <c r="AB266" s="6">
        <v>0.10929999999999999</v>
      </c>
      <c r="AC266" s="2">
        <v>1.8764000000000001</v>
      </c>
      <c r="AD266" s="2">
        <v>1.9857</v>
      </c>
      <c r="AE266" s="2">
        <v>4</v>
      </c>
      <c r="AF266" s="2">
        <v>20.008099999999999</v>
      </c>
      <c r="AG266" s="2">
        <f t="shared" si="4"/>
        <v>0.44157262468147068</v>
      </c>
      <c r="AH266" s="3" t="s">
        <v>25</v>
      </c>
    </row>
    <row r="267" spans="1:34" x14ac:dyDescent="0.2">
      <c r="A267" s="3" t="s">
        <v>25</v>
      </c>
      <c r="B267">
        <v>36</v>
      </c>
      <c r="C267" s="43">
        <v>48.913800000000002</v>
      </c>
      <c r="D267" s="43">
        <v>27.631499999999999</v>
      </c>
      <c r="E267" s="1">
        <v>0.2152</v>
      </c>
      <c r="F267" s="1">
        <v>0</v>
      </c>
      <c r="G267" s="1">
        <v>4.5285000000000002</v>
      </c>
      <c r="H267" s="1">
        <v>1.8025</v>
      </c>
      <c r="I267" s="1">
        <v>1.1599999999999999E-2</v>
      </c>
      <c r="J267" s="1">
        <v>7.0000000000000001E-3</v>
      </c>
      <c r="K267" s="1">
        <v>0.27800000000000002</v>
      </c>
      <c r="L267" s="1">
        <v>0.34510000000000002</v>
      </c>
      <c r="M267" s="16">
        <v>10.828200000000001</v>
      </c>
      <c r="N267" s="1">
        <v>4.3827999999999996</v>
      </c>
      <c r="O267" s="16">
        <v>98.944199999999995</v>
      </c>
      <c r="P267" s="2">
        <v>6.6924999999999999</v>
      </c>
      <c r="Q267" s="2">
        <v>1.3075000000000001</v>
      </c>
      <c r="R267" s="2">
        <v>8</v>
      </c>
      <c r="S267" s="2">
        <v>3.1482000000000001</v>
      </c>
      <c r="T267" s="2">
        <v>2.2200000000000001E-2</v>
      </c>
      <c r="U267" s="2">
        <v>0</v>
      </c>
      <c r="V267" s="2">
        <v>0.51819999999999999</v>
      </c>
      <c r="W267" s="2">
        <v>1.2999999999999999E-3</v>
      </c>
      <c r="X267" s="2">
        <v>0.36770000000000003</v>
      </c>
      <c r="Y267" s="2">
        <v>4.0575000000000001</v>
      </c>
      <c r="Z267" s="2">
        <v>1.49E-2</v>
      </c>
      <c r="AA267" s="2">
        <v>1E-3</v>
      </c>
      <c r="AB267" s="6">
        <v>9.1499999999999998E-2</v>
      </c>
      <c r="AC267" s="2">
        <v>1.89</v>
      </c>
      <c r="AD267" s="2">
        <v>1.9825999999999999</v>
      </c>
      <c r="AE267" s="2">
        <v>4</v>
      </c>
      <c r="AF267" s="2">
        <v>20.006699999999999</v>
      </c>
      <c r="AG267" s="2">
        <f t="shared" si="4"/>
        <v>0.41505813297211874</v>
      </c>
      <c r="AH267" s="3" t="s">
        <v>25</v>
      </c>
    </row>
    <row r="268" spans="1:34" x14ac:dyDescent="0.2">
      <c r="A268" s="3" t="s">
        <v>25</v>
      </c>
      <c r="B268">
        <v>37</v>
      </c>
      <c r="C268" s="43">
        <v>48.941600000000001</v>
      </c>
      <c r="D268" s="43">
        <v>27.646599999999999</v>
      </c>
      <c r="E268" s="1">
        <v>0.2336</v>
      </c>
      <c r="F268" s="1">
        <v>0</v>
      </c>
      <c r="G268" s="1">
        <v>4.2892000000000001</v>
      </c>
      <c r="H268" s="1">
        <v>1.9500999999999999</v>
      </c>
      <c r="I268" s="1">
        <v>2.1999999999999999E-2</v>
      </c>
      <c r="J268" s="1">
        <v>0</v>
      </c>
      <c r="K268" s="1">
        <v>0.26569999999999999</v>
      </c>
      <c r="L268" s="1">
        <v>0.3276</v>
      </c>
      <c r="M268" s="16">
        <v>10.751099999999999</v>
      </c>
      <c r="N268" s="1">
        <v>4.3868</v>
      </c>
      <c r="O268" s="16">
        <v>98.8142</v>
      </c>
      <c r="P268" s="2">
        <v>6.6901999999999999</v>
      </c>
      <c r="Q268" s="2">
        <v>1.3098000000000001</v>
      </c>
      <c r="R268" s="2">
        <v>8</v>
      </c>
      <c r="S268" s="2">
        <v>3.1444000000000001</v>
      </c>
      <c r="T268" s="2">
        <v>2.4E-2</v>
      </c>
      <c r="U268" s="2">
        <v>0</v>
      </c>
      <c r="V268" s="2">
        <v>0.49030000000000001</v>
      </c>
      <c r="W268" s="2">
        <v>2.5000000000000001E-3</v>
      </c>
      <c r="X268" s="2">
        <v>0.39739999999999998</v>
      </c>
      <c r="Y268" s="2">
        <v>4.0587</v>
      </c>
      <c r="Z268" s="2">
        <v>1.4200000000000001E-2</v>
      </c>
      <c r="AA268" s="2">
        <v>0</v>
      </c>
      <c r="AB268" s="6">
        <v>8.6800000000000002E-2</v>
      </c>
      <c r="AC268" s="2">
        <v>1.8749</v>
      </c>
      <c r="AD268" s="2">
        <v>1.9617</v>
      </c>
      <c r="AE268" s="2">
        <v>4</v>
      </c>
      <c r="AF268" s="2">
        <v>19.995100000000001</v>
      </c>
      <c r="AG268" s="2">
        <f t="shared" si="4"/>
        <v>0.44767376365889378</v>
      </c>
      <c r="AH268" s="3" t="s">
        <v>25</v>
      </c>
    </row>
    <row r="269" spans="1:34" x14ac:dyDescent="0.2">
      <c r="A269" s="3" t="s">
        <v>25</v>
      </c>
      <c r="B269">
        <v>38</v>
      </c>
      <c r="C269" s="43">
        <v>48.714799999999997</v>
      </c>
      <c r="D269" s="43">
        <v>28.115200000000002</v>
      </c>
      <c r="E269" s="1">
        <v>0.24360000000000001</v>
      </c>
      <c r="F269" s="1">
        <v>0</v>
      </c>
      <c r="G269" s="1">
        <v>4.0975000000000001</v>
      </c>
      <c r="H269" s="1">
        <v>1.8888</v>
      </c>
      <c r="I269" s="1">
        <v>0</v>
      </c>
      <c r="J269" s="1">
        <v>0</v>
      </c>
      <c r="K269" s="1">
        <v>0.35620000000000002</v>
      </c>
      <c r="L269" s="1">
        <v>0.42330000000000001</v>
      </c>
      <c r="M269" s="16">
        <v>10.699299999999999</v>
      </c>
      <c r="N269" s="1">
        <v>4.3902000000000001</v>
      </c>
      <c r="O269" s="16">
        <v>98.928799999999995</v>
      </c>
      <c r="P269" s="2">
        <v>6.6540999999999997</v>
      </c>
      <c r="Q269" s="2">
        <v>1.3459000000000001</v>
      </c>
      <c r="R269" s="2">
        <v>8</v>
      </c>
      <c r="S269" s="2">
        <v>3.1802000000000001</v>
      </c>
      <c r="T269" s="2">
        <v>2.5000000000000001E-2</v>
      </c>
      <c r="U269" s="2">
        <v>0</v>
      </c>
      <c r="V269" s="2">
        <v>0.46810000000000002</v>
      </c>
      <c r="W269" s="2">
        <v>0</v>
      </c>
      <c r="X269" s="2">
        <v>0.3846</v>
      </c>
      <c r="Y269" s="2">
        <v>4.0579000000000001</v>
      </c>
      <c r="Z269" s="2">
        <v>1.9099999999999999E-2</v>
      </c>
      <c r="AA269" s="2">
        <v>0</v>
      </c>
      <c r="AB269" s="6">
        <v>0.11210000000000001</v>
      </c>
      <c r="AC269" s="2">
        <v>1.8644000000000001</v>
      </c>
      <c r="AD269" s="2">
        <v>1.9764999999999999</v>
      </c>
      <c r="AE269" s="2">
        <v>4</v>
      </c>
      <c r="AF269" s="2">
        <v>20.007300000000001</v>
      </c>
      <c r="AG269" s="2">
        <f t="shared" si="4"/>
        <v>0.45103787967632225</v>
      </c>
      <c r="AH269" s="3" t="s">
        <v>25</v>
      </c>
    </row>
    <row r="270" spans="1:34" x14ac:dyDescent="0.2">
      <c r="A270" s="3" t="s">
        <v>25</v>
      </c>
      <c r="B270">
        <v>45</v>
      </c>
      <c r="C270" s="43">
        <v>46.616100000000003</v>
      </c>
      <c r="D270" s="43">
        <v>31.024999999999999</v>
      </c>
      <c r="E270" s="1">
        <v>0.27200000000000002</v>
      </c>
      <c r="F270" s="1">
        <v>0</v>
      </c>
      <c r="G270" s="1">
        <v>2.7633999999999999</v>
      </c>
      <c r="H270" s="1">
        <v>1.252</v>
      </c>
      <c r="I270" s="1">
        <v>1.29E-2</v>
      </c>
      <c r="J270" s="1">
        <v>5.5999999999999999E-3</v>
      </c>
      <c r="K270" s="1">
        <v>0.3271</v>
      </c>
      <c r="L270" s="1">
        <v>0.63890000000000002</v>
      </c>
      <c r="M270" s="16">
        <v>10.641500000000001</v>
      </c>
      <c r="N270" s="1">
        <v>4.3597999999999999</v>
      </c>
      <c r="O270" s="16">
        <v>97.914299999999997</v>
      </c>
      <c r="P270" s="2">
        <v>6.4118000000000004</v>
      </c>
      <c r="Q270" s="2">
        <v>1.5882000000000001</v>
      </c>
      <c r="R270" s="2">
        <v>8</v>
      </c>
      <c r="S270" s="2">
        <v>3.4411</v>
      </c>
      <c r="T270" s="2">
        <v>2.81E-2</v>
      </c>
      <c r="U270" s="2">
        <v>0</v>
      </c>
      <c r="V270" s="2">
        <v>0.31790000000000002</v>
      </c>
      <c r="W270" s="2">
        <v>1.5E-3</v>
      </c>
      <c r="X270" s="2">
        <v>0.25669999999999998</v>
      </c>
      <c r="Y270" s="2">
        <v>4.0453999999999999</v>
      </c>
      <c r="Z270" s="2">
        <v>1.7600000000000001E-2</v>
      </c>
      <c r="AA270" s="2">
        <v>8.0000000000000004E-4</v>
      </c>
      <c r="AB270" s="6">
        <v>0.1704</v>
      </c>
      <c r="AC270" s="2">
        <v>1.8673</v>
      </c>
      <c r="AD270" s="2">
        <v>2.0385</v>
      </c>
      <c r="AE270" s="2">
        <v>4</v>
      </c>
      <c r="AF270" s="2">
        <v>20.037299999999998</v>
      </c>
      <c r="AG270" s="2">
        <f t="shared" si="4"/>
        <v>0.44674556213017746</v>
      </c>
      <c r="AH270" s="3" t="s">
        <v>25</v>
      </c>
    </row>
    <row r="271" spans="1:34" x14ac:dyDescent="0.2">
      <c r="A271" s="3" t="s">
        <v>25</v>
      </c>
      <c r="B271">
        <v>49</v>
      </c>
      <c r="C271" s="43">
        <v>48.575699999999998</v>
      </c>
      <c r="D271" s="43">
        <v>28.706600000000002</v>
      </c>
      <c r="E271" s="1">
        <v>0.25359999999999999</v>
      </c>
      <c r="F271" s="1">
        <v>0</v>
      </c>
      <c r="G271" s="1">
        <v>3.8723999999999998</v>
      </c>
      <c r="H271" s="1">
        <v>1.6765000000000001</v>
      </c>
      <c r="I271" s="1">
        <v>3.1E-2</v>
      </c>
      <c r="J271" s="1">
        <v>0</v>
      </c>
      <c r="K271" s="1">
        <v>0.25900000000000001</v>
      </c>
      <c r="L271" s="1">
        <v>0.43269999999999997</v>
      </c>
      <c r="M271" s="16">
        <v>11.0908</v>
      </c>
      <c r="N271" s="1">
        <v>4.3989000000000003</v>
      </c>
      <c r="O271" s="16">
        <v>99.297200000000004</v>
      </c>
      <c r="P271" s="2">
        <v>6.6219999999999999</v>
      </c>
      <c r="Q271" s="2">
        <v>1.3779999999999999</v>
      </c>
      <c r="R271" s="2">
        <v>8</v>
      </c>
      <c r="S271" s="2">
        <v>3.2342</v>
      </c>
      <c r="T271" s="2">
        <v>2.5999999999999999E-2</v>
      </c>
      <c r="U271" s="2">
        <v>0</v>
      </c>
      <c r="V271" s="2">
        <v>0.4415</v>
      </c>
      <c r="W271" s="2">
        <v>3.5999999999999999E-3</v>
      </c>
      <c r="X271" s="2">
        <v>0.3407</v>
      </c>
      <c r="Y271" s="2">
        <v>4.0458999999999996</v>
      </c>
      <c r="Z271" s="2">
        <v>1.38E-2</v>
      </c>
      <c r="AA271" s="2">
        <v>0</v>
      </c>
      <c r="AB271" s="6">
        <v>0.1144</v>
      </c>
      <c r="AC271" s="2">
        <v>1.9288000000000001</v>
      </c>
      <c r="AD271" s="2">
        <v>2.0432000000000001</v>
      </c>
      <c r="AE271" s="2">
        <v>4</v>
      </c>
      <c r="AF271" s="2">
        <v>20.035399999999999</v>
      </c>
      <c r="AG271" s="2">
        <f t="shared" si="4"/>
        <v>0.43556635131679877</v>
      </c>
      <c r="AH271" s="3" t="s">
        <v>25</v>
      </c>
    </row>
    <row r="272" spans="1:34" x14ac:dyDescent="0.2">
      <c r="A272" s="3" t="s">
        <v>25</v>
      </c>
      <c r="B272">
        <v>50</v>
      </c>
      <c r="C272" s="43">
        <v>49.311700000000002</v>
      </c>
      <c r="D272" s="43">
        <v>27.126999999999999</v>
      </c>
      <c r="E272" s="1">
        <v>0.1852</v>
      </c>
      <c r="F272" s="1">
        <v>0</v>
      </c>
      <c r="G272" s="1">
        <v>3.8723999999999998</v>
      </c>
      <c r="H272" s="1">
        <v>2.1490999999999998</v>
      </c>
      <c r="I272" s="1">
        <v>1.8100000000000002E-2</v>
      </c>
      <c r="J272" s="1">
        <v>0</v>
      </c>
      <c r="K272" s="1">
        <v>0.31259999999999999</v>
      </c>
      <c r="L272" s="1">
        <v>0.5756</v>
      </c>
      <c r="M272" s="16">
        <v>10.5692</v>
      </c>
      <c r="N272" s="1">
        <v>4.3780000000000001</v>
      </c>
      <c r="O272" s="16">
        <v>98.498900000000006</v>
      </c>
      <c r="P272" s="2">
        <v>6.7542999999999997</v>
      </c>
      <c r="Q272" s="2">
        <v>1.2457</v>
      </c>
      <c r="R272" s="2">
        <v>8</v>
      </c>
      <c r="S272" s="2">
        <v>3.1334</v>
      </c>
      <c r="T272" s="2">
        <v>1.9099999999999999E-2</v>
      </c>
      <c r="U272" s="2">
        <v>0</v>
      </c>
      <c r="V272" s="2">
        <v>0.44359999999999999</v>
      </c>
      <c r="W272" s="2">
        <v>2.0999999999999999E-3</v>
      </c>
      <c r="X272" s="2">
        <v>0.43880000000000002</v>
      </c>
      <c r="Y272" s="2">
        <v>4.0369999999999999</v>
      </c>
      <c r="Z272" s="2">
        <v>1.6799999999999999E-2</v>
      </c>
      <c r="AA272" s="2">
        <v>0</v>
      </c>
      <c r="AB272" s="6">
        <v>0.15290000000000001</v>
      </c>
      <c r="AC272" s="2">
        <v>1.8469</v>
      </c>
      <c r="AD272" s="2">
        <v>1.9997</v>
      </c>
      <c r="AE272" s="2">
        <v>4</v>
      </c>
      <c r="AF272" s="2">
        <v>20.0166</v>
      </c>
      <c r="AG272" s="2">
        <f t="shared" si="4"/>
        <v>0.4972801450589302</v>
      </c>
      <c r="AH272" s="3" t="s">
        <v>25</v>
      </c>
    </row>
    <row r="273" spans="1:38" x14ac:dyDescent="0.2">
      <c r="A273" s="3" t="s">
        <v>25</v>
      </c>
      <c r="B273">
        <v>51</v>
      </c>
      <c r="C273" s="43">
        <v>47.486800000000002</v>
      </c>
      <c r="D273" s="43">
        <v>32.085000000000001</v>
      </c>
      <c r="E273" s="1">
        <v>0.25030000000000002</v>
      </c>
      <c r="F273" s="1">
        <v>0</v>
      </c>
      <c r="G273" s="1">
        <v>2.6438000000000001</v>
      </c>
      <c r="H273" s="1">
        <v>1.1657999999999999</v>
      </c>
      <c r="I273" s="1">
        <v>8.9999999999999993E-3</v>
      </c>
      <c r="J273" s="1">
        <v>1.4E-2</v>
      </c>
      <c r="K273" s="1">
        <v>0.25900000000000001</v>
      </c>
      <c r="L273" s="1">
        <v>0.38150000000000001</v>
      </c>
      <c r="M273" s="16">
        <v>11.08</v>
      </c>
      <c r="N273" s="1">
        <v>4.4554999999999998</v>
      </c>
      <c r="O273" s="16">
        <v>99.830600000000004</v>
      </c>
      <c r="P273" s="2">
        <v>6.3913000000000002</v>
      </c>
      <c r="Q273" s="2">
        <v>1.6087</v>
      </c>
      <c r="R273" s="2">
        <v>8</v>
      </c>
      <c r="S273" s="2">
        <v>3.4807999999999999</v>
      </c>
      <c r="T273" s="2">
        <v>2.53E-2</v>
      </c>
      <c r="U273" s="2">
        <v>0</v>
      </c>
      <c r="V273" s="2">
        <v>0.29759999999999998</v>
      </c>
      <c r="W273" s="2">
        <v>1E-3</v>
      </c>
      <c r="X273" s="2">
        <v>0.2339</v>
      </c>
      <c r="Y273" s="2">
        <v>4.0385999999999997</v>
      </c>
      <c r="Z273" s="2">
        <v>1.37E-2</v>
      </c>
      <c r="AA273" s="2">
        <v>2E-3</v>
      </c>
      <c r="AB273" s="6">
        <v>9.9500000000000005E-2</v>
      </c>
      <c r="AC273" s="2">
        <v>1.9024000000000001</v>
      </c>
      <c r="AD273" s="2">
        <v>2.004</v>
      </c>
      <c r="AE273" s="2">
        <v>4</v>
      </c>
      <c r="AF273" s="2">
        <v>20.0167</v>
      </c>
      <c r="AG273" s="2">
        <f t="shared" si="4"/>
        <v>0.44007525870178743</v>
      </c>
      <c r="AH273" s="3" t="s">
        <v>25</v>
      </c>
    </row>
    <row r="274" spans="1:38" x14ac:dyDescent="0.2">
      <c r="A274" s="3" t="s">
        <v>25</v>
      </c>
      <c r="B274">
        <v>53</v>
      </c>
      <c r="C274" s="43">
        <v>46.012799999999999</v>
      </c>
      <c r="D274" s="43">
        <v>29.623000000000001</v>
      </c>
      <c r="E274" s="1">
        <v>0.26029999999999998</v>
      </c>
      <c r="F274" s="1">
        <v>0</v>
      </c>
      <c r="G274" s="1">
        <v>2.9447999999999999</v>
      </c>
      <c r="H274" s="1">
        <v>1.4195</v>
      </c>
      <c r="I274" s="1">
        <v>0.32669999999999999</v>
      </c>
      <c r="J274" s="1">
        <v>0</v>
      </c>
      <c r="K274" s="1">
        <v>0.28689999999999999</v>
      </c>
      <c r="L274" s="1">
        <v>0.38419999999999999</v>
      </c>
      <c r="M274" s="16">
        <v>10.719799999999999</v>
      </c>
      <c r="N274" s="1">
        <v>4.2731000000000003</v>
      </c>
      <c r="O274" s="16">
        <v>96.251099999999994</v>
      </c>
      <c r="P274" s="2">
        <v>6.4572000000000003</v>
      </c>
      <c r="Q274" s="2">
        <v>1.5427999999999999</v>
      </c>
      <c r="R274" s="2">
        <v>8</v>
      </c>
      <c r="S274" s="2">
        <v>3.3567</v>
      </c>
      <c r="T274" s="2">
        <v>2.75E-2</v>
      </c>
      <c r="U274" s="2">
        <v>0</v>
      </c>
      <c r="V274" s="2">
        <v>0.34560000000000002</v>
      </c>
      <c r="W274" s="2">
        <v>3.8800000000000001E-2</v>
      </c>
      <c r="X274" s="2">
        <v>0.29699999999999999</v>
      </c>
      <c r="Y274" s="2">
        <v>4.0655999999999999</v>
      </c>
      <c r="Z274" s="2">
        <v>1.5800000000000002E-2</v>
      </c>
      <c r="AA274" s="2">
        <v>0</v>
      </c>
      <c r="AB274" s="6">
        <v>0.1045</v>
      </c>
      <c r="AC274" s="2">
        <v>1.9192</v>
      </c>
      <c r="AD274" s="2">
        <v>2.0236999999999998</v>
      </c>
      <c r="AE274" s="2">
        <v>4</v>
      </c>
      <c r="AF274" s="2">
        <v>20.0276</v>
      </c>
      <c r="AG274" s="2">
        <f t="shared" si="4"/>
        <v>0.46218487394957974</v>
      </c>
      <c r="AH274" s="3" t="s">
        <v>25</v>
      </c>
    </row>
    <row r="275" spans="1:38" x14ac:dyDescent="0.2">
      <c r="A275" s="3" t="s">
        <v>25</v>
      </c>
      <c r="B275">
        <v>54</v>
      </c>
      <c r="C275" s="43">
        <v>46.524099999999997</v>
      </c>
      <c r="D275" s="43">
        <v>29.970700000000001</v>
      </c>
      <c r="E275" s="1">
        <v>0.2903</v>
      </c>
      <c r="F275" s="1">
        <v>0</v>
      </c>
      <c r="G275" s="1">
        <v>2.9950000000000001</v>
      </c>
      <c r="H275" s="1">
        <v>1.4477</v>
      </c>
      <c r="I275" s="1">
        <v>0.13819999999999999</v>
      </c>
      <c r="J275" s="1">
        <v>0</v>
      </c>
      <c r="K275" s="1">
        <v>0.2858</v>
      </c>
      <c r="L275" s="1">
        <v>0.35049999999999998</v>
      </c>
      <c r="M275" s="16">
        <v>10.8065</v>
      </c>
      <c r="N275" s="1">
        <v>4.319</v>
      </c>
      <c r="O275" s="16">
        <v>97.127700000000004</v>
      </c>
      <c r="P275" s="2">
        <v>6.4596</v>
      </c>
      <c r="Q275" s="2">
        <v>1.5404</v>
      </c>
      <c r="R275" s="2">
        <v>8</v>
      </c>
      <c r="S275" s="2">
        <v>3.3639000000000001</v>
      </c>
      <c r="T275" s="2">
        <v>3.0300000000000001E-2</v>
      </c>
      <c r="U275" s="2">
        <v>0</v>
      </c>
      <c r="V275" s="2">
        <v>0.3478</v>
      </c>
      <c r="W275" s="2">
        <v>1.6199999999999999E-2</v>
      </c>
      <c r="X275" s="2">
        <v>0.29959999999999998</v>
      </c>
      <c r="Y275" s="2">
        <v>4.0579000000000001</v>
      </c>
      <c r="Z275" s="2">
        <v>1.5599999999999999E-2</v>
      </c>
      <c r="AA275" s="2">
        <v>0</v>
      </c>
      <c r="AB275" s="6">
        <v>9.4299999999999995E-2</v>
      </c>
      <c r="AC275" s="2">
        <v>1.9140999999999999</v>
      </c>
      <c r="AD275" s="2">
        <v>2.0085000000000002</v>
      </c>
      <c r="AE275" s="2">
        <v>4</v>
      </c>
      <c r="AF275" s="2">
        <v>20.0198</v>
      </c>
      <c r="AG275" s="2">
        <f t="shared" si="4"/>
        <v>0.46277417361754708</v>
      </c>
      <c r="AH275" s="3" t="s">
        <v>25</v>
      </c>
    </row>
    <row r="276" spans="1:38" x14ac:dyDescent="0.2">
      <c r="A276" s="3" t="s">
        <v>25</v>
      </c>
      <c r="B276">
        <v>55</v>
      </c>
      <c r="C276" s="43">
        <v>49.4465</v>
      </c>
      <c r="D276" s="43">
        <v>27.414200000000001</v>
      </c>
      <c r="E276" s="1">
        <v>0.1235</v>
      </c>
      <c r="F276" s="1">
        <v>0</v>
      </c>
      <c r="G276" s="1">
        <v>3.8788</v>
      </c>
      <c r="H276" s="1">
        <v>2.1375000000000002</v>
      </c>
      <c r="I276" s="1">
        <v>3.1E-2</v>
      </c>
      <c r="J276" s="1">
        <v>3.0800000000000001E-2</v>
      </c>
      <c r="K276" s="1">
        <v>0.34389999999999998</v>
      </c>
      <c r="L276" s="1">
        <v>0.32890000000000003</v>
      </c>
      <c r="M276" s="16">
        <v>10.7981</v>
      </c>
      <c r="N276" s="1">
        <v>4.3975999999999997</v>
      </c>
      <c r="O276" s="16">
        <v>98.930700000000002</v>
      </c>
      <c r="P276" s="2">
        <v>6.7427000000000001</v>
      </c>
      <c r="Q276" s="2">
        <v>1.2573000000000001</v>
      </c>
      <c r="R276" s="2">
        <v>8</v>
      </c>
      <c r="S276" s="2">
        <v>3.1486000000000001</v>
      </c>
      <c r="T276" s="2">
        <v>1.2699999999999999E-2</v>
      </c>
      <c r="U276" s="2">
        <v>0</v>
      </c>
      <c r="V276" s="2">
        <v>0.44230000000000003</v>
      </c>
      <c r="W276" s="2">
        <v>3.5999999999999999E-3</v>
      </c>
      <c r="X276" s="2">
        <v>0.4345</v>
      </c>
      <c r="Y276" s="2">
        <v>4.0416999999999996</v>
      </c>
      <c r="Z276" s="2">
        <v>1.84E-2</v>
      </c>
      <c r="AA276" s="2">
        <v>4.4999999999999997E-3</v>
      </c>
      <c r="AB276" s="6">
        <v>8.6999999999999994E-2</v>
      </c>
      <c r="AC276" s="2">
        <v>1.8785000000000001</v>
      </c>
      <c r="AD276" s="2">
        <v>1.9699</v>
      </c>
      <c r="AE276" s="2">
        <v>4</v>
      </c>
      <c r="AF276" s="2">
        <v>20.005600000000001</v>
      </c>
      <c r="AG276" s="2">
        <f t="shared" si="4"/>
        <v>0.49555200729927007</v>
      </c>
      <c r="AH276" s="3" t="s">
        <v>25</v>
      </c>
    </row>
    <row r="277" spans="1:38" x14ac:dyDescent="0.2">
      <c r="A277" s="3" t="s">
        <v>25</v>
      </c>
      <c r="B277">
        <v>56</v>
      </c>
      <c r="C277" s="43">
        <v>48.145699999999998</v>
      </c>
      <c r="D277" s="43">
        <v>28.5914</v>
      </c>
      <c r="E277" s="1">
        <v>0.1986</v>
      </c>
      <c r="F277" s="1">
        <v>0</v>
      </c>
      <c r="G277" s="1">
        <v>3.8248000000000002</v>
      </c>
      <c r="H277" s="1">
        <v>1.7611000000000001</v>
      </c>
      <c r="I277" s="1">
        <v>0</v>
      </c>
      <c r="J277" s="1">
        <v>0</v>
      </c>
      <c r="K277" s="1">
        <v>0.29360000000000003</v>
      </c>
      <c r="L277" s="1">
        <v>0.4758</v>
      </c>
      <c r="M277" s="16">
        <v>10.701700000000001</v>
      </c>
      <c r="N277" s="1">
        <v>4.3678999999999997</v>
      </c>
      <c r="O277" s="16">
        <v>98.360500000000002</v>
      </c>
      <c r="P277" s="2">
        <v>6.61</v>
      </c>
      <c r="Q277" s="2">
        <v>1.39</v>
      </c>
      <c r="R277" s="2">
        <v>8</v>
      </c>
      <c r="S277" s="2">
        <v>3.2363</v>
      </c>
      <c r="T277" s="2">
        <v>2.0500000000000001E-2</v>
      </c>
      <c r="U277" s="2">
        <v>0</v>
      </c>
      <c r="V277" s="2">
        <v>0.43919999999999998</v>
      </c>
      <c r="W277" s="2">
        <v>0</v>
      </c>
      <c r="X277" s="2">
        <v>0.3604</v>
      </c>
      <c r="Y277" s="2">
        <v>4.0564</v>
      </c>
      <c r="Z277" s="2">
        <v>1.5800000000000002E-2</v>
      </c>
      <c r="AA277" s="2">
        <v>0</v>
      </c>
      <c r="AB277" s="6">
        <v>0.12670000000000001</v>
      </c>
      <c r="AC277" s="2">
        <v>1.8744000000000001</v>
      </c>
      <c r="AD277" s="2">
        <v>2.0009999999999999</v>
      </c>
      <c r="AE277" s="2">
        <v>4</v>
      </c>
      <c r="AF277" s="2">
        <v>20.016300000000001</v>
      </c>
      <c r="AG277" s="2">
        <f t="shared" si="4"/>
        <v>0.45072536268134067</v>
      </c>
      <c r="AH277" s="3" t="s">
        <v>25</v>
      </c>
    </row>
    <row r="279" spans="1:38" x14ac:dyDescent="0.2">
      <c r="A279" s="3" t="s">
        <v>29</v>
      </c>
      <c r="B279" s="3"/>
      <c r="AH279" s="3" t="s">
        <v>29</v>
      </c>
      <c r="AL279" s="3"/>
    </row>
    <row r="280" spans="1:38" s="23" customFormat="1" ht="15" x14ac:dyDescent="0.25">
      <c r="A280" s="23" t="s">
        <v>61</v>
      </c>
      <c r="B280" s="23" t="s">
        <v>85</v>
      </c>
      <c r="C280" s="45" t="s">
        <v>62</v>
      </c>
      <c r="D280" s="45" t="s">
        <v>63</v>
      </c>
      <c r="E280" s="27" t="s">
        <v>108</v>
      </c>
      <c r="F280" s="27" t="s">
        <v>125</v>
      </c>
      <c r="G280" s="27" t="s">
        <v>126</v>
      </c>
      <c r="H280" s="25" t="s">
        <v>65</v>
      </c>
      <c r="I280" s="25" t="s">
        <v>89</v>
      </c>
      <c r="J280" s="25" t="s">
        <v>66</v>
      </c>
      <c r="K280" s="27" t="s">
        <v>67</v>
      </c>
      <c r="L280" s="27" t="s">
        <v>68</v>
      </c>
      <c r="M280" s="37" t="s">
        <v>69</v>
      </c>
      <c r="N280" s="25" t="s">
        <v>127</v>
      </c>
      <c r="O280" s="24" t="s">
        <v>72</v>
      </c>
      <c r="P280" s="28" t="s">
        <v>1</v>
      </c>
      <c r="Q280" s="28" t="s">
        <v>2</v>
      </c>
      <c r="R280" s="28" t="s">
        <v>72</v>
      </c>
      <c r="S280" s="28" t="s">
        <v>3</v>
      </c>
      <c r="T280" s="28" t="s">
        <v>4</v>
      </c>
      <c r="U280" s="28" t="s">
        <v>121</v>
      </c>
      <c r="V280" s="28" t="s">
        <v>128</v>
      </c>
      <c r="W280" s="28" t="s">
        <v>5</v>
      </c>
      <c r="X280" s="28" t="s">
        <v>6</v>
      </c>
      <c r="Y280" s="28" t="s">
        <v>72</v>
      </c>
      <c r="Z280" s="30" t="s">
        <v>7</v>
      </c>
      <c r="AA280" s="28" t="s">
        <v>8</v>
      </c>
      <c r="AB280" s="83" t="s">
        <v>9</v>
      </c>
      <c r="AC280" s="28" t="s">
        <v>10</v>
      </c>
      <c r="AD280" s="28" t="s">
        <v>72</v>
      </c>
      <c r="AE280" s="25" t="s">
        <v>11</v>
      </c>
      <c r="AF280" s="24" t="s">
        <v>75</v>
      </c>
      <c r="AG280" s="2"/>
      <c r="AH280" s="23" t="s">
        <v>61</v>
      </c>
    </row>
    <row r="281" spans="1:38" x14ac:dyDescent="0.2">
      <c r="A281" s="3" t="s">
        <v>13</v>
      </c>
      <c r="B281">
        <v>51</v>
      </c>
      <c r="C281" s="43">
        <v>51.367600000000003</v>
      </c>
      <c r="D281" s="43">
        <v>26.739699999999999</v>
      </c>
      <c r="E281" s="1">
        <v>3.1699999999999999E-2</v>
      </c>
      <c r="F281" s="1">
        <v>3.7699999999999997E-2</v>
      </c>
      <c r="G281" s="1">
        <v>2.1261000000000001</v>
      </c>
      <c r="H281" s="1">
        <v>4.4409000000000001</v>
      </c>
      <c r="I281" s="1">
        <v>0</v>
      </c>
      <c r="J281" s="1">
        <v>2.9399999999999999E-2</v>
      </c>
      <c r="K281" s="1">
        <v>0.1429</v>
      </c>
      <c r="L281" s="1">
        <v>0.18329999999999999</v>
      </c>
      <c r="M281" s="16">
        <v>10.761900000000001</v>
      </c>
      <c r="N281" s="1">
        <v>4.5263999999999998</v>
      </c>
      <c r="O281" s="16">
        <v>100.38760000000001</v>
      </c>
      <c r="P281" s="2">
        <v>6.8052999999999999</v>
      </c>
      <c r="Q281" s="2">
        <v>1.1947000000000001</v>
      </c>
      <c r="R281" s="2">
        <v>8</v>
      </c>
      <c r="S281" s="2">
        <v>2.9803999999999999</v>
      </c>
      <c r="T281" s="2">
        <v>3.2000000000000002E-3</v>
      </c>
      <c r="U281" s="2">
        <v>3.8E-3</v>
      </c>
      <c r="V281" s="2">
        <v>0.2356</v>
      </c>
      <c r="W281" s="2">
        <v>0</v>
      </c>
      <c r="X281" s="2">
        <v>0.87709999999999999</v>
      </c>
      <c r="Y281" s="2">
        <v>4.0999999999999996</v>
      </c>
      <c r="Z281" s="2">
        <v>7.4000000000000003E-3</v>
      </c>
      <c r="AA281" s="2">
        <v>4.1999999999999997E-3</v>
      </c>
      <c r="AB281" s="6">
        <v>4.7100000000000003E-2</v>
      </c>
      <c r="AC281" s="2">
        <v>1.8189</v>
      </c>
      <c r="AD281" s="2">
        <v>1.8702000000000001</v>
      </c>
      <c r="AE281" s="2">
        <v>4</v>
      </c>
      <c r="AF281" s="2">
        <v>19.942499999999999</v>
      </c>
      <c r="AG281" s="2">
        <f t="shared" si="4"/>
        <v>0.78826278421856744</v>
      </c>
      <c r="AH281" s="3" t="s">
        <v>13</v>
      </c>
    </row>
    <row r="282" spans="1:38" s="4" customFormat="1" x14ac:dyDescent="0.2">
      <c r="A282" s="3" t="s">
        <v>13</v>
      </c>
      <c r="B282">
        <v>52</v>
      </c>
      <c r="C282" s="43">
        <v>51.286299999999997</v>
      </c>
      <c r="D282" s="43">
        <v>26.601800000000001</v>
      </c>
      <c r="E282" s="1">
        <v>1.4999999999999999E-2</v>
      </c>
      <c r="F282" s="1">
        <v>0.50309999999999999</v>
      </c>
      <c r="G282" s="1">
        <v>1.7858000000000001</v>
      </c>
      <c r="H282" s="1">
        <v>4.5701999999999998</v>
      </c>
      <c r="I282" s="1">
        <v>0</v>
      </c>
      <c r="J282" s="1">
        <v>3.2199999999999999E-2</v>
      </c>
      <c r="K282" s="1">
        <v>0.1195</v>
      </c>
      <c r="L282" s="1">
        <v>8.09E-2</v>
      </c>
      <c r="M282" s="16">
        <v>11.2064</v>
      </c>
      <c r="N282" s="1">
        <v>4.5265000000000004</v>
      </c>
      <c r="O282" s="16">
        <v>100.7276</v>
      </c>
      <c r="P282" s="2">
        <v>6.7944000000000004</v>
      </c>
      <c r="Q282" s="2">
        <v>1.2056</v>
      </c>
      <c r="R282" s="2">
        <v>8</v>
      </c>
      <c r="S282" s="2">
        <v>2.9479000000000002</v>
      </c>
      <c r="T282" s="2">
        <v>1.5E-3</v>
      </c>
      <c r="U282" s="2">
        <v>5.0200000000000002E-2</v>
      </c>
      <c r="V282" s="2">
        <v>0.19789999999999999</v>
      </c>
      <c r="W282" s="2">
        <v>0</v>
      </c>
      <c r="X282" s="2">
        <v>0.90259999999999996</v>
      </c>
      <c r="Y282" s="2">
        <v>4.0999999999999996</v>
      </c>
      <c r="Z282" s="2">
        <v>6.1999999999999998E-3</v>
      </c>
      <c r="AA282" s="2">
        <v>4.5999999999999999E-3</v>
      </c>
      <c r="AB282" s="6">
        <v>2.0799999999999999E-2</v>
      </c>
      <c r="AC282" s="2">
        <v>1.8939999999999999</v>
      </c>
      <c r="AD282" s="2">
        <v>1.9193</v>
      </c>
      <c r="AE282" s="2">
        <v>4</v>
      </c>
      <c r="AF282" s="2">
        <v>19.965900000000001</v>
      </c>
      <c r="AG282" s="2">
        <f t="shared" si="4"/>
        <v>0.82017264879600171</v>
      </c>
      <c r="AH282" s="3" t="s">
        <v>13</v>
      </c>
      <c r="AI282" s="1"/>
      <c r="AJ282" s="1"/>
      <c r="AK282" s="1"/>
    </row>
    <row r="283" spans="1:38" s="4" customFormat="1" x14ac:dyDescent="0.2">
      <c r="A283" s="3" t="s">
        <v>13</v>
      </c>
      <c r="B283">
        <v>55</v>
      </c>
      <c r="C283" s="43">
        <v>50.33</v>
      </c>
      <c r="D283" s="43">
        <v>28.527100000000001</v>
      </c>
      <c r="E283" s="1">
        <v>3.5000000000000003E-2</v>
      </c>
      <c r="F283" s="1">
        <v>1.3029999999999999</v>
      </c>
      <c r="G283" s="1">
        <v>1.0814999999999999</v>
      </c>
      <c r="H283" s="1">
        <v>4.0959000000000003</v>
      </c>
      <c r="I283" s="1">
        <v>4.3900000000000002E-2</v>
      </c>
      <c r="J283" s="1">
        <v>3.0800000000000001E-2</v>
      </c>
      <c r="K283" s="1">
        <v>2.3400000000000001E-2</v>
      </c>
      <c r="L283" s="1">
        <v>6.3399999999999998E-2</v>
      </c>
      <c r="M283" s="16">
        <v>11.334099999999999</v>
      </c>
      <c r="N283" s="1">
        <v>4.5597000000000003</v>
      </c>
      <c r="O283" s="16">
        <v>101.428</v>
      </c>
      <c r="P283" s="2">
        <v>6.6191000000000004</v>
      </c>
      <c r="Q283" s="2">
        <v>1.3809</v>
      </c>
      <c r="R283" s="2">
        <v>8</v>
      </c>
      <c r="S283" s="2">
        <v>3.0407000000000002</v>
      </c>
      <c r="T283" s="2">
        <v>3.5000000000000001E-3</v>
      </c>
      <c r="U283" s="2">
        <v>0.129</v>
      </c>
      <c r="V283" s="2">
        <v>0.11899999999999999</v>
      </c>
      <c r="W283" s="2">
        <v>4.8999999999999998E-3</v>
      </c>
      <c r="X283" s="2">
        <v>0.80300000000000005</v>
      </c>
      <c r="Y283" s="2">
        <v>4.0999999999999996</v>
      </c>
      <c r="Z283" s="2">
        <v>1.1999999999999999E-3</v>
      </c>
      <c r="AA283" s="2">
        <v>4.3E-3</v>
      </c>
      <c r="AB283" s="6">
        <v>1.6199999999999999E-2</v>
      </c>
      <c r="AC283" s="2">
        <v>1.9016</v>
      </c>
      <c r="AD283" s="2">
        <v>1.9220999999999999</v>
      </c>
      <c r="AE283" s="2">
        <v>4</v>
      </c>
      <c r="AF283" s="2">
        <v>19.962299999999999</v>
      </c>
      <c r="AG283" s="2">
        <f t="shared" si="4"/>
        <v>0.8709327548806941</v>
      </c>
      <c r="AH283" s="3" t="s">
        <v>13</v>
      </c>
      <c r="AI283" s="1"/>
      <c r="AJ283" s="1"/>
      <c r="AK283" s="1"/>
    </row>
    <row r="284" spans="1:38" x14ac:dyDescent="0.2">
      <c r="A284" s="3" t="s">
        <v>13</v>
      </c>
      <c r="B284">
        <v>64</v>
      </c>
      <c r="C284" s="43">
        <v>49.200400000000002</v>
      </c>
      <c r="D284" s="43">
        <v>27.854500000000002</v>
      </c>
      <c r="E284" s="1">
        <v>2.8400000000000002E-2</v>
      </c>
      <c r="G284" s="1">
        <v>2.9358</v>
      </c>
      <c r="H284" s="1">
        <v>4.9267000000000003</v>
      </c>
      <c r="I284" s="1">
        <v>4.9099999999999998E-2</v>
      </c>
      <c r="J284" s="1">
        <v>1.8200000000000001E-2</v>
      </c>
      <c r="K284" s="1">
        <v>4.6899999999999997E-2</v>
      </c>
      <c r="L284" s="1">
        <v>4.58E-2</v>
      </c>
      <c r="M284" s="16">
        <v>10.857100000000001</v>
      </c>
      <c r="N284" s="1">
        <v>4.4847999999999999</v>
      </c>
      <c r="O284" s="16">
        <v>100.4477</v>
      </c>
      <c r="P284" s="2">
        <v>6.5785999999999998</v>
      </c>
      <c r="Q284" s="2">
        <v>1.4214</v>
      </c>
      <c r="R284" s="2">
        <v>8</v>
      </c>
      <c r="S284" s="2">
        <v>2.9681000000000002</v>
      </c>
      <c r="T284" s="2">
        <v>2.8999999999999998E-3</v>
      </c>
      <c r="V284" s="2">
        <v>0.32829999999999998</v>
      </c>
      <c r="W284" s="2">
        <v>5.5999999999999999E-3</v>
      </c>
      <c r="X284" s="2">
        <v>0.98199999999999998</v>
      </c>
      <c r="Y284" s="6">
        <v>4.2868000000000004</v>
      </c>
      <c r="Z284" s="2">
        <v>2.5999999999999999E-3</v>
      </c>
      <c r="AA284" s="2">
        <v>2.5000000000000001E-3</v>
      </c>
      <c r="AB284" s="6">
        <v>1.1900000000000001E-2</v>
      </c>
      <c r="AC284" s="2">
        <v>1.8520000000000001</v>
      </c>
      <c r="AD284" s="2">
        <v>1.8689</v>
      </c>
      <c r="AE284" s="2">
        <v>4</v>
      </c>
      <c r="AF284" s="2">
        <v>20</v>
      </c>
      <c r="AG284" s="2">
        <f t="shared" si="4"/>
        <v>0.74944669159734412</v>
      </c>
      <c r="AH284" s="3" t="s">
        <v>13</v>
      </c>
      <c r="AI284" s="2"/>
    </row>
    <row r="285" spans="1:38" x14ac:dyDescent="0.2">
      <c r="A285" s="3" t="s">
        <v>13</v>
      </c>
      <c r="B285">
        <v>65</v>
      </c>
      <c r="C285" s="43">
        <v>50.434800000000003</v>
      </c>
      <c r="D285" s="43">
        <v>27.996200000000002</v>
      </c>
      <c r="E285" s="1">
        <v>6.7000000000000002E-3</v>
      </c>
      <c r="G285" s="1">
        <v>2.6528</v>
      </c>
      <c r="H285" s="1">
        <v>4.6100000000000003</v>
      </c>
      <c r="I285" s="1">
        <v>1.1599999999999999E-2</v>
      </c>
      <c r="J285" s="1">
        <v>2.8E-3</v>
      </c>
      <c r="K285" s="1">
        <v>3.3500000000000002E-2</v>
      </c>
      <c r="L285" s="1">
        <v>0.1119</v>
      </c>
      <c r="M285" s="16">
        <v>11.0908</v>
      </c>
      <c r="N285" s="1">
        <v>4.5430999999999999</v>
      </c>
      <c r="O285" s="16">
        <v>101.4941</v>
      </c>
      <c r="P285" s="2">
        <v>6.6571999999999996</v>
      </c>
      <c r="Q285" s="2">
        <v>1.3428</v>
      </c>
      <c r="R285" s="2">
        <v>8</v>
      </c>
      <c r="S285" s="2">
        <v>3.0124</v>
      </c>
      <c r="T285" s="2">
        <v>6.9999999999999999E-4</v>
      </c>
      <c r="V285" s="2">
        <v>0.2928</v>
      </c>
      <c r="W285" s="2">
        <v>1.2999999999999999E-3</v>
      </c>
      <c r="X285" s="2">
        <v>0.90710000000000002</v>
      </c>
      <c r="Y285" s="6">
        <v>4.2142999999999997</v>
      </c>
      <c r="Z285" s="2">
        <v>4.0000000000000002E-4</v>
      </c>
      <c r="AA285" s="2">
        <v>1.6999999999999999E-3</v>
      </c>
      <c r="AB285" s="6">
        <v>2.86E-2</v>
      </c>
      <c r="AC285" s="2">
        <v>1.8675999999999999</v>
      </c>
      <c r="AD285" s="2">
        <v>1.8983000000000001</v>
      </c>
      <c r="AE285" s="2">
        <v>4</v>
      </c>
      <c r="AF285" s="2">
        <v>20</v>
      </c>
      <c r="AG285" s="2">
        <f t="shared" si="4"/>
        <v>0.75597966497208102</v>
      </c>
      <c r="AH285" s="3" t="s">
        <v>13</v>
      </c>
    </row>
    <row r="287" spans="1:38" x14ac:dyDescent="0.2">
      <c r="A287" s="3" t="s">
        <v>14</v>
      </c>
      <c r="B287">
        <v>37</v>
      </c>
      <c r="C287" s="43">
        <v>50.049799999999998</v>
      </c>
      <c r="D287" s="43">
        <v>31.365100000000002</v>
      </c>
      <c r="E287" s="1">
        <v>1.17E-2</v>
      </c>
      <c r="F287" s="1">
        <v>0</v>
      </c>
      <c r="G287" s="1">
        <v>2.2038000000000002</v>
      </c>
      <c r="H287" s="1">
        <v>0.86229999999999996</v>
      </c>
      <c r="I287" s="1">
        <v>0</v>
      </c>
      <c r="J287" s="1">
        <v>9.6500000000000002E-2</v>
      </c>
      <c r="K287" s="1">
        <v>1.12E-2</v>
      </c>
      <c r="L287" s="1">
        <v>1.6364000000000001</v>
      </c>
      <c r="M287" s="1">
        <v>9.6283999999999992</v>
      </c>
      <c r="N287" s="1">
        <v>4.5316000000000001</v>
      </c>
      <c r="O287" s="16">
        <v>100.3967</v>
      </c>
      <c r="P287" s="2">
        <v>6.6231</v>
      </c>
      <c r="Q287" s="2">
        <v>1.3769</v>
      </c>
      <c r="R287" s="2">
        <v>8</v>
      </c>
      <c r="S287" s="2">
        <v>3.5148000000000001</v>
      </c>
      <c r="T287" s="2">
        <v>1.1999999999999999E-3</v>
      </c>
      <c r="U287" s="2">
        <v>0</v>
      </c>
      <c r="V287" s="2">
        <v>0.24390000000000001</v>
      </c>
      <c r="W287" s="2">
        <v>0</v>
      </c>
      <c r="X287" s="2">
        <v>0.1701</v>
      </c>
      <c r="Y287" s="2">
        <v>3.9298999999999999</v>
      </c>
      <c r="Z287" s="2">
        <v>5.9999999999999995E-4</v>
      </c>
      <c r="AA287" s="2">
        <v>1.37E-2</v>
      </c>
      <c r="AB287" s="6">
        <v>0.4199</v>
      </c>
      <c r="AC287" s="2">
        <v>1.6254</v>
      </c>
      <c r="AD287" s="2">
        <v>2.0590000000000002</v>
      </c>
      <c r="AE287" s="2">
        <v>4</v>
      </c>
      <c r="AF287" s="2">
        <v>20.036899999999999</v>
      </c>
      <c r="AG287" s="2">
        <f t="shared" si="4"/>
        <v>0.41086956521739126</v>
      </c>
      <c r="AH287" s="3" t="s">
        <v>14</v>
      </c>
    </row>
    <row r="288" spans="1:38" x14ac:dyDescent="0.2">
      <c r="A288" s="3" t="s">
        <v>14</v>
      </c>
      <c r="B288">
        <v>38</v>
      </c>
      <c r="C288" s="43">
        <v>49.191899999999997</v>
      </c>
      <c r="D288" s="43">
        <v>30.3901</v>
      </c>
      <c r="E288" s="1">
        <v>2.3400000000000001E-2</v>
      </c>
      <c r="F288" s="1">
        <v>0</v>
      </c>
      <c r="G288" s="1">
        <v>3.2947000000000002</v>
      </c>
      <c r="H288" s="1">
        <v>1.3895999999999999</v>
      </c>
      <c r="I288" s="1">
        <v>3.8699999999999998E-2</v>
      </c>
      <c r="J288" s="1">
        <v>6.4399999999999999E-2</v>
      </c>
      <c r="K288" s="1">
        <v>2.46E-2</v>
      </c>
      <c r="L288" s="1">
        <v>0.99209999999999998</v>
      </c>
      <c r="M288" s="16">
        <v>10.256</v>
      </c>
      <c r="N288" s="1">
        <v>4.4832999999999998</v>
      </c>
      <c r="O288" s="16">
        <v>100.14879999999999</v>
      </c>
      <c r="P288" s="2">
        <v>6.5796000000000001</v>
      </c>
      <c r="Q288" s="2">
        <v>1.4204000000000001</v>
      </c>
      <c r="R288" s="2">
        <v>8</v>
      </c>
      <c r="S288" s="2">
        <v>3.3702999999999999</v>
      </c>
      <c r="T288" s="2">
        <v>2.3999999999999998E-3</v>
      </c>
      <c r="U288" s="2">
        <v>0</v>
      </c>
      <c r="V288" s="2">
        <v>0.36849999999999999</v>
      </c>
      <c r="W288" s="2">
        <v>4.4000000000000003E-3</v>
      </c>
      <c r="X288" s="2">
        <v>0.27710000000000001</v>
      </c>
      <c r="Y288" s="2">
        <v>4.0227000000000004</v>
      </c>
      <c r="Z288" s="2">
        <v>1.2999999999999999E-3</v>
      </c>
      <c r="AA288" s="2">
        <v>9.1999999999999998E-3</v>
      </c>
      <c r="AB288" s="6">
        <v>0.25729999999999997</v>
      </c>
      <c r="AC288" s="2">
        <v>1.75</v>
      </c>
      <c r="AD288" s="2">
        <v>2.0165000000000002</v>
      </c>
      <c r="AE288" s="2">
        <v>4</v>
      </c>
      <c r="AF288" s="2">
        <v>20.014199999999999</v>
      </c>
      <c r="AG288" s="2">
        <f t="shared" si="4"/>
        <v>0.42921313506815373</v>
      </c>
      <c r="AH288" s="3" t="s">
        <v>14</v>
      </c>
    </row>
    <row r="290" spans="1:37" x14ac:dyDescent="0.2">
      <c r="A290" s="3" t="s">
        <v>15</v>
      </c>
      <c r="B290">
        <v>37</v>
      </c>
      <c r="C290" s="43">
        <v>49.594099999999997</v>
      </c>
      <c r="D290" s="43">
        <v>27.729800000000001</v>
      </c>
      <c r="E290" s="1">
        <v>0.1018</v>
      </c>
      <c r="F290" s="1">
        <v>4.4176000000000002</v>
      </c>
      <c r="G290" s="1">
        <v>0.77349999999999997</v>
      </c>
      <c r="H290" s="1">
        <v>3.7742</v>
      </c>
      <c r="I290" s="1">
        <v>6.59E-2</v>
      </c>
      <c r="J290" s="1">
        <v>0</v>
      </c>
      <c r="K290" s="1">
        <v>0.19650000000000001</v>
      </c>
      <c r="L290" s="1">
        <v>4.0399999999999998E-2</v>
      </c>
      <c r="M290" s="16">
        <v>10.601699999999999</v>
      </c>
      <c r="N290" s="1">
        <v>4.5597000000000003</v>
      </c>
      <c r="O290" s="16">
        <v>101.85509999999999</v>
      </c>
      <c r="P290" s="2">
        <v>6.5223000000000004</v>
      </c>
      <c r="Q290" s="2">
        <v>1.4777</v>
      </c>
      <c r="R290" s="2">
        <v>8</v>
      </c>
      <c r="S290" s="2">
        <v>2.8203999999999998</v>
      </c>
      <c r="T290" s="2">
        <v>1.01E-2</v>
      </c>
      <c r="U290" s="2">
        <v>0.43719999999999998</v>
      </c>
      <c r="V290" s="2">
        <v>8.5099999999999995E-2</v>
      </c>
      <c r="W290" s="2">
        <v>7.3000000000000001E-3</v>
      </c>
      <c r="X290" s="2">
        <v>0.74</v>
      </c>
      <c r="Y290" s="2">
        <v>4.0999999999999996</v>
      </c>
      <c r="Z290" s="2">
        <v>1.01E-2</v>
      </c>
      <c r="AA290" s="2">
        <v>0</v>
      </c>
      <c r="AB290" s="6">
        <v>1.03E-2</v>
      </c>
      <c r="AC290" s="2">
        <v>1.7786999999999999</v>
      </c>
      <c r="AD290" s="2">
        <v>1.7889999999999999</v>
      </c>
      <c r="AE290" s="2">
        <v>4</v>
      </c>
      <c r="AF290" s="2">
        <v>19.904599999999999</v>
      </c>
      <c r="AG290" s="2">
        <f t="shared" si="4"/>
        <v>0.89686098654708524</v>
      </c>
      <c r="AH290" s="3" t="s">
        <v>15</v>
      </c>
    </row>
    <row r="291" spans="1:37" x14ac:dyDescent="0.2">
      <c r="A291" s="3" t="s">
        <v>15</v>
      </c>
      <c r="B291">
        <v>45</v>
      </c>
      <c r="C291" s="43">
        <v>49.643300000000004</v>
      </c>
      <c r="D291" s="43">
        <v>26.577200000000001</v>
      </c>
      <c r="E291" s="1">
        <v>0.1135</v>
      </c>
      <c r="F291" s="1">
        <v>2.7578999999999998</v>
      </c>
      <c r="G291" s="1">
        <v>2.1318000000000001</v>
      </c>
      <c r="H291" s="1">
        <v>3.6000999999999999</v>
      </c>
      <c r="I291" s="1">
        <v>4.3900000000000002E-2</v>
      </c>
      <c r="J291" s="1">
        <v>2.8E-3</v>
      </c>
      <c r="K291" s="1">
        <v>0.16639999999999999</v>
      </c>
      <c r="L291" s="1">
        <v>8.3599999999999994E-2</v>
      </c>
      <c r="M291" s="16">
        <v>11.141400000000001</v>
      </c>
      <c r="N291" s="1">
        <v>4.4759000000000002</v>
      </c>
      <c r="O291" s="16">
        <v>100.7376</v>
      </c>
      <c r="P291" s="2">
        <v>6.6510999999999996</v>
      </c>
      <c r="Q291" s="2">
        <v>1.3489</v>
      </c>
      <c r="R291" s="2">
        <v>8</v>
      </c>
      <c r="S291" s="2">
        <v>2.8475999999999999</v>
      </c>
      <c r="T291" s="2">
        <v>1.14E-2</v>
      </c>
      <c r="U291" s="2">
        <v>0.27800000000000002</v>
      </c>
      <c r="V291" s="2">
        <v>0.2389</v>
      </c>
      <c r="W291" s="2">
        <v>5.0000000000000001E-3</v>
      </c>
      <c r="X291" s="2">
        <v>0.71899999999999997</v>
      </c>
      <c r="Y291" s="2">
        <v>4.0999999999999996</v>
      </c>
      <c r="Z291" s="2">
        <v>8.6999999999999994E-3</v>
      </c>
      <c r="AA291" s="2">
        <v>4.0000000000000002E-4</v>
      </c>
      <c r="AB291" s="6">
        <v>2.1700000000000001E-2</v>
      </c>
      <c r="AC291" s="2">
        <v>1.9043000000000001</v>
      </c>
      <c r="AD291" s="2">
        <v>1.9263999999999999</v>
      </c>
      <c r="AE291" s="2">
        <v>4</v>
      </c>
      <c r="AF291" s="2">
        <v>19.971900000000002</v>
      </c>
      <c r="AG291" s="2">
        <f t="shared" si="4"/>
        <v>0.75060027142708008</v>
      </c>
      <c r="AH291" s="3" t="s">
        <v>15</v>
      </c>
    </row>
    <row r="292" spans="1:37" x14ac:dyDescent="0.2">
      <c r="A292" s="3" t="s">
        <v>15</v>
      </c>
      <c r="B292">
        <v>47</v>
      </c>
      <c r="C292" s="43">
        <v>50.392000000000003</v>
      </c>
      <c r="D292" s="43">
        <v>27.465199999999999</v>
      </c>
      <c r="E292" s="1">
        <v>8.6800000000000002E-2</v>
      </c>
      <c r="F292" s="1">
        <v>1.3290999999999999</v>
      </c>
      <c r="G292" s="1">
        <v>2.9285999999999999</v>
      </c>
      <c r="H292" s="1">
        <v>3.3365</v>
      </c>
      <c r="I292" s="1">
        <v>4.2599999999999999E-2</v>
      </c>
      <c r="J292" s="1">
        <v>4.1999999999999997E-3</v>
      </c>
      <c r="K292" s="1">
        <v>0.1239</v>
      </c>
      <c r="L292" s="1">
        <v>7.4099999999999999E-2</v>
      </c>
      <c r="M292" s="16">
        <v>11.460599999999999</v>
      </c>
      <c r="N292" s="1">
        <v>4.5240999999999998</v>
      </c>
      <c r="O292" s="16">
        <v>101.7677</v>
      </c>
      <c r="P292" s="2">
        <v>6.6795</v>
      </c>
      <c r="Q292" s="2">
        <v>1.3205</v>
      </c>
      <c r="R292" s="2">
        <v>8</v>
      </c>
      <c r="S292" s="2">
        <v>2.9701</v>
      </c>
      <c r="T292" s="2">
        <v>8.6999999999999994E-3</v>
      </c>
      <c r="U292" s="2">
        <v>0.1326</v>
      </c>
      <c r="V292" s="2">
        <v>0.3246</v>
      </c>
      <c r="W292" s="2">
        <v>4.7999999999999996E-3</v>
      </c>
      <c r="X292" s="2">
        <v>0.6593</v>
      </c>
      <c r="Y292" s="2">
        <v>4.0999999999999996</v>
      </c>
      <c r="Z292" s="2">
        <v>6.4000000000000003E-3</v>
      </c>
      <c r="AA292" s="2">
        <v>5.9999999999999995E-4</v>
      </c>
      <c r="AB292" s="6">
        <v>1.9099999999999999E-2</v>
      </c>
      <c r="AC292" s="2">
        <v>1.9379999999999999</v>
      </c>
      <c r="AD292" s="2">
        <v>1.9576</v>
      </c>
      <c r="AE292" s="2">
        <v>4</v>
      </c>
      <c r="AF292" s="2">
        <v>19.985199999999999</v>
      </c>
      <c r="AG292" s="2">
        <f t="shared" si="4"/>
        <v>0.67008842362028664</v>
      </c>
      <c r="AH292" s="3" t="s">
        <v>15</v>
      </c>
    </row>
    <row r="293" spans="1:37" x14ac:dyDescent="0.2">
      <c r="A293" s="3" t="s">
        <v>15</v>
      </c>
      <c r="B293">
        <v>49</v>
      </c>
      <c r="C293" s="43">
        <v>49.848700000000001</v>
      </c>
      <c r="D293" s="43">
        <v>27.4785</v>
      </c>
      <c r="E293" s="1">
        <v>0.10340000000000001</v>
      </c>
      <c r="F293" s="1">
        <v>1.2351000000000001</v>
      </c>
      <c r="G293" s="1">
        <v>3.2974999999999999</v>
      </c>
      <c r="H293" s="1">
        <v>3.0065</v>
      </c>
      <c r="I293" s="1">
        <v>6.0699999999999997E-2</v>
      </c>
      <c r="J293" s="1">
        <v>1.12E-2</v>
      </c>
      <c r="K293" s="1">
        <v>0.18870000000000001</v>
      </c>
      <c r="L293" s="1">
        <v>7.2800000000000004E-2</v>
      </c>
      <c r="M293" s="16">
        <v>11.451000000000001</v>
      </c>
      <c r="N293" s="1">
        <v>4.4866999999999999</v>
      </c>
      <c r="O293" s="16">
        <v>101.2406</v>
      </c>
      <c r="P293" s="2">
        <v>6.6624999999999996</v>
      </c>
      <c r="Q293" s="2">
        <v>1.3374999999999999</v>
      </c>
      <c r="R293" s="2">
        <v>8</v>
      </c>
      <c r="S293" s="2">
        <v>2.9908999999999999</v>
      </c>
      <c r="T293" s="2">
        <v>1.04E-2</v>
      </c>
      <c r="U293" s="2">
        <v>0.1242</v>
      </c>
      <c r="V293" s="2">
        <v>0.36859999999999998</v>
      </c>
      <c r="W293" s="2">
        <v>6.8999999999999999E-3</v>
      </c>
      <c r="X293" s="2">
        <v>0.59899999999999998</v>
      </c>
      <c r="Y293" s="2">
        <v>4.0999999999999996</v>
      </c>
      <c r="Z293" s="2">
        <v>9.9000000000000008E-3</v>
      </c>
      <c r="AA293" s="2">
        <v>1.6000000000000001E-3</v>
      </c>
      <c r="AB293" s="6">
        <v>1.89E-2</v>
      </c>
      <c r="AC293" s="2">
        <v>1.9524999999999999</v>
      </c>
      <c r="AD293" s="2">
        <v>1.9729000000000001</v>
      </c>
      <c r="AE293" s="2">
        <v>4</v>
      </c>
      <c r="AF293" s="2">
        <v>19.996400000000001</v>
      </c>
      <c r="AG293" s="2">
        <f t="shared" si="4"/>
        <v>0.61905746176105825</v>
      </c>
      <c r="AH293" s="3" t="s">
        <v>15</v>
      </c>
    </row>
    <row r="294" spans="1:37" x14ac:dyDescent="0.2">
      <c r="A294" s="3" t="s">
        <v>15</v>
      </c>
      <c r="B294">
        <v>50</v>
      </c>
      <c r="C294" s="43">
        <v>49.7395</v>
      </c>
      <c r="D294" s="43">
        <v>27.145900000000001</v>
      </c>
      <c r="E294" s="1">
        <v>0.1118</v>
      </c>
      <c r="F294" s="1">
        <v>2.1903000000000001</v>
      </c>
      <c r="G294" s="1">
        <v>2.7159</v>
      </c>
      <c r="H294" s="1">
        <v>3.2685</v>
      </c>
      <c r="I294" s="1">
        <v>2.58E-2</v>
      </c>
      <c r="J294" s="1">
        <v>3.3599999999999998E-2</v>
      </c>
      <c r="K294" s="1">
        <v>0.16969999999999999</v>
      </c>
      <c r="L294" s="1">
        <v>9.1700000000000004E-2</v>
      </c>
      <c r="M294" s="16">
        <v>11.0884</v>
      </c>
      <c r="N294" s="1">
        <v>4.4916</v>
      </c>
      <c r="O294" s="16">
        <v>101.07259999999999</v>
      </c>
      <c r="P294" s="2">
        <v>6.6406000000000001</v>
      </c>
      <c r="Q294" s="2">
        <v>1.3593999999999999</v>
      </c>
      <c r="R294" s="2">
        <v>8</v>
      </c>
      <c r="S294" s="2">
        <v>2.9119999999999999</v>
      </c>
      <c r="T294" s="2">
        <v>1.12E-2</v>
      </c>
      <c r="U294" s="2">
        <v>0.22009999999999999</v>
      </c>
      <c r="V294" s="2">
        <v>0.30320000000000003</v>
      </c>
      <c r="W294" s="2">
        <v>2.8999999999999998E-3</v>
      </c>
      <c r="X294" s="2">
        <v>0.65049999999999997</v>
      </c>
      <c r="Y294" s="2">
        <v>4.0999999999999996</v>
      </c>
      <c r="Z294" s="2">
        <v>8.8999999999999999E-3</v>
      </c>
      <c r="AA294" s="2">
        <v>4.7999999999999996E-3</v>
      </c>
      <c r="AB294" s="6">
        <v>2.3699999999999999E-2</v>
      </c>
      <c r="AC294" s="2">
        <v>1.8886000000000001</v>
      </c>
      <c r="AD294" s="2">
        <v>1.9171</v>
      </c>
      <c r="AE294" s="2">
        <v>4</v>
      </c>
      <c r="AF294" s="2">
        <v>19.967400000000001</v>
      </c>
      <c r="AG294" s="2">
        <f t="shared" si="4"/>
        <v>0.68208031875851938</v>
      </c>
      <c r="AH294" s="3" t="s">
        <v>15</v>
      </c>
    </row>
    <row r="296" spans="1:37" x14ac:dyDescent="0.2">
      <c r="A296" s="3" t="s">
        <v>16</v>
      </c>
      <c r="B296">
        <v>5</v>
      </c>
      <c r="C296" s="43">
        <v>48.9116</v>
      </c>
      <c r="D296" s="43">
        <v>27.682500000000001</v>
      </c>
      <c r="E296" s="1">
        <v>5.3400000000000003E-2</v>
      </c>
      <c r="F296" s="1">
        <v>2.8702000000000001</v>
      </c>
      <c r="G296" s="1">
        <v>0.68120000000000003</v>
      </c>
      <c r="H296" s="1">
        <v>3.9401000000000002</v>
      </c>
      <c r="I296" s="1">
        <v>2.9700000000000001E-2</v>
      </c>
      <c r="J296" s="1">
        <v>9.7999999999999997E-3</v>
      </c>
      <c r="K296" s="1">
        <v>5.0200000000000002E-2</v>
      </c>
      <c r="L296" s="1">
        <v>0.14829999999999999</v>
      </c>
      <c r="M296" s="16">
        <v>10.662000000000001</v>
      </c>
      <c r="N296" s="1">
        <v>4.4705000000000004</v>
      </c>
      <c r="O296" s="16">
        <v>99.509500000000003</v>
      </c>
      <c r="P296" s="2">
        <v>6.5609000000000002</v>
      </c>
      <c r="Q296" s="2">
        <v>1.4391</v>
      </c>
      <c r="R296" s="2">
        <v>8</v>
      </c>
      <c r="S296" s="2">
        <v>2.9371999999999998</v>
      </c>
      <c r="T296" s="2">
        <v>5.4000000000000003E-3</v>
      </c>
      <c r="U296" s="2">
        <v>0.28970000000000001</v>
      </c>
      <c r="V296" s="2">
        <v>7.6399999999999996E-2</v>
      </c>
      <c r="W296" s="2">
        <v>3.3999999999999998E-3</v>
      </c>
      <c r="X296" s="2">
        <v>0.78790000000000004</v>
      </c>
      <c r="Y296" s="2">
        <v>4.0999999999999996</v>
      </c>
      <c r="Z296" s="2">
        <v>2.5999999999999999E-3</v>
      </c>
      <c r="AA296" s="2">
        <v>1.4E-3</v>
      </c>
      <c r="AB296" s="6">
        <v>3.8600000000000002E-2</v>
      </c>
      <c r="AC296" s="2">
        <v>1.8245</v>
      </c>
      <c r="AD296" s="2">
        <v>1.8645</v>
      </c>
      <c r="AE296" s="2">
        <v>4</v>
      </c>
      <c r="AF296" s="2">
        <v>19.934899999999999</v>
      </c>
      <c r="AG296" s="2">
        <f t="shared" si="4"/>
        <v>0.91160476686335756</v>
      </c>
      <c r="AH296" s="3" t="s">
        <v>16</v>
      </c>
    </row>
    <row r="297" spans="1:37" s="4" customFormat="1" x14ac:dyDescent="0.2">
      <c r="A297" s="34" t="s">
        <v>16</v>
      </c>
      <c r="B297" s="4">
        <v>7</v>
      </c>
      <c r="C297" s="46">
        <v>51.810400000000001</v>
      </c>
      <c r="D297" s="46">
        <v>27.268699999999999</v>
      </c>
      <c r="E297" s="5">
        <v>4.4999999999999998E-2</v>
      </c>
      <c r="F297" s="5">
        <v>0</v>
      </c>
      <c r="G297" s="5">
        <v>2.5562999999999998</v>
      </c>
      <c r="H297" s="5">
        <v>3.5421</v>
      </c>
      <c r="I297" s="5">
        <v>1.2999999999999999E-3</v>
      </c>
      <c r="J297" s="5">
        <v>4.2000000000000003E-2</v>
      </c>
      <c r="K297" s="5">
        <v>0.1842</v>
      </c>
      <c r="L297" s="5">
        <v>0.29249999999999998</v>
      </c>
      <c r="M297" s="47">
        <v>10.888400000000001</v>
      </c>
      <c r="N297" s="5">
        <v>4.5492999999999997</v>
      </c>
      <c r="O297" s="47">
        <v>101.1803</v>
      </c>
      <c r="P297" s="6">
        <v>6.8292999999999999</v>
      </c>
      <c r="Q297" s="6">
        <v>1.1707000000000001</v>
      </c>
      <c r="R297" s="6">
        <v>8</v>
      </c>
      <c r="S297" s="6">
        <v>3.0655999999999999</v>
      </c>
      <c r="T297" s="6">
        <v>4.4999999999999997E-3</v>
      </c>
      <c r="U297" s="6">
        <v>0</v>
      </c>
      <c r="V297" s="6">
        <v>0.28179999999999999</v>
      </c>
      <c r="W297" s="6">
        <v>1E-4</v>
      </c>
      <c r="X297" s="6">
        <v>0.69599999999999995</v>
      </c>
      <c r="Y297" s="6">
        <v>4.0480999999999998</v>
      </c>
      <c r="Z297" s="6">
        <v>9.4999999999999998E-3</v>
      </c>
      <c r="AA297" s="6">
        <v>5.8999999999999999E-3</v>
      </c>
      <c r="AB297" s="6">
        <v>7.4800000000000005E-2</v>
      </c>
      <c r="AC297" s="6">
        <v>1.831</v>
      </c>
      <c r="AD297" s="6">
        <v>1.9117</v>
      </c>
      <c r="AE297" s="6">
        <v>4</v>
      </c>
      <c r="AF297" s="6">
        <v>19.968299999999999</v>
      </c>
      <c r="AG297" s="2">
        <f t="shared" si="4"/>
        <v>0.71180200449989772</v>
      </c>
      <c r="AH297" s="34" t="s">
        <v>16</v>
      </c>
      <c r="AI297" s="5"/>
      <c r="AJ297" s="5"/>
      <c r="AK297" s="5"/>
    </row>
    <row r="298" spans="1:37" s="4" customFormat="1" x14ac:dyDescent="0.2">
      <c r="A298" s="34" t="s">
        <v>16</v>
      </c>
      <c r="B298" s="4">
        <v>22</v>
      </c>
      <c r="C298" s="46">
        <v>49.929900000000004</v>
      </c>
      <c r="D298" s="46">
        <v>28.050999999999998</v>
      </c>
      <c r="E298" s="5">
        <v>5.67E-2</v>
      </c>
      <c r="F298" s="5">
        <v>1.0026999999999999</v>
      </c>
      <c r="G298" s="5">
        <v>1.9332</v>
      </c>
      <c r="H298" s="5">
        <v>3.6880000000000002</v>
      </c>
      <c r="I298" s="5">
        <v>0.04</v>
      </c>
      <c r="J298" s="5">
        <v>1.26E-2</v>
      </c>
      <c r="K298" s="5">
        <v>8.1500000000000003E-2</v>
      </c>
      <c r="L298" s="5">
        <v>0.10920000000000001</v>
      </c>
      <c r="M298" s="47">
        <v>11.471500000000001</v>
      </c>
      <c r="N298" s="5">
        <v>4.5067000000000004</v>
      </c>
      <c r="O298" s="47">
        <v>100.883</v>
      </c>
      <c r="P298" s="6">
        <v>6.6436999999999999</v>
      </c>
      <c r="Q298" s="6">
        <v>1.3563000000000001</v>
      </c>
      <c r="R298" s="6">
        <v>8</v>
      </c>
      <c r="S298" s="6">
        <v>3.0427</v>
      </c>
      <c r="T298" s="6">
        <v>5.7000000000000002E-3</v>
      </c>
      <c r="U298" s="6">
        <v>0.1004</v>
      </c>
      <c r="V298" s="6">
        <v>0.21510000000000001</v>
      </c>
      <c r="W298" s="6">
        <v>4.4999999999999997E-3</v>
      </c>
      <c r="X298" s="6">
        <v>0.73160000000000003</v>
      </c>
      <c r="Y298" s="6">
        <v>4.0999999999999996</v>
      </c>
      <c r="Z298" s="6">
        <v>4.1999999999999997E-3</v>
      </c>
      <c r="AA298" s="6">
        <v>1.8E-3</v>
      </c>
      <c r="AB298" s="6">
        <v>2.8199999999999999E-2</v>
      </c>
      <c r="AC298" s="6">
        <v>1.9473</v>
      </c>
      <c r="AD298" s="6">
        <v>1.9772000000000001</v>
      </c>
      <c r="AE298" s="6">
        <v>4</v>
      </c>
      <c r="AF298" s="6">
        <v>19.992899999999999</v>
      </c>
      <c r="AG298" s="2">
        <f t="shared" si="4"/>
        <v>0.77278969050385549</v>
      </c>
      <c r="AH298" s="34" t="s">
        <v>16</v>
      </c>
      <c r="AI298" s="5"/>
      <c r="AJ298" s="5"/>
      <c r="AK298" s="5"/>
    </row>
    <row r="299" spans="1:37" s="4" customFormat="1" x14ac:dyDescent="0.2">
      <c r="A299" s="34" t="s">
        <v>16</v>
      </c>
      <c r="B299" s="4">
        <v>23</v>
      </c>
      <c r="C299" s="46">
        <v>50.702199999999998</v>
      </c>
      <c r="D299" s="46">
        <v>27.153500000000001</v>
      </c>
      <c r="E299" s="5">
        <v>5.8400000000000001E-2</v>
      </c>
      <c r="F299" s="5">
        <v>0</v>
      </c>
      <c r="G299" s="5">
        <v>2.7054999999999998</v>
      </c>
      <c r="H299" s="5">
        <v>3.7675999999999998</v>
      </c>
      <c r="I299" s="5">
        <v>1.03E-2</v>
      </c>
      <c r="J299" s="5">
        <v>4.9000000000000002E-2</v>
      </c>
      <c r="K299" s="5">
        <v>0.23219999999999999</v>
      </c>
      <c r="L299" s="5">
        <v>6.3399999999999998E-2</v>
      </c>
      <c r="M299" s="47">
        <v>11.087199999999999</v>
      </c>
      <c r="N299" s="5">
        <v>4.4942000000000002</v>
      </c>
      <c r="O299" s="47">
        <v>100.3235</v>
      </c>
      <c r="P299" s="6">
        <v>6.7652999999999999</v>
      </c>
      <c r="Q299" s="6">
        <v>1.2346999999999999</v>
      </c>
      <c r="R299" s="6">
        <v>8</v>
      </c>
      <c r="S299" s="6">
        <v>3.0354000000000001</v>
      </c>
      <c r="T299" s="6">
        <v>5.8999999999999999E-3</v>
      </c>
      <c r="U299" s="6">
        <v>0</v>
      </c>
      <c r="V299" s="6">
        <v>0.3019</v>
      </c>
      <c r="W299" s="6">
        <v>1.1999999999999999E-3</v>
      </c>
      <c r="X299" s="6">
        <v>0.74939999999999996</v>
      </c>
      <c r="Y299" s="6">
        <v>4.0937999999999999</v>
      </c>
      <c r="Z299" s="6">
        <v>1.21E-2</v>
      </c>
      <c r="AA299" s="6">
        <v>7.0000000000000001E-3</v>
      </c>
      <c r="AB299" s="6">
        <v>1.6400000000000001E-2</v>
      </c>
      <c r="AC299" s="6">
        <v>1.8873</v>
      </c>
      <c r="AD299" s="6">
        <v>1.9107000000000001</v>
      </c>
      <c r="AE299" s="6">
        <v>4</v>
      </c>
      <c r="AF299" s="6">
        <v>19.971</v>
      </c>
      <c r="AG299" s="2">
        <f t="shared" si="4"/>
        <v>0.71283173214115858</v>
      </c>
      <c r="AH299" s="34" t="s">
        <v>16</v>
      </c>
      <c r="AI299" s="5"/>
      <c r="AJ299" s="5"/>
      <c r="AK299" s="5"/>
    </row>
    <row r="300" spans="1:37" s="4" customFormat="1" x14ac:dyDescent="0.2">
      <c r="A300" s="34" t="s">
        <v>16</v>
      </c>
      <c r="B300" s="4">
        <v>24</v>
      </c>
      <c r="C300" s="46">
        <v>47.557400000000001</v>
      </c>
      <c r="D300" s="46">
        <v>28.073699999999999</v>
      </c>
      <c r="E300" s="5">
        <v>6.8400000000000002E-2</v>
      </c>
      <c r="F300" s="5">
        <v>1.7754000000000001</v>
      </c>
      <c r="G300" s="5">
        <v>1.2404999999999999</v>
      </c>
      <c r="H300" s="5">
        <v>3.4060999999999999</v>
      </c>
      <c r="I300" s="5">
        <v>0</v>
      </c>
      <c r="J300" s="5">
        <v>2.8000000000000001E-2</v>
      </c>
      <c r="K300" s="5">
        <v>0.1128</v>
      </c>
      <c r="L300" s="5">
        <v>0.12939999999999999</v>
      </c>
      <c r="M300" s="47">
        <v>11.132999999999999</v>
      </c>
      <c r="N300" s="5">
        <v>4.3685</v>
      </c>
      <c r="O300" s="47">
        <v>97.893000000000001</v>
      </c>
      <c r="P300" s="6">
        <v>6.5282999999999998</v>
      </c>
      <c r="Q300" s="6">
        <v>1.4717</v>
      </c>
      <c r="R300" s="6">
        <v>8</v>
      </c>
      <c r="S300" s="6">
        <v>3.0701000000000001</v>
      </c>
      <c r="T300" s="6">
        <v>7.1000000000000004E-3</v>
      </c>
      <c r="U300" s="6">
        <v>0.18340000000000001</v>
      </c>
      <c r="V300" s="6">
        <v>0.1424</v>
      </c>
      <c r="W300" s="6">
        <v>0</v>
      </c>
      <c r="X300" s="6">
        <v>0.69699999999999995</v>
      </c>
      <c r="Y300" s="6">
        <v>4.0999999999999996</v>
      </c>
      <c r="Z300" s="6">
        <v>6.1000000000000004E-3</v>
      </c>
      <c r="AA300" s="6">
        <v>4.1000000000000003E-3</v>
      </c>
      <c r="AB300" s="6">
        <v>3.44E-2</v>
      </c>
      <c r="AC300" s="6">
        <v>1.9496</v>
      </c>
      <c r="AD300" s="6">
        <v>1.9882</v>
      </c>
      <c r="AE300" s="6">
        <v>4</v>
      </c>
      <c r="AF300" s="6">
        <v>20.0002</v>
      </c>
      <c r="AG300" s="2">
        <f t="shared" si="4"/>
        <v>0.83035501548725277</v>
      </c>
      <c r="AH300" s="34" t="s">
        <v>16</v>
      </c>
      <c r="AI300" s="5"/>
      <c r="AJ300" s="5"/>
      <c r="AK300" s="5"/>
    </row>
    <row r="301" spans="1:37" s="4" customFormat="1" x14ac:dyDescent="0.2">
      <c r="A301" s="34" t="s">
        <v>16</v>
      </c>
      <c r="B301" s="4">
        <v>56</v>
      </c>
      <c r="C301" s="46">
        <v>49.395099999999999</v>
      </c>
      <c r="D301" s="46">
        <v>26.6509</v>
      </c>
      <c r="E301" s="5">
        <v>7.0099999999999996E-2</v>
      </c>
      <c r="F301" s="5">
        <v>0.2001</v>
      </c>
      <c r="G301" s="5">
        <v>2.6772999999999998</v>
      </c>
      <c r="H301" s="5">
        <v>3.6482000000000001</v>
      </c>
      <c r="I301" s="5">
        <v>0</v>
      </c>
      <c r="J301" s="5">
        <v>7.0000000000000001E-3</v>
      </c>
      <c r="K301" s="5">
        <v>0.2233</v>
      </c>
      <c r="L301" s="5">
        <v>0.1038</v>
      </c>
      <c r="M301" s="47">
        <v>10.7728</v>
      </c>
      <c r="N301" s="5">
        <v>4.3952</v>
      </c>
      <c r="O301" s="47">
        <v>98.143699999999995</v>
      </c>
      <c r="P301" s="6">
        <v>6.7393000000000001</v>
      </c>
      <c r="Q301" s="6">
        <v>1.2606999999999999</v>
      </c>
      <c r="R301" s="6">
        <v>8</v>
      </c>
      <c r="S301" s="6">
        <v>3.0247999999999999</v>
      </c>
      <c r="T301" s="6">
        <v>7.1999999999999998E-3</v>
      </c>
      <c r="U301" s="6">
        <v>2.0500000000000001E-2</v>
      </c>
      <c r="V301" s="6">
        <v>0.30549999999999999</v>
      </c>
      <c r="W301" s="6">
        <v>0</v>
      </c>
      <c r="X301" s="6">
        <v>0.74199999999999999</v>
      </c>
      <c r="Y301" s="6">
        <v>4.0999999999999996</v>
      </c>
      <c r="Z301" s="6">
        <v>1.1900000000000001E-2</v>
      </c>
      <c r="AA301" s="6">
        <v>1E-3</v>
      </c>
      <c r="AB301" s="6">
        <v>2.75E-2</v>
      </c>
      <c r="AC301" s="6">
        <v>1.8751</v>
      </c>
      <c r="AD301" s="6">
        <v>1.9035</v>
      </c>
      <c r="AE301" s="6">
        <v>4</v>
      </c>
      <c r="AF301" s="6">
        <v>19.963699999999999</v>
      </c>
      <c r="AG301" s="2">
        <f t="shared" si="4"/>
        <v>0.70835322195704065</v>
      </c>
      <c r="AH301" s="34" t="s">
        <v>16</v>
      </c>
      <c r="AI301" s="5"/>
      <c r="AJ301" s="5"/>
      <c r="AK301" s="5"/>
    </row>
    <row r="302" spans="1:37" s="4" customFormat="1" x14ac:dyDescent="0.2">
      <c r="A302" s="34" t="s">
        <v>16</v>
      </c>
      <c r="B302" s="4">
        <v>62</v>
      </c>
      <c r="C302" s="46">
        <v>48.145699999999998</v>
      </c>
      <c r="D302" s="46">
        <v>28.376000000000001</v>
      </c>
      <c r="E302" s="5">
        <v>6.6699999999999995E-2</v>
      </c>
      <c r="F302" s="5">
        <v>0</v>
      </c>
      <c r="G302" s="5">
        <v>2.1768000000000001</v>
      </c>
      <c r="H302" s="5">
        <v>3.0977000000000001</v>
      </c>
      <c r="I302" s="5">
        <v>3.6200000000000003E-2</v>
      </c>
      <c r="J302" s="5">
        <v>3.6400000000000002E-2</v>
      </c>
      <c r="K302" s="5">
        <v>7.4800000000000005E-2</v>
      </c>
      <c r="L302" s="5">
        <v>0.23860000000000001</v>
      </c>
      <c r="M302" s="47">
        <v>10.489699999999999</v>
      </c>
      <c r="N302" s="5">
        <v>4.3696999999999999</v>
      </c>
      <c r="O302" s="47">
        <v>97.108199999999997</v>
      </c>
      <c r="P302" s="6">
        <v>6.6071</v>
      </c>
      <c r="Q302" s="6">
        <v>1.3929</v>
      </c>
      <c r="R302" s="6">
        <v>8</v>
      </c>
      <c r="S302" s="6">
        <v>3.1966000000000001</v>
      </c>
      <c r="T302" s="6">
        <v>6.8999999999999999E-3</v>
      </c>
      <c r="U302" s="6">
        <v>0</v>
      </c>
      <c r="V302" s="6">
        <v>0.24979999999999999</v>
      </c>
      <c r="W302" s="6">
        <v>4.1999999999999997E-3</v>
      </c>
      <c r="X302" s="6">
        <v>0.63370000000000004</v>
      </c>
      <c r="Y302" s="6">
        <v>4.0911999999999997</v>
      </c>
      <c r="Z302" s="6">
        <v>4.0000000000000001E-3</v>
      </c>
      <c r="AA302" s="6">
        <v>5.3E-3</v>
      </c>
      <c r="AB302" s="6">
        <v>6.3500000000000001E-2</v>
      </c>
      <c r="AC302" s="6">
        <v>1.8364</v>
      </c>
      <c r="AD302" s="6">
        <v>1.9053</v>
      </c>
      <c r="AE302" s="6">
        <v>4</v>
      </c>
      <c r="AF302" s="6">
        <v>19.959299999999999</v>
      </c>
      <c r="AG302" s="2">
        <f t="shared" si="4"/>
        <v>0.7172608941709111</v>
      </c>
      <c r="AH302" s="34" t="s">
        <v>16</v>
      </c>
      <c r="AI302" s="5"/>
      <c r="AJ302" s="5"/>
      <c r="AK302" s="5"/>
    </row>
    <row r="303" spans="1:37" s="4" customFormat="1" x14ac:dyDescent="0.2">
      <c r="A303" s="34" t="s">
        <v>16</v>
      </c>
      <c r="B303" s="4">
        <v>63</v>
      </c>
      <c r="C303" s="46">
        <v>47.75</v>
      </c>
      <c r="D303" s="46">
        <v>26.1936</v>
      </c>
      <c r="E303" s="5">
        <v>9.1800000000000007E-2</v>
      </c>
      <c r="F303" s="5">
        <v>2.1764000000000001</v>
      </c>
      <c r="G303" s="5">
        <v>0.92600000000000005</v>
      </c>
      <c r="H303" s="5">
        <v>4.0429000000000004</v>
      </c>
      <c r="I303" s="5">
        <v>2.07E-2</v>
      </c>
      <c r="J303" s="5">
        <v>4.9000000000000002E-2</v>
      </c>
      <c r="K303" s="5">
        <v>0.115</v>
      </c>
      <c r="L303" s="5">
        <v>0.12809999999999999</v>
      </c>
      <c r="M303" s="47">
        <v>10.5463</v>
      </c>
      <c r="N303" s="5">
        <v>4.3189000000000002</v>
      </c>
      <c r="O303" s="47">
        <v>96.358500000000006</v>
      </c>
      <c r="P303" s="6">
        <v>6.6299000000000001</v>
      </c>
      <c r="Q303" s="6">
        <v>1.3701000000000001</v>
      </c>
      <c r="R303" s="6">
        <v>8</v>
      </c>
      <c r="S303" s="6">
        <v>2.9161999999999999</v>
      </c>
      <c r="T303" s="6">
        <v>9.5999999999999992E-3</v>
      </c>
      <c r="U303" s="6">
        <v>0.22739999999999999</v>
      </c>
      <c r="V303" s="6">
        <v>0.1075</v>
      </c>
      <c r="W303" s="6">
        <v>2.3999999999999998E-3</v>
      </c>
      <c r="X303" s="6">
        <v>0.83679999999999999</v>
      </c>
      <c r="Y303" s="6">
        <v>4.0999999999999996</v>
      </c>
      <c r="Z303" s="6">
        <v>6.3E-3</v>
      </c>
      <c r="AA303" s="6">
        <v>7.3000000000000001E-3</v>
      </c>
      <c r="AB303" s="6">
        <v>3.4500000000000003E-2</v>
      </c>
      <c r="AC303" s="6">
        <v>1.8681000000000001</v>
      </c>
      <c r="AD303" s="6">
        <v>1.9097999999999999</v>
      </c>
      <c r="AE303" s="6">
        <v>4</v>
      </c>
      <c r="AF303" s="6">
        <v>19.961200000000002</v>
      </c>
      <c r="AG303" s="2">
        <f t="shared" si="4"/>
        <v>0.88615905962088315</v>
      </c>
      <c r="AH303" s="34" t="s">
        <v>16</v>
      </c>
      <c r="AI303" s="5"/>
      <c r="AJ303" s="5"/>
      <c r="AK303" s="5"/>
    </row>
    <row r="304" spans="1:37" s="4" customFormat="1" x14ac:dyDescent="0.2">
      <c r="A304" s="34" t="s">
        <v>16</v>
      </c>
      <c r="B304" s="4">
        <v>64</v>
      </c>
      <c r="C304" s="46">
        <v>48.823900000000002</v>
      </c>
      <c r="D304" s="46">
        <v>28.207799999999999</v>
      </c>
      <c r="E304" s="5">
        <v>6.1699999999999998E-2</v>
      </c>
      <c r="F304" s="5">
        <v>0.1711</v>
      </c>
      <c r="G304" s="5">
        <v>2.2724000000000002</v>
      </c>
      <c r="H304" s="5">
        <v>3.3513999999999999</v>
      </c>
      <c r="I304" s="5">
        <v>0</v>
      </c>
      <c r="J304" s="5">
        <v>1.6799999999999999E-2</v>
      </c>
      <c r="K304" s="5">
        <v>0.15970000000000001</v>
      </c>
      <c r="L304" s="5">
        <v>0.12939999999999999</v>
      </c>
      <c r="M304" s="47">
        <v>10.721</v>
      </c>
      <c r="N304" s="5">
        <v>4.4177</v>
      </c>
      <c r="O304" s="47">
        <v>98.332899999999995</v>
      </c>
      <c r="P304" s="6">
        <v>6.6273999999999997</v>
      </c>
      <c r="Q304" s="6">
        <v>1.3726</v>
      </c>
      <c r="R304" s="6">
        <v>8</v>
      </c>
      <c r="S304" s="6">
        <v>3.1400999999999999</v>
      </c>
      <c r="T304" s="6">
        <v>6.3E-3</v>
      </c>
      <c r="U304" s="6">
        <v>1.7500000000000002E-2</v>
      </c>
      <c r="V304" s="6">
        <v>0.25800000000000001</v>
      </c>
      <c r="W304" s="6">
        <v>0</v>
      </c>
      <c r="X304" s="6">
        <v>0.67820000000000003</v>
      </c>
      <c r="Y304" s="6">
        <v>4.0999999999999996</v>
      </c>
      <c r="Z304" s="6">
        <v>8.5000000000000006E-3</v>
      </c>
      <c r="AA304" s="6">
        <v>2.3999999999999998E-3</v>
      </c>
      <c r="AB304" s="6">
        <v>3.4099999999999998E-2</v>
      </c>
      <c r="AC304" s="6">
        <v>1.8565</v>
      </c>
      <c r="AD304" s="6">
        <v>1.893</v>
      </c>
      <c r="AE304" s="6">
        <v>4</v>
      </c>
      <c r="AF304" s="6">
        <v>19.954999999999998</v>
      </c>
      <c r="AG304" s="2">
        <f t="shared" si="4"/>
        <v>0.7244178594317453</v>
      </c>
      <c r="AH304" s="34" t="s">
        <v>16</v>
      </c>
      <c r="AI304" s="5"/>
      <c r="AJ304" s="5"/>
      <c r="AK304" s="5"/>
    </row>
    <row r="305" spans="1:73" s="4" customFormat="1" x14ac:dyDescent="0.2">
      <c r="A305" s="34" t="s">
        <v>16</v>
      </c>
      <c r="B305" s="4">
        <v>65</v>
      </c>
      <c r="C305" s="46">
        <v>49.994100000000003</v>
      </c>
      <c r="D305" s="46">
        <v>26.9589</v>
      </c>
      <c r="E305" s="5">
        <v>5.1700000000000003E-2</v>
      </c>
      <c r="F305" s="5">
        <v>0</v>
      </c>
      <c r="G305" s="5">
        <v>2.4662000000000002</v>
      </c>
      <c r="H305" s="5">
        <v>2.9882</v>
      </c>
      <c r="I305" s="5">
        <v>1.2999999999999999E-3</v>
      </c>
      <c r="J305" s="5">
        <v>0.1371</v>
      </c>
      <c r="K305" s="5">
        <v>8.3699999999999997E-2</v>
      </c>
      <c r="L305" s="5">
        <v>1.0689</v>
      </c>
      <c r="M305" s="5">
        <v>9.8163</v>
      </c>
      <c r="N305" s="5">
        <v>4.4044999999999996</v>
      </c>
      <c r="O305" s="47">
        <v>97.971100000000007</v>
      </c>
      <c r="P305" s="6">
        <v>6.8066000000000004</v>
      </c>
      <c r="Q305" s="6">
        <v>1.1934</v>
      </c>
      <c r="R305" s="6">
        <v>8</v>
      </c>
      <c r="S305" s="6">
        <v>3.1324000000000001</v>
      </c>
      <c r="T305" s="6">
        <v>5.3E-3</v>
      </c>
      <c r="U305" s="6">
        <v>0</v>
      </c>
      <c r="V305" s="6">
        <v>0.28079999999999999</v>
      </c>
      <c r="W305" s="6">
        <v>1E-4</v>
      </c>
      <c r="X305" s="6">
        <v>0.60650000000000004</v>
      </c>
      <c r="Y305" s="6">
        <v>4.0251999999999999</v>
      </c>
      <c r="Z305" s="6">
        <v>4.4999999999999997E-3</v>
      </c>
      <c r="AA305" s="6">
        <v>0.02</v>
      </c>
      <c r="AB305" s="6">
        <v>0.28220000000000001</v>
      </c>
      <c r="AC305" s="6">
        <v>1.7050000000000001</v>
      </c>
      <c r="AD305" s="6">
        <v>2.0072000000000001</v>
      </c>
      <c r="AE305" s="6">
        <v>4</v>
      </c>
      <c r="AF305" s="6">
        <v>20.018000000000001</v>
      </c>
      <c r="AG305" s="2">
        <f t="shared" si="4"/>
        <v>0.683534317592697</v>
      </c>
      <c r="AH305" s="34" t="s">
        <v>16</v>
      </c>
      <c r="AI305" s="5"/>
      <c r="AJ305" s="5"/>
      <c r="AK305" s="5"/>
    </row>
    <row r="306" spans="1:73" s="4" customFormat="1" x14ac:dyDescent="0.2">
      <c r="A306" s="34" t="s">
        <v>16</v>
      </c>
      <c r="B306" s="4">
        <v>77</v>
      </c>
      <c r="C306" s="46">
        <v>47.972499999999997</v>
      </c>
      <c r="D306" s="46">
        <v>31.340499999999999</v>
      </c>
      <c r="E306" s="5">
        <v>1.4999999999999999E-2</v>
      </c>
      <c r="F306" s="5">
        <v>0</v>
      </c>
      <c r="G306" s="5">
        <v>2.1086</v>
      </c>
      <c r="H306" s="5">
        <v>1.9666999999999999</v>
      </c>
      <c r="I306" s="5">
        <v>1.9400000000000001E-2</v>
      </c>
      <c r="J306" s="5">
        <v>1.9599999999999999E-2</v>
      </c>
      <c r="K306" s="5">
        <v>9.1600000000000001E-2</v>
      </c>
      <c r="L306" s="5">
        <v>0.155</v>
      </c>
      <c r="M306" s="47">
        <v>11.032999999999999</v>
      </c>
      <c r="N306" s="5">
        <v>4.4570999999999996</v>
      </c>
      <c r="O306" s="47">
        <v>99.178899999999999</v>
      </c>
      <c r="P306" s="6">
        <v>6.4542999999999999</v>
      </c>
      <c r="Q306" s="6">
        <v>1.5457000000000001</v>
      </c>
      <c r="R306" s="6">
        <v>8</v>
      </c>
      <c r="S306" s="6">
        <v>3.4239000000000002</v>
      </c>
      <c r="T306" s="6">
        <v>1.5E-3</v>
      </c>
      <c r="U306" s="6">
        <v>0</v>
      </c>
      <c r="V306" s="6">
        <v>0.23730000000000001</v>
      </c>
      <c r="W306" s="6">
        <v>2.2000000000000001E-3</v>
      </c>
      <c r="X306" s="6">
        <v>0.39450000000000002</v>
      </c>
      <c r="Y306" s="6">
        <v>4.0594000000000001</v>
      </c>
      <c r="Z306" s="6">
        <v>4.7999999999999996E-3</v>
      </c>
      <c r="AA306" s="6">
        <v>2.8E-3</v>
      </c>
      <c r="AB306" s="6">
        <v>4.0399999999999998E-2</v>
      </c>
      <c r="AC306" s="6">
        <v>1.8936999999999999</v>
      </c>
      <c r="AD306" s="6">
        <v>1.9370000000000001</v>
      </c>
      <c r="AE306" s="6">
        <v>4</v>
      </c>
      <c r="AF306" s="6">
        <v>19.974699999999999</v>
      </c>
      <c r="AG306" s="2">
        <f t="shared" si="4"/>
        <v>0.62440645773979109</v>
      </c>
      <c r="AH306" s="34" t="s">
        <v>16</v>
      </c>
      <c r="AI306" s="5"/>
      <c r="AJ306" s="5"/>
      <c r="AK306" s="5"/>
    </row>
    <row r="307" spans="1:73" x14ac:dyDescent="0.2">
      <c r="A307" s="3" t="s">
        <v>16</v>
      </c>
      <c r="B307">
        <v>78</v>
      </c>
      <c r="C307" s="43">
        <v>50.161000000000001</v>
      </c>
      <c r="D307" s="43">
        <v>27.2517</v>
      </c>
      <c r="E307" s="1">
        <v>5.8400000000000001E-2</v>
      </c>
      <c r="F307" s="1">
        <v>0</v>
      </c>
      <c r="G307" s="1">
        <v>2.6785000000000001</v>
      </c>
      <c r="H307" s="1">
        <v>3.5735999999999999</v>
      </c>
      <c r="I307" s="1">
        <v>5.9400000000000001E-2</v>
      </c>
      <c r="J307" s="1">
        <v>0</v>
      </c>
      <c r="K307" s="1">
        <v>0.22220000000000001</v>
      </c>
      <c r="L307" s="1">
        <v>8.4900000000000003E-2</v>
      </c>
      <c r="M307" s="16">
        <v>11.1751</v>
      </c>
      <c r="N307" s="1">
        <v>4.4604999999999997</v>
      </c>
      <c r="O307" s="16">
        <v>99.725300000000004</v>
      </c>
      <c r="P307" s="2">
        <v>6.7435999999999998</v>
      </c>
      <c r="Q307" s="2">
        <v>1.2564</v>
      </c>
      <c r="R307" s="2">
        <v>8</v>
      </c>
      <c r="S307" s="2">
        <v>3.0615000000000001</v>
      </c>
      <c r="T307" s="2">
        <v>5.8999999999999999E-3</v>
      </c>
      <c r="U307" s="2">
        <v>0</v>
      </c>
      <c r="V307" s="2">
        <v>0.30109999999999998</v>
      </c>
      <c r="W307" s="2">
        <v>6.7999999999999996E-3</v>
      </c>
      <c r="X307" s="2">
        <v>0.71619999999999995</v>
      </c>
      <c r="Y307" s="2">
        <v>4.0914999999999999</v>
      </c>
      <c r="Z307" s="2">
        <v>1.17E-2</v>
      </c>
      <c r="AA307" s="2">
        <v>0</v>
      </c>
      <c r="AB307" s="6">
        <v>2.2100000000000002E-2</v>
      </c>
      <c r="AC307" s="2">
        <v>1.9166000000000001</v>
      </c>
      <c r="AD307" s="2">
        <v>1.9388000000000001</v>
      </c>
      <c r="AE307" s="2">
        <v>4</v>
      </c>
      <c r="AF307" s="2">
        <v>19.981100000000001</v>
      </c>
      <c r="AG307" s="2">
        <f t="shared" si="4"/>
        <v>0.704020446279367</v>
      </c>
      <c r="AH307" s="3" t="s">
        <v>16</v>
      </c>
    </row>
    <row r="308" spans="1:73" x14ac:dyDescent="0.2">
      <c r="A308" s="3" t="s">
        <v>16</v>
      </c>
      <c r="B308">
        <v>83</v>
      </c>
      <c r="C308" s="43">
        <v>48.862400000000001</v>
      </c>
      <c r="D308" s="43">
        <v>27.7241</v>
      </c>
      <c r="E308" s="1">
        <v>7.51E-2</v>
      </c>
      <c r="F308" s="1">
        <v>0.3639</v>
      </c>
      <c r="G308" s="1">
        <v>2.2584</v>
      </c>
      <c r="H308" s="1">
        <v>3.4607999999999999</v>
      </c>
      <c r="I308" s="1">
        <v>0</v>
      </c>
      <c r="J308" s="1">
        <v>1.4E-2</v>
      </c>
      <c r="K308" s="1">
        <v>0.1585</v>
      </c>
      <c r="L308" s="1">
        <v>9.9699999999999997E-2</v>
      </c>
      <c r="M308" s="16">
        <v>11.1426</v>
      </c>
      <c r="N308" s="1">
        <v>4.4066000000000001</v>
      </c>
      <c r="O308" s="16">
        <v>98.566199999999995</v>
      </c>
      <c r="P308" s="2">
        <v>6.6494</v>
      </c>
      <c r="Q308" s="2">
        <v>1.3506</v>
      </c>
      <c r="R308" s="2">
        <v>8</v>
      </c>
      <c r="S308" s="2">
        <v>3.0958999999999999</v>
      </c>
      <c r="T308" s="2">
        <v>7.7000000000000002E-3</v>
      </c>
      <c r="U308" s="2">
        <v>3.73E-2</v>
      </c>
      <c r="V308" s="2">
        <v>0.25700000000000001</v>
      </c>
      <c r="W308" s="2">
        <v>0</v>
      </c>
      <c r="X308" s="2">
        <v>0.70209999999999995</v>
      </c>
      <c r="Y308" s="2">
        <v>4.0999999999999996</v>
      </c>
      <c r="Z308" s="2">
        <v>8.5000000000000006E-3</v>
      </c>
      <c r="AA308" s="2">
        <v>2E-3</v>
      </c>
      <c r="AB308" s="6">
        <v>2.63E-2</v>
      </c>
      <c r="AC308" s="2">
        <v>1.9343999999999999</v>
      </c>
      <c r="AD308" s="2">
        <v>1.9628000000000001</v>
      </c>
      <c r="AE308" s="2">
        <v>4</v>
      </c>
      <c r="AF308" s="2">
        <v>19.989899999999999</v>
      </c>
      <c r="AG308" s="2">
        <f t="shared" si="4"/>
        <v>0.73204045459284739</v>
      </c>
      <c r="AH308" s="3" t="s">
        <v>16</v>
      </c>
    </row>
    <row r="309" spans="1:73" x14ac:dyDescent="0.2">
      <c r="A309" s="3" t="s">
        <v>16</v>
      </c>
      <c r="B309">
        <v>103</v>
      </c>
      <c r="C309" s="43">
        <v>49.138399999999997</v>
      </c>
      <c r="D309" s="43">
        <v>26.830400000000001</v>
      </c>
      <c r="E309" s="1">
        <v>6.3399999999999998E-2</v>
      </c>
      <c r="F309" s="1">
        <v>0</v>
      </c>
      <c r="G309" s="1">
        <v>2.5575999999999999</v>
      </c>
      <c r="H309" s="1">
        <v>3.5686</v>
      </c>
      <c r="I309" s="1">
        <v>7.7000000000000002E-3</v>
      </c>
      <c r="J309" s="1">
        <v>3.78E-2</v>
      </c>
      <c r="K309" s="1">
        <v>0.20100000000000001</v>
      </c>
      <c r="L309" s="1">
        <v>0.1658</v>
      </c>
      <c r="M309" s="16">
        <v>10.934200000000001</v>
      </c>
      <c r="N309" s="1">
        <v>4.3766999999999996</v>
      </c>
      <c r="O309" s="16">
        <v>97.881500000000003</v>
      </c>
      <c r="P309" s="2">
        <v>6.7325999999999997</v>
      </c>
      <c r="Q309" s="2">
        <v>1.2674000000000001</v>
      </c>
      <c r="R309" s="2">
        <v>8</v>
      </c>
      <c r="S309" s="2">
        <v>3.0651999999999999</v>
      </c>
      <c r="T309" s="2">
        <v>6.4999999999999997E-3</v>
      </c>
      <c r="U309" s="2">
        <v>0</v>
      </c>
      <c r="V309" s="2">
        <v>0.29310000000000003</v>
      </c>
      <c r="W309" s="2">
        <v>8.9999999999999998E-4</v>
      </c>
      <c r="X309" s="2">
        <v>0.72889999999999999</v>
      </c>
      <c r="Y309" s="2">
        <v>4.0945999999999998</v>
      </c>
      <c r="Z309" s="2">
        <v>1.0800000000000001E-2</v>
      </c>
      <c r="AA309" s="2">
        <v>5.4999999999999997E-3</v>
      </c>
      <c r="AB309" s="6">
        <v>4.3999999999999997E-2</v>
      </c>
      <c r="AC309" s="2">
        <v>1.9112</v>
      </c>
      <c r="AD309" s="2">
        <v>1.9608000000000001</v>
      </c>
      <c r="AE309" s="2">
        <v>4</v>
      </c>
      <c r="AF309" s="2">
        <v>19.994</v>
      </c>
      <c r="AG309" s="2">
        <f t="shared" si="4"/>
        <v>0.71320939334637967</v>
      </c>
      <c r="AH309" s="3" t="s">
        <v>16</v>
      </c>
    </row>
    <row r="311" spans="1:73" x14ac:dyDescent="0.2">
      <c r="A311" s="3" t="s">
        <v>17</v>
      </c>
      <c r="B311">
        <v>50</v>
      </c>
      <c r="C311" s="43">
        <v>48.8367</v>
      </c>
      <c r="D311" s="43">
        <v>27.4785</v>
      </c>
      <c r="E311" s="1">
        <v>0.10340000000000001</v>
      </c>
      <c r="F311" s="1">
        <v>1.0965</v>
      </c>
      <c r="G311" s="1">
        <v>4.1645000000000003</v>
      </c>
      <c r="H311" s="1">
        <v>2.3298999999999999</v>
      </c>
      <c r="I311" s="1">
        <v>7.7000000000000002E-3</v>
      </c>
      <c r="J311" s="1">
        <v>1.4E-2</v>
      </c>
      <c r="K311" s="1">
        <v>5.9200000000000003E-2</v>
      </c>
      <c r="L311" s="1">
        <v>0.25209999999999999</v>
      </c>
      <c r="M311" s="16">
        <v>11.1028</v>
      </c>
      <c r="N311" s="1">
        <v>4.4150999999999998</v>
      </c>
      <c r="O311" s="16">
        <v>99.860399999999998</v>
      </c>
      <c r="P311" s="2">
        <v>6.6330999999999998</v>
      </c>
      <c r="Q311" s="2">
        <v>1.3669</v>
      </c>
      <c r="R311" s="2">
        <v>8</v>
      </c>
      <c r="S311" s="2">
        <v>3.0316999999999998</v>
      </c>
      <c r="T311" s="2">
        <v>1.06E-2</v>
      </c>
      <c r="U311" s="2">
        <v>0.11210000000000001</v>
      </c>
      <c r="V311" s="2">
        <v>0.47299999999999998</v>
      </c>
      <c r="W311" s="2">
        <v>8.9999999999999998E-4</v>
      </c>
      <c r="X311" s="2">
        <v>0.47170000000000001</v>
      </c>
      <c r="Y311" s="2">
        <v>4.0999999999999996</v>
      </c>
      <c r="Z311" s="2">
        <v>3.0999999999999999E-3</v>
      </c>
      <c r="AA311" s="2">
        <v>2E-3</v>
      </c>
      <c r="AB311" s="6">
        <v>6.6400000000000001E-2</v>
      </c>
      <c r="AC311" s="2">
        <v>1.9238</v>
      </c>
      <c r="AD311" s="2">
        <v>1.9922</v>
      </c>
      <c r="AE311" s="2">
        <v>4</v>
      </c>
      <c r="AF311" s="2">
        <v>19.999300000000002</v>
      </c>
      <c r="AG311" s="2">
        <f t="shared" si="4"/>
        <v>0.49931195088387847</v>
      </c>
      <c r="AH311" s="3" t="s">
        <v>17</v>
      </c>
      <c r="AM311" s="1"/>
      <c r="AN311" s="1"/>
      <c r="AO311" s="1"/>
      <c r="AP311" s="1"/>
      <c r="AQ311" s="1"/>
      <c r="AR311" s="1"/>
      <c r="AS311" s="1"/>
      <c r="AT311" s="1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  <c r="BM311" s="2"/>
      <c r="BN311" s="2"/>
      <c r="BO311" s="2"/>
      <c r="BP311" s="2"/>
      <c r="BQ311" s="2"/>
      <c r="BR311" s="2"/>
      <c r="BS311" s="2"/>
      <c r="BT311" s="2"/>
      <c r="BU311" s="2"/>
    </row>
    <row r="312" spans="1:73" x14ac:dyDescent="0.2">
      <c r="A312" s="3" t="s">
        <v>17</v>
      </c>
      <c r="B312">
        <v>51</v>
      </c>
      <c r="C312" s="43">
        <v>49.020699999999998</v>
      </c>
      <c r="D312" s="43">
        <v>27.576699999999999</v>
      </c>
      <c r="E312" s="1">
        <v>9.01E-2</v>
      </c>
      <c r="F312" s="1">
        <v>0.09</v>
      </c>
      <c r="G312" s="1">
        <v>4.6159999999999997</v>
      </c>
      <c r="H312" s="1">
        <v>2.2585999999999999</v>
      </c>
      <c r="I312" s="1">
        <v>2.07E-2</v>
      </c>
      <c r="J312" s="1">
        <v>3.3599999999999998E-2</v>
      </c>
      <c r="K312" s="1">
        <v>4.1300000000000003E-2</v>
      </c>
      <c r="L312" s="1">
        <v>0.55000000000000004</v>
      </c>
      <c r="M312" s="16">
        <v>10.9438</v>
      </c>
      <c r="N312" s="1">
        <v>4.4058999999999999</v>
      </c>
      <c r="O312" s="16">
        <v>99.647400000000005</v>
      </c>
      <c r="P312" s="2">
        <v>6.6718999999999999</v>
      </c>
      <c r="Q312" s="2">
        <v>1.3281000000000001</v>
      </c>
      <c r="R312" s="2">
        <v>8</v>
      </c>
      <c r="S312" s="2">
        <v>3.0954999999999999</v>
      </c>
      <c r="T312" s="2">
        <v>9.1999999999999998E-3</v>
      </c>
      <c r="U312" s="2">
        <v>9.1999999999999998E-3</v>
      </c>
      <c r="V312" s="2">
        <v>0.52539999999999998</v>
      </c>
      <c r="W312" s="2">
        <v>2.3999999999999998E-3</v>
      </c>
      <c r="X312" s="2">
        <v>0.45829999999999999</v>
      </c>
      <c r="Y312" s="2">
        <v>4.0999999999999996</v>
      </c>
      <c r="Z312" s="2">
        <v>2.2000000000000001E-3</v>
      </c>
      <c r="AA312" s="2">
        <v>4.8999999999999998E-3</v>
      </c>
      <c r="AB312" s="6">
        <v>0.14510000000000001</v>
      </c>
      <c r="AC312" s="2">
        <v>1.9001999999999999</v>
      </c>
      <c r="AD312" s="2">
        <v>2.0501999999999998</v>
      </c>
      <c r="AE312" s="2">
        <v>4</v>
      </c>
      <c r="AF312" s="2">
        <v>20.0273</v>
      </c>
      <c r="AG312" s="2">
        <f t="shared" si="4"/>
        <v>0.46589407339636063</v>
      </c>
      <c r="AH312" s="3" t="s">
        <v>17</v>
      </c>
      <c r="AM312" s="1"/>
      <c r="AN312" s="1"/>
      <c r="AO312" s="1"/>
      <c r="AP312" s="1"/>
      <c r="AQ312" s="1"/>
      <c r="AR312" s="1"/>
      <c r="AS312" s="1"/>
      <c r="AT312" s="1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  <c r="BS312" s="2"/>
      <c r="BT312" s="2"/>
      <c r="BU312" s="2"/>
    </row>
    <row r="313" spans="1:73" x14ac:dyDescent="0.2">
      <c r="A313" s="3" t="s">
        <v>17</v>
      </c>
      <c r="B313">
        <v>52</v>
      </c>
      <c r="C313" s="43">
        <v>49.810099999999998</v>
      </c>
      <c r="D313" s="43">
        <v>27.293299999999999</v>
      </c>
      <c r="E313" s="1">
        <v>0.11509999999999999</v>
      </c>
      <c r="F313" s="1">
        <v>0</v>
      </c>
      <c r="G313" s="1">
        <v>4.8449</v>
      </c>
      <c r="H313" s="1">
        <v>2.1143000000000001</v>
      </c>
      <c r="I313" s="1">
        <v>7.7499999999999999E-2</v>
      </c>
      <c r="J313" s="1">
        <v>4.7600000000000003E-2</v>
      </c>
      <c r="K313" s="1">
        <v>8.2600000000000007E-2</v>
      </c>
      <c r="L313" s="1">
        <v>0.67259999999999998</v>
      </c>
      <c r="M313" s="16">
        <v>10.8451</v>
      </c>
      <c r="N313" s="1">
        <v>4.4349999999999996</v>
      </c>
      <c r="O313" s="16">
        <v>100.3382</v>
      </c>
      <c r="P313" s="2">
        <v>6.7347999999999999</v>
      </c>
      <c r="Q313" s="2">
        <v>1.2652000000000001</v>
      </c>
      <c r="R313" s="2">
        <v>8</v>
      </c>
      <c r="S313" s="2">
        <v>3.0842000000000001</v>
      </c>
      <c r="T313" s="2">
        <v>1.17E-2</v>
      </c>
      <c r="U313" s="2">
        <v>0</v>
      </c>
      <c r="V313" s="2">
        <v>0.54790000000000005</v>
      </c>
      <c r="W313" s="2">
        <v>8.8999999999999999E-3</v>
      </c>
      <c r="X313" s="2">
        <v>0.42620000000000002</v>
      </c>
      <c r="Y313" s="2">
        <v>4.0788000000000002</v>
      </c>
      <c r="Z313" s="2">
        <v>4.4000000000000003E-3</v>
      </c>
      <c r="AA313" s="2">
        <v>6.8999999999999999E-3</v>
      </c>
      <c r="AB313" s="6">
        <v>0.17630000000000001</v>
      </c>
      <c r="AC313" s="2">
        <v>1.8707</v>
      </c>
      <c r="AD313" s="2">
        <v>2.0539000000000001</v>
      </c>
      <c r="AE313" s="2">
        <v>4</v>
      </c>
      <c r="AF313" s="2">
        <v>20.034800000000001</v>
      </c>
      <c r="AG313" s="2">
        <f t="shared" si="4"/>
        <v>0.4375320808951853</v>
      </c>
      <c r="AH313" s="3" t="s">
        <v>17</v>
      </c>
      <c r="AM313" s="1"/>
      <c r="AN313" s="1"/>
      <c r="AO313" s="1"/>
      <c r="AP313" s="1"/>
      <c r="AQ313" s="1"/>
      <c r="AR313" s="1"/>
      <c r="AS313" s="1"/>
      <c r="AT313" s="1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  <c r="BS313" s="2"/>
      <c r="BT313" s="2"/>
      <c r="BU313" s="2"/>
    </row>
    <row r="314" spans="1:73" x14ac:dyDescent="0.2">
      <c r="A314" s="3" t="s">
        <v>17</v>
      </c>
      <c r="B314">
        <v>54</v>
      </c>
      <c r="C314" s="43">
        <v>49.277500000000003</v>
      </c>
      <c r="D314" s="43">
        <v>27.255500000000001</v>
      </c>
      <c r="E314" s="1">
        <v>0.1318</v>
      </c>
      <c r="F314" s="1">
        <v>0.83650000000000002</v>
      </c>
      <c r="G314" s="1">
        <v>4.5155000000000003</v>
      </c>
      <c r="H314" s="1">
        <v>2.3431000000000002</v>
      </c>
      <c r="I314" s="1">
        <v>0</v>
      </c>
      <c r="J314" s="1">
        <v>5.5999999999999999E-3</v>
      </c>
      <c r="K314" s="1">
        <v>6.4799999999999996E-2</v>
      </c>
      <c r="L314" s="1">
        <v>0.22109999999999999</v>
      </c>
      <c r="M314" s="16">
        <v>11.026999999999999</v>
      </c>
      <c r="N314" s="1">
        <v>4.4305000000000003</v>
      </c>
      <c r="O314" s="16">
        <v>100.1088</v>
      </c>
      <c r="P314" s="2">
        <v>6.6696999999999997</v>
      </c>
      <c r="Q314" s="2">
        <v>1.3303</v>
      </c>
      <c r="R314" s="2">
        <v>8</v>
      </c>
      <c r="S314" s="2">
        <v>3.0175000000000001</v>
      </c>
      <c r="T314" s="2">
        <v>1.34E-2</v>
      </c>
      <c r="U314" s="2">
        <v>8.5199999999999998E-2</v>
      </c>
      <c r="V314" s="2">
        <v>0.5111</v>
      </c>
      <c r="W314" s="2">
        <v>0</v>
      </c>
      <c r="X314" s="2">
        <v>0.4728</v>
      </c>
      <c r="Y314" s="2">
        <v>4.0999999999999996</v>
      </c>
      <c r="Z314" s="2">
        <v>3.3999999999999998E-3</v>
      </c>
      <c r="AA314" s="2">
        <v>8.0000000000000004E-4</v>
      </c>
      <c r="AB314" s="6">
        <v>5.8000000000000003E-2</v>
      </c>
      <c r="AC314" s="2">
        <v>1.9039999999999999</v>
      </c>
      <c r="AD314" s="2">
        <v>1.9628000000000001</v>
      </c>
      <c r="AE314" s="2">
        <v>4</v>
      </c>
      <c r="AF314" s="2">
        <v>19.9849</v>
      </c>
      <c r="AG314" s="2">
        <f t="shared" si="4"/>
        <v>0.48053663990242912</v>
      </c>
      <c r="AH314" s="3" t="s">
        <v>17</v>
      </c>
      <c r="AM314" s="1"/>
      <c r="AN314" s="1"/>
      <c r="AO314" s="1"/>
      <c r="AP314" s="1"/>
      <c r="AQ314" s="1"/>
      <c r="AR314" s="1"/>
      <c r="AS314" s="1"/>
      <c r="AT314" s="1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</row>
    <row r="315" spans="1:73" x14ac:dyDescent="0.2">
      <c r="A315" s="3" t="s">
        <v>17</v>
      </c>
      <c r="B315">
        <v>57</v>
      </c>
      <c r="C315" s="43">
        <v>48.0837</v>
      </c>
      <c r="D315" s="43">
        <v>27.3916</v>
      </c>
      <c r="E315" s="1">
        <v>0.1118</v>
      </c>
      <c r="F315" s="1">
        <v>2.1695000000000002</v>
      </c>
      <c r="G315" s="1">
        <v>3.6583000000000001</v>
      </c>
      <c r="H315" s="1">
        <v>2.2768000000000002</v>
      </c>
      <c r="I315" s="1">
        <v>7.7000000000000002E-3</v>
      </c>
      <c r="J315" s="1">
        <v>2.8E-3</v>
      </c>
      <c r="K315" s="1">
        <v>3.1300000000000001E-2</v>
      </c>
      <c r="L315" s="1">
        <v>0.10920000000000001</v>
      </c>
      <c r="M315" s="16">
        <v>11.3245</v>
      </c>
      <c r="N315" s="1">
        <v>4.3880999999999997</v>
      </c>
      <c r="O315" s="16">
        <v>99.555199999999999</v>
      </c>
      <c r="P315" s="2">
        <v>6.5709</v>
      </c>
      <c r="Q315" s="2">
        <v>1.4291</v>
      </c>
      <c r="R315" s="2">
        <v>8</v>
      </c>
      <c r="S315" s="2">
        <v>2.9826000000000001</v>
      </c>
      <c r="T315" s="2">
        <v>1.15E-2</v>
      </c>
      <c r="U315" s="2">
        <v>0.22309999999999999</v>
      </c>
      <c r="V315" s="2">
        <v>0.41810000000000003</v>
      </c>
      <c r="W315" s="2">
        <v>8.9999999999999998E-4</v>
      </c>
      <c r="X315" s="2">
        <v>0.46379999999999999</v>
      </c>
      <c r="Y315" s="2">
        <v>4.0999999999999996</v>
      </c>
      <c r="Z315" s="2">
        <v>1.6999999999999999E-3</v>
      </c>
      <c r="AA315" s="2">
        <v>4.0000000000000002E-4</v>
      </c>
      <c r="AB315" s="6">
        <v>2.8899999999999999E-2</v>
      </c>
      <c r="AC315" s="2">
        <v>1.9742999999999999</v>
      </c>
      <c r="AD315" s="2">
        <v>2.0036</v>
      </c>
      <c r="AE315" s="2">
        <v>4</v>
      </c>
      <c r="AF315" s="2">
        <v>20.003499999999999</v>
      </c>
      <c r="AG315" s="2">
        <f t="shared" si="4"/>
        <v>0.5259099671164531</v>
      </c>
      <c r="AH315" s="3" t="s">
        <v>17</v>
      </c>
      <c r="AM315" s="1"/>
      <c r="AN315" s="1"/>
      <c r="AO315" s="1"/>
      <c r="AP315" s="1"/>
      <c r="AQ315" s="1"/>
      <c r="AR315" s="1"/>
      <c r="AS315" s="1"/>
      <c r="AT315" s="1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2"/>
      <c r="BP315" s="2"/>
      <c r="BQ315" s="2"/>
      <c r="BR315" s="2"/>
      <c r="BS315" s="2"/>
      <c r="BT315" s="2"/>
      <c r="BU315" s="2"/>
    </row>
    <row r="316" spans="1:73" x14ac:dyDescent="0.2">
      <c r="A316" s="3" t="s">
        <v>17</v>
      </c>
      <c r="B316">
        <v>73</v>
      </c>
      <c r="C316" s="43">
        <v>49.157699999999998</v>
      </c>
      <c r="D316" s="43">
        <v>27.412299999999998</v>
      </c>
      <c r="E316" s="1">
        <v>0.1368</v>
      </c>
      <c r="F316" s="1">
        <v>1.0242</v>
      </c>
      <c r="G316" s="1">
        <v>4.3144999999999998</v>
      </c>
      <c r="H316" s="1">
        <v>2.3397999999999999</v>
      </c>
      <c r="I316" s="1">
        <v>6.0699999999999997E-2</v>
      </c>
      <c r="J316" s="1">
        <v>3.9199999999999999E-2</v>
      </c>
      <c r="K316" s="1">
        <v>1.34E-2</v>
      </c>
      <c r="L316" s="1">
        <v>0.21429999999999999</v>
      </c>
      <c r="M316" s="16">
        <v>10.958299999999999</v>
      </c>
      <c r="N316" s="1">
        <v>4.4348999999999998</v>
      </c>
      <c r="O316" s="16">
        <v>100.10599999999999</v>
      </c>
      <c r="P316" s="2">
        <v>6.6468999999999996</v>
      </c>
      <c r="Q316" s="2">
        <v>1.3531</v>
      </c>
      <c r="R316" s="2">
        <v>8</v>
      </c>
      <c r="S316" s="2">
        <v>3.0154000000000001</v>
      </c>
      <c r="T316" s="2">
        <v>1.3899999999999999E-2</v>
      </c>
      <c r="U316" s="2">
        <v>0.1042</v>
      </c>
      <c r="V316" s="2">
        <v>0.4879</v>
      </c>
      <c r="W316" s="2">
        <v>7.0000000000000001E-3</v>
      </c>
      <c r="X316" s="2">
        <v>0.47170000000000001</v>
      </c>
      <c r="Y316" s="2">
        <v>4.0999999999999996</v>
      </c>
      <c r="Z316" s="2">
        <v>6.9999999999999999E-4</v>
      </c>
      <c r="AA316" s="2">
        <v>5.7000000000000002E-3</v>
      </c>
      <c r="AB316" s="6">
        <v>5.62E-2</v>
      </c>
      <c r="AC316" s="2">
        <v>1.8903000000000001</v>
      </c>
      <c r="AD316" s="2">
        <v>1.9521999999999999</v>
      </c>
      <c r="AE316" s="2">
        <v>4</v>
      </c>
      <c r="AF316" s="2">
        <v>19.976800000000001</v>
      </c>
      <c r="AG316" s="2">
        <f t="shared" si="4"/>
        <v>0.49155898290954564</v>
      </c>
      <c r="AH316" s="3" t="s">
        <v>17</v>
      </c>
      <c r="AM316" s="1"/>
      <c r="AN316" s="1"/>
      <c r="AO316" s="1"/>
      <c r="AP316" s="1"/>
      <c r="AQ316" s="1"/>
      <c r="AR316" s="1"/>
      <c r="AS316" s="1"/>
      <c r="AT316" s="1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  <c r="BS316" s="2"/>
      <c r="BT316" s="2"/>
      <c r="BU316" s="2"/>
    </row>
    <row r="317" spans="1:73" x14ac:dyDescent="0.2">
      <c r="A317" s="3" t="s">
        <v>17</v>
      </c>
      <c r="B317">
        <v>74</v>
      </c>
      <c r="C317" s="43">
        <v>48.398200000000003</v>
      </c>
      <c r="D317" s="43">
        <v>27.315999999999999</v>
      </c>
      <c r="E317" s="1">
        <v>0.13009999999999999</v>
      </c>
      <c r="F317" s="1">
        <v>1.9346000000000001</v>
      </c>
      <c r="G317" s="1">
        <v>3.8683999999999998</v>
      </c>
      <c r="H317" s="1">
        <v>2.2652000000000001</v>
      </c>
      <c r="I317" s="1">
        <v>7.7499999999999999E-2</v>
      </c>
      <c r="J317" s="1">
        <v>2.24E-2</v>
      </c>
      <c r="K317" s="1">
        <v>7.8200000000000006E-2</v>
      </c>
      <c r="L317" s="1">
        <v>7.5499999999999998E-2</v>
      </c>
      <c r="M317" s="16">
        <v>11.4498</v>
      </c>
      <c r="N317" s="1">
        <v>4.4020000000000001</v>
      </c>
      <c r="O317" s="16">
        <v>100.0177</v>
      </c>
      <c r="P317" s="2">
        <v>6.5930999999999997</v>
      </c>
      <c r="Q317" s="2">
        <v>1.4069</v>
      </c>
      <c r="R317" s="2">
        <v>8</v>
      </c>
      <c r="S317" s="2">
        <v>2.9786999999999999</v>
      </c>
      <c r="T317" s="2">
        <v>1.3299999999999999E-2</v>
      </c>
      <c r="U317" s="2">
        <v>0.1983</v>
      </c>
      <c r="V317" s="2">
        <v>0.44069999999999998</v>
      </c>
      <c r="W317" s="2">
        <v>8.8999999999999999E-3</v>
      </c>
      <c r="X317" s="2">
        <v>0.46</v>
      </c>
      <c r="Y317" s="2">
        <v>4.0999999999999996</v>
      </c>
      <c r="Z317" s="2">
        <v>4.1999999999999997E-3</v>
      </c>
      <c r="AA317" s="2">
        <v>3.3E-3</v>
      </c>
      <c r="AB317" s="6">
        <v>1.9900000000000001E-2</v>
      </c>
      <c r="AC317" s="2">
        <v>1.9898</v>
      </c>
      <c r="AD317" s="2">
        <v>2.0129999999999999</v>
      </c>
      <c r="AE317" s="2">
        <v>4</v>
      </c>
      <c r="AF317" s="2">
        <v>20.0107</v>
      </c>
      <c r="AG317" s="2">
        <f t="shared" si="4"/>
        <v>0.51071388919729099</v>
      </c>
      <c r="AH317" s="3" t="s">
        <v>17</v>
      </c>
      <c r="AM317" s="1"/>
      <c r="AN317" s="1"/>
      <c r="AO317" s="1"/>
      <c r="AP317" s="1"/>
      <c r="AQ317" s="1"/>
      <c r="AR317" s="1"/>
      <c r="AS317" s="1"/>
      <c r="AT317" s="1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  <c r="BS317" s="2"/>
      <c r="BT317" s="2"/>
      <c r="BU317" s="2"/>
    </row>
    <row r="318" spans="1:73" x14ac:dyDescent="0.2">
      <c r="A318" s="3" t="s">
        <v>17</v>
      </c>
      <c r="B318">
        <v>75</v>
      </c>
      <c r="C318" s="43">
        <v>49.153399999999998</v>
      </c>
      <c r="D318" s="43">
        <v>26.306999999999999</v>
      </c>
      <c r="E318" s="1">
        <v>0.12180000000000001</v>
      </c>
      <c r="F318" s="1">
        <v>3.9182000000000001</v>
      </c>
      <c r="G318" s="1">
        <v>2.8271000000000002</v>
      </c>
      <c r="H318" s="1">
        <v>2.9683000000000002</v>
      </c>
      <c r="I318" s="1">
        <v>5.6800000000000003E-2</v>
      </c>
      <c r="J318" s="1">
        <v>5.5999999999999999E-3</v>
      </c>
      <c r="K318" s="1">
        <v>8.5999999999999993E-2</v>
      </c>
      <c r="L318" s="1">
        <v>0.74680000000000002</v>
      </c>
      <c r="M318" s="1">
        <v>9.6090999999999998</v>
      </c>
      <c r="N318" s="1">
        <v>4.4621000000000004</v>
      </c>
      <c r="O318" s="16">
        <v>100.2621</v>
      </c>
      <c r="P318" s="2">
        <v>6.6058000000000003</v>
      </c>
      <c r="Q318" s="2">
        <v>1.3942000000000001</v>
      </c>
      <c r="R318" s="2">
        <v>8</v>
      </c>
      <c r="S318" s="2">
        <v>2.7725</v>
      </c>
      <c r="T318" s="2">
        <v>1.23E-2</v>
      </c>
      <c r="U318" s="2">
        <v>0.39629999999999999</v>
      </c>
      <c r="V318" s="2">
        <v>0.31769999999999998</v>
      </c>
      <c r="W318" s="2">
        <v>6.4999999999999997E-3</v>
      </c>
      <c r="X318" s="2">
        <v>0.59470000000000001</v>
      </c>
      <c r="Y318" s="2">
        <v>4.0999999999999996</v>
      </c>
      <c r="Z318" s="2">
        <v>4.4999999999999997E-3</v>
      </c>
      <c r="AA318" s="2">
        <v>8.0000000000000004E-4</v>
      </c>
      <c r="AB318" s="6">
        <v>0.1946</v>
      </c>
      <c r="AC318" s="2">
        <v>1.6475</v>
      </c>
      <c r="AD318" s="2">
        <v>1.8428</v>
      </c>
      <c r="AE318" s="2">
        <v>4</v>
      </c>
      <c r="AF318" s="2">
        <v>19.925999999999998</v>
      </c>
      <c r="AG318" s="2">
        <f t="shared" si="4"/>
        <v>0.65179745725558969</v>
      </c>
      <c r="AH318" s="3" t="s">
        <v>17</v>
      </c>
      <c r="AM318" s="1"/>
      <c r="AN318" s="1"/>
      <c r="AO318" s="1"/>
      <c r="AP318" s="1"/>
      <c r="AQ318" s="1"/>
      <c r="AR318" s="1"/>
      <c r="AS318" s="1"/>
      <c r="AT318" s="1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2"/>
      <c r="BN318" s="2"/>
      <c r="BO318" s="2"/>
      <c r="BP318" s="2"/>
      <c r="BQ318" s="2"/>
      <c r="BR318" s="2"/>
      <c r="BS318" s="2"/>
      <c r="BT318" s="2"/>
      <c r="BU318" s="2"/>
    </row>
    <row r="319" spans="1:73" x14ac:dyDescent="0.2">
      <c r="A319" s="3" t="s">
        <v>17</v>
      </c>
      <c r="B319">
        <v>76</v>
      </c>
      <c r="C319" s="43">
        <v>48.719099999999997</v>
      </c>
      <c r="D319" s="43">
        <v>28.0151</v>
      </c>
      <c r="E319" s="1">
        <v>9.8400000000000001E-2</v>
      </c>
      <c r="F319" s="1">
        <v>1.4392</v>
      </c>
      <c r="G319" s="1">
        <v>3.7608999999999999</v>
      </c>
      <c r="H319" s="1">
        <v>2.3149999999999999</v>
      </c>
      <c r="I319" s="1">
        <v>3.2300000000000002E-2</v>
      </c>
      <c r="J319" s="1">
        <v>0</v>
      </c>
      <c r="K319" s="1">
        <v>2.5700000000000001E-2</v>
      </c>
      <c r="L319" s="1">
        <v>5.5300000000000002E-2</v>
      </c>
      <c r="M319" s="16">
        <v>11.1257</v>
      </c>
      <c r="N319" s="1">
        <v>4.4363999999999999</v>
      </c>
      <c r="O319" s="16">
        <v>100.023</v>
      </c>
      <c r="P319" s="2">
        <v>6.5853000000000002</v>
      </c>
      <c r="Q319" s="2">
        <v>1.4147000000000001</v>
      </c>
      <c r="R319" s="2">
        <v>8</v>
      </c>
      <c r="S319" s="2">
        <v>3.0482999999999998</v>
      </c>
      <c r="T319" s="2">
        <v>0.01</v>
      </c>
      <c r="U319" s="2">
        <v>0.1464</v>
      </c>
      <c r="V319" s="2">
        <v>0.42509999999999998</v>
      </c>
      <c r="W319" s="2">
        <v>3.7000000000000002E-3</v>
      </c>
      <c r="X319" s="2">
        <v>0.46650000000000003</v>
      </c>
      <c r="Y319" s="2">
        <v>4.0999999999999996</v>
      </c>
      <c r="Z319" s="2">
        <v>1.4E-3</v>
      </c>
      <c r="AA319" s="2">
        <v>0</v>
      </c>
      <c r="AB319" s="6">
        <v>1.4500000000000001E-2</v>
      </c>
      <c r="AC319" s="2">
        <v>1.9185000000000001</v>
      </c>
      <c r="AD319" s="2">
        <v>1.9330000000000001</v>
      </c>
      <c r="AE319" s="2">
        <v>4</v>
      </c>
      <c r="AF319" s="2">
        <v>19.9679</v>
      </c>
      <c r="AG319" s="2">
        <f t="shared" si="4"/>
        <v>0.52321668909825036</v>
      </c>
      <c r="AH319" s="3" t="s">
        <v>17</v>
      </c>
      <c r="AM319" s="1"/>
      <c r="AN319" s="1"/>
      <c r="AO319" s="1"/>
      <c r="AP319" s="1"/>
      <c r="AQ319" s="1"/>
      <c r="AR319" s="1"/>
      <c r="AS319" s="1"/>
      <c r="AT319" s="1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S319" s="2"/>
      <c r="BT319" s="2"/>
      <c r="BU319" s="2"/>
    </row>
    <row r="320" spans="1:73" x14ac:dyDescent="0.2">
      <c r="A320" s="3" t="s">
        <v>17</v>
      </c>
      <c r="B320">
        <v>81</v>
      </c>
      <c r="C320" s="43">
        <v>47.264299999999999</v>
      </c>
      <c r="D320" s="43">
        <v>27.4955</v>
      </c>
      <c r="E320" s="1">
        <v>9.8400000000000001E-2</v>
      </c>
      <c r="F320" s="1">
        <v>1.6775</v>
      </c>
      <c r="G320" s="1">
        <v>3.3689</v>
      </c>
      <c r="H320" s="1">
        <v>2.2967</v>
      </c>
      <c r="I320" s="1">
        <v>0</v>
      </c>
      <c r="J320" s="1">
        <v>2.8E-3</v>
      </c>
      <c r="K320" s="1">
        <v>3.1300000000000001E-2</v>
      </c>
      <c r="L320" s="1">
        <v>9.8400000000000001E-2</v>
      </c>
      <c r="M320" s="16">
        <v>11.31</v>
      </c>
      <c r="N320" s="1">
        <v>4.3239000000000001</v>
      </c>
      <c r="O320" s="16">
        <v>97.967799999999997</v>
      </c>
      <c r="P320" s="2">
        <v>6.5548999999999999</v>
      </c>
      <c r="Q320" s="2">
        <v>1.4451000000000001</v>
      </c>
      <c r="R320" s="2">
        <v>8</v>
      </c>
      <c r="S320" s="2">
        <v>3.0491000000000001</v>
      </c>
      <c r="T320" s="2">
        <v>1.03E-2</v>
      </c>
      <c r="U320" s="2">
        <v>0.17510000000000001</v>
      </c>
      <c r="V320" s="2">
        <v>0.39069999999999999</v>
      </c>
      <c r="W320" s="2">
        <v>0</v>
      </c>
      <c r="X320" s="2">
        <v>0.4748</v>
      </c>
      <c r="Y320" s="2">
        <v>4.0999999999999996</v>
      </c>
      <c r="Z320" s="2">
        <v>1.6999999999999999E-3</v>
      </c>
      <c r="AA320" s="2">
        <v>4.0000000000000002E-4</v>
      </c>
      <c r="AB320" s="6">
        <v>2.6499999999999999E-2</v>
      </c>
      <c r="AC320" s="2">
        <v>2.0009999999999999</v>
      </c>
      <c r="AD320" s="2">
        <v>2.0278999999999998</v>
      </c>
      <c r="AE320" s="2">
        <v>4</v>
      </c>
      <c r="AF320" s="2">
        <v>20.015699999999999</v>
      </c>
      <c r="AG320" s="2">
        <f t="shared" si="4"/>
        <v>0.54858463316002315</v>
      </c>
      <c r="AH320" s="3" t="s">
        <v>17</v>
      </c>
      <c r="AM320" s="1"/>
      <c r="AN320" s="1"/>
      <c r="AO320" s="1"/>
      <c r="AP320" s="1"/>
      <c r="AQ320" s="1"/>
      <c r="AR320" s="1"/>
      <c r="AS320" s="1"/>
      <c r="AT320" s="1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</row>
    <row r="321" spans="1:77" x14ac:dyDescent="0.2">
      <c r="A321" s="3" t="s">
        <v>17</v>
      </c>
      <c r="B321">
        <v>83</v>
      </c>
      <c r="C321" s="43">
        <v>49.660400000000003</v>
      </c>
      <c r="D321" s="43">
        <v>26.180399999999999</v>
      </c>
      <c r="E321" s="1">
        <v>0.1135</v>
      </c>
      <c r="F321" s="1">
        <v>0</v>
      </c>
      <c r="G321" s="1">
        <v>5.3673000000000002</v>
      </c>
      <c r="H321" s="1">
        <v>2.3149999999999999</v>
      </c>
      <c r="I321" s="1">
        <v>2.3199999999999998E-2</v>
      </c>
      <c r="J321" s="1">
        <v>4.2000000000000003E-2</v>
      </c>
      <c r="K321" s="1">
        <v>9.3799999999999994E-2</v>
      </c>
      <c r="L321" s="1">
        <v>1.2172000000000001</v>
      </c>
      <c r="M321" s="1">
        <v>9.6175999999999995</v>
      </c>
      <c r="N321" s="1">
        <v>4.3898999999999999</v>
      </c>
      <c r="O321" s="16">
        <v>99.020200000000003</v>
      </c>
      <c r="P321" s="2">
        <v>6.7835999999999999</v>
      </c>
      <c r="Q321" s="2">
        <v>1.2163999999999999</v>
      </c>
      <c r="R321" s="2">
        <v>8</v>
      </c>
      <c r="S321" s="2">
        <v>2.9984000000000002</v>
      </c>
      <c r="T321" s="2">
        <v>1.17E-2</v>
      </c>
      <c r="U321" s="2">
        <v>0</v>
      </c>
      <c r="V321" s="2">
        <v>0.61319999999999997</v>
      </c>
      <c r="W321" s="2">
        <v>2.7000000000000001E-3</v>
      </c>
      <c r="X321" s="2">
        <v>0.47139999999999999</v>
      </c>
      <c r="Y321" s="2">
        <v>4.0972999999999997</v>
      </c>
      <c r="Z321" s="2">
        <v>5.0000000000000001E-3</v>
      </c>
      <c r="AA321" s="2">
        <v>6.1000000000000004E-3</v>
      </c>
      <c r="AB321" s="6">
        <v>0.32240000000000002</v>
      </c>
      <c r="AC321" s="2">
        <v>1.6759999999999999</v>
      </c>
      <c r="AD321" s="2">
        <v>2.0045000000000002</v>
      </c>
      <c r="AE321" s="2">
        <v>4</v>
      </c>
      <c r="AF321" s="2">
        <v>20.010300000000001</v>
      </c>
      <c r="AG321" s="2">
        <f t="shared" si="4"/>
        <v>0.43463027844366586</v>
      </c>
      <c r="AH321" s="3" t="s">
        <v>17</v>
      </c>
      <c r="AM321" s="1"/>
      <c r="AN321" s="1"/>
      <c r="AO321" s="1"/>
      <c r="AP321" s="1"/>
      <c r="AQ321" s="1"/>
      <c r="AR321" s="1"/>
      <c r="AS321" s="1"/>
      <c r="AT321" s="1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S321" s="2"/>
      <c r="BT321" s="2"/>
      <c r="BU321" s="2"/>
    </row>
    <row r="322" spans="1:77" x14ac:dyDescent="0.2">
      <c r="A322" s="3" t="s">
        <v>17</v>
      </c>
      <c r="B322">
        <v>85</v>
      </c>
      <c r="C322" s="43">
        <v>48.913800000000002</v>
      </c>
      <c r="D322" s="43">
        <v>26.441199999999998</v>
      </c>
      <c r="E322" s="1">
        <v>0.10009999999999999</v>
      </c>
      <c r="F322" s="1">
        <v>0</v>
      </c>
      <c r="G322" s="1">
        <v>4.9645999999999999</v>
      </c>
      <c r="H322" s="1">
        <v>2.1524000000000001</v>
      </c>
      <c r="I322" s="1">
        <v>7.7000000000000002E-3</v>
      </c>
      <c r="J322" s="1">
        <v>2.52E-2</v>
      </c>
      <c r="K322" s="1">
        <v>7.5899999999999995E-2</v>
      </c>
      <c r="L322" s="1">
        <v>0.60929999999999995</v>
      </c>
      <c r="M322" s="16">
        <v>10.5511</v>
      </c>
      <c r="N322" s="1">
        <v>4.343</v>
      </c>
      <c r="O322" s="16">
        <v>98.184299999999993</v>
      </c>
      <c r="P322" s="2">
        <v>6.7538</v>
      </c>
      <c r="Q322" s="2">
        <v>1.2462</v>
      </c>
      <c r="R322" s="2">
        <v>8</v>
      </c>
      <c r="S322" s="2">
        <v>3.0567000000000002</v>
      </c>
      <c r="T322" s="2">
        <v>1.04E-2</v>
      </c>
      <c r="U322" s="2">
        <v>0</v>
      </c>
      <c r="V322" s="2">
        <v>0.57330000000000003</v>
      </c>
      <c r="W322" s="2">
        <v>8.9999999999999998E-4</v>
      </c>
      <c r="X322" s="2">
        <v>0.44309999999999999</v>
      </c>
      <c r="Y322" s="2">
        <v>4.0842999999999998</v>
      </c>
      <c r="Z322" s="2">
        <v>4.1000000000000003E-3</v>
      </c>
      <c r="AA322" s="2">
        <v>3.7000000000000002E-3</v>
      </c>
      <c r="AB322" s="6">
        <v>0.16309999999999999</v>
      </c>
      <c r="AC322" s="2">
        <v>1.8586</v>
      </c>
      <c r="AD322" s="2">
        <v>2.0253999999999999</v>
      </c>
      <c r="AE322" s="2">
        <v>4</v>
      </c>
      <c r="AF322" s="2">
        <v>20.018699999999999</v>
      </c>
      <c r="AG322" s="2">
        <f t="shared" si="4"/>
        <v>0.43595041322314049</v>
      </c>
      <c r="AH322" s="3" t="s">
        <v>17</v>
      </c>
      <c r="AM322" s="1"/>
      <c r="AN322" s="1"/>
      <c r="AO322" s="1"/>
      <c r="AP322" s="1"/>
      <c r="AQ322" s="1"/>
      <c r="AR322" s="1"/>
      <c r="AS322" s="1"/>
      <c r="AT322" s="1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S322" s="2"/>
      <c r="BT322" s="2"/>
      <c r="BU322" s="2"/>
    </row>
    <row r="323" spans="1:77" x14ac:dyDescent="0.2">
      <c r="AM323" s="1"/>
      <c r="AN323" s="1"/>
      <c r="AO323" s="1"/>
      <c r="AP323" s="1"/>
      <c r="AQ323" s="1"/>
      <c r="AR323" s="1"/>
      <c r="AS323" s="1"/>
      <c r="AT323" s="1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S323" s="2"/>
      <c r="BT323" s="2"/>
      <c r="BU323" s="2"/>
    </row>
    <row r="324" spans="1:77" x14ac:dyDescent="0.2">
      <c r="A324" s="3" t="s">
        <v>18</v>
      </c>
      <c r="B324">
        <v>64</v>
      </c>
      <c r="C324" s="43">
        <v>47.981000000000002</v>
      </c>
      <c r="D324" s="43">
        <v>34.380699999999997</v>
      </c>
      <c r="E324" s="1">
        <v>0.18690000000000001</v>
      </c>
      <c r="F324" s="1">
        <v>0</v>
      </c>
      <c r="G324" s="1">
        <v>1.9219999999999999</v>
      </c>
      <c r="H324" s="1">
        <v>0.85399999999999998</v>
      </c>
      <c r="I324" s="1">
        <v>4.7800000000000002E-2</v>
      </c>
      <c r="J324" s="1">
        <v>0</v>
      </c>
      <c r="K324" s="1">
        <v>8.8999999999999999E-3</v>
      </c>
      <c r="L324" s="1">
        <v>0.36799999999999999</v>
      </c>
      <c r="M324" s="16">
        <v>10.3018</v>
      </c>
      <c r="N324" s="1">
        <v>4.5673000000000004</v>
      </c>
      <c r="O324" s="16">
        <v>100.61839999999999</v>
      </c>
      <c r="P324" s="2">
        <v>6.2996999999999996</v>
      </c>
      <c r="Q324" s="2">
        <v>1.7002999999999999</v>
      </c>
      <c r="R324" s="2">
        <v>8</v>
      </c>
      <c r="S324" s="2">
        <v>3.6198000000000001</v>
      </c>
      <c r="T324" s="2">
        <v>1.8499999999999999E-2</v>
      </c>
      <c r="U324" s="2">
        <v>0</v>
      </c>
      <c r="V324" s="2">
        <v>0.21099999999999999</v>
      </c>
      <c r="W324" s="2">
        <v>5.3E-3</v>
      </c>
      <c r="X324" s="2">
        <v>0.16719999999999999</v>
      </c>
      <c r="Y324" s="2">
        <v>4.0217999999999998</v>
      </c>
      <c r="Z324" s="2">
        <v>5.0000000000000001E-4</v>
      </c>
      <c r="AA324" s="2">
        <v>0</v>
      </c>
      <c r="AB324" s="6">
        <v>9.3700000000000006E-2</v>
      </c>
      <c r="AC324" s="2">
        <v>1.7255</v>
      </c>
      <c r="AD324" s="2">
        <v>1.8191999999999999</v>
      </c>
      <c r="AE324" s="2">
        <v>4</v>
      </c>
      <c r="AF324" s="2">
        <v>19.9101</v>
      </c>
      <c r="AG324" s="2">
        <f t="shared" ref="AG324:AG386" si="5">X324/(X324+V324)</f>
        <v>0.44209413008989951</v>
      </c>
      <c r="AH324" s="3" t="s">
        <v>18</v>
      </c>
    </row>
    <row r="325" spans="1:77" x14ac:dyDescent="0.2">
      <c r="A325" s="3" t="s">
        <v>18</v>
      </c>
      <c r="B325">
        <v>70</v>
      </c>
      <c r="C325" s="43">
        <v>43.7515</v>
      </c>
      <c r="D325" s="43">
        <v>32.438299999999998</v>
      </c>
      <c r="E325" s="1">
        <v>0.17519999999999999</v>
      </c>
      <c r="F325" s="1">
        <v>2.8828999999999998</v>
      </c>
      <c r="G325" s="1">
        <v>0.9657</v>
      </c>
      <c r="H325" s="1">
        <v>1.3332999999999999</v>
      </c>
      <c r="I325" s="1">
        <v>5.4199999999999998E-2</v>
      </c>
      <c r="J325" s="1">
        <v>0</v>
      </c>
      <c r="K325" s="1">
        <v>3.4599999999999999E-2</v>
      </c>
      <c r="L325" s="1">
        <v>0.36399999999999999</v>
      </c>
      <c r="M325" s="1">
        <v>9.8210999999999995</v>
      </c>
      <c r="N325" s="1">
        <v>4.3178000000000001</v>
      </c>
      <c r="O325" s="16">
        <v>96.138599999999997</v>
      </c>
      <c r="P325" s="2">
        <v>6.0762999999999998</v>
      </c>
      <c r="Q325" s="2">
        <v>1.9237</v>
      </c>
      <c r="R325" s="2">
        <v>8</v>
      </c>
      <c r="S325" s="2">
        <v>3.3858000000000001</v>
      </c>
      <c r="T325" s="2">
        <v>1.83E-2</v>
      </c>
      <c r="U325" s="2">
        <v>0.30130000000000001</v>
      </c>
      <c r="V325" s="2">
        <v>0.11219999999999999</v>
      </c>
      <c r="W325" s="2">
        <v>6.4000000000000003E-3</v>
      </c>
      <c r="X325" s="2">
        <v>0.27600000000000002</v>
      </c>
      <c r="Y325" s="2">
        <v>4.0999999999999996</v>
      </c>
      <c r="Z325" s="2">
        <v>1.9E-3</v>
      </c>
      <c r="AA325" s="2">
        <v>0</v>
      </c>
      <c r="AB325" s="6">
        <v>9.8000000000000004E-2</v>
      </c>
      <c r="AC325" s="2">
        <v>1.7401</v>
      </c>
      <c r="AD325" s="2">
        <v>1.8381000000000001</v>
      </c>
      <c r="AE325" s="2">
        <v>4</v>
      </c>
      <c r="AF325" s="2">
        <v>19.9209</v>
      </c>
      <c r="AG325" s="2">
        <f t="shared" si="5"/>
        <v>0.7109737248840805</v>
      </c>
      <c r="AH325" s="3" t="s">
        <v>18</v>
      </c>
    </row>
    <row r="326" spans="1:77" x14ac:dyDescent="0.2">
      <c r="A326" s="3" t="s">
        <v>18</v>
      </c>
      <c r="B326">
        <v>72</v>
      </c>
      <c r="C326" s="43">
        <v>45.5443</v>
      </c>
      <c r="D326" s="43">
        <v>33.371699999999997</v>
      </c>
      <c r="E326" s="1">
        <v>0.11849999999999999</v>
      </c>
      <c r="F326" s="1">
        <v>3.0518999999999998</v>
      </c>
      <c r="G326" s="1">
        <v>1.3411</v>
      </c>
      <c r="H326" s="1">
        <v>1.2968</v>
      </c>
      <c r="I326" s="1">
        <v>3.8699999999999998E-2</v>
      </c>
      <c r="J326" s="1">
        <v>1.4E-2</v>
      </c>
      <c r="K326" s="1">
        <v>1.7899999999999999E-2</v>
      </c>
      <c r="L326" s="1">
        <v>0.33700000000000002</v>
      </c>
      <c r="M326" s="1">
        <v>9.6656999999999993</v>
      </c>
      <c r="N326" s="1">
        <v>4.4775999999999998</v>
      </c>
      <c r="O326" s="16">
        <v>99.275099999999995</v>
      </c>
      <c r="P326" s="2">
        <v>6.0995999999999997</v>
      </c>
      <c r="Q326" s="2">
        <v>1.9004000000000001</v>
      </c>
      <c r="R326" s="2">
        <v>8</v>
      </c>
      <c r="S326" s="2">
        <v>3.367</v>
      </c>
      <c r="T326" s="2">
        <v>1.1900000000000001E-2</v>
      </c>
      <c r="U326" s="2">
        <v>0.30759999999999998</v>
      </c>
      <c r="V326" s="2">
        <v>0.1502</v>
      </c>
      <c r="W326" s="2">
        <v>4.4000000000000003E-3</v>
      </c>
      <c r="X326" s="2">
        <v>0.25890000000000002</v>
      </c>
      <c r="Y326" s="2">
        <v>4.0999999999999996</v>
      </c>
      <c r="Z326" s="2">
        <v>8.9999999999999998E-4</v>
      </c>
      <c r="AA326" s="2">
        <v>2E-3</v>
      </c>
      <c r="AB326" s="6">
        <v>8.7499999999999994E-2</v>
      </c>
      <c r="AC326" s="2">
        <v>1.6514</v>
      </c>
      <c r="AD326" s="2">
        <v>1.7408999999999999</v>
      </c>
      <c r="AE326" s="2">
        <v>4</v>
      </c>
      <c r="AF326" s="2">
        <v>19.871400000000001</v>
      </c>
      <c r="AG326" s="2">
        <f t="shared" si="5"/>
        <v>0.63285260327548276</v>
      </c>
      <c r="AH326" s="3" t="s">
        <v>18</v>
      </c>
    </row>
    <row r="327" spans="1:77" x14ac:dyDescent="0.2">
      <c r="A327" s="3" t="s">
        <v>18</v>
      </c>
      <c r="B327">
        <v>74</v>
      </c>
      <c r="C327" s="43">
        <v>45.563600000000001</v>
      </c>
      <c r="D327" s="43">
        <v>33.1601</v>
      </c>
      <c r="E327" s="1">
        <v>0.1535</v>
      </c>
      <c r="F327" s="1">
        <v>1.3337000000000001</v>
      </c>
      <c r="G327" s="1">
        <v>2.2336</v>
      </c>
      <c r="H327" s="1">
        <v>1.1625000000000001</v>
      </c>
      <c r="I327" s="1">
        <v>0</v>
      </c>
      <c r="J327" s="1">
        <v>1.8200000000000001E-2</v>
      </c>
      <c r="K327" s="1">
        <v>4.9099999999999998E-2</v>
      </c>
      <c r="L327" s="1">
        <v>0.31950000000000001</v>
      </c>
      <c r="M327" s="16">
        <v>9.9512</v>
      </c>
      <c r="N327" s="1">
        <v>4.4287999999999998</v>
      </c>
      <c r="O327" s="16">
        <v>98.373800000000003</v>
      </c>
      <c r="P327" s="2">
        <v>6.1692999999999998</v>
      </c>
      <c r="Q327" s="2">
        <v>1.8307</v>
      </c>
      <c r="R327" s="2">
        <v>8</v>
      </c>
      <c r="S327" s="2">
        <v>3.4609000000000001</v>
      </c>
      <c r="T327" s="2">
        <v>1.5599999999999999E-2</v>
      </c>
      <c r="U327" s="2">
        <v>0.13589999999999999</v>
      </c>
      <c r="V327" s="2">
        <v>0.25290000000000001</v>
      </c>
      <c r="W327" s="2">
        <v>0</v>
      </c>
      <c r="X327" s="2">
        <v>0.2346</v>
      </c>
      <c r="Y327" s="2">
        <v>4.0999999999999996</v>
      </c>
      <c r="Z327" s="2">
        <v>2.5999999999999999E-3</v>
      </c>
      <c r="AA327" s="2">
        <v>2.5999999999999999E-3</v>
      </c>
      <c r="AB327" s="6">
        <v>8.3900000000000002E-2</v>
      </c>
      <c r="AC327" s="2">
        <v>1.7189000000000001</v>
      </c>
      <c r="AD327" s="2">
        <v>1.8053999999999999</v>
      </c>
      <c r="AE327" s="2">
        <v>4</v>
      </c>
      <c r="AF327" s="2">
        <v>19.9053</v>
      </c>
      <c r="AG327" s="2">
        <f t="shared" si="5"/>
        <v>0.48123076923076918</v>
      </c>
      <c r="AH327" s="3" t="s">
        <v>18</v>
      </c>
    </row>
    <row r="328" spans="1:77" x14ac:dyDescent="0.2">
      <c r="A328" s="3" t="s">
        <v>18</v>
      </c>
      <c r="B328">
        <v>77</v>
      </c>
      <c r="C328" s="43">
        <v>46.924199999999999</v>
      </c>
      <c r="D328" s="43">
        <v>33.220599999999997</v>
      </c>
      <c r="E328" s="1">
        <v>0.17349999999999999</v>
      </c>
      <c r="F328" s="1">
        <v>0</v>
      </c>
      <c r="G328" s="1">
        <v>2.4121999999999999</v>
      </c>
      <c r="H328" s="1">
        <v>1.0447</v>
      </c>
      <c r="I328" s="1">
        <v>6.59E-2</v>
      </c>
      <c r="J328" s="1">
        <v>0</v>
      </c>
      <c r="K328" s="1">
        <v>4.4999999999999997E-3</v>
      </c>
      <c r="L328" s="1">
        <v>0.2858</v>
      </c>
      <c r="M328" s="16">
        <v>10.182499999999999</v>
      </c>
      <c r="N328" s="1">
        <v>4.468</v>
      </c>
      <c r="O328" s="16">
        <v>98.781800000000004</v>
      </c>
      <c r="P328" s="2">
        <v>6.2977999999999996</v>
      </c>
      <c r="Q328" s="2">
        <v>1.7021999999999999</v>
      </c>
      <c r="R328" s="2">
        <v>8</v>
      </c>
      <c r="S328" s="2">
        <v>3.5525000000000002</v>
      </c>
      <c r="T328" s="2">
        <v>1.7500000000000002E-2</v>
      </c>
      <c r="U328" s="2">
        <v>0</v>
      </c>
      <c r="V328" s="2">
        <v>0.27079999999999999</v>
      </c>
      <c r="W328" s="2">
        <v>7.4999999999999997E-3</v>
      </c>
      <c r="X328" s="2">
        <v>0.20899999999999999</v>
      </c>
      <c r="Y328" s="2">
        <v>4.0572999999999997</v>
      </c>
      <c r="Z328" s="2">
        <v>2.0000000000000001E-4</v>
      </c>
      <c r="AA328" s="2">
        <v>0</v>
      </c>
      <c r="AB328" s="6">
        <v>7.4399999999999994E-2</v>
      </c>
      <c r="AC328" s="2">
        <v>1.7434000000000001</v>
      </c>
      <c r="AD328" s="2">
        <v>1.8178000000000001</v>
      </c>
      <c r="AE328" s="2">
        <v>4</v>
      </c>
      <c r="AF328" s="2">
        <v>19.909099999999999</v>
      </c>
      <c r="AG328" s="2">
        <f t="shared" si="5"/>
        <v>0.43559816590245931</v>
      </c>
      <c r="AH328" s="3" t="s">
        <v>18</v>
      </c>
    </row>
    <row r="329" spans="1:77" x14ac:dyDescent="0.2">
      <c r="A329" s="3" t="s">
        <v>18</v>
      </c>
      <c r="B329">
        <v>83</v>
      </c>
      <c r="C329" s="43">
        <v>46.145499999999998</v>
      </c>
      <c r="D329" s="43">
        <v>30.444900000000001</v>
      </c>
      <c r="E329" s="1">
        <v>0.15679999999999999</v>
      </c>
      <c r="F329" s="1">
        <v>2.7924000000000002</v>
      </c>
      <c r="G329" s="1">
        <v>2.3940999999999999</v>
      </c>
      <c r="H329" s="1">
        <v>1.6633</v>
      </c>
      <c r="I329" s="1">
        <v>4.3900000000000002E-2</v>
      </c>
      <c r="J329" s="1">
        <v>6.5799999999999997E-2</v>
      </c>
      <c r="K329" s="1">
        <v>7.7999999999999996E-3</v>
      </c>
      <c r="L329" s="1">
        <v>1.4598</v>
      </c>
      <c r="M329" s="1">
        <v>8.0371000000000006</v>
      </c>
      <c r="N329" s="1">
        <v>4.3990999999999998</v>
      </c>
      <c r="O329" s="16">
        <v>97.610500000000002</v>
      </c>
      <c r="P329" s="2">
        <v>6.2903000000000002</v>
      </c>
      <c r="Q329" s="2">
        <v>1.7097</v>
      </c>
      <c r="R329" s="2">
        <v>8</v>
      </c>
      <c r="S329" s="2">
        <v>3.1815000000000002</v>
      </c>
      <c r="T329" s="2">
        <v>1.61E-2</v>
      </c>
      <c r="U329" s="2">
        <v>0.28639999999999999</v>
      </c>
      <c r="V329" s="2">
        <v>0.27289999999999998</v>
      </c>
      <c r="W329" s="2">
        <v>5.1000000000000004E-3</v>
      </c>
      <c r="X329" s="2">
        <v>0.33800000000000002</v>
      </c>
      <c r="Y329" s="2">
        <v>4.0999999999999996</v>
      </c>
      <c r="Z329" s="2">
        <v>4.0000000000000002E-4</v>
      </c>
      <c r="AA329" s="2">
        <v>9.5999999999999992E-3</v>
      </c>
      <c r="AB329" s="6">
        <v>0.38579999999999998</v>
      </c>
      <c r="AC329" s="2">
        <v>1.3976999999999999</v>
      </c>
      <c r="AD329" s="2">
        <v>1.7930999999999999</v>
      </c>
      <c r="AE329" s="2">
        <v>4</v>
      </c>
      <c r="AF329" s="2">
        <v>19.896999999999998</v>
      </c>
      <c r="AG329" s="2">
        <f t="shared" si="5"/>
        <v>0.55328204288754301</v>
      </c>
      <c r="AH329" s="3" t="s">
        <v>18</v>
      </c>
    </row>
    <row r="330" spans="1:77" x14ac:dyDescent="0.2">
      <c r="A330" s="3" t="s">
        <v>18</v>
      </c>
      <c r="B330">
        <v>95</v>
      </c>
      <c r="C330" s="43">
        <v>47.876199999999997</v>
      </c>
      <c r="D330" s="43">
        <v>35.127000000000002</v>
      </c>
      <c r="E330" s="1">
        <v>0.1268</v>
      </c>
      <c r="F330" s="1">
        <v>0</v>
      </c>
      <c r="G330" s="1">
        <v>2.3593999999999999</v>
      </c>
      <c r="H330" s="1">
        <v>0.92859999999999998</v>
      </c>
      <c r="I330" s="1">
        <v>3.7400000000000003E-2</v>
      </c>
      <c r="J330" s="1">
        <v>1.8200000000000001E-2</v>
      </c>
      <c r="K330" s="1">
        <v>2.12E-2</v>
      </c>
      <c r="L330" s="1">
        <v>0.38419999999999999</v>
      </c>
      <c r="M330" s="16">
        <v>9.9825999999999997</v>
      </c>
      <c r="N330" s="1">
        <v>4.6097999999999999</v>
      </c>
      <c r="O330" s="16">
        <v>101.4714</v>
      </c>
      <c r="P330" s="2">
        <v>6.2279999999999998</v>
      </c>
      <c r="Q330" s="2">
        <v>1.772</v>
      </c>
      <c r="R330" s="2">
        <v>8</v>
      </c>
      <c r="S330" s="2">
        <v>3.6135000000000002</v>
      </c>
      <c r="T330" s="2">
        <v>1.24E-2</v>
      </c>
      <c r="U330" s="2">
        <v>0</v>
      </c>
      <c r="V330" s="2">
        <v>0.25669999999999998</v>
      </c>
      <c r="W330" s="2">
        <v>4.1000000000000003E-3</v>
      </c>
      <c r="X330" s="2">
        <v>0.18010000000000001</v>
      </c>
      <c r="Y330" s="2">
        <v>4.0667999999999997</v>
      </c>
      <c r="Z330" s="2">
        <v>1.1000000000000001E-3</v>
      </c>
      <c r="AA330" s="2">
        <v>2.5000000000000001E-3</v>
      </c>
      <c r="AB330" s="6">
        <v>9.69E-2</v>
      </c>
      <c r="AC330" s="2">
        <v>1.6566000000000001</v>
      </c>
      <c r="AD330" s="2">
        <v>1.7561</v>
      </c>
      <c r="AE330" s="2">
        <v>4</v>
      </c>
      <c r="AF330" s="2">
        <v>19.880400000000002</v>
      </c>
      <c r="AG330" s="2">
        <f t="shared" si="5"/>
        <v>0.41231684981684985</v>
      </c>
      <c r="AH330" s="3" t="s">
        <v>18</v>
      </c>
    </row>
    <row r="331" spans="1:77" x14ac:dyDescent="0.2">
      <c r="A331" s="3" t="s">
        <v>18</v>
      </c>
      <c r="B331">
        <v>100</v>
      </c>
      <c r="C331" s="43">
        <v>46.361499999999999</v>
      </c>
      <c r="D331" s="43">
        <v>31.901700000000002</v>
      </c>
      <c r="E331" s="1">
        <v>0.1118</v>
      </c>
      <c r="F331" s="1">
        <v>2.9571000000000001</v>
      </c>
      <c r="G331" s="1">
        <v>2.0709</v>
      </c>
      <c r="H331" s="1">
        <v>1.4709000000000001</v>
      </c>
      <c r="I331" s="1">
        <v>5.1700000000000003E-2</v>
      </c>
      <c r="J331" s="1">
        <v>2.9399999999999999E-2</v>
      </c>
      <c r="K331" s="1">
        <v>4.02E-2</v>
      </c>
      <c r="L331" s="1">
        <v>0.92469999999999997</v>
      </c>
      <c r="M331" s="1">
        <v>9.1730999999999998</v>
      </c>
      <c r="N331" s="1">
        <v>4.4721000000000002</v>
      </c>
      <c r="O331" s="16">
        <v>99.564999999999998</v>
      </c>
      <c r="P331" s="2">
        <v>6.2165999999999997</v>
      </c>
      <c r="Q331" s="2">
        <v>1.7834000000000001</v>
      </c>
      <c r="R331" s="2">
        <v>8</v>
      </c>
      <c r="S331" s="2">
        <v>3.2582</v>
      </c>
      <c r="T331" s="2">
        <v>1.1299999999999999E-2</v>
      </c>
      <c r="U331" s="2">
        <v>0.2984</v>
      </c>
      <c r="V331" s="2">
        <v>0.23219999999999999</v>
      </c>
      <c r="W331" s="2">
        <v>5.8999999999999999E-3</v>
      </c>
      <c r="X331" s="2">
        <v>0.29399999999999998</v>
      </c>
      <c r="Y331" s="2">
        <v>4.0999999999999996</v>
      </c>
      <c r="Z331" s="2">
        <v>2.0999999999999999E-3</v>
      </c>
      <c r="AA331" s="2">
        <v>4.1999999999999997E-3</v>
      </c>
      <c r="AB331" s="6">
        <v>0.2404</v>
      </c>
      <c r="AC331" s="2">
        <v>1.5691999999999999</v>
      </c>
      <c r="AD331" s="2">
        <v>1.8138000000000001</v>
      </c>
      <c r="AE331" s="2">
        <v>4</v>
      </c>
      <c r="AF331" s="2">
        <v>19.908999999999999</v>
      </c>
      <c r="AG331" s="2">
        <f t="shared" si="5"/>
        <v>0.55872291904218929</v>
      </c>
      <c r="AH331" s="3" t="s">
        <v>18</v>
      </c>
    </row>
    <row r="333" spans="1:77" x14ac:dyDescent="0.2">
      <c r="A333" s="3" t="s">
        <v>19</v>
      </c>
      <c r="B333">
        <v>93</v>
      </c>
      <c r="C333" s="43">
        <v>49.7117</v>
      </c>
      <c r="D333" s="43">
        <v>29.158200000000001</v>
      </c>
      <c r="E333" s="1">
        <v>6.1699999999999998E-2</v>
      </c>
      <c r="F333" s="1">
        <v>0</v>
      </c>
      <c r="G333" s="1">
        <v>2.3683999999999998</v>
      </c>
      <c r="H333" s="1">
        <v>2.8075000000000001</v>
      </c>
      <c r="I333" s="1">
        <v>5.1999999999999998E-3</v>
      </c>
      <c r="J333" s="1">
        <v>5.04E-2</v>
      </c>
      <c r="K333" s="1">
        <v>0.12280000000000001</v>
      </c>
      <c r="L333" s="1">
        <v>6.6100000000000006E-2</v>
      </c>
      <c r="M333" s="16">
        <v>11.408799999999999</v>
      </c>
      <c r="N333" s="1">
        <v>4.4898999999999996</v>
      </c>
      <c r="O333" s="16">
        <v>100.25069999999999</v>
      </c>
      <c r="P333" s="2">
        <v>6.6394000000000002</v>
      </c>
      <c r="Q333" s="2">
        <v>1.3606</v>
      </c>
      <c r="R333" s="2">
        <v>8</v>
      </c>
      <c r="S333" s="2">
        <v>3.2292000000000001</v>
      </c>
      <c r="T333" s="2">
        <v>6.1999999999999998E-3</v>
      </c>
      <c r="U333" s="2">
        <v>0</v>
      </c>
      <c r="V333" s="2">
        <v>0.26450000000000001</v>
      </c>
      <c r="W333" s="2">
        <v>5.9999999999999995E-4</v>
      </c>
      <c r="X333" s="2">
        <v>0.55900000000000005</v>
      </c>
      <c r="Y333" s="2">
        <v>4.0594999999999999</v>
      </c>
      <c r="Z333" s="2">
        <v>6.4000000000000003E-3</v>
      </c>
      <c r="AA333" s="2">
        <v>7.1999999999999998E-3</v>
      </c>
      <c r="AB333" s="6">
        <v>1.7100000000000001E-2</v>
      </c>
      <c r="AC333" s="2">
        <v>1.9439</v>
      </c>
      <c r="AD333" s="2">
        <v>1.9681999999999999</v>
      </c>
      <c r="AE333" s="2">
        <v>4</v>
      </c>
      <c r="AF333" s="2">
        <v>19.9941</v>
      </c>
      <c r="AG333" s="2">
        <f t="shared" si="5"/>
        <v>0.67880995749848205</v>
      </c>
      <c r="AH333" s="3" t="s">
        <v>19</v>
      </c>
      <c r="AM333" s="1"/>
      <c r="AN333" s="1"/>
      <c r="AO333" s="1"/>
      <c r="AP333" s="1"/>
      <c r="AQ333" s="1"/>
      <c r="AR333" s="1"/>
      <c r="AS333" s="1"/>
      <c r="AT333" s="1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2"/>
      <c r="BN333" s="2"/>
      <c r="BO333" s="2"/>
      <c r="BP333" s="2"/>
      <c r="BQ333" s="2"/>
      <c r="BR333" s="2"/>
      <c r="BS333" s="2"/>
      <c r="BT333" s="2"/>
      <c r="BU333" s="2"/>
      <c r="BV333" s="2"/>
      <c r="BW333" s="2"/>
      <c r="BX333" s="2"/>
      <c r="BY333" s="2"/>
    </row>
    <row r="334" spans="1:77" x14ac:dyDescent="0.2">
      <c r="A334" s="3" t="s">
        <v>19</v>
      </c>
      <c r="B334">
        <v>94</v>
      </c>
      <c r="C334" s="43">
        <v>50.856299999999997</v>
      </c>
      <c r="D334" s="43">
        <v>28.470400000000001</v>
      </c>
      <c r="E334" s="1">
        <v>7.8399999999999997E-2</v>
      </c>
      <c r="F334" s="1">
        <v>0</v>
      </c>
      <c r="G334" s="1">
        <v>2.2513999999999998</v>
      </c>
      <c r="H334" s="1">
        <v>2.8256999999999999</v>
      </c>
      <c r="I334" s="1">
        <v>5.5500000000000001E-2</v>
      </c>
      <c r="J334" s="1">
        <v>3.2199999999999999E-2</v>
      </c>
      <c r="K334" s="1">
        <v>9.6000000000000002E-2</v>
      </c>
      <c r="L334" s="1">
        <v>0.24529999999999999</v>
      </c>
      <c r="M334" s="16">
        <v>10.5572</v>
      </c>
      <c r="N334" s="1">
        <v>4.5205000000000002</v>
      </c>
      <c r="O334" s="16">
        <v>99.988900000000001</v>
      </c>
      <c r="P334" s="2">
        <v>6.7464000000000004</v>
      </c>
      <c r="Q334" s="2">
        <v>1.2536</v>
      </c>
      <c r="R334" s="2">
        <v>8</v>
      </c>
      <c r="S334" s="2">
        <v>3.1976</v>
      </c>
      <c r="T334" s="2">
        <v>7.7999999999999996E-3</v>
      </c>
      <c r="U334" s="2">
        <v>0</v>
      </c>
      <c r="V334" s="2">
        <v>0.24979999999999999</v>
      </c>
      <c r="W334" s="2">
        <v>6.1999999999999998E-3</v>
      </c>
      <c r="X334" s="2">
        <v>0.55879999999999996</v>
      </c>
      <c r="Y334" s="2">
        <v>4.0202</v>
      </c>
      <c r="Z334" s="2">
        <v>5.0000000000000001E-3</v>
      </c>
      <c r="AA334" s="2">
        <v>4.5999999999999999E-3</v>
      </c>
      <c r="AB334" s="6">
        <v>6.3100000000000003E-2</v>
      </c>
      <c r="AC334" s="2">
        <v>1.7866</v>
      </c>
      <c r="AD334" s="2">
        <v>1.8543000000000001</v>
      </c>
      <c r="AE334" s="2">
        <v>4</v>
      </c>
      <c r="AF334" s="2">
        <v>19.9344</v>
      </c>
      <c r="AG334" s="2">
        <f t="shared" si="5"/>
        <v>0.6910709868909225</v>
      </c>
      <c r="AH334" s="3" t="s">
        <v>19</v>
      </c>
      <c r="AM334" s="1"/>
      <c r="AN334" s="1"/>
      <c r="AO334" s="1"/>
      <c r="AP334" s="1"/>
      <c r="AQ334" s="1"/>
      <c r="AR334" s="1"/>
      <c r="AS334" s="1"/>
      <c r="AT334" s="1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2"/>
      <c r="BN334" s="2"/>
      <c r="BO334" s="2"/>
      <c r="BP334" s="2"/>
      <c r="BQ334" s="2"/>
      <c r="BR334" s="2"/>
      <c r="BS334" s="2"/>
      <c r="BT334" s="2"/>
      <c r="BU334" s="2"/>
      <c r="BV334" s="2"/>
      <c r="BW334" s="2"/>
      <c r="BX334" s="2"/>
      <c r="BY334" s="2"/>
    </row>
    <row r="335" spans="1:77" x14ac:dyDescent="0.2">
      <c r="A335" s="3" t="s">
        <v>19</v>
      </c>
      <c r="B335">
        <v>95</v>
      </c>
      <c r="C335" s="43">
        <v>49.3459</v>
      </c>
      <c r="D335" s="43">
        <v>28.495000000000001</v>
      </c>
      <c r="E335" s="1">
        <v>7.51E-2</v>
      </c>
      <c r="F335" s="1">
        <v>2.4098999999999999</v>
      </c>
      <c r="G335" s="1">
        <v>1.4775</v>
      </c>
      <c r="H335" s="1">
        <v>3.5238</v>
      </c>
      <c r="I335" s="1">
        <v>0</v>
      </c>
      <c r="J335" s="1">
        <v>8.4000000000000005E-2</v>
      </c>
      <c r="K335" s="1">
        <v>0.1686</v>
      </c>
      <c r="L335" s="1">
        <v>9.2999999999999999E-2</v>
      </c>
      <c r="M335" s="16">
        <v>11.367900000000001</v>
      </c>
      <c r="N335" s="1">
        <v>4.5240999999999998</v>
      </c>
      <c r="O335" s="16">
        <v>101.56480000000001</v>
      </c>
      <c r="P335" s="2">
        <v>6.5407000000000002</v>
      </c>
      <c r="Q335" s="2">
        <v>1.4593</v>
      </c>
      <c r="R335" s="2">
        <v>8</v>
      </c>
      <c r="S335" s="2">
        <v>2.9921000000000002</v>
      </c>
      <c r="T335" s="2">
        <v>7.4999999999999997E-3</v>
      </c>
      <c r="U335" s="2">
        <v>0.2404</v>
      </c>
      <c r="V335" s="2">
        <v>0.1638</v>
      </c>
      <c r="W335" s="2">
        <v>0</v>
      </c>
      <c r="X335" s="2">
        <v>0.69630000000000003</v>
      </c>
      <c r="Y335" s="2">
        <v>4.0999999999999996</v>
      </c>
      <c r="Z335" s="2">
        <v>8.8000000000000005E-3</v>
      </c>
      <c r="AA335" s="2">
        <v>1.1900000000000001E-2</v>
      </c>
      <c r="AB335" s="6">
        <v>2.3900000000000001E-2</v>
      </c>
      <c r="AC335" s="2">
        <v>1.9221999999999999</v>
      </c>
      <c r="AD335" s="2">
        <v>1.9581</v>
      </c>
      <c r="AE335" s="2">
        <v>4</v>
      </c>
      <c r="AF335" s="2">
        <v>19.9878</v>
      </c>
      <c r="AG335" s="2">
        <f t="shared" si="5"/>
        <v>0.80955702825252873</v>
      </c>
      <c r="AH335" s="3" t="s">
        <v>19</v>
      </c>
      <c r="AM335" s="1"/>
      <c r="AN335" s="1"/>
      <c r="AO335" s="1"/>
      <c r="AP335" s="1"/>
      <c r="AQ335" s="1"/>
      <c r="AR335" s="1"/>
      <c r="AS335" s="1"/>
      <c r="AT335" s="1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  <c r="BM335" s="2"/>
      <c r="BN335" s="2"/>
      <c r="BO335" s="2"/>
      <c r="BP335" s="2"/>
      <c r="BQ335" s="2"/>
      <c r="BR335" s="2"/>
      <c r="BS335" s="2"/>
      <c r="BT335" s="2"/>
      <c r="BU335" s="2"/>
      <c r="BV335" s="2"/>
      <c r="BW335" s="2"/>
      <c r="BX335" s="2"/>
      <c r="BY335" s="2"/>
    </row>
    <row r="336" spans="1:77" x14ac:dyDescent="0.2">
      <c r="A336" s="3" t="s">
        <v>19</v>
      </c>
      <c r="B336">
        <v>97</v>
      </c>
      <c r="C336" s="43">
        <v>49.778100000000002</v>
      </c>
      <c r="D336" s="43">
        <v>27.606999999999999</v>
      </c>
      <c r="E336" s="1">
        <v>5.3400000000000003E-2</v>
      </c>
      <c r="F336" s="1">
        <v>1.6895</v>
      </c>
      <c r="G336" s="1">
        <v>1.6973</v>
      </c>
      <c r="H336" s="1">
        <v>3.7875000000000001</v>
      </c>
      <c r="I336" s="1">
        <v>5.04E-2</v>
      </c>
      <c r="J336" s="1">
        <v>3.0800000000000001E-2</v>
      </c>
      <c r="K336" s="1">
        <v>0.13289999999999999</v>
      </c>
      <c r="L336" s="1">
        <v>0.18740000000000001</v>
      </c>
      <c r="M336" s="16">
        <v>10.9101</v>
      </c>
      <c r="N336" s="1">
        <v>4.4966999999999997</v>
      </c>
      <c r="O336" s="16">
        <v>100.4209</v>
      </c>
      <c r="P336" s="2">
        <v>6.6382000000000003</v>
      </c>
      <c r="Q336" s="2">
        <v>1.3617999999999999</v>
      </c>
      <c r="R336" s="2">
        <v>8</v>
      </c>
      <c r="S336" s="2">
        <v>2.9771999999999998</v>
      </c>
      <c r="T336" s="2">
        <v>5.4000000000000003E-3</v>
      </c>
      <c r="U336" s="2">
        <v>0.16950000000000001</v>
      </c>
      <c r="V336" s="2">
        <v>0.1893</v>
      </c>
      <c r="W336" s="2">
        <v>5.7000000000000002E-3</v>
      </c>
      <c r="X336" s="2">
        <v>0.753</v>
      </c>
      <c r="Y336" s="2">
        <v>4.0999999999999996</v>
      </c>
      <c r="Z336" s="2">
        <v>6.8999999999999999E-3</v>
      </c>
      <c r="AA336" s="2">
        <v>4.4000000000000003E-3</v>
      </c>
      <c r="AB336" s="6">
        <v>4.8399999999999999E-2</v>
      </c>
      <c r="AC336" s="2">
        <v>1.8561000000000001</v>
      </c>
      <c r="AD336" s="2">
        <v>1.9089</v>
      </c>
      <c r="AE336" s="2">
        <v>4</v>
      </c>
      <c r="AF336" s="2">
        <v>19.961400000000001</v>
      </c>
      <c r="AG336" s="2">
        <f t="shared" si="5"/>
        <v>0.79910856415154408</v>
      </c>
      <c r="AH336" s="3" t="s">
        <v>19</v>
      </c>
      <c r="AM336" s="1"/>
      <c r="AN336" s="1"/>
      <c r="AO336" s="1"/>
      <c r="AP336" s="1"/>
      <c r="AQ336" s="1"/>
      <c r="AR336" s="1"/>
      <c r="AS336" s="1"/>
      <c r="AT336" s="1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2"/>
      <c r="BN336" s="2"/>
      <c r="BO336" s="2"/>
      <c r="BP336" s="2"/>
      <c r="BQ336" s="2"/>
      <c r="BR336" s="2"/>
      <c r="BS336" s="2"/>
      <c r="BT336" s="2"/>
      <c r="BU336" s="2"/>
      <c r="BV336" s="2"/>
      <c r="BW336" s="2"/>
      <c r="BX336" s="2"/>
      <c r="BY336" s="2"/>
    </row>
    <row r="337" spans="1:77" x14ac:dyDescent="0.2">
      <c r="A337" s="3" t="s">
        <v>19</v>
      </c>
      <c r="B337">
        <v>98</v>
      </c>
      <c r="C337" s="43">
        <v>51.397500000000001</v>
      </c>
      <c r="D337" s="43">
        <v>27.588100000000001</v>
      </c>
      <c r="E337" s="1">
        <v>7.8399999999999997E-2</v>
      </c>
      <c r="F337" s="1">
        <v>0</v>
      </c>
      <c r="G337" s="1">
        <v>2.7492000000000001</v>
      </c>
      <c r="H337" s="1">
        <v>3.3729</v>
      </c>
      <c r="I337" s="1">
        <v>5.2900000000000003E-2</v>
      </c>
      <c r="J337" s="1">
        <v>0.1203</v>
      </c>
      <c r="K337" s="1">
        <v>0.1641</v>
      </c>
      <c r="L337" s="1">
        <v>0.7319</v>
      </c>
      <c r="M337" s="16">
        <v>10.662000000000001</v>
      </c>
      <c r="N337" s="1">
        <v>4.5419</v>
      </c>
      <c r="O337" s="16">
        <v>101.4594</v>
      </c>
      <c r="P337" s="2">
        <v>6.7858999999999998</v>
      </c>
      <c r="Q337" s="2">
        <v>1.2141</v>
      </c>
      <c r="R337" s="2">
        <v>8</v>
      </c>
      <c r="S337" s="2">
        <v>3.0787</v>
      </c>
      <c r="T337" s="2">
        <v>7.7999999999999996E-3</v>
      </c>
      <c r="U337" s="2">
        <v>0</v>
      </c>
      <c r="V337" s="2">
        <v>0.30359999999999998</v>
      </c>
      <c r="W337" s="2">
        <v>5.8999999999999999E-3</v>
      </c>
      <c r="X337" s="2">
        <v>0.66390000000000005</v>
      </c>
      <c r="Y337" s="2">
        <v>4.0598999999999998</v>
      </c>
      <c r="Z337" s="2">
        <v>8.5000000000000006E-3</v>
      </c>
      <c r="AA337" s="2">
        <v>1.7000000000000001E-2</v>
      </c>
      <c r="AB337" s="6">
        <v>0.18740000000000001</v>
      </c>
      <c r="AC337" s="2">
        <v>1.7958000000000001</v>
      </c>
      <c r="AD337" s="2">
        <v>2.0002</v>
      </c>
      <c r="AE337" s="2">
        <v>4</v>
      </c>
      <c r="AF337" s="2">
        <v>20.017099999999999</v>
      </c>
      <c r="AG337" s="2">
        <f t="shared" si="5"/>
        <v>0.68620155038759689</v>
      </c>
      <c r="AH337" s="3" t="s">
        <v>19</v>
      </c>
      <c r="AM337" s="1"/>
      <c r="AN337" s="1"/>
      <c r="AO337" s="1"/>
      <c r="AP337" s="1"/>
      <c r="AQ337" s="1"/>
      <c r="AR337" s="1"/>
      <c r="AS337" s="1"/>
      <c r="AT337" s="1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  <c r="BM337" s="2"/>
      <c r="BN337" s="2"/>
      <c r="BO337" s="2"/>
      <c r="BP337" s="2"/>
      <c r="BQ337" s="2"/>
      <c r="BR337" s="2"/>
      <c r="BS337" s="2"/>
      <c r="BT337" s="2"/>
      <c r="BU337" s="2"/>
      <c r="BV337" s="2"/>
      <c r="BW337" s="2"/>
      <c r="BX337" s="2"/>
      <c r="BY337" s="2"/>
    </row>
    <row r="338" spans="1:77" x14ac:dyDescent="0.2">
      <c r="A338" s="3" t="s">
        <v>19</v>
      </c>
      <c r="B338">
        <v>102</v>
      </c>
      <c r="C338" s="43">
        <v>51.115099999999998</v>
      </c>
      <c r="D338" s="43">
        <v>27.8337</v>
      </c>
      <c r="E338" s="1">
        <v>6.6699999999999995E-2</v>
      </c>
      <c r="F338" s="1">
        <v>0</v>
      </c>
      <c r="G338" s="1">
        <v>2.7787999999999999</v>
      </c>
      <c r="H338" s="1">
        <v>3.2967</v>
      </c>
      <c r="I338" s="1">
        <v>5.4199999999999998E-2</v>
      </c>
      <c r="J338" s="1">
        <v>0.1217</v>
      </c>
      <c r="K338" s="1">
        <v>0.13730000000000001</v>
      </c>
      <c r="L338" s="1">
        <v>0.51219999999999999</v>
      </c>
      <c r="M338" s="16">
        <v>11.1836</v>
      </c>
      <c r="N338" s="1">
        <v>4.5351999999999997</v>
      </c>
      <c r="O338" s="16">
        <v>101.6353</v>
      </c>
      <c r="P338" s="2">
        <v>6.7587000000000002</v>
      </c>
      <c r="Q338" s="2">
        <v>1.2413000000000001</v>
      </c>
      <c r="R338" s="2">
        <v>8</v>
      </c>
      <c r="S338" s="2">
        <v>3.0960999999999999</v>
      </c>
      <c r="T338" s="2">
        <v>6.6E-3</v>
      </c>
      <c r="U338" s="2">
        <v>0</v>
      </c>
      <c r="V338" s="2">
        <v>0.30730000000000002</v>
      </c>
      <c r="W338" s="2">
        <v>6.1000000000000004E-3</v>
      </c>
      <c r="X338" s="2">
        <v>0.64980000000000004</v>
      </c>
      <c r="Y338" s="2">
        <v>4.0659999999999998</v>
      </c>
      <c r="Z338" s="2">
        <v>7.1000000000000004E-3</v>
      </c>
      <c r="AA338" s="2">
        <v>1.72E-2</v>
      </c>
      <c r="AB338" s="6">
        <v>0.1313</v>
      </c>
      <c r="AC338" s="2">
        <v>1.8865000000000001</v>
      </c>
      <c r="AD338" s="2">
        <v>2.0350000000000001</v>
      </c>
      <c r="AE338" s="2">
        <v>4</v>
      </c>
      <c r="AF338" s="2">
        <v>20.033300000000001</v>
      </c>
      <c r="AG338" s="2">
        <f t="shared" si="5"/>
        <v>0.67892592205621149</v>
      </c>
      <c r="AH338" s="3" t="s">
        <v>19</v>
      </c>
      <c r="AM338" s="1"/>
      <c r="AN338" s="1"/>
      <c r="AO338" s="1"/>
      <c r="AP338" s="1"/>
      <c r="AQ338" s="1"/>
      <c r="AR338" s="1"/>
      <c r="AS338" s="1"/>
      <c r="AT338" s="1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  <c r="BM338" s="2"/>
      <c r="BN338" s="2"/>
      <c r="BO338" s="2"/>
      <c r="BP338" s="2"/>
      <c r="BQ338" s="2"/>
      <c r="BR338" s="2"/>
      <c r="BS338" s="2"/>
      <c r="BT338" s="2"/>
      <c r="BU338" s="2"/>
      <c r="BV338" s="2"/>
      <c r="BW338" s="2"/>
      <c r="BX338" s="2"/>
      <c r="BY338" s="2"/>
    </row>
    <row r="339" spans="1:77" x14ac:dyDescent="0.2">
      <c r="A339" s="3" t="s">
        <v>19</v>
      </c>
      <c r="B339">
        <v>104</v>
      </c>
      <c r="C339" s="43">
        <v>49.660400000000003</v>
      </c>
      <c r="D339" s="43">
        <v>27.217700000000001</v>
      </c>
      <c r="E339" s="1">
        <v>5.0099999999999999E-2</v>
      </c>
      <c r="F339" s="1">
        <v>0.51680000000000004</v>
      </c>
      <c r="G339" s="1">
        <v>2.4914000000000001</v>
      </c>
      <c r="H339" s="1">
        <v>3.6366000000000001</v>
      </c>
      <c r="I339" s="1">
        <v>0</v>
      </c>
      <c r="J339" s="1">
        <v>4.48E-2</v>
      </c>
      <c r="K339" s="1">
        <v>0.14510000000000001</v>
      </c>
      <c r="L339" s="1">
        <v>0.1186</v>
      </c>
      <c r="M339" s="16">
        <v>11.089600000000001</v>
      </c>
      <c r="N339" s="1">
        <v>4.4439000000000002</v>
      </c>
      <c r="O339" s="16">
        <v>99.415000000000006</v>
      </c>
      <c r="P339" s="2">
        <v>6.7011000000000003</v>
      </c>
      <c r="Q339" s="2">
        <v>1.2988999999999999</v>
      </c>
      <c r="R339" s="2">
        <v>8</v>
      </c>
      <c r="S339" s="2">
        <v>3.0297000000000001</v>
      </c>
      <c r="T339" s="2">
        <v>5.1000000000000004E-3</v>
      </c>
      <c r="U339" s="2">
        <v>5.2499999999999998E-2</v>
      </c>
      <c r="V339" s="2">
        <v>0.28120000000000001</v>
      </c>
      <c r="W339" s="2">
        <v>0</v>
      </c>
      <c r="X339" s="2">
        <v>0.73150000000000004</v>
      </c>
      <c r="Y339" s="2">
        <v>4.0999999999999996</v>
      </c>
      <c r="Z339" s="2">
        <v>7.7000000000000002E-3</v>
      </c>
      <c r="AA339" s="2">
        <v>6.4999999999999997E-3</v>
      </c>
      <c r="AB339" s="6">
        <v>3.1E-2</v>
      </c>
      <c r="AC339" s="2">
        <v>1.909</v>
      </c>
      <c r="AD339" s="2">
        <v>1.9464999999999999</v>
      </c>
      <c r="AE339" s="2">
        <v>4</v>
      </c>
      <c r="AF339" s="2">
        <v>19.981000000000002</v>
      </c>
      <c r="AG339" s="2">
        <f t="shared" si="5"/>
        <v>0.72232645403377105</v>
      </c>
      <c r="AH339" s="3" t="s">
        <v>19</v>
      </c>
      <c r="AM339" s="1"/>
      <c r="AN339" s="1"/>
      <c r="AO339" s="1"/>
      <c r="AP339" s="1"/>
      <c r="AQ339" s="1"/>
      <c r="AR339" s="1"/>
      <c r="AS339" s="1"/>
      <c r="AT339" s="1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2"/>
      <c r="BQ339" s="2"/>
      <c r="BR339" s="2"/>
      <c r="BS339" s="2"/>
      <c r="BT339" s="2"/>
      <c r="BU339" s="2"/>
      <c r="BV339" s="2"/>
      <c r="BW339" s="2"/>
      <c r="BX339" s="2"/>
      <c r="BY339" s="2"/>
    </row>
    <row r="340" spans="1:77" x14ac:dyDescent="0.2">
      <c r="A340" s="3" t="s">
        <v>19</v>
      </c>
      <c r="B340">
        <v>105</v>
      </c>
      <c r="C340" s="43">
        <v>49.947099999999999</v>
      </c>
      <c r="D340" s="43">
        <v>28.349499999999999</v>
      </c>
      <c r="E340" s="1">
        <v>6.5100000000000005E-2</v>
      </c>
      <c r="F340" s="1">
        <v>0.26700000000000002</v>
      </c>
      <c r="G340" s="1">
        <v>2.738</v>
      </c>
      <c r="H340" s="1">
        <v>3.2801</v>
      </c>
      <c r="I340" s="1">
        <v>3.8699999999999998E-2</v>
      </c>
      <c r="J340" s="1">
        <v>0</v>
      </c>
      <c r="K340" s="1">
        <v>0.16639999999999999</v>
      </c>
      <c r="L340" s="1">
        <v>9.1700000000000004E-2</v>
      </c>
      <c r="M340" s="16">
        <v>11.1655</v>
      </c>
      <c r="N340" s="1">
        <v>4.5010000000000003</v>
      </c>
      <c r="O340" s="16">
        <v>100.6099</v>
      </c>
      <c r="P340" s="2">
        <v>6.6543999999999999</v>
      </c>
      <c r="Q340" s="2">
        <v>1.3455999999999999</v>
      </c>
      <c r="R340" s="2">
        <v>8</v>
      </c>
      <c r="S340" s="2">
        <v>3.1057999999999999</v>
      </c>
      <c r="T340" s="2">
        <v>6.4999999999999997E-3</v>
      </c>
      <c r="U340" s="2">
        <v>2.6800000000000001E-2</v>
      </c>
      <c r="V340" s="2">
        <v>0.30509999999999998</v>
      </c>
      <c r="W340" s="2">
        <v>4.4000000000000003E-3</v>
      </c>
      <c r="X340" s="2">
        <v>0.65149999999999997</v>
      </c>
      <c r="Y340" s="2">
        <v>4.0999999999999996</v>
      </c>
      <c r="Z340" s="2">
        <v>8.6999999999999994E-3</v>
      </c>
      <c r="AA340" s="2">
        <v>0</v>
      </c>
      <c r="AB340" s="6">
        <v>2.3699999999999999E-2</v>
      </c>
      <c r="AC340" s="2">
        <v>1.8976999999999999</v>
      </c>
      <c r="AD340" s="2">
        <v>1.9214</v>
      </c>
      <c r="AE340" s="2">
        <v>4</v>
      </c>
      <c r="AF340" s="2">
        <v>19.9694</v>
      </c>
      <c r="AG340" s="2">
        <f t="shared" si="5"/>
        <v>0.68105791344344557</v>
      </c>
      <c r="AH340" s="3" t="s">
        <v>19</v>
      </c>
      <c r="AM340" s="1"/>
      <c r="AN340" s="1"/>
      <c r="AO340" s="1"/>
      <c r="AP340" s="1"/>
      <c r="AQ340" s="1"/>
      <c r="AR340" s="1"/>
      <c r="AS340" s="1"/>
      <c r="AT340" s="1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  <c r="BO340" s="2"/>
      <c r="BP340" s="2"/>
      <c r="BQ340" s="2"/>
      <c r="BR340" s="2"/>
      <c r="BS340" s="2"/>
      <c r="BT340" s="2"/>
      <c r="BU340" s="2"/>
      <c r="BV340" s="2"/>
      <c r="BW340" s="2"/>
      <c r="BX340" s="2"/>
      <c r="BY340" s="2"/>
    </row>
    <row r="341" spans="1:77" x14ac:dyDescent="0.2">
      <c r="A341" s="3" t="s">
        <v>19</v>
      </c>
      <c r="B341">
        <v>106</v>
      </c>
      <c r="C341" s="43">
        <v>50.128900000000002</v>
      </c>
      <c r="D341" s="43">
        <v>28.427</v>
      </c>
      <c r="E341" s="1">
        <v>4.1700000000000001E-2</v>
      </c>
      <c r="F341" s="1">
        <v>0</v>
      </c>
      <c r="G341" s="1">
        <v>2.9731000000000001</v>
      </c>
      <c r="H341" s="1">
        <v>3.2021000000000002</v>
      </c>
      <c r="I341" s="1">
        <v>4.3900000000000002E-2</v>
      </c>
      <c r="J341" s="1">
        <v>6.4399999999999999E-2</v>
      </c>
      <c r="K341" s="1">
        <v>0.17979999999999999</v>
      </c>
      <c r="L341" s="1">
        <v>0.1321</v>
      </c>
      <c r="M341" s="16">
        <v>11.1233</v>
      </c>
      <c r="N341" s="1">
        <v>4.5080999999999998</v>
      </c>
      <c r="O341" s="16">
        <v>100.8244</v>
      </c>
      <c r="P341" s="2">
        <v>6.6680999999999999</v>
      </c>
      <c r="Q341" s="2">
        <v>1.3319000000000001</v>
      </c>
      <c r="R341" s="2">
        <v>8</v>
      </c>
      <c r="S341" s="2">
        <v>3.1246</v>
      </c>
      <c r="T341" s="2">
        <v>4.1999999999999997E-3</v>
      </c>
      <c r="U341" s="2">
        <v>0</v>
      </c>
      <c r="V341" s="2">
        <v>0.33069999999999999</v>
      </c>
      <c r="W341" s="2">
        <v>4.8999999999999998E-3</v>
      </c>
      <c r="X341" s="2">
        <v>0.63500000000000001</v>
      </c>
      <c r="Y341" s="2">
        <v>4.0994999999999999</v>
      </c>
      <c r="Z341" s="2">
        <v>9.4000000000000004E-3</v>
      </c>
      <c r="AA341" s="2">
        <v>9.1999999999999998E-3</v>
      </c>
      <c r="AB341" s="6">
        <v>3.4099999999999998E-2</v>
      </c>
      <c r="AC341" s="2">
        <v>1.8875999999999999</v>
      </c>
      <c r="AD341" s="2">
        <v>1.9308000000000001</v>
      </c>
      <c r="AE341" s="2">
        <v>4</v>
      </c>
      <c r="AF341" s="2">
        <v>19.979399999999998</v>
      </c>
      <c r="AG341" s="2">
        <f t="shared" si="5"/>
        <v>0.65755410582996787</v>
      </c>
      <c r="AH341" s="3" t="s">
        <v>19</v>
      </c>
      <c r="AM341" s="1"/>
      <c r="AN341" s="1"/>
      <c r="AO341" s="1"/>
      <c r="AP341" s="1"/>
      <c r="AQ341" s="1"/>
      <c r="AR341" s="1"/>
      <c r="AS341" s="1"/>
      <c r="AT341" s="1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  <c r="BR341" s="2"/>
      <c r="BS341" s="2"/>
      <c r="BT341" s="2"/>
      <c r="BU341" s="2"/>
      <c r="BV341" s="2"/>
      <c r="BW341" s="2"/>
      <c r="BX341" s="2"/>
      <c r="BY341" s="2"/>
    </row>
    <row r="342" spans="1:77" x14ac:dyDescent="0.2">
      <c r="A342" s="3" t="s">
        <v>19</v>
      </c>
      <c r="B342">
        <v>107</v>
      </c>
      <c r="C342" s="43">
        <v>50.766399999999997</v>
      </c>
      <c r="D342" s="43">
        <v>29.129899999999999</v>
      </c>
      <c r="E342" s="1">
        <v>5.0099999999999999E-2</v>
      </c>
      <c r="F342" s="1">
        <v>0</v>
      </c>
      <c r="G342" s="1">
        <v>2.6116000000000001</v>
      </c>
      <c r="H342" s="1">
        <v>2.4508999999999999</v>
      </c>
      <c r="I342" s="1">
        <v>0</v>
      </c>
      <c r="J342" s="1">
        <v>4.0599999999999997E-2</v>
      </c>
      <c r="K342" s="1">
        <v>0.1273</v>
      </c>
      <c r="L342" s="1">
        <v>0.73870000000000002</v>
      </c>
      <c r="M342" s="16">
        <v>10.8125</v>
      </c>
      <c r="N342" s="1">
        <v>4.5387000000000004</v>
      </c>
      <c r="O342" s="16">
        <v>101.2666</v>
      </c>
      <c r="P342" s="2">
        <v>6.7073999999999998</v>
      </c>
      <c r="Q342" s="2">
        <v>1.2926</v>
      </c>
      <c r="R342" s="2">
        <v>8</v>
      </c>
      <c r="S342" s="2">
        <v>3.2433999999999998</v>
      </c>
      <c r="T342" s="2">
        <v>5.0000000000000001E-3</v>
      </c>
      <c r="U342" s="2">
        <v>0</v>
      </c>
      <c r="V342" s="2">
        <v>0.28860000000000002</v>
      </c>
      <c r="W342" s="2">
        <v>0</v>
      </c>
      <c r="X342" s="2">
        <v>0.48270000000000002</v>
      </c>
      <c r="Y342" s="2">
        <v>4.0197000000000003</v>
      </c>
      <c r="Z342" s="2">
        <v>6.6E-3</v>
      </c>
      <c r="AA342" s="2">
        <v>5.7000000000000002E-3</v>
      </c>
      <c r="AB342" s="6">
        <v>0.18920000000000001</v>
      </c>
      <c r="AC342" s="2">
        <v>1.8225</v>
      </c>
      <c r="AD342" s="2">
        <v>2.0175000000000001</v>
      </c>
      <c r="AE342" s="2">
        <v>4</v>
      </c>
      <c r="AF342" s="2">
        <v>20.0182</v>
      </c>
      <c r="AG342" s="2">
        <f t="shared" si="5"/>
        <v>0.62582652664332938</v>
      </c>
      <c r="AH342" s="3" t="s">
        <v>19</v>
      </c>
      <c r="AM342" s="1"/>
      <c r="AN342" s="1"/>
      <c r="AO342" s="1"/>
      <c r="AP342" s="1"/>
      <c r="AQ342" s="1"/>
      <c r="AR342" s="1"/>
      <c r="AS342" s="1"/>
      <c r="AT342" s="1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  <c r="BS342" s="2"/>
      <c r="BT342" s="2"/>
      <c r="BU342" s="2"/>
      <c r="BV342" s="2"/>
      <c r="BW342" s="2"/>
      <c r="BX342" s="2"/>
      <c r="BY342" s="2"/>
    </row>
    <row r="343" spans="1:77" x14ac:dyDescent="0.2">
      <c r="A343" s="3" t="s">
        <v>19</v>
      </c>
      <c r="B343">
        <v>108</v>
      </c>
      <c r="C343" s="43">
        <v>52.4116</v>
      </c>
      <c r="D343" s="43">
        <v>27.506799999999998</v>
      </c>
      <c r="E343" s="1">
        <v>0.03</v>
      </c>
      <c r="F343" s="1">
        <v>0</v>
      </c>
      <c r="G343" s="1">
        <v>2.5407999999999999</v>
      </c>
      <c r="H343" s="1">
        <v>2.9036</v>
      </c>
      <c r="I343" s="1">
        <v>3.3599999999999998E-2</v>
      </c>
      <c r="J343" s="1">
        <v>0.11749999999999999</v>
      </c>
      <c r="K343" s="1">
        <v>0.1474</v>
      </c>
      <c r="L343" s="1">
        <v>1.383</v>
      </c>
      <c r="M343" s="16">
        <v>10.205399999999999</v>
      </c>
      <c r="N343" s="1">
        <v>4.5682</v>
      </c>
      <c r="O343" s="16">
        <v>101.848</v>
      </c>
      <c r="P343" s="2">
        <v>6.8799000000000001</v>
      </c>
      <c r="Q343" s="2">
        <v>1.1201000000000001</v>
      </c>
      <c r="R343" s="2">
        <v>8</v>
      </c>
      <c r="S343" s="2">
        <v>3.1355</v>
      </c>
      <c r="T343" s="2">
        <v>3.0000000000000001E-3</v>
      </c>
      <c r="U343" s="2">
        <v>0</v>
      </c>
      <c r="V343" s="2">
        <v>0.27889999999999998</v>
      </c>
      <c r="W343" s="2">
        <v>3.7000000000000002E-3</v>
      </c>
      <c r="X343" s="2">
        <v>0.56820000000000004</v>
      </c>
      <c r="Y343" s="2">
        <v>3.9893000000000001</v>
      </c>
      <c r="Z343" s="2">
        <v>7.6E-3</v>
      </c>
      <c r="AA343" s="2">
        <v>1.6500000000000001E-2</v>
      </c>
      <c r="AB343" s="6">
        <v>0.35199999999999998</v>
      </c>
      <c r="AC343" s="2">
        <v>1.7090000000000001</v>
      </c>
      <c r="AD343" s="2">
        <v>2.0775000000000001</v>
      </c>
      <c r="AE343" s="2">
        <v>4</v>
      </c>
      <c r="AF343" s="2">
        <v>20.054600000000001</v>
      </c>
      <c r="AG343" s="2">
        <f t="shared" si="5"/>
        <v>0.67075906032345656</v>
      </c>
      <c r="AH343" s="3" t="s">
        <v>19</v>
      </c>
      <c r="AM343" s="1"/>
      <c r="AN343" s="1"/>
      <c r="AO343" s="1"/>
      <c r="AP343" s="1"/>
      <c r="AQ343" s="1"/>
      <c r="AR343" s="1"/>
      <c r="AS343" s="1"/>
      <c r="AT343" s="1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2"/>
      <c r="BP343" s="2"/>
      <c r="BQ343" s="2"/>
      <c r="BR343" s="2"/>
      <c r="BS343" s="2"/>
      <c r="BT343" s="2"/>
      <c r="BU343" s="2"/>
      <c r="BV343" s="2"/>
      <c r="BW343" s="2"/>
      <c r="BX343" s="2"/>
      <c r="BY343" s="2"/>
    </row>
    <row r="344" spans="1:77" x14ac:dyDescent="0.2">
      <c r="A344" s="3" t="s">
        <v>19</v>
      </c>
      <c r="B344">
        <v>109</v>
      </c>
      <c r="C344" s="43">
        <v>50.013399999999997</v>
      </c>
      <c r="D344" s="43">
        <v>29.600300000000001</v>
      </c>
      <c r="E344" s="1">
        <v>4.3400000000000001E-2</v>
      </c>
      <c r="F344" s="1">
        <v>0</v>
      </c>
      <c r="G344" s="1">
        <v>2.8727</v>
      </c>
      <c r="H344" s="1">
        <v>2.3531</v>
      </c>
      <c r="I344" s="1">
        <v>5.04E-2</v>
      </c>
      <c r="J344" s="1">
        <v>2.6599999999999999E-2</v>
      </c>
      <c r="K344" s="1">
        <v>0.20319999999999999</v>
      </c>
      <c r="L344" s="1">
        <v>0.13339999999999999</v>
      </c>
      <c r="M344" s="16">
        <v>11.178699999999999</v>
      </c>
      <c r="N344" s="1">
        <v>4.5224000000000002</v>
      </c>
      <c r="O344" s="16">
        <v>100.99769999999999</v>
      </c>
      <c r="P344" s="2">
        <v>6.6315999999999997</v>
      </c>
      <c r="Q344" s="2">
        <v>1.3684000000000001</v>
      </c>
      <c r="R344" s="2">
        <v>8</v>
      </c>
      <c r="S344" s="2">
        <v>3.2574000000000001</v>
      </c>
      <c r="T344" s="2">
        <v>4.3E-3</v>
      </c>
      <c r="U344" s="2">
        <v>0</v>
      </c>
      <c r="V344" s="2">
        <v>0.31859999999999999</v>
      </c>
      <c r="W344" s="2">
        <v>5.7000000000000002E-3</v>
      </c>
      <c r="X344" s="2">
        <v>0.46510000000000001</v>
      </c>
      <c r="Y344" s="2">
        <v>4.0510999999999999</v>
      </c>
      <c r="Z344" s="2">
        <v>1.06E-2</v>
      </c>
      <c r="AA344" s="2">
        <v>3.8E-3</v>
      </c>
      <c r="AB344" s="6">
        <v>3.4299999999999997E-2</v>
      </c>
      <c r="AC344" s="2">
        <v>1.891</v>
      </c>
      <c r="AD344" s="2">
        <v>1.9291</v>
      </c>
      <c r="AE344" s="2">
        <v>4</v>
      </c>
      <c r="AF344" s="2">
        <v>19.977</v>
      </c>
      <c r="AG344" s="2">
        <f t="shared" si="5"/>
        <v>0.59346688783973456</v>
      </c>
      <c r="AH344" s="3" t="s">
        <v>19</v>
      </c>
      <c r="AM344" s="1"/>
      <c r="AN344" s="1"/>
      <c r="AO344" s="1"/>
      <c r="AP344" s="1"/>
      <c r="AQ344" s="1"/>
      <c r="AR344" s="1"/>
      <c r="AS344" s="1"/>
      <c r="AT344" s="1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  <c r="BS344" s="2"/>
      <c r="BT344" s="2"/>
      <c r="BU344" s="2"/>
      <c r="BV344" s="2"/>
      <c r="BW344" s="2"/>
      <c r="BX344" s="2"/>
      <c r="BY344" s="2"/>
    </row>
    <row r="345" spans="1:77" x14ac:dyDescent="0.2">
      <c r="A345" s="3" t="s">
        <v>19</v>
      </c>
      <c r="B345">
        <v>117</v>
      </c>
      <c r="C345" s="43">
        <v>50.802799999999998</v>
      </c>
      <c r="D345" s="43">
        <v>27.493600000000001</v>
      </c>
      <c r="E345" s="1">
        <v>4.3400000000000001E-2</v>
      </c>
      <c r="F345" s="1">
        <v>0</v>
      </c>
      <c r="G345" s="1">
        <v>2.3877000000000002</v>
      </c>
      <c r="H345" s="1">
        <v>3.1806000000000001</v>
      </c>
      <c r="I345" s="1">
        <v>5.04E-2</v>
      </c>
      <c r="J345" s="1">
        <v>8.8200000000000001E-2</v>
      </c>
      <c r="K345" s="1">
        <v>0.153</v>
      </c>
      <c r="L345" s="1">
        <v>0.56079999999999997</v>
      </c>
      <c r="M345" s="16">
        <v>10.4536</v>
      </c>
      <c r="N345" s="1">
        <v>4.4847999999999999</v>
      </c>
      <c r="O345" s="16">
        <v>99.698700000000002</v>
      </c>
      <c r="P345" s="2">
        <v>6.7927999999999997</v>
      </c>
      <c r="Q345" s="2">
        <v>1.2072000000000001</v>
      </c>
      <c r="R345" s="2">
        <v>8</v>
      </c>
      <c r="S345" s="2">
        <v>3.1254</v>
      </c>
      <c r="T345" s="2">
        <v>4.4000000000000003E-3</v>
      </c>
      <c r="U345" s="2">
        <v>0</v>
      </c>
      <c r="V345" s="2">
        <v>0.26700000000000002</v>
      </c>
      <c r="W345" s="2">
        <v>5.7000000000000002E-3</v>
      </c>
      <c r="X345" s="2">
        <v>0.63400000000000001</v>
      </c>
      <c r="Y345" s="2">
        <v>4.0365000000000002</v>
      </c>
      <c r="Z345" s="2">
        <v>8.0000000000000002E-3</v>
      </c>
      <c r="AA345" s="2">
        <v>1.26E-2</v>
      </c>
      <c r="AB345" s="6">
        <v>0.1454</v>
      </c>
      <c r="AC345" s="2">
        <v>1.7830999999999999</v>
      </c>
      <c r="AD345" s="2">
        <v>1.9411</v>
      </c>
      <c r="AE345" s="2">
        <v>4</v>
      </c>
      <c r="AF345" s="2">
        <v>19.9849</v>
      </c>
      <c r="AG345" s="2">
        <f t="shared" si="5"/>
        <v>0.70366259711431745</v>
      </c>
      <c r="AH345" s="3" t="s">
        <v>19</v>
      </c>
      <c r="AM345" s="1"/>
      <c r="AN345" s="1"/>
      <c r="AO345" s="1"/>
      <c r="AP345" s="1"/>
      <c r="AQ345" s="1"/>
      <c r="AR345" s="1"/>
      <c r="AS345" s="1"/>
      <c r="AT345" s="1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2"/>
      <c r="BQ345" s="2"/>
      <c r="BR345" s="2"/>
      <c r="BS345" s="2"/>
      <c r="BT345" s="2"/>
      <c r="BU345" s="2"/>
      <c r="BV345" s="2"/>
      <c r="BW345" s="2"/>
      <c r="BX345" s="2"/>
      <c r="BY345" s="2"/>
    </row>
    <row r="346" spans="1:77" x14ac:dyDescent="0.2">
      <c r="A346" s="3" t="s">
        <v>19</v>
      </c>
      <c r="B346">
        <v>118</v>
      </c>
      <c r="C346" s="43">
        <v>49.347999999999999</v>
      </c>
      <c r="D346" s="43">
        <v>29.263999999999999</v>
      </c>
      <c r="E346" s="1">
        <v>4.6699999999999998E-2</v>
      </c>
      <c r="F346" s="1">
        <v>0</v>
      </c>
      <c r="G346" s="1">
        <v>3.0065</v>
      </c>
      <c r="H346" s="1">
        <v>2.4906999999999999</v>
      </c>
      <c r="I346" s="1">
        <v>1.4200000000000001E-2</v>
      </c>
      <c r="J346" s="1">
        <v>6.1600000000000002E-2</v>
      </c>
      <c r="K346" s="1">
        <v>0.18310000000000001</v>
      </c>
      <c r="L346" s="1">
        <v>7.6799999999999993E-2</v>
      </c>
      <c r="M346" s="16">
        <v>11.557</v>
      </c>
      <c r="N346" s="1">
        <v>4.4757999999999996</v>
      </c>
      <c r="O346" s="16">
        <v>100.5245</v>
      </c>
      <c r="P346" s="2">
        <v>6.6116000000000001</v>
      </c>
      <c r="Q346" s="2">
        <v>1.3884000000000001</v>
      </c>
      <c r="R346" s="2">
        <v>8</v>
      </c>
      <c r="S346" s="2">
        <v>3.2324999999999999</v>
      </c>
      <c r="T346" s="2">
        <v>4.7000000000000002E-3</v>
      </c>
      <c r="U346" s="2">
        <v>0</v>
      </c>
      <c r="V346" s="2">
        <v>0.33689999999999998</v>
      </c>
      <c r="W346" s="2">
        <v>1.6000000000000001E-3</v>
      </c>
      <c r="X346" s="2">
        <v>0.4975</v>
      </c>
      <c r="Y346" s="2">
        <v>4.0731999999999999</v>
      </c>
      <c r="Z346" s="2">
        <v>9.5999999999999992E-3</v>
      </c>
      <c r="AA346" s="2">
        <v>8.8000000000000005E-3</v>
      </c>
      <c r="AB346" s="6">
        <v>0.02</v>
      </c>
      <c r="AC346" s="2">
        <v>1.9753000000000001</v>
      </c>
      <c r="AD346" s="2">
        <v>2.0041000000000002</v>
      </c>
      <c r="AE346" s="2">
        <v>4</v>
      </c>
      <c r="AF346" s="2">
        <v>20.016100000000002</v>
      </c>
      <c r="AG346" s="2">
        <f t="shared" si="5"/>
        <v>0.59623681687440078</v>
      </c>
      <c r="AH346" s="3" t="s">
        <v>19</v>
      </c>
      <c r="AM346" s="1"/>
      <c r="AN346" s="1"/>
      <c r="AO346" s="1"/>
      <c r="AP346" s="1"/>
      <c r="AQ346" s="1"/>
      <c r="AR346" s="1"/>
      <c r="AS346" s="1"/>
      <c r="AT346" s="1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2"/>
      <c r="BQ346" s="2"/>
      <c r="BR346" s="2"/>
      <c r="BS346" s="2"/>
      <c r="BT346" s="2"/>
      <c r="BU346" s="2"/>
      <c r="BV346" s="2"/>
      <c r="BW346" s="2"/>
      <c r="BX346" s="2"/>
      <c r="BY346" s="2"/>
    </row>
    <row r="347" spans="1:77" x14ac:dyDescent="0.2">
      <c r="A347" s="3" t="s">
        <v>19</v>
      </c>
      <c r="B347">
        <v>119</v>
      </c>
      <c r="C347" s="43">
        <v>48.665599999999998</v>
      </c>
      <c r="D347" s="43">
        <v>28.956</v>
      </c>
      <c r="E347" s="1">
        <v>3.6700000000000003E-2</v>
      </c>
      <c r="F347" s="1">
        <v>0</v>
      </c>
      <c r="G347" s="1">
        <v>2.6617999999999999</v>
      </c>
      <c r="H347" s="1">
        <v>2.6997</v>
      </c>
      <c r="I347" s="1">
        <v>1.9400000000000001E-2</v>
      </c>
      <c r="J347" s="1">
        <v>6.4399999999999999E-2</v>
      </c>
      <c r="K347" s="1">
        <v>0.17419999999999999</v>
      </c>
      <c r="L347" s="1">
        <v>0.1065</v>
      </c>
      <c r="M347" s="16">
        <v>11.204000000000001</v>
      </c>
      <c r="N347" s="1">
        <v>4.4215999999999998</v>
      </c>
      <c r="O347" s="16">
        <v>99.009799999999998</v>
      </c>
      <c r="P347" s="2">
        <v>6.6001000000000003</v>
      </c>
      <c r="Q347" s="2">
        <v>1.3998999999999999</v>
      </c>
      <c r="R347" s="2">
        <v>8</v>
      </c>
      <c r="S347" s="2">
        <v>3.2284000000000002</v>
      </c>
      <c r="T347" s="2">
        <v>3.7000000000000002E-3</v>
      </c>
      <c r="U347" s="2">
        <v>0</v>
      </c>
      <c r="V347" s="2">
        <v>0.3019</v>
      </c>
      <c r="W347" s="2">
        <v>2.2000000000000001E-3</v>
      </c>
      <c r="X347" s="2">
        <v>0.54579999999999995</v>
      </c>
      <c r="Y347" s="2">
        <v>4.0819999999999999</v>
      </c>
      <c r="Z347" s="2">
        <v>9.2999999999999992E-3</v>
      </c>
      <c r="AA347" s="2">
        <v>9.4000000000000004E-3</v>
      </c>
      <c r="AB347" s="6">
        <v>2.8000000000000001E-2</v>
      </c>
      <c r="AC347" s="2">
        <v>1.9384999999999999</v>
      </c>
      <c r="AD347" s="2">
        <v>1.9758</v>
      </c>
      <c r="AE347" s="2">
        <v>4</v>
      </c>
      <c r="AF347" s="2">
        <v>20.001799999999999</v>
      </c>
      <c r="AG347" s="2">
        <f t="shared" si="5"/>
        <v>0.64385985608116081</v>
      </c>
      <c r="AH347" s="3" t="s">
        <v>19</v>
      </c>
      <c r="AM347" s="1"/>
      <c r="AN347" s="1"/>
      <c r="AO347" s="1"/>
      <c r="AP347" s="1"/>
      <c r="AQ347" s="1"/>
      <c r="AR347" s="1"/>
      <c r="AS347" s="1"/>
      <c r="AT347" s="1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</row>
    <row r="348" spans="1:77" x14ac:dyDescent="0.2">
      <c r="A348" s="3" t="s">
        <v>19</v>
      </c>
      <c r="B348">
        <v>127</v>
      </c>
      <c r="C348" s="43">
        <v>47.752099999999999</v>
      </c>
      <c r="D348" s="43">
        <v>32.321199999999997</v>
      </c>
      <c r="E348" s="1">
        <v>4.3400000000000001E-2</v>
      </c>
      <c r="F348" s="1">
        <v>0</v>
      </c>
      <c r="G348" s="1">
        <v>1.3161</v>
      </c>
      <c r="H348" s="1">
        <v>1.6134999999999999</v>
      </c>
      <c r="I348" s="1">
        <v>2.7099999999999999E-2</v>
      </c>
      <c r="J348" s="1">
        <v>0.1203</v>
      </c>
      <c r="K348" s="1">
        <v>0.1474</v>
      </c>
      <c r="L348" s="1">
        <v>0.52170000000000005</v>
      </c>
      <c r="M348" s="16">
        <v>10.6029</v>
      </c>
      <c r="N348" s="1">
        <v>4.4614000000000003</v>
      </c>
      <c r="O348" s="16">
        <v>98.927099999999996</v>
      </c>
      <c r="P348" s="2">
        <v>6.4184000000000001</v>
      </c>
      <c r="Q348" s="2">
        <v>1.5815999999999999</v>
      </c>
      <c r="R348" s="2">
        <v>8</v>
      </c>
      <c r="S348" s="2">
        <v>3.5385</v>
      </c>
      <c r="T348" s="2">
        <v>4.4000000000000003E-3</v>
      </c>
      <c r="U348" s="2">
        <v>0</v>
      </c>
      <c r="V348" s="2">
        <v>0.1479</v>
      </c>
      <c r="W348" s="2">
        <v>3.0999999999999999E-3</v>
      </c>
      <c r="X348" s="2">
        <v>0.32329999999999998</v>
      </c>
      <c r="Y348" s="2">
        <v>4.0171999999999999</v>
      </c>
      <c r="Z348" s="2">
        <v>7.7999999999999996E-3</v>
      </c>
      <c r="AA348" s="2">
        <v>1.7299999999999999E-2</v>
      </c>
      <c r="AB348" s="6">
        <v>0.13589999999999999</v>
      </c>
      <c r="AC348" s="2">
        <v>1.8181</v>
      </c>
      <c r="AD348" s="2">
        <v>1.9714</v>
      </c>
      <c r="AE348" s="2">
        <v>4</v>
      </c>
      <c r="AF348" s="2">
        <v>20.002099999999999</v>
      </c>
      <c r="AG348" s="2">
        <f t="shared" si="5"/>
        <v>0.68612054329371819</v>
      </c>
      <c r="AH348" s="3" t="s">
        <v>19</v>
      </c>
      <c r="AM348" s="1"/>
      <c r="AN348" s="1"/>
      <c r="AO348" s="1"/>
      <c r="AP348" s="1"/>
      <c r="AQ348" s="1"/>
      <c r="AR348" s="1"/>
      <c r="AS348" s="1"/>
      <c r="AT348" s="1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2"/>
      <c r="BP348" s="2"/>
      <c r="BQ348" s="2"/>
      <c r="BR348" s="2"/>
      <c r="BS348" s="2"/>
      <c r="BT348" s="2"/>
      <c r="BU348" s="2"/>
      <c r="BV348" s="2"/>
      <c r="BW348" s="2"/>
      <c r="BX348" s="2"/>
      <c r="BY348" s="2"/>
    </row>
    <row r="349" spans="1:77" x14ac:dyDescent="0.2">
      <c r="A349" s="3" t="s">
        <v>19</v>
      </c>
      <c r="B349">
        <v>128</v>
      </c>
      <c r="C349" s="43">
        <v>48.663499999999999</v>
      </c>
      <c r="D349" s="43">
        <v>28.264500000000002</v>
      </c>
      <c r="E349" s="1">
        <v>2.8400000000000002E-2</v>
      </c>
      <c r="F349" s="1">
        <v>1.5751999999999999</v>
      </c>
      <c r="G349" s="1">
        <v>1.8554999999999999</v>
      </c>
      <c r="H349" s="1">
        <v>3.3</v>
      </c>
      <c r="I349" s="1">
        <v>1.55E-2</v>
      </c>
      <c r="J349" s="1">
        <v>3.6400000000000002E-2</v>
      </c>
      <c r="K349" s="1">
        <v>0.13289999999999999</v>
      </c>
      <c r="L349" s="1">
        <v>0.12</v>
      </c>
      <c r="M349" s="16">
        <v>11.2462</v>
      </c>
      <c r="N349" s="1">
        <v>4.4438000000000004</v>
      </c>
      <c r="O349" s="16">
        <v>99.681600000000003</v>
      </c>
      <c r="P349" s="2">
        <v>6.5669000000000004</v>
      </c>
      <c r="Q349" s="2">
        <v>1.4331</v>
      </c>
      <c r="R349" s="2">
        <v>8</v>
      </c>
      <c r="S349" s="2">
        <v>3.0621</v>
      </c>
      <c r="T349" s="2">
        <v>2.8999999999999998E-3</v>
      </c>
      <c r="U349" s="2">
        <v>0.16</v>
      </c>
      <c r="V349" s="2">
        <v>0.2094</v>
      </c>
      <c r="W349" s="2">
        <v>1.8E-3</v>
      </c>
      <c r="X349" s="2">
        <v>0.66390000000000005</v>
      </c>
      <c r="Y349" s="2">
        <v>4.0999999999999996</v>
      </c>
      <c r="Z349" s="2">
        <v>7.0000000000000001E-3</v>
      </c>
      <c r="AA349" s="2">
        <v>5.3E-3</v>
      </c>
      <c r="AB349" s="6">
        <v>3.1399999999999997E-2</v>
      </c>
      <c r="AC349" s="2">
        <v>1.9360999999999999</v>
      </c>
      <c r="AD349" s="2">
        <v>1.9726999999999999</v>
      </c>
      <c r="AE349" s="2">
        <v>4</v>
      </c>
      <c r="AF349" s="2">
        <v>19.993400000000001</v>
      </c>
      <c r="AG349" s="2">
        <f t="shared" si="5"/>
        <v>0.76021985571968398</v>
      </c>
      <c r="AH349" s="3" t="s">
        <v>19</v>
      </c>
      <c r="AM349" s="1"/>
      <c r="AN349" s="1"/>
      <c r="AO349" s="1"/>
      <c r="AP349" s="1"/>
      <c r="AQ349" s="1"/>
      <c r="AR349" s="1"/>
      <c r="AS349" s="1"/>
      <c r="AT349" s="1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2"/>
      <c r="BP349" s="2"/>
      <c r="BQ349" s="2"/>
      <c r="BR349" s="2"/>
      <c r="BS349" s="2"/>
      <c r="BT349" s="2"/>
      <c r="BU349" s="2"/>
      <c r="BV349" s="2"/>
      <c r="BW349" s="2"/>
      <c r="BX349" s="2"/>
      <c r="BY349" s="2"/>
    </row>
    <row r="350" spans="1:77" x14ac:dyDescent="0.2">
      <c r="A350" s="3" t="s">
        <v>19</v>
      </c>
      <c r="B350">
        <v>130</v>
      </c>
      <c r="C350" s="43">
        <v>49.454999999999998</v>
      </c>
      <c r="D350" s="43">
        <v>27.5824</v>
      </c>
      <c r="E350" s="1">
        <v>4.4999999999999998E-2</v>
      </c>
      <c r="F350" s="1">
        <v>1.4458</v>
      </c>
      <c r="G350" s="1">
        <v>1.9372</v>
      </c>
      <c r="H350" s="1">
        <v>3.6515</v>
      </c>
      <c r="I350" s="1">
        <v>7.7000000000000002E-3</v>
      </c>
      <c r="J350" s="1">
        <v>4.7600000000000003E-2</v>
      </c>
      <c r="K350" s="1">
        <v>0.16189999999999999</v>
      </c>
      <c r="L350" s="1">
        <v>8.4900000000000003E-2</v>
      </c>
      <c r="M350" s="16">
        <v>11.0197</v>
      </c>
      <c r="N350" s="1">
        <v>4.468</v>
      </c>
      <c r="O350" s="16">
        <v>99.906800000000004</v>
      </c>
      <c r="P350" s="2">
        <v>6.6375000000000002</v>
      </c>
      <c r="Q350" s="2">
        <v>1.3625</v>
      </c>
      <c r="R350" s="2">
        <v>8</v>
      </c>
      <c r="S350" s="2">
        <v>3.0005000000000002</v>
      </c>
      <c r="T350" s="2">
        <v>4.4999999999999997E-3</v>
      </c>
      <c r="U350" s="2">
        <v>0.14599999999999999</v>
      </c>
      <c r="V350" s="2">
        <v>0.21740000000000001</v>
      </c>
      <c r="W350" s="2">
        <v>8.9999999999999998E-4</v>
      </c>
      <c r="X350" s="2">
        <v>0.73060000000000003</v>
      </c>
      <c r="Y350" s="2">
        <v>4.0999999999999996</v>
      </c>
      <c r="Z350" s="2">
        <v>8.5000000000000006E-3</v>
      </c>
      <c r="AA350" s="2">
        <v>6.7999999999999996E-3</v>
      </c>
      <c r="AB350" s="6">
        <v>2.2100000000000002E-2</v>
      </c>
      <c r="AC350" s="2">
        <v>1.8868</v>
      </c>
      <c r="AD350" s="2">
        <v>1.9157</v>
      </c>
      <c r="AE350" s="2">
        <v>4</v>
      </c>
      <c r="AF350" s="2">
        <v>19.9664</v>
      </c>
      <c r="AG350" s="2">
        <f t="shared" si="5"/>
        <v>0.77067510548523199</v>
      </c>
      <c r="AH350" s="3" t="s">
        <v>19</v>
      </c>
      <c r="AM350" s="1"/>
      <c r="AN350" s="1"/>
      <c r="AO350" s="1"/>
      <c r="AP350" s="1"/>
      <c r="AQ350" s="1"/>
      <c r="AR350" s="1"/>
      <c r="AS350" s="1"/>
      <c r="AT350" s="1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  <c r="BM350" s="2"/>
      <c r="BN350" s="2"/>
      <c r="BO350" s="2"/>
      <c r="BP350" s="2"/>
      <c r="BQ350" s="2"/>
      <c r="BR350" s="2"/>
      <c r="BS350" s="2"/>
      <c r="BT350" s="2"/>
      <c r="BU350" s="2"/>
      <c r="BV350" s="2"/>
      <c r="BW350" s="2"/>
      <c r="BX350" s="2"/>
      <c r="BY350" s="2"/>
    </row>
    <row r="351" spans="1:77" x14ac:dyDescent="0.2">
      <c r="A351" s="3" t="s">
        <v>19</v>
      </c>
      <c r="B351">
        <v>139</v>
      </c>
      <c r="C351" s="43">
        <v>49.316000000000003</v>
      </c>
      <c r="D351" s="43">
        <v>27.370799999999999</v>
      </c>
      <c r="E351" s="1">
        <v>4.6699999999999998E-2</v>
      </c>
      <c r="F351" s="1">
        <v>0</v>
      </c>
      <c r="G351" s="1">
        <v>2.8740000000000001</v>
      </c>
      <c r="H351" s="1">
        <v>3.2187000000000001</v>
      </c>
      <c r="I351" s="1">
        <v>7.0999999999999994E-2</v>
      </c>
      <c r="J351" s="1">
        <v>6.7199999999999996E-2</v>
      </c>
      <c r="K351" s="1">
        <v>0.14960000000000001</v>
      </c>
      <c r="L351" s="1">
        <v>0.46500000000000002</v>
      </c>
      <c r="M351" s="16">
        <v>10.9595</v>
      </c>
      <c r="N351" s="1">
        <v>4.4076000000000004</v>
      </c>
      <c r="O351" s="16">
        <v>98.946100000000001</v>
      </c>
      <c r="P351" s="2">
        <v>6.7096</v>
      </c>
      <c r="Q351" s="2">
        <v>1.2904</v>
      </c>
      <c r="R351" s="2">
        <v>8</v>
      </c>
      <c r="S351" s="2">
        <v>3.0983999999999998</v>
      </c>
      <c r="T351" s="2">
        <v>4.7999999999999996E-3</v>
      </c>
      <c r="U351" s="2">
        <v>0</v>
      </c>
      <c r="V351" s="2">
        <v>0.32700000000000001</v>
      </c>
      <c r="W351" s="2">
        <v>8.2000000000000007E-3</v>
      </c>
      <c r="X351" s="2">
        <v>0.65280000000000005</v>
      </c>
      <c r="Y351" s="2">
        <v>4.0911999999999997</v>
      </c>
      <c r="Z351" s="2">
        <v>8.0000000000000002E-3</v>
      </c>
      <c r="AA351" s="2">
        <v>9.7999999999999997E-3</v>
      </c>
      <c r="AB351" s="6">
        <v>0.1227</v>
      </c>
      <c r="AC351" s="2">
        <v>1.9021999999999999</v>
      </c>
      <c r="AD351" s="2">
        <v>2.0347</v>
      </c>
      <c r="AE351" s="2">
        <v>4</v>
      </c>
      <c r="AF351" s="2">
        <v>20.030200000000001</v>
      </c>
      <c r="AG351" s="2">
        <f t="shared" si="5"/>
        <v>0.66625842008573177</v>
      </c>
      <c r="AH351" s="3" t="s">
        <v>19</v>
      </c>
      <c r="AM351" s="1"/>
      <c r="AN351" s="1"/>
      <c r="AO351" s="1"/>
      <c r="AP351" s="1"/>
      <c r="AQ351" s="1"/>
      <c r="AR351" s="1"/>
      <c r="AS351" s="1"/>
      <c r="AT351" s="1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2"/>
      <c r="BQ351" s="2"/>
      <c r="BR351" s="2"/>
      <c r="BS351" s="2"/>
      <c r="BT351" s="2"/>
      <c r="BU351" s="2"/>
      <c r="BV351" s="2"/>
      <c r="BW351" s="2"/>
      <c r="BX351" s="2"/>
      <c r="BY351" s="2"/>
    </row>
    <row r="352" spans="1:77" x14ac:dyDescent="0.2">
      <c r="A352" s="3" t="s">
        <v>19</v>
      </c>
      <c r="B352">
        <v>140</v>
      </c>
      <c r="C352" s="43">
        <v>49.074199999999998</v>
      </c>
      <c r="D352" s="43">
        <v>32.872900000000001</v>
      </c>
      <c r="E352" s="1">
        <v>6.8400000000000002E-2</v>
      </c>
      <c r="F352" s="1">
        <v>0</v>
      </c>
      <c r="G352" s="1">
        <v>0.80920000000000003</v>
      </c>
      <c r="H352" s="1">
        <v>1.0033000000000001</v>
      </c>
      <c r="I352" s="1">
        <v>6.4999999999999997E-3</v>
      </c>
      <c r="J352" s="1">
        <v>0.18329999999999999</v>
      </c>
      <c r="K352" s="1">
        <v>8.8200000000000001E-2</v>
      </c>
      <c r="L352" s="1">
        <v>1.0689</v>
      </c>
      <c r="M352" s="16">
        <v>10.5282</v>
      </c>
      <c r="N352" s="1">
        <v>4.5273000000000003</v>
      </c>
      <c r="O352" s="16">
        <v>100.2304</v>
      </c>
      <c r="P352" s="2">
        <v>6.5002000000000004</v>
      </c>
      <c r="Q352" s="2">
        <v>1.4998</v>
      </c>
      <c r="R352" s="2">
        <v>8</v>
      </c>
      <c r="S352" s="2">
        <v>3.6318999999999999</v>
      </c>
      <c r="T352" s="2">
        <v>6.7999999999999996E-3</v>
      </c>
      <c r="U352" s="2">
        <v>0</v>
      </c>
      <c r="V352" s="2">
        <v>8.9599999999999999E-2</v>
      </c>
      <c r="W352" s="2">
        <v>6.9999999999999999E-4</v>
      </c>
      <c r="X352" s="2">
        <v>0.1981</v>
      </c>
      <c r="Y352" s="2">
        <v>3.9272</v>
      </c>
      <c r="Z352" s="2">
        <v>4.5999999999999999E-3</v>
      </c>
      <c r="AA352" s="2">
        <v>2.5999999999999999E-2</v>
      </c>
      <c r="AB352" s="6">
        <v>0.27450000000000002</v>
      </c>
      <c r="AC352" s="2">
        <v>1.7789999999999999</v>
      </c>
      <c r="AD352" s="2">
        <v>2.0796000000000001</v>
      </c>
      <c r="AE352" s="2">
        <v>4</v>
      </c>
      <c r="AF352" s="2">
        <v>20.057400000000001</v>
      </c>
      <c r="AG352" s="2">
        <f t="shared" si="5"/>
        <v>0.68856447688564471</v>
      </c>
      <c r="AH352" s="3" t="s">
        <v>19</v>
      </c>
      <c r="AM352" s="1"/>
      <c r="AN352" s="1"/>
      <c r="AO352" s="1"/>
      <c r="AP352" s="1"/>
      <c r="AQ352" s="1"/>
      <c r="AR352" s="1"/>
      <c r="AS352" s="1"/>
      <c r="AT352" s="1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  <c r="BM352" s="2"/>
      <c r="BN352" s="2"/>
      <c r="BO352" s="2"/>
      <c r="BP352" s="2"/>
      <c r="BQ352" s="2"/>
      <c r="BR352" s="2"/>
      <c r="BS352" s="2"/>
      <c r="BT352" s="2"/>
      <c r="BU352" s="2"/>
      <c r="BV352" s="2"/>
      <c r="BW352" s="2"/>
      <c r="BX352" s="2"/>
      <c r="BY352" s="2"/>
    </row>
    <row r="353" spans="1:77" x14ac:dyDescent="0.2">
      <c r="A353" s="3" t="s">
        <v>19</v>
      </c>
      <c r="B353">
        <v>142</v>
      </c>
      <c r="C353" s="43">
        <v>47.050400000000003</v>
      </c>
      <c r="D353" s="43">
        <v>35.314100000000003</v>
      </c>
      <c r="E353" s="1">
        <v>6.8400000000000002E-2</v>
      </c>
      <c r="F353" s="1">
        <v>0</v>
      </c>
      <c r="G353" s="1">
        <v>1.1217999999999999</v>
      </c>
      <c r="H353" s="1">
        <v>0.6169</v>
      </c>
      <c r="I353" s="1">
        <v>3.8999999999999998E-3</v>
      </c>
      <c r="J353" s="1">
        <v>7.0000000000000007E-2</v>
      </c>
      <c r="K353" s="1">
        <v>5.6899999999999999E-2</v>
      </c>
      <c r="L353" s="1">
        <v>0.23050000000000001</v>
      </c>
      <c r="M353" s="16">
        <v>11.2317</v>
      </c>
      <c r="N353" s="1">
        <v>4.5259</v>
      </c>
      <c r="O353" s="16">
        <v>100.29049999999999</v>
      </c>
      <c r="P353" s="2">
        <v>6.234</v>
      </c>
      <c r="Q353" s="2">
        <v>1.766</v>
      </c>
      <c r="R353" s="2">
        <v>8</v>
      </c>
      <c r="S353" s="2">
        <v>3.7484999999999999</v>
      </c>
      <c r="T353" s="2">
        <v>6.7999999999999996E-3</v>
      </c>
      <c r="U353" s="2">
        <v>0</v>
      </c>
      <c r="V353" s="2">
        <v>0.12429999999999999</v>
      </c>
      <c r="W353" s="2">
        <v>4.0000000000000002E-4</v>
      </c>
      <c r="X353" s="2">
        <v>0.12180000000000001</v>
      </c>
      <c r="Y353" s="2">
        <v>4.0019</v>
      </c>
      <c r="Z353" s="2">
        <v>3.0000000000000001E-3</v>
      </c>
      <c r="AA353" s="2">
        <v>9.9000000000000008E-3</v>
      </c>
      <c r="AB353" s="6">
        <v>5.9200000000000003E-2</v>
      </c>
      <c r="AC353" s="2">
        <v>1.8985000000000001</v>
      </c>
      <c r="AD353" s="2">
        <v>1.9676</v>
      </c>
      <c r="AE353" s="2">
        <v>4</v>
      </c>
      <c r="AF353" s="2">
        <v>19.991700000000002</v>
      </c>
      <c r="AG353" s="2">
        <f t="shared" si="5"/>
        <v>0.49492076391710693</v>
      </c>
      <c r="AH353" s="3" t="s">
        <v>19</v>
      </c>
      <c r="AM353" s="1"/>
      <c r="AN353" s="1"/>
      <c r="AO353" s="1"/>
      <c r="AP353" s="1"/>
      <c r="AQ353" s="1"/>
      <c r="AR353" s="1"/>
      <c r="AS353" s="1"/>
      <c r="AT353" s="1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2"/>
      <c r="BQ353" s="2"/>
      <c r="BR353" s="2"/>
      <c r="BS353" s="2"/>
      <c r="BT353" s="2"/>
      <c r="BU353" s="2"/>
      <c r="BV353" s="2"/>
      <c r="BW353" s="2"/>
      <c r="BX353" s="2"/>
      <c r="BY353" s="2"/>
    </row>
    <row r="354" spans="1:77" x14ac:dyDescent="0.2">
      <c r="A354" s="3" t="s">
        <v>19</v>
      </c>
      <c r="B354">
        <v>190</v>
      </c>
      <c r="C354" s="43">
        <v>48.462400000000002</v>
      </c>
      <c r="D354" s="43">
        <v>31.442599999999999</v>
      </c>
      <c r="E354" s="1">
        <v>5.1700000000000003E-2</v>
      </c>
      <c r="F354" s="1">
        <v>0</v>
      </c>
      <c r="G354" s="1">
        <v>2.6052</v>
      </c>
      <c r="H354" s="1">
        <v>1.8606</v>
      </c>
      <c r="I354" s="1">
        <v>0</v>
      </c>
      <c r="J354" s="1">
        <v>4.0599999999999997E-2</v>
      </c>
      <c r="K354" s="1">
        <v>0.14069999999999999</v>
      </c>
      <c r="L354" s="1">
        <v>0.1173</v>
      </c>
      <c r="M354" s="16">
        <v>11.224500000000001</v>
      </c>
      <c r="N354" s="1">
        <v>4.4985999999999997</v>
      </c>
      <c r="O354" s="16">
        <v>100.44410000000001</v>
      </c>
      <c r="P354" s="2">
        <v>6.46</v>
      </c>
      <c r="Q354" s="2">
        <v>1.54</v>
      </c>
      <c r="R354" s="2">
        <v>8</v>
      </c>
      <c r="S354" s="2">
        <v>3.3997000000000002</v>
      </c>
      <c r="T354" s="2">
        <v>5.1999999999999998E-3</v>
      </c>
      <c r="U354" s="2">
        <v>0</v>
      </c>
      <c r="V354" s="2">
        <v>0.29039999999999999</v>
      </c>
      <c r="W354" s="2">
        <v>0</v>
      </c>
      <c r="X354" s="2">
        <v>0.36969999999999997</v>
      </c>
      <c r="Y354" s="2">
        <v>4.0650000000000004</v>
      </c>
      <c r="Z354" s="2">
        <v>7.3000000000000001E-3</v>
      </c>
      <c r="AA354" s="2">
        <v>5.7999999999999996E-3</v>
      </c>
      <c r="AB354" s="6">
        <v>3.0300000000000001E-2</v>
      </c>
      <c r="AC354" s="2">
        <v>1.9088000000000001</v>
      </c>
      <c r="AD354" s="2">
        <v>1.9449000000000001</v>
      </c>
      <c r="AE354" s="2">
        <v>4</v>
      </c>
      <c r="AF354" s="2">
        <v>19.982700000000001</v>
      </c>
      <c r="AG354" s="2">
        <f t="shared" si="5"/>
        <v>0.56006665656718679</v>
      </c>
      <c r="AH354" s="3" t="s">
        <v>19</v>
      </c>
      <c r="AM354" s="1"/>
      <c r="AN354" s="1"/>
      <c r="AO354" s="1"/>
      <c r="AP354" s="1"/>
      <c r="AQ354" s="1"/>
      <c r="AR354" s="1"/>
      <c r="AS354" s="1"/>
      <c r="AT354" s="1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2"/>
      <c r="BP354" s="2"/>
      <c r="BQ354" s="2"/>
      <c r="BR354" s="2"/>
      <c r="BS354" s="2"/>
      <c r="BT354" s="2"/>
      <c r="BU354" s="2"/>
      <c r="BV354" s="2"/>
      <c r="BW354" s="2"/>
      <c r="BX354" s="2"/>
      <c r="BY354" s="2"/>
    </row>
    <row r="355" spans="1:77" x14ac:dyDescent="0.2">
      <c r="AM355" s="1"/>
      <c r="AN355" s="1"/>
      <c r="AO355" s="1"/>
      <c r="AP355" s="1"/>
      <c r="AQ355" s="1"/>
      <c r="AR355" s="1"/>
      <c r="AS355" s="1"/>
      <c r="AT355" s="1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  <c r="BS355" s="2"/>
      <c r="BT355" s="2"/>
      <c r="BU355" s="2"/>
      <c r="BV355" s="2"/>
      <c r="BW355" s="2"/>
      <c r="BX355" s="2"/>
      <c r="BY355" s="2"/>
    </row>
    <row r="356" spans="1:77" s="23" customFormat="1" ht="15" x14ac:dyDescent="0.25">
      <c r="A356" s="3" t="s">
        <v>81</v>
      </c>
      <c r="B356" s="23" t="s">
        <v>85</v>
      </c>
      <c r="C356" s="45" t="s">
        <v>62</v>
      </c>
      <c r="D356" s="45" t="s">
        <v>63</v>
      </c>
      <c r="E356" s="27" t="s">
        <v>108</v>
      </c>
      <c r="F356" s="27" t="s">
        <v>125</v>
      </c>
      <c r="G356" s="27" t="s">
        <v>126</v>
      </c>
      <c r="H356" s="25" t="s">
        <v>65</v>
      </c>
      <c r="I356" s="25" t="s">
        <v>89</v>
      </c>
      <c r="J356" s="25" t="s">
        <v>66</v>
      </c>
      <c r="K356" s="27" t="s">
        <v>67</v>
      </c>
      <c r="L356" s="27" t="s">
        <v>68</v>
      </c>
      <c r="M356" s="37" t="s">
        <v>69</v>
      </c>
      <c r="N356" s="25" t="s">
        <v>127</v>
      </c>
      <c r="O356" s="24" t="s">
        <v>72</v>
      </c>
      <c r="P356" s="28" t="s">
        <v>1</v>
      </c>
      <c r="Q356" s="28" t="s">
        <v>2</v>
      </c>
      <c r="R356" s="28" t="s">
        <v>72</v>
      </c>
      <c r="S356" s="28" t="s">
        <v>3</v>
      </c>
      <c r="T356" s="28" t="s">
        <v>4</v>
      </c>
      <c r="U356" s="28" t="s">
        <v>121</v>
      </c>
      <c r="V356" s="28" t="s">
        <v>128</v>
      </c>
      <c r="W356" s="28" t="s">
        <v>5</v>
      </c>
      <c r="X356" s="28" t="s">
        <v>6</v>
      </c>
      <c r="Y356" s="28" t="s">
        <v>72</v>
      </c>
      <c r="Z356" s="30" t="s">
        <v>7</v>
      </c>
      <c r="AA356" s="28" t="s">
        <v>8</v>
      </c>
      <c r="AB356" s="83" t="s">
        <v>9</v>
      </c>
      <c r="AC356" s="28" t="s">
        <v>10</v>
      </c>
      <c r="AD356" s="28" t="s">
        <v>72</v>
      </c>
      <c r="AE356" s="25" t="s">
        <v>11</v>
      </c>
      <c r="AF356" s="24" t="s">
        <v>75</v>
      </c>
      <c r="AG356" s="2"/>
      <c r="AH356" s="3" t="s">
        <v>81</v>
      </c>
    </row>
    <row r="357" spans="1:77" x14ac:dyDescent="0.2">
      <c r="A357" s="3" t="s">
        <v>31</v>
      </c>
      <c r="B357">
        <v>57</v>
      </c>
      <c r="C357" s="43">
        <v>47.741399999999999</v>
      </c>
      <c r="D357" s="43">
        <v>29.619199999999999</v>
      </c>
      <c r="E357" s="1">
        <v>0.68069999999999997</v>
      </c>
      <c r="F357" s="1">
        <v>0</v>
      </c>
      <c r="G357" s="1">
        <v>4.1824000000000003</v>
      </c>
      <c r="H357" s="1">
        <v>1.3796999999999999</v>
      </c>
      <c r="I357" s="1">
        <v>2.5999999999999999E-3</v>
      </c>
      <c r="J357" s="1">
        <v>2.6599999999999999E-2</v>
      </c>
      <c r="K357" s="1">
        <v>0.24229999999999999</v>
      </c>
      <c r="L357" s="1">
        <v>0.27900000000000003</v>
      </c>
      <c r="M357" s="16">
        <v>10.010300000000001</v>
      </c>
      <c r="N357" s="1">
        <v>4.4097</v>
      </c>
      <c r="O357" s="16">
        <v>98.573899999999995</v>
      </c>
      <c r="P357" s="2">
        <v>6.4922000000000004</v>
      </c>
      <c r="Q357" s="2">
        <v>1.5078</v>
      </c>
      <c r="R357" s="2">
        <v>8</v>
      </c>
      <c r="S357" s="2">
        <v>3.2393000000000001</v>
      </c>
      <c r="T357" s="2">
        <v>6.9599999999999995E-2</v>
      </c>
      <c r="U357" s="2">
        <v>0</v>
      </c>
      <c r="V357" s="2">
        <v>0.47570000000000001</v>
      </c>
      <c r="W357" s="2">
        <v>2.9999999999999997E-4</v>
      </c>
      <c r="X357" s="2">
        <v>0.2797</v>
      </c>
      <c r="Y357" s="2">
        <v>4.0646000000000004</v>
      </c>
      <c r="Z357" s="2">
        <v>1.29E-2</v>
      </c>
      <c r="AA357" s="2">
        <v>3.8999999999999998E-3</v>
      </c>
      <c r="AB357" s="6">
        <v>7.3599999999999999E-2</v>
      </c>
      <c r="AC357" s="2">
        <v>1.7365999999999999</v>
      </c>
      <c r="AD357" s="2">
        <v>1.8141</v>
      </c>
      <c r="AE357" s="2">
        <v>4</v>
      </c>
      <c r="AF357" s="2">
        <v>19.921900000000001</v>
      </c>
      <c r="AG357" s="2">
        <f t="shared" si="5"/>
        <v>0.3702674079957638</v>
      </c>
      <c r="AH357" s="3" t="s">
        <v>31</v>
      </c>
      <c r="AM357" s="1"/>
      <c r="AN357" s="1"/>
      <c r="AO357" s="1"/>
      <c r="AP357" s="1"/>
      <c r="AQ357" s="1"/>
      <c r="AR357" s="1"/>
      <c r="AS357" s="1"/>
      <c r="AT357" s="1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2"/>
      <c r="BP357" s="2"/>
      <c r="BQ357" s="2"/>
      <c r="BR357" s="2"/>
      <c r="BS357" s="2"/>
      <c r="BT357" s="2"/>
      <c r="BU357" s="2"/>
    </row>
    <row r="358" spans="1:77" x14ac:dyDescent="0.2">
      <c r="A358" s="3" t="s">
        <v>31</v>
      </c>
      <c r="B358">
        <v>63</v>
      </c>
      <c r="C358" s="43">
        <v>47.869799999999998</v>
      </c>
      <c r="D358" s="43">
        <v>29.5304</v>
      </c>
      <c r="E358" s="1">
        <v>0.7792</v>
      </c>
      <c r="F358" s="1">
        <v>0</v>
      </c>
      <c r="G358" s="1">
        <v>4.9478999999999997</v>
      </c>
      <c r="H358" s="1">
        <v>1.3414999999999999</v>
      </c>
      <c r="I358" s="1">
        <v>0</v>
      </c>
      <c r="J358" s="1">
        <v>2.24E-2</v>
      </c>
      <c r="K358" s="1">
        <v>0.27350000000000002</v>
      </c>
      <c r="L358" s="1">
        <v>0.182</v>
      </c>
      <c r="M358" s="16">
        <v>10.728199999999999</v>
      </c>
      <c r="N358" s="1">
        <v>4.4333999999999998</v>
      </c>
      <c r="O358" s="16">
        <v>100.1083</v>
      </c>
      <c r="P358" s="2">
        <v>6.4748999999999999</v>
      </c>
      <c r="Q358" s="2">
        <v>1.5250999999999999</v>
      </c>
      <c r="R358" s="2">
        <v>8</v>
      </c>
      <c r="S358" s="2">
        <v>3.1825000000000001</v>
      </c>
      <c r="T358" s="2">
        <v>7.9299999999999995E-2</v>
      </c>
      <c r="U358" s="2">
        <v>0</v>
      </c>
      <c r="V358" s="2">
        <v>0.55969999999999998</v>
      </c>
      <c r="W358" s="2">
        <v>0</v>
      </c>
      <c r="X358" s="2">
        <v>0.27050000000000002</v>
      </c>
      <c r="Y358" s="2">
        <v>4.0919999999999996</v>
      </c>
      <c r="Z358" s="2">
        <v>1.4500000000000001E-2</v>
      </c>
      <c r="AA358" s="2">
        <v>3.2000000000000002E-3</v>
      </c>
      <c r="AB358" s="6">
        <v>4.7699999999999999E-2</v>
      </c>
      <c r="AC358" s="2">
        <v>1.8512</v>
      </c>
      <c r="AD358" s="2">
        <v>1.9021999999999999</v>
      </c>
      <c r="AE358" s="2">
        <v>4</v>
      </c>
      <c r="AF358" s="2">
        <v>19.967199999999998</v>
      </c>
      <c r="AG358" s="2">
        <f t="shared" si="5"/>
        <v>0.32582510238496748</v>
      </c>
      <c r="AH358" s="3" t="s">
        <v>31</v>
      </c>
      <c r="AM358" s="1"/>
      <c r="AN358" s="1"/>
      <c r="AO358" s="1"/>
      <c r="AP358" s="1"/>
      <c r="AQ358" s="1"/>
      <c r="AR358" s="1"/>
      <c r="AS358" s="1"/>
      <c r="AT358" s="1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2"/>
      <c r="BP358" s="2"/>
      <c r="BQ358" s="2"/>
      <c r="BR358" s="2"/>
      <c r="BS358" s="2"/>
      <c r="BT358" s="2"/>
      <c r="BU358" s="2"/>
    </row>
    <row r="359" spans="1:77" x14ac:dyDescent="0.2">
      <c r="A359" s="3" t="s">
        <v>31</v>
      </c>
      <c r="B359">
        <v>67</v>
      </c>
      <c r="C359" s="43">
        <v>47.514600000000002</v>
      </c>
      <c r="D359" s="43">
        <v>29.245100000000001</v>
      </c>
      <c r="E359" s="1">
        <v>0.79920000000000002</v>
      </c>
      <c r="F359" s="1">
        <v>0</v>
      </c>
      <c r="G359" s="1">
        <v>4.8025000000000002</v>
      </c>
      <c r="H359" s="1">
        <v>1.446</v>
      </c>
      <c r="I359" s="1">
        <v>5.9400000000000001E-2</v>
      </c>
      <c r="J359" s="1">
        <v>3.3599999999999998E-2</v>
      </c>
      <c r="K359" s="1">
        <v>0.25119999999999998</v>
      </c>
      <c r="L359" s="1">
        <v>0.17519999999999999</v>
      </c>
      <c r="M359" s="16">
        <v>10.828200000000001</v>
      </c>
      <c r="N359" s="1">
        <v>4.4020000000000001</v>
      </c>
      <c r="O359" s="16">
        <v>99.557100000000005</v>
      </c>
      <c r="P359" s="2">
        <v>6.4726999999999997</v>
      </c>
      <c r="Q359" s="2">
        <v>1.5273000000000001</v>
      </c>
      <c r="R359" s="2">
        <v>8</v>
      </c>
      <c r="S359" s="2">
        <v>3.1680999999999999</v>
      </c>
      <c r="T359" s="2">
        <v>8.1900000000000001E-2</v>
      </c>
      <c r="U359" s="2">
        <v>0</v>
      </c>
      <c r="V359" s="2">
        <v>0.54710000000000003</v>
      </c>
      <c r="W359" s="2">
        <v>6.8999999999999999E-3</v>
      </c>
      <c r="X359" s="2">
        <v>0.29370000000000002</v>
      </c>
      <c r="Y359" s="2">
        <v>4.0976999999999997</v>
      </c>
      <c r="Z359" s="2">
        <v>1.34E-2</v>
      </c>
      <c r="AA359" s="2">
        <v>4.8999999999999998E-3</v>
      </c>
      <c r="AB359" s="6">
        <v>4.6300000000000001E-2</v>
      </c>
      <c r="AC359" s="2">
        <v>1.8817999999999999</v>
      </c>
      <c r="AD359" s="2">
        <v>1.9330000000000001</v>
      </c>
      <c r="AE359" s="2">
        <v>4</v>
      </c>
      <c r="AF359" s="2">
        <v>19.982399999999998</v>
      </c>
      <c r="AG359" s="2">
        <f t="shared" si="5"/>
        <v>0.34931018078020937</v>
      </c>
      <c r="AH359" s="3" t="s">
        <v>31</v>
      </c>
    </row>
    <row r="360" spans="1:77" x14ac:dyDescent="0.2">
      <c r="A360" s="3" t="s">
        <v>31</v>
      </c>
      <c r="B360">
        <v>71</v>
      </c>
      <c r="C360" s="43">
        <v>47.895400000000002</v>
      </c>
      <c r="D360" s="43">
        <v>28.9636</v>
      </c>
      <c r="E360" s="1">
        <v>0.66410000000000002</v>
      </c>
      <c r="F360" s="1">
        <v>0.1154</v>
      </c>
      <c r="G360" s="1">
        <v>4.9173999999999998</v>
      </c>
      <c r="H360" s="1">
        <v>1.5371999999999999</v>
      </c>
      <c r="I360" s="1">
        <v>4.9099999999999998E-2</v>
      </c>
      <c r="J360" s="1">
        <v>5.5999999999999999E-3</v>
      </c>
      <c r="K360" s="1">
        <v>0.2747</v>
      </c>
      <c r="L360" s="1">
        <v>0.1348</v>
      </c>
      <c r="M360" s="16">
        <v>11.1065</v>
      </c>
      <c r="N360" s="1">
        <v>4.4138999999999999</v>
      </c>
      <c r="O360" s="16">
        <v>100.0775</v>
      </c>
      <c r="P360" s="2">
        <v>6.5069999999999997</v>
      </c>
      <c r="Q360" s="2">
        <v>1.4930000000000001</v>
      </c>
      <c r="R360" s="2">
        <v>8</v>
      </c>
      <c r="S360" s="2">
        <v>3.1446000000000001</v>
      </c>
      <c r="T360" s="2">
        <v>6.7900000000000002E-2</v>
      </c>
      <c r="U360" s="2">
        <v>1.18E-2</v>
      </c>
      <c r="V360" s="2">
        <v>0.55869999999999997</v>
      </c>
      <c r="W360" s="2">
        <v>5.5999999999999999E-3</v>
      </c>
      <c r="X360" s="2">
        <v>0.31130000000000002</v>
      </c>
      <c r="Y360" s="2">
        <v>4.0999999999999996</v>
      </c>
      <c r="Z360" s="2">
        <v>1.46E-2</v>
      </c>
      <c r="AA360" s="2">
        <v>8.0000000000000004E-4</v>
      </c>
      <c r="AB360" s="6">
        <v>3.5499999999999997E-2</v>
      </c>
      <c r="AC360" s="2">
        <v>1.925</v>
      </c>
      <c r="AD360" s="2">
        <v>1.9613</v>
      </c>
      <c r="AE360" s="2">
        <v>4</v>
      </c>
      <c r="AF360" s="2">
        <v>19.9953</v>
      </c>
      <c r="AG360" s="2">
        <f t="shared" si="5"/>
        <v>0.35781609195402303</v>
      </c>
      <c r="AH360" s="3" t="s">
        <v>31</v>
      </c>
    </row>
    <row r="361" spans="1:77" x14ac:dyDescent="0.2">
      <c r="A361" s="3" t="s">
        <v>31</v>
      </c>
      <c r="B361">
        <v>72</v>
      </c>
      <c r="C361" s="43">
        <v>46.684600000000003</v>
      </c>
      <c r="D361" s="43">
        <v>29.415199999999999</v>
      </c>
      <c r="E361" s="1">
        <v>0.81420000000000003</v>
      </c>
      <c r="F361" s="1">
        <v>0.4244</v>
      </c>
      <c r="G361" s="1">
        <v>4.6161000000000003</v>
      </c>
      <c r="H361" s="1">
        <v>1.3050999999999999</v>
      </c>
      <c r="I361" s="1">
        <v>1.6799999999999999E-2</v>
      </c>
      <c r="J361" s="1">
        <v>2.52E-2</v>
      </c>
      <c r="K361" s="1">
        <v>0.21659999999999999</v>
      </c>
      <c r="L361" s="1">
        <v>0.2157</v>
      </c>
      <c r="M361" s="16">
        <v>11.164300000000001</v>
      </c>
      <c r="N361" s="1">
        <v>4.3663999999999996</v>
      </c>
      <c r="O361" s="16">
        <v>99.264499999999998</v>
      </c>
      <c r="P361" s="2">
        <v>6.4115000000000002</v>
      </c>
      <c r="Q361" s="2">
        <v>1.5885</v>
      </c>
      <c r="R361" s="2">
        <v>8</v>
      </c>
      <c r="S361" s="2">
        <v>3.1726999999999999</v>
      </c>
      <c r="T361" s="2">
        <v>8.4099999999999994E-2</v>
      </c>
      <c r="U361" s="2">
        <v>4.3900000000000002E-2</v>
      </c>
      <c r="V361" s="2">
        <v>0.5302</v>
      </c>
      <c r="W361" s="2">
        <v>2E-3</v>
      </c>
      <c r="X361" s="2">
        <v>0.26719999999999999</v>
      </c>
      <c r="Y361" s="2">
        <v>4.0999999999999996</v>
      </c>
      <c r="Z361" s="2">
        <v>1.17E-2</v>
      </c>
      <c r="AA361" s="2">
        <v>3.7000000000000002E-3</v>
      </c>
      <c r="AB361" s="6">
        <v>5.74E-2</v>
      </c>
      <c r="AC361" s="2">
        <v>1.956</v>
      </c>
      <c r="AD361" s="2">
        <v>2.0171999999999999</v>
      </c>
      <c r="AE361" s="2">
        <v>4</v>
      </c>
      <c r="AF361" s="2">
        <v>20.020199999999999</v>
      </c>
      <c r="AG361" s="2">
        <f t="shared" si="5"/>
        <v>0.3350890393779784</v>
      </c>
      <c r="AH361" s="3" t="s">
        <v>31</v>
      </c>
    </row>
    <row r="362" spans="1:77" x14ac:dyDescent="0.2">
      <c r="A362" s="3" t="s">
        <v>31</v>
      </c>
      <c r="B362">
        <v>73</v>
      </c>
      <c r="C362" s="43">
        <v>46.141199999999998</v>
      </c>
      <c r="D362" s="43">
        <v>29.052399999999999</v>
      </c>
      <c r="E362" s="1">
        <v>0.77080000000000004</v>
      </c>
      <c r="F362" s="1">
        <v>9.5899999999999999E-2</v>
      </c>
      <c r="G362" s="1">
        <v>4.7290999999999999</v>
      </c>
      <c r="H362" s="1">
        <v>1.2585999999999999</v>
      </c>
      <c r="I362" s="1">
        <v>0</v>
      </c>
      <c r="J362" s="1">
        <v>2.8000000000000001E-2</v>
      </c>
      <c r="K362" s="1">
        <v>0.20430000000000001</v>
      </c>
      <c r="L362" s="1">
        <v>0.2049</v>
      </c>
      <c r="M362" s="16">
        <v>11.3028</v>
      </c>
      <c r="N362" s="1">
        <v>4.3048999999999999</v>
      </c>
      <c r="O362" s="16">
        <v>98.093000000000004</v>
      </c>
      <c r="P362" s="2">
        <v>6.4272999999999998</v>
      </c>
      <c r="Q362" s="2">
        <v>1.5727</v>
      </c>
      <c r="R362" s="2">
        <v>8</v>
      </c>
      <c r="S362" s="2">
        <v>3.1968999999999999</v>
      </c>
      <c r="T362" s="2">
        <v>8.0799999999999997E-2</v>
      </c>
      <c r="U362" s="2">
        <v>1.01E-2</v>
      </c>
      <c r="V362" s="2">
        <v>0.55089999999999995</v>
      </c>
      <c r="W362" s="2">
        <v>0</v>
      </c>
      <c r="X362" s="2">
        <v>0.26140000000000002</v>
      </c>
      <c r="Y362" s="2">
        <v>4.0999999999999996</v>
      </c>
      <c r="Z362" s="2">
        <v>1.12E-2</v>
      </c>
      <c r="AA362" s="2">
        <v>4.1999999999999997E-3</v>
      </c>
      <c r="AB362" s="6">
        <v>5.5300000000000002E-2</v>
      </c>
      <c r="AC362" s="2">
        <v>2.0085999999999999</v>
      </c>
      <c r="AD362" s="2">
        <v>2.0680999999999998</v>
      </c>
      <c r="AE362" s="2">
        <v>4</v>
      </c>
      <c r="AF362" s="2">
        <v>20.045200000000001</v>
      </c>
      <c r="AG362" s="2">
        <f t="shared" si="5"/>
        <v>0.32180228979441095</v>
      </c>
      <c r="AH362" s="3" t="s">
        <v>31</v>
      </c>
    </row>
    <row r="363" spans="1:77" x14ac:dyDescent="0.2">
      <c r="A363" s="3" t="s">
        <v>31</v>
      </c>
      <c r="B363">
        <v>76</v>
      </c>
      <c r="C363" s="43">
        <v>47.3371</v>
      </c>
      <c r="D363" s="43">
        <v>28.825700000000001</v>
      </c>
      <c r="E363" s="1">
        <v>0.80920000000000003</v>
      </c>
      <c r="F363" s="1">
        <v>0</v>
      </c>
      <c r="G363" s="1">
        <v>4.7472000000000003</v>
      </c>
      <c r="H363" s="1">
        <v>1.4029</v>
      </c>
      <c r="I363" s="1">
        <v>0</v>
      </c>
      <c r="J363" s="1">
        <v>0</v>
      </c>
      <c r="K363" s="1">
        <v>0.23780000000000001</v>
      </c>
      <c r="L363" s="1">
        <v>0.151</v>
      </c>
      <c r="M363" s="16">
        <v>10.745100000000001</v>
      </c>
      <c r="N363" s="1">
        <v>4.3665000000000003</v>
      </c>
      <c r="O363" s="16">
        <v>98.622399999999999</v>
      </c>
      <c r="P363" s="2">
        <v>6.5008999999999997</v>
      </c>
      <c r="Q363" s="2">
        <v>1.4991000000000001</v>
      </c>
      <c r="R363" s="2">
        <v>8</v>
      </c>
      <c r="S363" s="2">
        <v>3.1665999999999999</v>
      </c>
      <c r="T363" s="2">
        <v>8.3599999999999994E-2</v>
      </c>
      <c r="U363" s="2">
        <v>0</v>
      </c>
      <c r="V363" s="2">
        <v>0.54520000000000002</v>
      </c>
      <c r="W363" s="2">
        <v>0</v>
      </c>
      <c r="X363" s="2">
        <v>0.28720000000000001</v>
      </c>
      <c r="Y363" s="2">
        <v>4.0826000000000002</v>
      </c>
      <c r="Z363" s="2">
        <v>1.2800000000000001E-2</v>
      </c>
      <c r="AA363" s="2">
        <v>0</v>
      </c>
      <c r="AB363" s="6">
        <v>4.02E-2</v>
      </c>
      <c r="AC363" s="2">
        <v>1.8825000000000001</v>
      </c>
      <c r="AD363" s="2">
        <v>1.9227000000000001</v>
      </c>
      <c r="AE363" s="2">
        <v>4</v>
      </c>
      <c r="AF363" s="2">
        <v>19.9742</v>
      </c>
      <c r="AG363" s="2">
        <f t="shared" si="5"/>
        <v>0.34502642960115332</v>
      </c>
      <c r="AH363" s="3" t="s">
        <v>31</v>
      </c>
    </row>
    <row r="364" spans="1:77" x14ac:dyDescent="0.2">
      <c r="A364" s="3" t="s">
        <v>31</v>
      </c>
      <c r="B364">
        <v>78</v>
      </c>
      <c r="C364" s="43">
        <v>47.1616</v>
      </c>
      <c r="D364" s="43">
        <v>29.613600000000002</v>
      </c>
      <c r="E364" s="1">
        <v>0.77249999999999996</v>
      </c>
      <c r="F364" s="1">
        <v>6.4999999999999997E-3</v>
      </c>
      <c r="G364" s="1">
        <v>4.7451999999999996</v>
      </c>
      <c r="H364" s="1">
        <v>1.3283</v>
      </c>
      <c r="I364" s="1">
        <v>4.65E-2</v>
      </c>
      <c r="J364" s="1">
        <v>0</v>
      </c>
      <c r="K364" s="1">
        <v>0.2177</v>
      </c>
      <c r="L364" s="1">
        <v>0.14019999999999999</v>
      </c>
      <c r="M364" s="16">
        <v>11.1884</v>
      </c>
      <c r="N364" s="1">
        <v>4.3928000000000003</v>
      </c>
      <c r="O364" s="16">
        <v>99.613200000000006</v>
      </c>
      <c r="P364" s="2">
        <v>6.4381000000000004</v>
      </c>
      <c r="Q364" s="2">
        <v>1.5619000000000001</v>
      </c>
      <c r="R364" s="2">
        <v>8</v>
      </c>
      <c r="S364" s="2">
        <v>3.2025999999999999</v>
      </c>
      <c r="T364" s="2">
        <v>7.9299999999999995E-2</v>
      </c>
      <c r="U364" s="2">
        <v>6.9999999999999999E-4</v>
      </c>
      <c r="V364" s="2">
        <v>0.54169999999999996</v>
      </c>
      <c r="W364" s="2">
        <v>5.4000000000000003E-3</v>
      </c>
      <c r="X364" s="2">
        <v>0.27029999999999998</v>
      </c>
      <c r="Y364" s="2">
        <v>4.0999999999999996</v>
      </c>
      <c r="Z364" s="2">
        <v>1.1599999999999999E-2</v>
      </c>
      <c r="AA364" s="2">
        <v>0</v>
      </c>
      <c r="AB364" s="6">
        <v>3.7100000000000001E-2</v>
      </c>
      <c r="AC364" s="2">
        <v>1.9484999999999999</v>
      </c>
      <c r="AD364" s="2">
        <v>1.9856</v>
      </c>
      <c r="AE364" s="2">
        <v>4</v>
      </c>
      <c r="AF364" s="2">
        <v>20.0044</v>
      </c>
      <c r="AG364" s="2">
        <f t="shared" si="5"/>
        <v>0.33288177339901476</v>
      </c>
      <c r="AH364" s="3" t="s">
        <v>31</v>
      </c>
    </row>
    <row r="365" spans="1:77" x14ac:dyDescent="0.2">
      <c r="A365" s="3" t="s">
        <v>31</v>
      </c>
      <c r="B365">
        <v>79</v>
      </c>
      <c r="C365" s="43">
        <v>46.515599999999999</v>
      </c>
      <c r="D365" s="43">
        <v>30.108599999999999</v>
      </c>
      <c r="E365" s="1">
        <v>0.85089999999999999</v>
      </c>
      <c r="F365" s="1">
        <v>0.73609999999999998</v>
      </c>
      <c r="G365" s="1">
        <v>4.1801000000000004</v>
      </c>
      <c r="H365" s="1">
        <v>1.2785</v>
      </c>
      <c r="I365" s="1">
        <v>2.1999999999999999E-2</v>
      </c>
      <c r="J365" s="1">
        <v>8.3999999999999995E-3</v>
      </c>
      <c r="K365" s="1">
        <v>0.20880000000000001</v>
      </c>
      <c r="L365" s="1">
        <v>0.2319</v>
      </c>
      <c r="M365" s="16">
        <v>11.152200000000001</v>
      </c>
      <c r="N365" s="1">
        <v>4.3917000000000002</v>
      </c>
      <c r="O365" s="16">
        <v>99.684600000000003</v>
      </c>
      <c r="P365" s="2">
        <v>6.3514999999999997</v>
      </c>
      <c r="Q365" s="2">
        <v>1.6485000000000001</v>
      </c>
      <c r="R365" s="2">
        <v>8</v>
      </c>
      <c r="S365" s="2">
        <v>3.1968000000000001</v>
      </c>
      <c r="T365" s="2">
        <v>8.7400000000000005E-2</v>
      </c>
      <c r="U365" s="2">
        <v>7.5600000000000001E-2</v>
      </c>
      <c r="V365" s="2">
        <v>0.4773</v>
      </c>
      <c r="W365" s="2">
        <v>2.5000000000000001E-3</v>
      </c>
      <c r="X365" s="2">
        <v>0.26029999999999998</v>
      </c>
      <c r="Y365" s="2">
        <v>4.0999999999999996</v>
      </c>
      <c r="Z365" s="2">
        <v>1.12E-2</v>
      </c>
      <c r="AA365" s="2">
        <v>1.1999999999999999E-3</v>
      </c>
      <c r="AB365" s="6">
        <v>6.1400000000000003E-2</v>
      </c>
      <c r="AC365" s="2">
        <v>1.9427000000000001</v>
      </c>
      <c r="AD365" s="2">
        <v>2.0053000000000001</v>
      </c>
      <c r="AE365" s="2">
        <v>4</v>
      </c>
      <c r="AF365" s="2">
        <v>20.0138</v>
      </c>
      <c r="AG365" s="2">
        <f t="shared" si="5"/>
        <v>0.35290130151843813</v>
      </c>
      <c r="AH365" s="3" t="s">
        <v>31</v>
      </c>
    </row>
    <row r="366" spans="1:77" x14ac:dyDescent="0.2">
      <c r="A366" s="3" t="s">
        <v>31</v>
      </c>
      <c r="B366">
        <v>80</v>
      </c>
      <c r="C366" s="43">
        <v>47.118899999999996</v>
      </c>
      <c r="D366" s="43">
        <v>29.5153</v>
      </c>
      <c r="E366" s="1">
        <v>0.83260000000000001</v>
      </c>
      <c r="F366" s="1">
        <v>0</v>
      </c>
      <c r="G366" s="1">
        <v>4.6288</v>
      </c>
      <c r="H366" s="1">
        <v>1.2802</v>
      </c>
      <c r="I366" s="1">
        <v>0</v>
      </c>
      <c r="J366" s="1">
        <v>1.26E-2</v>
      </c>
      <c r="K366" s="1">
        <v>0.2155</v>
      </c>
      <c r="L366" s="1">
        <v>0.1739</v>
      </c>
      <c r="M366" s="16">
        <v>11.124499999999999</v>
      </c>
      <c r="N366" s="1">
        <v>4.3818000000000001</v>
      </c>
      <c r="O366" s="16">
        <v>99.284000000000006</v>
      </c>
      <c r="P366" s="2">
        <v>6.4484000000000004</v>
      </c>
      <c r="Q366" s="2">
        <v>1.5516000000000001</v>
      </c>
      <c r="R366" s="2">
        <v>8</v>
      </c>
      <c r="S366" s="2">
        <v>3.2088999999999999</v>
      </c>
      <c r="T366" s="2">
        <v>8.5699999999999998E-2</v>
      </c>
      <c r="U366" s="2">
        <v>0</v>
      </c>
      <c r="V366" s="2">
        <v>0.52980000000000005</v>
      </c>
      <c r="W366" s="2">
        <v>0</v>
      </c>
      <c r="X366" s="2">
        <v>0.26119999999999999</v>
      </c>
      <c r="Y366" s="2">
        <v>4.0856000000000003</v>
      </c>
      <c r="Z366" s="2">
        <v>1.1599999999999999E-2</v>
      </c>
      <c r="AA366" s="2">
        <v>1.8E-3</v>
      </c>
      <c r="AB366" s="6">
        <v>4.6100000000000002E-2</v>
      </c>
      <c r="AC366" s="2">
        <v>1.9421999999999999</v>
      </c>
      <c r="AD366" s="2">
        <v>1.9902</v>
      </c>
      <c r="AE366" s="2">
        <v>4</v>
      </c>
      <c r="AF366" s="2">
        <v>20.0076</v>
      </c>
      <c r="AG366" s="2">
        <f t="shared" si="5"/>
        <v>0.33021491782553725</v>
      </c>
      <c r="AH366" s="3" t="s">
        <v>31</v>
      </c>
    </row>
    <row r="367" spans="1:77" x14ac:dyDescent="0.2">
      <c r="A367" s="3" t="s">
        <v>31</v>
      </c>
      <c r="B367">
        <v>81</v>
      </c>
      <c r="C367" s="43">
        <v>46.9499</v>
      </c>
      <c r="D367" s="43">
        <v>29.366</v>
      </c>
      <c r="E367" s="1">
        <v>0.83589999999999998</v>
      </c>
      <c r="F367" s="1">
        <v>0</v>
      </c>
      <c r="G367" s="1">
        <v>4.8796999999999997</v>
      </c>
      <c r="H367" s="1">
        <v>1.2950999999999999</v>
      </c>
      <c r="I367" s="1">
        <v>1.55E-2</v>
      </c>
      <c r="J367" s="1">
        <v>9.7999999999999997E-3</v>
      </c>
      <c r="K367" s="1">
        <v>0.2412</v>
      </c>
      <c r="L367" s="1">
        <v>0.20349999999999999</v>
      </c>
      <c r="M367" s="16">
        <v>11.2811</v>
      </c>
      <c r="N367" s="1">
        <v>4.3718000000000004</v>
      </c>
      <c r="O367" s="16">
        <v>99.4495</v>
      </c>
      <c r="P367" s="2">
        <v>6.44</v>
      </c>
      <c r="Q367" s="2">
        <v>1.56</v>
      </c>
      <c r="R367" s="2">
        <v>8</v>
      </c>
      <c r="S367" s="2">
        <v>3.1873999999999998</v>
      </c>
      <c r="T367" s="2">
        <v>8.6300000000000002E-2</v>
      </c>
      <c r="U367" s="2">
        <v>0</v>
      </c>
      <c r="V367" s="2">
        <v>0.55979999999999996</v>
      </c>
      <c r="W367" s="2">
        <v>1.8E-3</v>
      </c>
      <c r="X367" s="2">
        <v>0.26479999999999998</v>
      </c>
      <c r="Y367" s="2">
        <v>4.0999999999999996</v>
      </c>
      <c r="Z367" s="2">
        <v>1.2999999999999999E-2</v>
      </c>
      <c r="AA367" s="2">
        <v>1.4E-3</v>
      </c>
      <c r="AB367" s="6">
        <v>5.4100000000000002E-2</v>
      </c>
      <c r="AC367" s="2">
        <v>1.9741</v>
      </c>
      <c r="AD367" s="2">
        <v>2.0295999999999998</v>
      </c>
      <c r="AE367" s="2">
        <v>4</v>
      </c>
      <c r="AF367" s="2">
        <v>20.028500000000001</v>
      </c>
      <c r="AG367" s="2">
        <f t="shared" si="5"/>
        <v>0.32112539413048746</v>
      </c>
      <c r="AH367" s="3" t="s">
        <v>31</v>
      </c>
    </row>
    <row r="368" spans="1:77" x14ac:dyDescent="0.2">
      <c r="A368" s="3" t="s">
        <v>31</v>
      </c>
      <c r="B368">
        <v>82</v>
      </c>
      <c r="C368" s="43">
        <v>46.436399999999999</v>
      </c>
      <c r="D368" s="43">
        <v>29.889399999999998</v>
      </c>
      <c r="E368" s="1">
        <v>0.77580000000000005</v>
      </c>
      <c r="F368" s="1">
        <v>2.98E-2</v>
      </c>
      <c r="G368" s="1">
        <v>4.4888000000000003</v>
      </c>
      <c r="H368" s="1">
        <v>1.2371000000000001</v>
      </c>
      <c r="I368" s="1">
        <v>3.2300000000000002E-2</v>
      </c>
      <c r="J368" s="1">
        <v>9.7999999999999997E-3</v>
      </c>
      <c r="K368" s="1">
        <v>0.23</v>
      </c>
      <c r="L368" s="1">
        <v>0.14419999999999999</v>
      </c>
      <c r="M368" s="16">
        <v>11.5341</v>
      </c>
      <c r="N368" s="1">
        <v>4.3559999999999999</v>
      </c>
      <c r="O368" s="16">
        <v>99.163700000000006</v>
      </c>
      <c r="P368" s="2">
        <v>6.3925999999999998</v>
      </c>
      <c r="Q368" s="2">
        <v>1.6073999999999999</v>
      </c>
      <c r="R368" s="2">
        <v>8</v>
      </c>
      <c r="S368" s="2">
        <v>3.2421000000000002</v>
      </c>
      <c r="T368" s="2">
        <v>8.0399999999999999E-2</v>
      </c>
      <c r="U368" s="2">
        <v>3.0999999999999999E-3</v>
      </c>
      <c r="V368" s="2">
        <v>0.51680000000000004</v>
      </c>
      <c r="W368" s="2">
        <v>3.8E-3</v>
      </c>
      <c r="X368" s="2">
        <v>0.25390000000000001</v>
      </c>
      <c r="Y368" s="2">
        <v>4.0999999999999996</v>
      </c>
      <c r="Z368" s="2">
        <v>1.24E-2</v>
      </c>
      <c r="AA368" s="2">
        <v>1.4E-3</v>
      </c>
      <c r="AB368" s="6">
        <v>3.85E-2</v>
      </c>
      <c r="AC368" s="2">
        <v>2.0255999999999998</v>
      </c>
      <c r="AD368" s="2">
        <v>2.0655999999999999</v>
      </c>
      <c r="AE368" s="2">
        <v>4</v>
      </c>
      <c r="AF368" s="2">
        <v>20.045200000000001</v>
      </c>
      <c r="AG368" s="2">
        <f t="shared" si="5"/>
        <v>0.32944076813286621</v>
      </c>
      <c r="AH368" s="3" t="s">
        <v>31</v>
      </c>
    </row>
    <row r="369" spans="1:34" x14ac:dyDescent="0.2">
      <c r="A369" s="3" t="s">
        <v>31</v>
      </c>
      <c r="B369">
        <v>83</v>
      </c>
      <c r="C369" s="43">
        <v>46.9392</v>
      </c>
      <c r="D369" s="43">
        <v>28.997599999999998</v>
      </c>
      <c r="E369" s="1">
        <v>0.70079999999999998</v>
      </c>
      <c r="F369" s="1">
        <v>0</v>
      </c>
      <c r="G369" s="1">
        <v>4.8604000000000003</v>
      </c>
      <c r="H369" s="1">
        <v>1.3149999999999999</v>
      </c>
      <c r="I369" s="1">
        <v>2.3199999999999998E-2</v>
      </c>
      <c r="J369" s="1">
        <v>0</v>
      </c>
      <c r="K369" s="1">
        <v>0.17080000000000001</v>
      </c>
      <c r="L369" s="1">
        <v>0.12</v>
      </c>
      <c r="M369" s="16">
        <v>11.1402</v>
      </c>
      <c r="N369" s="1">
        <v>4.3472999999999997</v>
      </c>
      <c r="O369" s="16">
        <v>98.614400000000003</v>
      </c>
      <c r="P369" s="2">
        <v>6.4747000000000003</v>
      </c>
      <c r="Q369" s="2">
        <v>1.5253000000000001</v>
      </c>
      <c r="R369" s="2">
        <v>8</v>
      </c>
      <c r="S369" s="2">
        <v>3.1888999999999998</v>
      </c>
      <c r="T369" s="2">
        <v>7.2700000000000001E-2</v>
      </c>
      <c r="U369" s="2">
        <v>0</v>
      </c>
      <c r="V369" s="2">
        <v>0.56069999999999998</v>
      </c>
      <c r="W369" s="2">
        <v>2.7000000000000001E-3</v>
      </c>
      <c r="X369" s="2">
        <v>0.27039999999999997</v>
      </c>
      <c r="Y369" s="2">
        <v>4.0955000000000004</v>
      </c>
      <c r="Z369" s="2">
        <v>9.1999999999999998E-3</v>
      </c>
      <c r="AA369" s="2">
        <v>0</v>
      </c>
      <c r="AB369" s="6">
        <v>3.2099999999999997E-2</v>
      </c>
      <c r="AC369" s="2">
        <v>1.9603999999999999</v>
      </c>
      <c r="AD369" s="2">
        <v>1.9924999999999999</v>
      </c>
      <c r="AE369" s="2">
        <v>4</v>
      </c>
      <c r="AF369" s="2">
        <v>20.005500000000001</v>
      </c>
      <c r="AG369" s="2">
        <f t="shared" si="5"/>
        <v>0.32535194320779687</v>
      </c>
      <c r="AH369" s="3" t="s">
        <v>31</v>
      </c>
    </row>
    <row r="370" spans="1:34" x14ac:dyDescent="0.2">
      <c r="A370" s="3" t="s">
        <v>31</v>
      </c>
      <c r="B370">
        <v>86</v>
      </c>
      <c r="C370" s="43">
        <v>47.114600000000003</v>
      </c>
      <c r="D370" s="43">
        <v>29.296099999999999</v>
      </c>
      <c r="E370" s="1">
        <v>0.79590000000000005</v>
      </c>
      <c r="F370" s="1">
        <v>0</v>
      </c>
      <c r="G370" s="1">
        <v>4.7163000000000004</v>
      </c>
      <c r="H370" s="1">
        <v>1.2885</v>
      </c>
      <c r="I370" s="1">
        <v>0</v>
      </c>
      <c r="J370" s="1">
        <v>0</v>
      </c>
      <c r="K370" s="1">
        <v>0.21210000000000001</v>
      </c>
      <c r="L370" s="1">
        <v>0.14419999999999999</v>
      </c>
      <c r="M370" s="16">
        <v>11.0848</v>
      </c>
      <c r="N370" s="1">
        <v>4.3714000000000004</v>
      </c>
      <c r="O370" s="16">
        <v>99.023899999999998</v>
      </c>
      <c r="P370" s="2">
        <v>6.4631999999999996</v>
      </c>
      <c r="Q370" s="2">
        <v>1.5367999999999999</v>
      </c>
      <c r="R370" s="2">
        <v>8</v>
      </c>
      <c r="S370" s="2">
        <v>3.1997</v>
      </c>
      <c r="T370" s="2">
        <v>8.2100000000000006E-2</v>
      </c>
      <c r="U370" s="2">
        <v>0</v>
      </c>
      <c r="V370" s="2">
        <v>0.54110000000000003</v>
      </c>
      <c r="W370" s="2">
        <v>0</v>
      </c>
      <c r="X370" s="2">
        <v>0.26350000000000001</v>
      </c>
      <c r="Y370" s="2">
        <v>4.0864000000000003</v>
      </c>
      <c r="Z370" s="2">
        <v>1.14E-2</v>
      </c>
      <c r="AA370" s="2">
        <v>0</v>
      </c>
      <c r="AB370" s="6">
        <v>3.8399999999999997E-2</v>
      </c>
      <c r="AC370" s="2">
        <v>1.9399</v>
      </c>
      <c r="AD370" s="2">
        <v>1.9782999999999999</v>
      </c>
      <c r="AE370" s="2">
        <v>4</v>
      </c>
      <c r="AF370" s="2">
        <v>20.000499999999999</v>
      </c>
      <c r="AG370" s="2">
        <f t="shared" si="5"/>
        <v>0.32749192145165301</v>
      </c>
      <c r="AH370" s="3" t="s">
        <v>31</v>
      </c>
    </row>
    <row r="371" spans="1:34" x14ac:dyDescent="0.2">
      <c r="A371" s="3" t="s">
        <v>31</v>
      </c>
      <c r="B371">
        <v>87</v>
      </c>
      <c r="C371" s="43">
        <v>47.031100000000002</v>
      </c>
      <c r="D371" s="43">
        <v>29.233799999999999</v>
      </c>
      <c r="E371" s="1">
        <v>0.81759999999999999</v>
      </c>
      <c r="F371" s="1">
        <v>0</v>
      </c>
      <c r="G371" s="1">
        <v>4.54</v>
      </c>
      <c r="H371" s="1">
        <v>1.3149999999999999</v>
      </c>
      <c r="I371" s="1">
        <v>1.9400000000000001E-2</v>
      </c>
      <c r="J371" s="1">
        <v>1.54E-2</v>
      </c>
      <c r="K371" s="1">
        <v>0.21099999999999999</v>
      </c>
      <c r="L371" s="1">
        <v>0.2467</v>
      </c>
      <c r="M371" s="16">
        <v>10.6608</v>
      </c>
      <c r="N371" s="1">
        <v>4.3617999999999997</v>
      </c>
      <c r="O371" s="16">
        <v>98.452500000000001</v>
      </c>
      <c r="P371" s="2">
        <v>6.4659000000000004</v>
      </c>
      <c r="Q371" s="2">
        <v>1.5341</v>
      </c>
      <c r="R371" s="2">
        <v>8</v>
      </c>
      <c r="S371" s="2">
        <v>3.2027999999999999</v>
      </c>
      <c r="T371" s="2">
        <v>8.4599999999999995E-2</v>
      </c>
      <c r="U371" s="2">
        <v>0</v>
      </c>
      <c r="V371" s="2">
        <v>0.52200000000000002</v>
      </c>
      <c r="W371" s="2">
        <v>2.3E-3</v>
      </c>
      <c r="X371" s="2">
        <v>0.26950000000000002</v>
      </c>
      <c r="Y371" s="2">
        <v>4.0811000000000002</v>
      </c>
      <c r="Z371" s="2">
        <v>1.14E-2</v>
      </c>
      <c r="AA371" s="2">
        <v>2.3E-3</v>
      </c>
      <c r="AB371" s="6">
        <v>6.5799999999999997E-2</v>
      </c>
      <c r="AC371" s="2">
        <v>1.8697999999999999</v>
      </c>
      <c r="AD371" s="2">
        <v>1.9378</v>
      </c>
      <c r="AE371" s="2">
        <v>4</v>
      </c>
      <c r="AF371" s="2">
        <v>19.981400000000001</v>
      </c>
      <c r="AG371" s="2">
        <f t="shared" si="5"/>
        <v>0.34049273531269741</v>
      </c>
      <c r="AH371" s="3" t="s">
        <v>31</v>
      </c>
    </row>
    <row r="372" spans="1:34" x14ac:dyDescent="0.2">
      <c r="A372" s="3" t="s">
        <v>31</v>
      </c>
      <c r="B372">
        <v>88</v>
      </c>
      <c r="C372" s="43">
        <v>45.850200000000001</v>
      </c>
      <c r="D372" s="43">
        <v>28.821899999999999</v>
      </c>
      <c r="E372" s="1">
        <v>0.76249999999999996</v>
      </c>
      <c r="F372" s="1">
        <v>0.40439999999999998</v>
      </c>
      <c r="G372" s="1">
        <v>4.4025999999999996</v>
      </c>
      <c r="H372" s="1">
        <v>1.3613999999999999</v>
      </c>
      <c r="I372" s="1">
        <v>3.6200000000000003E-2</v>
      </c>
      <c r="J372" s="1">
        <v>3.5000000000000003E-2</v>
      </c>
      <c r="K372" s="1">
        <v>0.22109999999999999</v>
      </c>
      <c r="L372" s="1">
        <v>0.11459999999999999</v>
      </c>
      <c r="M372" s="16">
        <v>10.9908</v>
      </c>
      <c r="N372" s="1">
        <v>4.2838000000000003</v>
      </c>
      <c r="O372" s="16">
        <v>97.284499999999994</v>
      </c>
      <c r="P372" s="2">
        <v>6.4183000000000003</v>
      </c>
      <c r="Q372" s="2">
        <v>1.5817000000000001</v>
      </c>
      <c r="R372" s="2">
        <v>8</v>
      </c>
      <c r="S372" s="2">
        <v>3.1732999999999998</v>
      </c>
      <c r="T372" s="2">
        <v>8.0299999999999996E-2</v>
      </c>
      <c r="U372" s="2">
        <v>4.2599999999999999E-2</v>
      </c>
      <c r="V372" s="2">
        <v>0.51539999999999997</v>
      </c>
      <c r="W372" s="2">
        <v>4.3E-3</v>
      </c>
      <c r="X372" s="2">
        <v>0.28410000000000002</v>
      </c>
      <c r="Y372" s="2">
        <v>4.0999999999999996</v>
      </c>
      <c r="Z372" s="2">
        <v>1.21E-2</v>
      </c>
      <c r="AA372" s="2">
        <v>5.1999999999999998E-3</v>
      </c>
      <c r="AB372" s="6">
        <v>3.1099999999999999E-2</v>
      </c>
      <c r="AC372" s="2">
        <v>1.9626999999999999</v>
      </c>
      <c r="AD372" s="2">
        <v>1.9991000000000001</v>
      </c>
      <c r="AE372" s="2">
        <v>4</v>
      </c>
      <c r="AF372" s="2">
        <v>20.011700000000001</v>
      </c>
      <c r="AG372" s="2">
        <f t="shared" si="5"/>
        <v>0.35534709193245784</v>
      </c>
      <c r="AH372" s="3" t="s">
        <v>31</v>
      </c>
    </row>
    <row r="373" spans="1:34" x14ac:dyDescent="0.2">
      <c r="A373" s="3" t="s">
        <v>31</v>
      </c>
      <c r="B373">
        <v>89</v>
      </c>
      <c r="C373" s="43">
        <v>47.016199999999998</v>
      </c>
      <c r="D373" s="43">
        <v>29.005199999999999</v>
      </c>
      <c r="E373" s="1">
        <v>0.8609</v>
      </c>
      <c r="F373" s="1">
        <v>0</v>
      </c>
      <c r="G373" s="1">
        <v>4.6840999999999999</v>
      </c>
      <c r="H373" s="1">
        <v>1.3664000000000001</v>
      </c>
      <c r="I373" s="1">
        <v>6.4999999999999997E-3</v>
      </c>
      <c r="J373" s="1">
        <v>0</v>
      </c>
      <c r="K373" s="1">
        <v>0.2646</v>
      </c>
      <c r="L373" s="1">
        <v>0.14149999999999999</v>
      </c>
      <c r="M373" s="16">
        <v>10.8583</v>
      </c>
      <c r="N373" s="1">
        <v>4.3564999999999996</v>
      </c>
      <c r="O373" s="16">
        <v>98.560299999999998</v>
      </c>
      <c r="P373" s="2">
        <v>6.4715999999999996</v>
      </c>
      <c r="Q373" s="2">
        <v>1.5284</v>
      </c>
      <c r="R373" s="2">
        <v>8</v>
      </c>
      <c r="S373" s="2">
        <v>3.177</v>
      </c>
      <c r="T373" s="2">
        <v>8.9200000000000002E-2</v>
      </c>
      <c r="U373" s="2">
        <v>0</v>
      </c>
      <c r="V373" s="2">
        <v>0.53920000000000001</v>
      </c>
      <c r="W373" s="2">
        <v>8.0000000000000004E-4</v>
      </c>
      <c r="X373" s="2">
        <v>0.28039999999999998</v>
      </c>
      <c r="Y373" s="2">
        <v>4.0865</v>
      </c>
      <c r="Z373" s="2">
        <v>1.43E-2</v>
      </c>
      <c r="AA373" s="2">
        <v>0</v>
      </c>
      <c r="AB373" s="6">
        <v>3.78E-2</v>
      </c>
      <c r="AC373" s="2">
        <v>1.9067000000000001</v>
      </c>
      <c r="AD373" s="2">
        <v>1.9444999999999999</v>
      </c>
      <c r="AE373" s="2">
        <v>4</v>
      </c>
      <c r="AF373" s="2">
        <v>19.986499999999999</v>
      </c>
      <c r="AG373" s="2">
        <f t="shared" si="5"/>
        <v>0.3421181063933626</v>
      </c>
      <c r="AH373" s="3" t="s">
        <v>31</v>
      </c>
    </row>
    <row r="374" spans="1:34" x14ac:dyDescent="0.2">
      <c r="A374" s="3" t="s">
        <v>31</v>
      </c>
      <c r="B374">
        <v>93</v>
      </c>
      <c r="C374" s="43">
        <v>45.499400000000001</v>
      </c>
      <c r="D374" s="43">
        <v>29.243200000000002</v>
      </c>
      <c r="E374" s="1">
        <v>0.75580000000000003</v>
      </c>
      <c r="F374" s="1">
        <v>0.74250000000000005</v>
      </c>
      <c r="G374" s="1">
        <v>4.3055000000000003</v>
      </c>
      <c r="H374" s="1">
        <v>1.1575</v>
      </c>
      <c r="I374" s="1">
        <v>4.5199999999999997E-2</v>
      </c>
      <c r="J374" s="1">
        <v>2.24E-2</v>
      </c>
      <c r="K374" s="1">
        <v>0.18759999999999999</v>
      </c>
      <c r="L374" s="1">
        <v>0.155</v>
      </c>
      <c r="M374" s="16">
        <v>11.2052</v>
      </c>
      <c r="N374" s="1">
        <v>4.2847</v>
      </c>
      <c r="O374" s="16">
        <v>97.603999999999999</v>
      </c>
      <c r="P374" s="2">
        <v>6.3678999999999997</v>
      </c>
      <c r="Q374" s="2">
        <v>1.6321000000000001</v>
      </c>
      <c r="R374" s="2">
        <v>8</v>
      </c>
      <c r="S374" s="2">
        <v>3.1913999999999998</v>
      </c>
      <c r="T374" s="2">
        <v>7.9600000000000004E-2</v>
      </c>
      <c r="U374" s="2">
        <v>7.8200000000000006E-2</v>
      </c>
      <c r="V374" s="2">
        <v>0.50390000000000001</v>
      </c>
      <c r="W374" s="2">
        <v>5.4000000000000003E-3</v>
      </c>
      <c r="X374" s="2">
        <v>0.24149999999999999</v>
      </c>
      <c r="Y374" s="2">
        <v>4.0999999999999996</v>
      </c>
      <c r="Z374" s="2">
        <v>1.03E-2</v>
      </c>
      <c r="AA374" s="2">
        <v>3.3999999999999998E-3</v>
      </c>
      <c r="AB374" s="6">
        <v>4.2099999999999999E-2</v>
      </c>
      <c r="AC374" s="2">
        <v>2.0005999999999999</v>
      </c>
      <c r="AD374" s="2">
        <v>2.0461</v>
      </c>
      <c r="AE374" s="2">
        <v>4</v>
      </c>
      <c r="AF374" s="2">
        <v>20.033300000000001</v>
      </c>
      <c r="AG374" s="2">
        <f t="shared" si="5"/>
        <v>0.3239871210088543</v>
      </c>
      <c r="AH374" s="3" t="s">
        <v>31</v>
      </c>
    </row>
    <row r="375" spans="1:34" x14ac:dyDescent="0.2">
      <c r="A375" s="3" t="s">
        <v>31</v>
      </c>
      <c r="B375">
        <v>94</v>
      </c>
      <c r="C375" s="43">
        <v>46.188299999999998</v>
      </c>
      <c r="D375" s="43">
        <v>28.882300000000001</v>
      </c>
      <c r="E375" s="1">
        <v>0.70909999999999995</v>
      </c>
      <c r="F375" s="1">
        <v>0</v>
      </c>
      <c r="G375" s="1">
        <v>4.6443000000000003</v>
      </c>
      <c r="H375" s="1">
        <v>1.3167</v>
      </c>
      <c r="I375" s="1">
        <v>0</v>
      </c>
      <c r="J375" s="1">
        <v>9.7999999999999997E-3</v>
      </c>
      <c r="K375" s="1">
        <v>0.22550000000000001</v>
      </c>
      <c r="L375" s="1">
        <v>0.19139999999999999</v>
      </c>
      <c r="M375" s="16">
        <v>10.1813</v>
      </c>
      <c r="N375" s="1">
        <v>4.2933000000000003</v>
      </c>
      <c r="O375" s="16">
        <v>96.641999999999996</v>
      </c>
      <c r="P375" s="2">
        <v>6.4512999999999998</v>
      </c>
      <c r="Q375" s="2">
        <v>1.5487</v>
      </c>
      <c r="R375" s="2">
        <v>8</v>
      </c>
      <c r="S375" s="2">
        <v>3.2058</v>
      </c>
      <c r="T375" s="2">
        <v>7.4499999999999997E-2</v>
      </c>
      <c r="U375" s="2">
        <v>0</v>
      </c>
      <c r="V375" s="2">
        <v>0.54249999999999998</v>
      </c>
      <c r="W375" s="2">
        <v>0</v>
      </c>
      <c r="X375" s="2">
        <v>0.2742</v>
      </c>
      <c r="Y375" s="2">
        <v>4.0970000000000004</v>
      </c>
      <c r="Z375" s="2">
        <v>1.23E-2</v>
      </c>
      <c r="AA375" s="2">
        <v>1.5E-3</v>
      </c>
      <c r="AB375" s="6">
        <v>5.1799999999999999E-2</v>
      </c>
      <c r="AC375" s="2">
        <v>1.8142</v>
      </c>
      <c r="AD375" s="2">
        <v>1.8674999999999999</v>
      </c>
      <c r="AE375" s="2">
        <v>4</v>
      </c>
      <c r="AF375" s="2">
        <v>19.9468</v>
      </c>
      <c r="AG375" s="2">
        <f t="shared" si="5"/>
        <v>0.33574139831027305</v>
      </c>
      <c r="AH375" s="3" t="s">
        <v>31</v>
      </c>
    </row>
    <row r="376" spans="1:34" x14ac:dyDescent="0.2">
      <c r="A376" s="3" t="s">
        <v>31</v>
      </c>
      <c r="B376">
        <v>96</v>
      </c>
      <c r="C376" s="43">
        <v>46.464199999999998</v>
      </c>
      <c r="D376" s="43">
        <v>29.760899999999999</v>
      </c>
      <c r="E376" s="1">
        <v>0.84089999999999998</v>
      </c>
      <c r="F376" s="1">
        <v>0.50260000000000005</v>
      </c>
      <c r="G376" s="1">
        <v>4.2666000000000004</v>
      </c>
      <c r="H376" s="1">
        <v>1.3183</v>
      </c>
      <c r="I376" s="1">
        <v>5.5500000000000001E-2</v>
      </c>
      <c r="J376" s="1">
        <v>0</v>
      </c>
      <c r="K376" s="1">
        <v>0.1898</v>
      </c>
      <c r="L376" s="1">
        <v>0.18060000000000001</v>
      </c>
      <c r="M376" s="16">
        <v>11.112500000000001</v>
      </c>
      <c r="N376" s="1">
        <v>4.3677000000000001</v>
      </c>
      <c r="O376" s="16">
        <v>99.059799999999996</v>
      </c>
      <c r="P376" s="2">
        <v>6.3792999999999997</v>
      </c>
      <c r="Q376" s="2">
        <v>1.6207</v>
      </c>
      <c r="R376" s="2">
        <v>8</v>
      </c>
      <c r="S376" s="2">
        <v>3.1949999999999998</v>
      </c>
      <c r="T376" s="2">
        <v>8.6900000000000005E-2</v>
      </c>
      <c r="U376" s="2">
        <v>5.1900000000000002E-2</v>
      </c>
      <c r="V376" s="2">
        <v>0.4899</v>
      </c>
      <c r="W376" s="2">
        <v>6.4999999999999997E-3</v>
      </c>
      <c r="X376" s="2">
        <v>0.26979999999999998</v>
      </c>
      <c r="Y376" s="2">
        <v>4.0999999999999996</v>
      </c>
      <c r="Z376" s="2">
        <v>1.0200000000000001E-2</v>
      </c>
      <c r="AA376" s="2">
        <v>0</v>
      </c>
      <c r="AB376" s="6">
        <v>4.8099999999999997E-2</v>
      </c>
      <c r="AC376" s="2">
        <v>1.9463999999999999</v>
      </c>
      <c r="AD376" s="2">
        <v>1.9944999999999999</v>
      </c>
      <c r="AE376" s="2">
        <v>4</v>
      </c>
      <c r="AF376" s="2">
        <v>20.007400000000001</v>
      </c>
      <c r="AG376" s="2">
        <f t="shared" si="5"/>
        <v>0.35514018691588783</v>
      </c>
      <c r="AH376" s="3" t="s">
        <v>31</v>
      </c>
    </row>
    <row r="377" spans="1:34" x14ac:dyDescent="0.2">
      <c r="A377" s="3" t="s">
        <v>31</v>
      </c>
      <c r="B377">
        <v>97</v>
      </c>
      <c r="C377" s="43">
        <v>47.508200000000002</v>
      </c>
      <c r="D377" s="43">
        <v>28.7255</v>
      </c>
      <c r="E377" s="1">
        <v>0.65569999999999995</v>
      </c>
      <c r="F377" s="1">
        <v>0</v>
      </c>
      <c r="G377" s="1">
        <v>4.5876000000000001</v>
      </c>
      <c r="H377" s="1">
        <v>1.393</v>
      </c>
      <c r="I377" s="1">
        <v>0</v>
      </c>
      <c r="J377" s="1">
        <v>4.7600000000000003E-2</v>
      </c>
      <c r="K377" s="1">
        <v>0.2054</v>
      </c>
      <c r="L377" s="1">
        <v>0.47039999999999998</v>
      </c>
      <c r="M377" s="16">
        <v>10.130699999999999</v>
      </c>
      <c r="N377" s="1">
        <v>4.3604000000000003</v>
      </c>
      <c r="O377" s="16">
        <v>98.084599999999995</v>
      </c>
      <c r="P377" s="2">
        <v>6.5335999999999999</v>
      </c>
      <c r="Q377" s="2">
        <v>1.4663999999999999</v>
      </c>
      <c r="R377" s="2">
        <v>8</v>
      </c>
      <c r="S377" s="2">
        <v>3.1894999999999998</v>
      </c>
      <c r="T377" s="2">
        <v>6.7799999999999999E-2</v>
      </c>
      <c r="U377" s="2">
        <v>0</v>
      </c>
      <c r="V377" s="2">
        <v>0.52759999999999996</v>
      </c>
      <c r="W377" s="2">
        <v>0</v>
      </c>
      <c r="X377" s="2">
        <v>0.28560000000000002</v>
      </c>
      <c r="Y377" s="2">
        <v>4.0705999999999998</v>
      </c>
      <c r="Z377" s="2">
        <v>1.11E-2</v>
      </c>
      <c r="AA377" s="2">
        <v>7.0000000000000001E-3</v>
      </c>
      <c r="AB377" s="6">
        <v>0.12540000000000001</v>
      </c>
      <c r="AC377" s="2">
        <v>1.7774000000000001</v>
      </c>
      <c r="AD377" s="2">
        <v>1.9097999999999999</v>
      </c>
      <c r="AE377" s="2">
        <v>4</v>
      </c>
      <c r="AF377" s="2">
        <v>19.9695</v>
      </c>
      <c r="AG377" s="2">
        <f t="shared" si="5"/>
        <v>0.35120511559272016</v>
      </c>
      <c r="AH377" s="3" t="s">
        <v>31</v>
      </c>
    </row>
    <row r="378" spans="1:34" x14ac:dyDescent="0.2">
      <c r="A378" s="3" t="s">
        <v>31</v>
      </c>
      <c r="B378">
        <v>98</v>
      </c>
      <c r="C378" s="43">
        <v>48.060200000000002</v>
      </c>
      <c r="D378" s="43">
        <v>29.250800000000002</v>
      </c>
      <c r="E378" s="1">
        <v>0.82920000000000005</v>
      </c>
      <c r="F378" s="1">
        <v>0</v>
      </c>
      <c r="G378" s="1">
        <v>4.7163000000000004</v>
      </c>
      <c r="H378" s="1">
        <v>1.2303999999999999</v>
      </c>
      <c r="I378" s="1">
        <v>5.9400000000000001E-2</v>
      </c>
      <c r="J378" s="1">
        <v>0</v>
      </c>
      <c r="K378" s="1">
        <v>0.2155</v>
      </c>
      <c r="L378" s="1">
        <v>0.1671</v>
      </c>
      <c r="M378" s="16">
        <v>11.3474</v>
      </c>
      <c r="N378" s="1">
        <v>4.4234999999999998</v>
      </c>
      <c r="O378" s="16">
        <v>100.2998</v>
      </c>
      <c r="P378" s="2">
        <v>6.5152000000000001</v>
      </c>
      <c r="Q378" s="2">
        <v>1.4847999999999999</v>
      </c>
      <c r="R378" s="2">
        <v>8</v>
      </c>
      <c r="S378" s="2">
        <v>3.1886999999999999</v>
      </c>
      <c r="T378" s="2">
        <v>8.4599999999999995E-2</v>
      </c>
      <c r="U378" s="2">
        <v>0</v>
      </c>
      <c r="V378" s="2">
        <v>0.53469999999999995</v>
      </c>
      <c r="W378" s="2">
        <v>6.7999999999999996E-3</v>
      </c>
      <c r="X378" s="2">
        <v>0.2487</v>
      </c>
      <c r="Y378" s="2">
        <v>4.0635000000000003</v>
      </c>
      <c r="Z378" s="2">
        <v>1.14E-2</v>
      </c>
      <c r="AA378" s="2">
        <v>0</v>
      </c>
      <c r="AB378" s="6">
        <v>4.3900000000000002E-2</v>
      </c>
      <c r="AC378" s="2">
        <v>1.9624999999999999</v>
      </c>
      <c r="AD378" s="2">
        <v>2.0064000000000002</v>
      </c>
      <c r="AE378" s="2">
        <v>4</v>
      </c>
      <c r="AF378" s="2">
        <v>20.014600000000002</v>
      </c>
      <c r="AG378" s="2">
        <f t="shared" si="5"/>
        <v>0.31746234363032932</v>
      </c>
      <c r="AH378" s="3" t="s">
        <v>31</v>
      </c>
    </row>
    <row r="379" spans="1:34" x14ac:dyDescent="0.2">
      <c r="A379" s="3" t="s">
        <v>31</v>
      </c>
      <c r="B379">
        <v>99</v>
      </c>
      <c r="C379" s="43">
        <v>47.7029</v>
      </c>
      <c r="D379" s="43">
        <v>29.133600000000001</v>
      </c>
      <c r="E379" s="1">
        <v>0.68069999999999997</v>
      </c>
      <c r="F379" s="1">
        <v>0</v>
      </c>
      <c r="G379" s="1">
        <v>4.6957000000000004</v>
      </c>
      <c r="H379" s="1">
        <v>1.4775</v>
      </c>
      <c r="I379" s="1">
        <v>4.1300000000000003E-2</v>
      </c>
      <c r="J379" s="1">
        <v>2.52E-2</v>
      </c>
      <c r="K379" s="1">
        <v>0.2445</v>
      </c>
      <c r="L379" s="1">
        <v>0.1739</v>
      </c>
      <c r="M379" s="16">
        <v>10.8993</v>
      </c>
      <c r="N379" s="1">
        <v>4.4004000000000003</v>
      </c>
      <c r="O379" s="16">
        <v>99.474999999999994</v>
      </c>
      <c r="P379" s="2">
        <v>6.5007999999999999</v>
      </c>
      <c r="Q379" s="2">
        <v>1.4992000000000001</v>
      </c>
      <c r="R379" s="2">
        <v>8</v>
      </c>
      <c r="S379" s="2">
        <v>3.18</v>
      </c>
      <c r="T379" s="2">
        <v>6.9800000000000001E-2</v>
      </c>
      <c r="U379" s="2">
        <v>0</v>
      </c>
      <c r="V379" s="2">
        <v>0.53520000000000001</v>
      </c>
      <c r="W379" s="2">
        <v>4.7999999999999996E-3</v>
      </c>
      <c r="X379" s="2">
        <v>0.30020000000000002</v>
      </c>
      <c r="Y379" s="2">
        <v>4.0898000000000003</v>
      </c>
      <c r="Z379" s="2">
        <v>1.3100000000000001E-2</v>
      </c>
      <c r="AA379" s="2">
        <v>3.7000000000000002E-3</v>
      </c>
      <c r="AB379" s="6">
        <v>4.5900000000000003E-2</v>
      </c>
      <c r="AC379" s="2">
        <v>1.8949</v>
      </c>
      <c r="AD379" s="2">
        <v>1.9444999999999999</v>
      </c>
      <c r="AE379" s="2">
        <v>4</v>
      </c>
      <c r="AF379" s="2">
        <v>19.987100000000002</v>
      </c>
      <c r="AG379" s="2">
        <f t="shared" si="5"/>
        <v>0.35934881493895143</v>
      </c>
      <c r="AH379" s="3" t="s">
        <v>31</v>
      </c>
    </row>
    <row r="380" spans="1:34" x14ac:dyDescent="0.2">
      <c r="A380" s="3" t="s">
        <v>31</v>
      </c>
      <c r="B380">
        <v>100</v>
      </c>
      <c r="C380" s="43">
        <v>48.522300000000001</v>
      </c>
      <c r="D380" s="43">
        <v>29.044799999999999</v>
      </c>
      <c r="E380" s="1">
        <v>0.7258</v>
      </c>
      <c r="F380" s="1">
        <v>0</v>
      </c>
      <c r="G380" s="1">
        <v>4.7317</v>
      </c>
      <c r="H380" s="1">
        <v>1.2901</v>
      </c>
      <c r="I380" s="1">
        <v>3.2300000000000002E-2</v>
      </c>
      <c r="J380" s="1">
        <v>4.1999999999999997E-3</v>
      </c>
      <c r="K380" s="1">
        <v>0.17530000000000001</v>
      </c>
      <c r="L380" s="1">
        <v>0.62680000000000002</v>
      </c>
      <c r="M380" s="16">
        <v>10.4427</v>
      </c>
      <c r="N380" s="1">
        <v>4.4372999999999996</v>
      </c>
      <c r="O380" s="16">
        <v>100.0333</v>
      </c>
      <c r="P380" s="2">
        <v>6.5574000000000003</v>
      </c>
      <c r="Q380" s="2">
        <v>1.4426000000000001</v>
      </c>
      <c r="R380" s="2">
        <v>8</v>
      </c>
      <c r="S380" s="2">
        <v>3.1835</v>
      </c>
      <c r="T380" s="2">
        <v>7.3800000000000004E-2</v>
      </c>
      <c r="U380" s="2">
        <v>0</v>
      </c>
      <c r="V380" s="2">
        <v>0.53480000000000005</v>
      </c>
      <c r="W380" s="2">
        <v>3.7000000000000002E-3</v>
      </c>
      <c r="X380" s="2">
        <v>0.25990000000000002</v>
      </c>
      <c r="Y380" s="2">
        <v>4.0556999999999999</v>
      </c>
      <c r="Z380" s="2">
        <v>9.2999999999999992E-3</v>
      </c>
      <c r="AA380" s="2">
        <v>5.9999999999999995E-4</v>
      </c>
      <c r="AB380" s="6">
        <v>0.16420000000000001</v>
      </c>
      <c r="AC380" s="2">
        <v>1.8004</v>
      </c>
      <c r="AD380" s="2">
        <v>1.9652000000000001</v>
      </c>
      <c r="AE380" s="2">
        <v>4</v>
      </c>
      <c r="AF380" s="2">
        <v>19.9922</v>
      </c>
      <c r="AG380" s="2">
        <f t="shared" si="5"/>
        <v>0.32704165093746068</v>
      </c>
      <c r="AH380" s="3" t="s">
        <v>31</v>
      </c>
    </row>
    <row r="382" spans="1:34" x14ac:dyDescent="0.2">
      <c r="A382" s="3" t="s">
        <v>44</v>
      </c>
      <c r="B382">
        <v>21</v>
      </c>
      <c r="C382" s="43">
        <v>46.099899999999998</v>
      </c>
      <c r="D382" s="43">
        <v>30.04</v>
      </c>
      <c r="E382" s="1">
        <v>0.35010000000000002</v>
      </c>
      <c r="F382" s="1">
        <v>0.55330000000000001</v>
      </c>
      <c r="G382" s="1">
        <v>3.3321000000000001</v>
      </c>
      <c r="H382" s="1">
        <v>1.59</v>
      </c>
      <c r="I382" s="1">
        <v>0.05</v>
      </c>
      <c r="J382" s="1">
        <v>0</v>
      </c>
      <c r="K382" s="1">
        <v>0.1</v>
      </c>
      <c r="L382" s="1">
        <v>0.36</v>
      </c>
      <c r="M382" s="16">
        <v>10.530099999999999</v>
      </c>
      <c r="N382" s="1">
        <v>4.3305999999999996</v>
      </c>
      <c r="O382" s="16">
        <v>97.336100000000002</v>
      </c>
      <c r="P382" s="2">
        <v>6.3834999999999997</v>
      </c>
      <c r="Q382" s="2">
        <v>1.6165</v>
      </c>
      <c r="R382" s="2">
        <v>8</v>
      </c>
      <c r="S382" s="2">
        <v>3.2858999999999998</v>
      </c>
      <c r="T382" s="2">
        <v>3.6499999999999998E-2</v>
      </c>
      <c r="U382" s="2">
        <v>5.7700000000000001E-2</v>
      </c>
      <c r="V382" s="2">
        <v>0.38590000000000002</v>
      </c>
      <c r="W382" s="2">
        <v>5.8999999999999999E-3</v>
      </c>
      <c r="X382" s="2">
        <v>0.32819999999999999</v>
      </c>
      <c r="Y382" s="2">
        <v>4.0999999999999996</v>
      </c>
      <c r="Z382" s="2">
        <v>5.4000000000000003E-3</v>
      </c>
      <c r="AA382" s="2">
        <v>0</v>
      </c>
      <c r="AB382" s="6">
        <v>9.6699999999999994E-2</v>
      </c>
      <c r="AC382" s="2">
        <v>1.8601000000000001</v>
      </c>
      <c r="AD382" s="2">
        <v>1.9568000000000001</v>
      </c>
      <c r="AE382" s="2">
        <v>4</v>
      </c>
      <c r="AF382" s="2">
        <v>19.983799999999999</v>
      </c>
      <c r="AG382" s="2">
        <f t="shared" si="5"/>
        <v>0.45959949586892596</v>
      </c>
      <c r="AH382" s="3" t="s">
        <v>44</v>
      </c>
    </row>
    <row r="383" spans="1:34" x14ac:dyDescent="0.2">
      <c r="A383" s="3" t="s">
        <v>44</v>
      </c>
      <c r="B383">
        <v>22</v>
      </c>
      <c r="C383" s="43">
        <v>46.04</v>
      </c>
      <c r="D383" s="43">
        <v>29.5501</v>
      </c>
      <c r="E383" s="1">
        <v>0.43</v>
      </c>
      <c r="F383" s="1">
        <v>0</v>
      </c>
      <c r="G383" s="1">
        <v>3.64</v>
      </c>
      <c r="H383" s="1">
        <v>1.58</v>
      </c>
      <c r="I383" s="1">
        <v>0.02</v>
      </c>
      <c r="J383" s="1">
        <v>0</v>
      </c>
      <c r="K383" s="1">
        <v>0.1</v>
      </c>
      <c r="L383" s="1">
        <v>0.43</v>
      </c>
      <c r="M383" s="16">
        <v>10.62</v>
      </c>
      <c r="N383" s="1">
        <v>4.2942999999999998</v>
      </c>
      <c r="O383" s="16">
        <v>96.744500000000002</v>
      </c>
      <c r="P383" s="2">
        <v>6.4291999999999998</v>
      </c>
      <c r="Q383" s="2">
        <v>1.5709</v>
      </c>
      <c r="R383" s="2">
        <v>8</v>
      </c>
      <c r="S383" s="2">
        <v>3.2925</v>
      </c>
      <c r="T383" s="2">
        <v>4.5199999999999997E-2</v>
      </c>
      <c r="U383" s="2">
        <v>0</v>
      </c>
      <c r="V383" s="2">
        <v>0.42509999999999998</v>
      </c>
      <c r="W383" s="2">
        <v>2.3999999999999998E-3</v>
      </c>
      <c r="X383" s="2">
        <v>0.32890000000000003</v>
      </c>
      <c r="Y383" s="2">
        <v>4.0940000000000003</v>
      </c>
      <c r="Z383" s="2">
        <v>5.4999999999999997E-3</v>
      </c>
      <c r="AA383" s="2">
        <v>0</v>
      </c>
      <c r="AB383" s="6">
        <v>0.1164</v>
      </c>
      <c r="AC383" s="2">
        <v>1.8918999999999999</v>
      </c>
      <c r="AD383" s="2">
        <v>2.0083000000000002</v>
      </c>
      <c r="AE383" s="2">
        <v>4</v>
      </c>
      <c r="AF383" s="2">
        <v>20.016300000000001</v>
      </c>
      <c r="AG383" s="2">
        <f t="shared" si="5"/>
        <v>0.43620689655172418</v>
      </c>
      <c r="AH383" s="3" t="s">
        <v>44</v>
      </c>
    </row>
    <row r="384" spans="1:34" x14ac:dyDescent="0.2">
      <c r="A384" s="3" t="s">
        <v>44</v>
      </c>
      <c r="B384">
        <v>23</v>
      </c>
      <c r="C384" s="43">
        <v>45.41</v>
      </c>
      <c r="D384" s="43">
        <v>30.03</v>
      </c>
      <c r="E384" s="1">
        <v>0.53010000000000002</v>
      </c>
      <c r="F384" s="1">
        <v>0.86580000000000001</v>
      </c>
      <c r="G384" s="1">
        <v>3.1109</v>
      </c>
      <c r="H384" s="1">
        <v>1.5599000000000001</v>
      </c>
      <c r="I384" s="1">
        <v>9.9000000000000008E-3</v>
      </c>
      <c r="J384" s="1">
        <v>9.9000000000000008E-3</v>
      </c>
      <c r="K384" s="1">
        <v>0.12</v>
      </c>
      <c r="L384" s="1">
        <v>0.37</v>
      </c>
      <c r="M384" s="16">
        <v>10.3</v>
      </c>
      <c r="N384" s="1">
        <v>4.3011999999999997</v>
      </c>
      <c r="O384" s="16">
        <v>96.6678</v>
      </c>
      <c r="P384" s="2">
        <v>6.3310000000000004</v>
      </c>
      <c r="Q384" s="2">
        <v>1.669</v>
      </c>
      <c r="R384" s="2">
        <v>8</v>
      </c>
      <c r="S384" s="2">
        <v>3.2654000000000001</v>
      </c>
      <c r="T384" s="2">
        <v>5.5599999999999997E-2</v>
      </c>
      <c r="U384" s="2">
        <v>9.0800000000000006E-2</v>
      </c>
      <c r="V384" s="2">
        <v>0.36270000000000002</v>
      </c>
      <c r="W384" s="2">
        <v>1.1999999999999999E-3</v>
      </c>
      <c r="X384" s="2">
        <v>0.32419999999999999</v>
      </c>
      <c r="Y384" s="2">
        <v>4.0999999999999996</v>
      </c>
      <c r="Z384" s="2">
        <v>6.6E-3</v>
      </c>
      <c r="AA384" s="2">
        <v>1.5E-3</v>
      </c>
      <c r="AB384" s="6">
        <v>0.1</v>
      </c>
      <c r="AC384" s="2">
        <v>1.8320000000000001</v>
      </c>
      <c r="AD384" s="2">
        <v>1.9335</v>
      </c>
      <c r="AE384" s="2">
        <v>4</v>
      </c>
      <c r="AF384" s="2">
        <v>19.9816</v>
      </c>
      <c r="AG384" s="2">
        <f t="shared" si="5"/>
        <v>0.47197554229145428</v>
      </c>
      <c r="AH384" s="3" t="s">
        <v>44</v>
      </c>
    </row>
    <row r="385" spans="1:34" x14ac:dyDescent="0.2">
      <c r="A385" s="3" t="s">
        <v>44</v>
      </c>
      <c r="B385">
        <v>24</v>
      </c>
      <c r="C385" s="43">
        <v>45.479900000000001</v>
      </c>
      <c r="D385" s="43">
        <v>29.960100000000001</v>
      </c>
      <c r="E385" s="1">
        <v>0.61</v>
      </c>
      <c r="F385" s="1">
        <v>0.31940000000000002</v>
      </c>
      <c r="G385" s="1">
        <v>3.4725999999999999</v>
      </c>
      <c r="H385" s="1">
        <v>1.5001</v>
      </c>
      <c r="I385" s="1">
        <v>0</v>
      </c>
      <c r="J385" s="1">
        <v>9.9000000000000008E-3</v>
      </c>
      <c r="K385" s="1">
        <v>0.14990000000000001</v>
      </c>
      <c r="L385" s="1">
        <v>0.38</v>
      </c>
      <c r="M385" s="16">
        <v>10.37</v>
      </c>
      <c r="N385" s="1">
        <v>4.2933000000000003</v>
      </c>
      <c r="O385" s="16">
        <v>96.595299999999995</v>
      </c>
      <c r="P385" s="2">
        <v>6.3524000000000003</v>
      </c>
      <c r="Q385" s="2">
        <v>1.6476</v>
      </c>
      <c r="R385" s="2">
        <v>8</v>
      </c>
      <c r="S385" s="2">
        <v>3.2843</v>
      </c>
      <c r="T385" s="2">
        <v>6.4100000000000004E-2</v>
      </c>
      <c r="U385" s="2">
        <v>3.3599999999999998E-2</v>
      </c>
      <c r="V385" s="2">
        <v>0.40560000000000002</v>
      </c>
      <c r="W385" s="2">
        <v>0</v>
      </c>
      <c r="X385" s="2">
        <v>0.31230000000000002</v>
      </c>
      <c r="Y385" s="2">
        <v>4.0999999999999996</v>
      </c>
      <c r="Z385" s="2">
        <v>8.2000000000000007E-3</v>
      </c>
      <c r="AA385" s="2">
        <v>1.5E-3</v>
      </c>
      <c r="AB385" s="6">
        <v>0.10290000000000001</v>
      </c>
      <c r="AC385" s="2">
        <v>1.8478000000000001</v>
      </c>
      <c r="AD385" s="2">
        <v>1.9521999999999999</v>
      </c>
      <c r="AE385" s="2">
        <v>4</v>
      </c>
      <c r="AF385" s="2">
        <v>19.992599999999999</v>
      </c>
      <c r="AG385" s="2">
        <f t="shared" si="5"/>
        <v>0.43501880484747185</v>
      </c>
      <c r="AH385" s="3" t="s">
        <v>44</v>
      </c>
    </row>
    <row r="386" spans="1:34" x14ac:dyDescent="0.2">
      <c r="A386" s="3" t="s">
        <v>44</v>
      </c>
      <c r="B386">
        <v>25</v>
      </c>
      <c r="C386" s="43">
        <v>46.210099999999997</v>
      </c>
      <c r="D386" s="43">
        <v>29.540099999999999</v>
      </c>
      <c r="E386" s="1">
        <v>0.42</v>
      </c>
      <c r="F386" s="1">
        <v>0.26229999999999998</v>
      </c>
      <c r="G386" s="1">
        <v>3.5838999999999999</v>
      </c>
      <c r="H386" s="1">
        <v>1.6899</v>
      </c>
      <c r="I386" s="1">
        <v>0</v>
      </c>
      <c r="J386" s="1">
        <v>0</v>
      </c>
      <c r="K386" s="1">
        <v>0.06</v>
      </c>
      <c r="L386" s="1">
        <v>0.42</v>
      </c>
      <c r="M386" s="16">
        <v>10.44</v>
      </c>
      <c r="N386" s="1">
        <v>4.3144</v>
      </c>
      <c r="O386" s="16">
        <v>97.000699999999995</v>
      </c>
      <c r="P386" s="2">
        <v>6.4229000000000003</v>
      </c>
      <c r="Q386" s="2">
        <v>1.5770999999999999</v>
      </c>
      <c r="R386" s="2">
        <v>8</v>
      </c>
      <c r="S386" s="2">
        <v>3.2618999999999998</v>
      </c>
      <c r="T386" s="2">
        <v>4.3900000000000002E-2</v>
      </c>
      <c r="U386" s="2">
        <v>2.7400000000000001E-2</v>
      </c>
      <c r="V386" s="2">
        <v>0.41660000000000003</v>
      </c>
      <c r="W386" s="2">
        <v>0</v>
      </c>
      <c r="X386" s="2">
        <v>0.35020000000000001</v>
      </c>
      <c r="Y386" s="2">
        <v>4.0999999999999996</v>
      </c>
      <c r="Z386" s="2">
        <v>3.3E-3</v>
      </c>
      <c r="AA386" s="2">
        <v>0</v>
      </c>
      <c r="AB386" s="6">
        <v>0.1132</v>
      </c>
      <c r="AC386" s="2">
        <v>1.8512</v>
      </c>
      <c r="AD386" s="2">
        <v>1.9643999999999999</v>
      </c>
      <c r="AE386" s="2">
        <v>4</v>
      </c>
      <c r="AF386" s="2">
        <v>19.9954</v>
      </c>
      <c r="AG386" s="2">
        <f t="shared" si="5"/>
        <v>0.4567031820552947</v>
      </c>
      <c r="AH386" s="3" t="s">
        <v>44</v>
      </c>
    </row>
    <row r="387" spans="1:34" x14ac:dyDescent="0.2">
      <c r="A387" s="3" t="s">
        <v>44</v>
      </c>
      <c r="B387">
        <v>26</v>
      </c>
      <c r="C387" s="43">
        <v>45.120100000000001</v>
      </c>
      <c r="D387" s="43">
        <v>29.670100000000001</v>
      </c>
      <c r="E387" s="1">
        <v>0.35010000000000002</v>
      </c>
      <c r="F387" s="1">
        <v>4.8205999999999998</v>
      </c>
      <c r="G387" s="1">
        <v>0.86240000000000006</v>
      </c>
      <c r="H387" s="1">
        <v>2.1600999999999999</v>
      </c>
      <c r="I387" s="1">
        <v>0.02</v>
      </c>
      <c r="J387" s="1">
        <v>0</v>
      </c>
      <c r="K387" s="1">
        <v>0.03</v>
      </c>
      <c r="L387" s="1">
        <v>0.35010000000000002</v>
      </c>
      <c r="M387" s="16">
        <v>10.24</v>
      </c>
      <c r="N387" s="1">
        <v>4.3581000000000003</v>
      </c>
      <c r="O387" s="16">
        <v>98.041600000000003</v>
      </c>
      <c r="P387" s="2">
        <v>6.2084000000000001</v>
      </c>
      <c r="Q387" s="2">
        <v>1.7916000000000001</v>
      </c>
      <c r="R387" s="2">
        <v>8</v>
      </c>
      <c r="S387" s="2">
        <v>3.02</v>
      </c>
      <c r="T387" s="2">
        <v>3.6200000000000003E-2</v>
      </c>
      <c r="U387" s="2">
        <v>0.49919999999999998</v>
      </c>
      <c r="V387" s="2">
        <v>9.9199999999999997E-2</v>
      </c>
      <c r="W387" s="2">
        <v>2.3E-3</v>
      </c>
      <c r="X387" s="2">
        <v>0.44309999999999999</v>
      </c>
      <c r="Y387" s="2">
        <v>4.0999999999999996</v>
      </c>
      <c r="Z387" s="2">
        <v>1.6000000000000001E-3</v>
      </c>
      <c r="AA387" s="2">
        <v>0</v>
      </c>
      <c r="AB387" s="6">
        <v>9.3399999999999997E-2</v>
      </c>
      <c r="AC387" s="2">
        <v>1.7975000000000001</v>
      </c>
      <c r="AD387" s="2">
        <v>1.8909</v>
      </c>
      <c r="AE387" s="2">
        <v>4</v>
      </c>
      <c r="AF387" s="2">
        <v>19.956900000000001</v>
      </c>
      <c r="AG387" s="2">
        <f t="shared" ref="AG387:AG400" si="6">X387/(X387+V387)</f>
        <v>0.81707541950949658</v>
      </c>
      <c r="AH387" s="3" t="s">
        <v>44</v>
      </c>
    </row>
    <row r="388" spans="1:34" x14ac:dyDescent="0.2">
      <c r="A388" s="3" t="s">
        <v>44</v>
      </c>
      <c r="B388">
        <v>27</v>
      </c>
      <c r="C388" s="43">
        <v>45.89</v>
      </c>
      <c r="D388" s="43">
        <v>29.270099999999999</v>
      </c>
      <c r="E388" s="1">
        <v>0.37009999999999998</v>
      </c>
      <c r="F388" s="1">
        <v>1.2395</v>
      </c>
      <c r="G388" s="1">
        <v>3.2347000000000001</v>
      </c>
      <c r="H388" s="1">
        <v>1.71</v>
      </c>
      <c r="I388" s="1">
        <v>0</v>
      </c>
      <c r="J388" s="1">
        <v>0</v>
      </c>
      <c r="K388" s="1">
        <v>0.09</v>
      </c>
      <c r="L388" s="1">
        <v>0.47</v>
      </c>
      <c r="M388" s="16">
        <v>10.02</v>
      </c>
      <c r="N388" s="1">
        <v>4.3042999999999996</v>
      </c>
      <c r="O388" s="16">
        <v>96.598799999999997</v>
      </c>
      <c r="P388" s="2">
        <v>6.3932000000000002</v>
      </c>
      <c r="Q388" s="2">
        <v>1.6068</v>
      </c>
      <c r="R388" s="2">
        <v>8</v>
      </c>
      <c r="S388" s="2">
        <v>3.1991999999999998</v>
      </c>
      <c r="T388" s="2">
        <v>3.8800000000000001E-2</v>
      </c>
      <c r="U388" s="2">
        <v>0.12989999999999999</v>
      </c>
      <c r="V388" s="2">
        <v>0.37690000000000001</v>
      </c>
      <c r="W388" s="2">
        <v>0</v>
      </c>
      <c r="X388" s="2">
        <v>0.35510000000000003</v>
      </c>
      <c r="Y388" s="2">
        <v>4.0999999999999996</v>
      </c>
      <c r="Z388" s="2">
        <v>4.8999999999999998E-3</v>
      </c>
      <c r="AA388" s="2">
        <v>0</v>
      </c>
      <c r="AB388" s="6">
        <v>0.127</v>
      </c>
      <c r="AC388" s="2">
        <v>1.7808999999999999</v>
      </c>
      <c r="AD388" s="2">
        <v>1.9077999999999999</v>
      </c>
      <c r="AE388" s="2">
        <v>4</v>
      </c>
      <c r="AF388" s="2">
        <v>19.9588</v>
      </c>
      <c r="AG388" s="2">
        <f t="shared" si="6"/>
        <v>0.48510928961748639</v>
      </c>
      <c r="AH388" s="3" t="s">
        <v>44</v>
      </c>
    </row>
    <row r="389" spans="1:34" x14ac:dyDescent="0.2">
      <c r="A389" s="3" t="s">
        <v>44</v>
      </c>
      <c r="B389">
        <v>28</v>
      </c>
      <c r="C389" s="43">
        <v>45.829900000000002</v>
      </c>
      <c r="D389" s="43">
        <v>29.579899999999999</v>
      </c>
      <c r="E389" s="1">
        <v>0.38990000000000002</v>
      </c>
      <c r="F389" s="1">
        <v>1.347</v>
      </c>
      <c r="G389" s="1">
        <v>3.0878999999999999</v>
      </c>
      <c r="H389" s="1">
        <v>1.68</v>
      </c>
      <c r="I389" s="1">
        <v>9.9000000000000008E-3</v>
      </c>
      <c r="J389" s="1">
        <v>0</v>
      </c>
      <c r="K389" s="1">
        <v>0.09</v>
      </c>
      <c r="L389" s="1">
        <v>0.36</v>
      </c>
      <c r="M389" s="16">
        <v>9.99</v>
      </c>
      <c r="N389" s="1">
        <v>4.3163</v>
      </c>
      <c r="O389" s="16">
        <v>96.691000000000003</v>
      </c>
      <c r="P389" s="2">
        <v>6.3670999999999998</v>
      </c>
      <c r="Q389" s="2">
        <v>1.6329</v>
      </c>
      <c r="R389" s="2">
        <v>8</v>
      </c>
      <c r="S389" s="2">
        <v>3.2105000000000001</v>
      </c>
      <c r="T389" s="2">
        <v>4.0800000000000003E-2</v>
      </c>
      <c r="U389" s="2">
        <v>0.14080000000000001</v>
      </c>
      <c r="V389" s="2">
        <v>0.35880000000000001</v>
      </c>
      <c r="W389" s="2">
        <v>1.1999999999999999E-3</v>
      </c>
      <c r="X389" s="2">
        <v>0.34789999999999999</v>
      </c>
      <c r="Y389" s="2">
        <v>4.0999999999999996</v>
      </c>
      <c r="Z389" s="2">
        <v>4.8999999999999998E-3</v>
      </c>
      <c r="AA389" s="2">
        <v>0</v>
      </c>
      <c r="AB389" s="6">
        <v>9.7000000000000003E-2</v>
      </c>
      <c r="AC389" s="2">
        <v>1.7706</v>
      </c>
      <c r="AD389" s="2">
        <v>1.8675999999999999</v>
      </c>
      <c r="AE389" s="2">
        <v>4</v>
      </c>
      <c r="AF389" s="2">
        <v>19.940300000000001</v>
      </c>
      <c r="AG389" s="2">
        <f t="shared" si="6"/>
        <v>0.49228809961794251</v>
      </c>
      <c r="AH389" s="3" t="s">
        <v>44</v>
      </c>
    </row>
    <row r="390" spans="1:34" x14ac:dyDescent="0.2">
      <c r="A390" s="3" t="s">
        <v>44</v>
      </c>
      <c r="B390">
        <v>29</v>
      </c>
      <c r="C390" s="43">
        <v>46.35</v>
      </c>
      <c r="D390" s="43">
        <v>29.25</v>
      </c>
      <c r="E390" s="1">
        <v>0.37009999999999998</v>
      </c>
      <c r="F390" s="1">
        <v>1.1586000000000001</v>
      </c>
      <c r="G390" s="1">
        <v>3.2774999999999999</v>
      </c>
      <c r="H390" s="1">
        <v>1.82</v>
      </c>
      <c r="I390" s="1">
        <v>0</v>
      </c>
      <c r="J390" s="1">
        <v>9.9000000000000008E-3</v>
      </c>
      <c r="K390" s="1">
        <v>0.1</v>
      </c>
      <c r="L390" s="1">
        <v>0.49</v>
      </c>
      <c r="M390" s="16">
        <v>10.17</v>
      </c>
      <c r="N390" s="1">
        <v>4.3327999999999998</v>
      </c>
      <c r="O390" s="16">
        <v>97.338899999999995</v>
      </c>
      <c r="P390" s="2">
        <v>6.4147999999999996</v>
      </c>
      <c r="Q390" s="2">
        <v>1.5851999999999999</v>
      </c>
      <c r="R390" s="2">
        <v>8</v>
      </c>
      <c r="S390" s="2">
        <v>3.1859000000000002</v>
      </c>
      <c r="T390" s="2">
        <v>3.85E-2</v>
      </c>
      <c r="U390" s="2">
        <v>0.1207</v>
      </c>
      <c r="V390" s="2">
        <v>0.37940000000000002</v>
      </c>
      <c r="W390" s="2">
        <v>0</v>
      </c>
      <c r="X390" s="2">
        <v>0.3755</v>
      </c>
      <c r="Y390" s="2">
        <v>4.0999999999999996</v>
      </c>
      <c r="Z390" s="2">
        <v>5.4000000000000003E-3</v>
      </c>
      <c r="AA390" s="2">
        <v>1.5E-3</v>
      </c>
      <c r="AB390" s="6">
        <v>0.13150000000000001</v>
      </c>
      <c r="AC390" s="2">
        <v>1.7956000000000001</v>
      </c>
      <c r="AD390" s="2">
        <v>1.9286000000000001</v>
      </c>
      <c r="AE390" s="2">
        <v>4</v>
      </c>
      <c r="AF390" s="2">
        <v>19.971299999999999</v>
      </c>
      <c r="AG390" s="2">
        <f t="shared" si="6"/>
        <v>0.49741687640747118</v>
      </c>
      <c r="AH390" s="3" t="s">
        <v>44</v>
      </c>
    </row>
    <row r="391" spans="1:34" x14ac:dyDescent="0.2">
      <c r="A391" s="3" t="s">
        <v>44</v>
      </c>
      <c r="B391">
        <v>32</v>
      </c>
      <c r="C391" s="43">
        <v>46.15</v>
      </c>
      <c r="D391" s="43">
        <v>29.46</v>
      </c>
      <c r="E391" s="1">
        <v>0.47</v>
      </c>
      <c r="F391" s="1">
        <v>0.32990000000000003</v>
      </c>
      <c r="G391" s="1">
        <v>3.4230999999999998</v>
      </c>
      <c r="H391" s="1">
        <v>1.75</v>
      </c>
      <c r="I391" s="1">
        <v>0.06</v>
      </c>
      <c r="J391" s="1">
        <v>0</v>
      </c>
      <c r="K391" s="1">
        <v>0.11</v>
      </c>
      <c r="L391" s="1">
        <v>0.31</v>
      </c>
      <c r="M391" s="16">
        <v>10.41</v>
      </c>
      <c r="N391" s="1">
        <v>4.3113999999999999</v>
      </c>
      <c r="O391" s="16">
        <v>96.814400000000006</v>
      </c>
      <c r="P391" s="2">
        <v>6.4188999999999998</v>
      </c>
      <c r="Q391" s="2">
        <v>1.5810999999999999</v>
      </c>
      <c r="R391" s="2">
        <v>8</v>
      </c>
      <c r="S391" s="2">
        <v>3.2482000000000002</v>
      </c>
      <c r="T391" s="2">
        <v>4.9200000000000001E-2</v>
      </c>
      <c r="U391" s="2">
        <v>3.4500000000000003E-2</v>
      </c>
      <c r="V391" s="2">
        <v>0.3982</v>
      </c>
      <c r="W391" s="2">
        <v>7.1000000000000004E-3</v>
      </c>
      <c r="X391" s="2">
        <v>0.3629</v>
      </c>
      <c r="Y391" s="2">
        <v>4.0999999999999996</v>
      </c>
      <c r="Z391" s="2">
        <v>6.0000000000000001E-3</v>
      </c>
      <c r="AA391" s="2">
        <v>0</v>
      </c>
      <c r="AB391" s="6">
        <v>8.3599999999999994E-2</v>
      </c>
      <c r="AC391" s="2">
        <v>1.8471</v>
      </c>
      <c r="AD391" s="2">
        <v>1.9307000000000001</v>
      </c>
      <c r="AE391" s="2">
        <v>4</v>
      </c>
      <c r="AF391" s="2">
        <v>19.976299999999998</v>
      </c>
      <c r="AG391" s="2">
        <f t="shared" si="6"/>
        <v>0.47680988043621075</v>
      </c>
      <c r="AH391" s="3" t="s">
        <v>44</v>
      </c>
    </row>
    <row r="392" spans="1:34" x14ac:dyDescent="0.2">
      <c r="A392" s="3" t="s">
        <v>44</v>
      </c>
      <c r="B392">
        <v>33</v>
      </c>
      <c r="C392" s="43">
        <v>46.35</v>
      </c>
      <c r="D392" s="43">
        <v>29.989899999999999</v>
      </c>
      <c r="E392" s="1">
        <v>0.35010000000000002</v>
      </c>
      <c r="F392" s="1">
        <v>0.38030000000000003</v>
      </c>
      <c r="G392" s="1">
        <v>3.5678999999999998</v>
      </c>
      <c r="H392" s="1">
        <v>1.5701000000000001</v>
      </c>
      <c r="I392" s="1">
        <v>0.03</v>
      </c>
      <c r="J392" s="1">
        <v>0</v>
      </c>
      <c r="K392" s="1">
        <v>0.03</v>
      </c>
      <c r="L392" s="1">
        <v>0.39</v>
      </c>
      <c r="M392" s="16">
        <v>10.44</v>
      </c>
      <c r="N392" s="1">
        <v>4.3411</v>
      </c>
      <c r="O392" s="16">
        <v>97.469200000000001</v>
      </c>
      <c r="P392" s="2">
        <v>6.4025999999999996</v>
      </c>
      <c r="Q392" s="2">
        <v>1.5973999999999999</v>
      </c>
      <c r="R392" s="2">
        <v>8</v>
      </c>
      <c r="S392" s="2">
        <v>3.2850999999999999</v>
      </c>
      <c r="T392" s="2">
        <v>3.6400000000000002E-2</v>
      </c>
      <c r="U392" s="2">
        <v>3.95E-2</v>
      </c>
      <c r="V392" s="2">
        <v>0.41220000000000001</v>
      </c>
      <c r="W392" s="2">
        <v>3.5000000000000001E-3</v>
      </c>
      <c r="X392" s="2">
        <v>0.32329999999999998</v>
      </c>
      <c r="Y392" s="2">
        <v>4.0999999999999996</v>
      </c>
      <c r="Z392" s="2">
        <v>1.6000000000000001E-3</v>
      </c>
      <c r="AA392" s="2">
        <v>0</v>
      </c>
      <c r="AB392" s="6">
        <v>0.10440000000000001</v>
      </c>
      <c r="AC392" s="2">
        <v>1.8398000000000001</v>
      </c>
      <c r="AD392" s="2">
        <v>1.9441999999999999</v>
      </c>
      <c r="AE392" s="2">
        <v>4</v>
      </c>
      <c r="AF392" s="2">
        <v>19.9786</v>
      </c>
      <c r="AG392" s="2">
        <f t="shared" si="6"/>
        <v>0.43956492182188983</v>
      </c>
      <c r="AH392" s="3" t="s">
        <v>44</v>
      </c>
    </row>
    <row r="393" spans="1:34" x14ac:dyDescent="0.2">
      <c r="A393" s="3" t="s">
        <v>44</v>
      </c>
      <c r="B393">
        <v>36</v>
      </c>
      <c r="C393" s="43">
        <v>45.77</v>
      </c>
      <c r="D393" s="43">
        <v>29.829899999999999</v>
      </c>
      <c r="E393" s="1">
        <v>0.45</v>
      </c>
      <c r="F393" s="1">
        <v>0.70650000000000002</v>
      </c>
      <c r="G393" s="1">
        <v>3.3942000000000001</v>
      </c>
      <c r="H393" s="1">
        <v>1.5701000000000001</v>
      </c>
      <c r="I393" s="1">
        <v>0</v>
      </c>
      <c r="J393" s="1">
        <v>0.04</v>
      </c>
      <c r="K393" s="1">
        <v>0.06</v>
      </c>
      <c r="L393" s="1">
        <v>0.33</v>
      </c>
      <c r="M393" s="16">
        <v>10.540100000000001</v>
      </c>
      <c r="N393" s="1">
        <v>4.3105000000000002</v>
      </c>
      <c r="O393" s="16">
        <v>97.041200000000003</v>
      </c>
      <c r="P393" s="2">
        <v>6.3674999999999997</v>
      </c>
      <c r="Q393" s="2">
        <v>1.6325000000000001</v>
      </c>
      <c r="R393" s="2">
        <v>8</v>
      </c>
      <c r="S393" s="2">
        <v>3.2584</v>
      </c>
      <c r="T393" s="2">
        <v>4.7100000000000003E-2</v>
      </c>
      <c r="U393" s="2">
        <v>7.3999999999999996E-2</v>
      </c>
      <c r="V393" s="2">
        <v>0.39489999999999997</v>
      </c>
      <c r="W393" s="2">
        <v>0</v>
      </c>
      <c r="X393" s="2">
        <v>0.3256</v>
      </c>
      <c r="Y393" s="2">
        <v>4.0999999999999996</v>
      </c>
      <c r="Z393" s="2">
        <v>3.3E-3</v>
      </c>
      <c r="AA393" s="2">
        <v>6.0000000000000001E-3</v>
      </c>
      <c r="AB393" s="6">
        <v>8.8999999999999996E-2</v>
      </c>
      <c r="AC393" s="2">
        <v>1.8706</v>
      </c>
      <c r="AD393" s="2">
        <v>1.9656</v>
      </c>
      <c r="AE393" s="2">
        <v>4</v>
      </c>
      <c r="AF393" s="2">
        <v>19.992699999999999</v>
      </c>
      <c r="AG393" s="2">
        <f t="shared" si="6"/>
        <v>0.45190839694656493</v>
      </c>
      <c r="AH393" s="3" t="s">
        <v>44</v>
      </c>
    </row>
    <row r="394" spans="1:34" x14ac:dyDescent="0.2">
      <c r="A394" s="3" t="s">
        <v>44</v>
      </c>
      <c r="B394">
        <v>38</v>
      </c>
      <c r="C394" s="43">
        <v>45.88</v>
      </c>
      <c r="D394" s="43">
        <v>29.87</v>
      </c>
      <c r="E394" s="1">
        <v>0.31</v>
      </c>
      <c r="F394" s="1">
        <v>0.56940000000000002</v>
      </c>
      <c r="G394" s="1">
        <v>3.3176999999999999</v>
      </c>
      <c r="H394" s="1">
        <v>1.6001000000000001</v>
      </c>
      <c r="I394" s="1">
        <v>0.02</v>
      </c>
      <c r="J394" s="1">
        <v>9.9000000000000008E-3</v>
      </c>
      <c r="K394" s="1">
        <v>0.09</v>
      </c>
      <c r="L394" s="1">
        <v>0.34</v>
      </c>
      <c r="M394" s="16">
        <v>10.5101</v>
      </c>
      <c r="N394" s="1">
        <v>4.3078000000000003</v>
      </c>
      <c r="O394" s="16">
        <v>96.824799999999996</v>
      </c>
      <c r="P394" s="2">
        <v>6.3867000000000003</v>
      </c>
      <c r="Q394" s="2">
        <v>1.6133</v>
      </c>
      <c r="R394" s="2">
        <v>8</v>
      </c>
      <c r="S394" s="2">
        <v>3.2871999999999999</v>
      </c>
      <c r="T394" s="2">
        <v>3.2500000000000001E-2</v>
      </c>
      <c r="U394" s="2">
        <v>5.96E-2</v>
      </c>
      <c r="V394" s="2">
        <v>0.38619999999999999</v>
      </c>
      <c r="W394" s="2">
        <v>2.3999999999999998E-3</v>
      </c>
      <c r="X394" s="2">
        <v>0.33200000000000002</v>
      </c>
      <c r="Y394" s="2">
        <v>4.0999999999999996</v>
      </c>
      <c r="Z394" s="2">
        <v>4.8999999999999998E-3</v>
      </c>
      <c r="AA394" s="2">
        <v>1.5E-3</v>
      </c>
      <c r="AB394" s="6">
        <v>9.1800000000000007E-2</v>
      </c>
      <c r="AC394" s="2">
        <v>1.8665</v>
      </c>
      <c r="AD394" s="2">
        <v>1.9597</v>
      </c>
      <c r="AE394" s="2">
        <v>4</v>
      </c>
      <c r="AF394" s="2">
        <v>19.9848</v>
      </c>
      <c r="AG394" s="2">
        <f t="shared" si="6"/>
        <v>0.46226677805625177</v>
      </c>
      <c r="AH394" s="3" t="s">
        <v>44</v>
      </c>
    </row>
    <row r="395" spans="1:34" x14ac:dyDescent="0.2">
      <c r="A395" s="3" t="s">
        <v>44</v>
      </c>
      <c r="B395">
        <v>39</v>
      </c>
      <c r="C395" s="43">
        <v>45.710099999999997</v>
      </c>
      <c r="D395" s="43">
        <v>29.1601</v>
      </c>
      <c r="E395" s="1">
        <v>0.43</v>
      </c>
      <c r="F395" s="1">
        <v>1.0127999999999999</v>
      </c>
      <c r="G395" s="1">
        <v>3.2187000000000001</v>
      </c>
      <c r="H395" s="1">
        <v>1.7599</v>
      </c>
      <c r="I395" s="1">
        <v>9.9000000000000008E-3</v>
      </c>
      <c r="J395" s="1">
        <v>2.9899999999999999E-2</v>
      </c>
      <c r="K395" s="1">
        <v>8.0100000000000005E-2</v>
      </c>
      <c r="L395" s="1">
        <v>0.47</v>
      </c>
      <c r="M395" s="16">
        <v>10.199999999999999</v>
      </c>
      <c r="N395" s="1">
        <v>4.2862</v>
      </c>
      <c r="O395" s="16">
        <v>96.367800000000003</v>
      </c>
      <c r="P395" s="2">
        <v>6.3951000000000002</v>
      </c>
      <c r="Q395" s="2">
        <v>1.6049</v>
      </c>
      <c r="R395" s="2">
        <v>8</v>
      </c>
      <c r="S395" s="2">
        <v>3.2033</v>
      </c>
      <c r="T395" s="2">
        <v>4.53E-2</v>
      </c>
      <c r="U395" s="2">
        <v>0.1066</v>
      </c>
      <c r="V395" s="2">
        <v>0.37659999999999999</v>
      </c>
      <c r="W395" s="2">
        <v>1.1999999999999999E-3</v>
      </c>
      <c r="X395" s="2">
        <v>0.36709999999999998</v>
      </c>
      <c r="Y395" s="2">
        <v>4.0999999999999996</v>
      </c>
      <c r="Z395" s="2">
        <v>4.4000000000000003E-3</v>
      </c>
      <c r="AA395" s="2">
        <v>4.4999999999999997E-3</v>
      </c>
      <c r="AB395" s="6">
        <v>0.1275</v>
      </c>
      <c r="AC395" s="2">
        <v>1.8205</v>
      </c>
      <c r="AD395" s="2">
        <v>1.9524999999999999</v>
      </c>
      <c r="AE395" s="2">
        <v>4</v>
      </c>
      <c r="AF395" s="2">
        <v>19.980599999999999</v>
      </c>
      <c r="AG395" s="2">
        <f t="shared" si="6"/>
        <v>0.49361301600107566</v>
      </c>
      <c r="AH395" s="3" t="s">
        <v>44</v>
      </c>
    </row>
    <row r="396" spans="1:34" x14ac:dyDescent="0.2">
      <c r="A396" s="3" t="s">
        <v>44</v>
      </c>
      <c r="B396">
        <v>40</v>
      </c>
      <c r="C396" s="43">
        <v>46.179900000000004</v>
      </c>
      <c r="D396" s="43">
        <v>29.5501</v>
      </c>
      <c r="E396" s="1">
        <v>0.45</v>
      </c>
      <c r="F396" s="1">
        <v>0.33279999999999998</v>
      </c>
      <c r="G396" s="1">
        <v>3.6806000000000001</v>
      </c>
      <c r="H396" s="1">
        <v>1.62</v>
      </c>
      <c r="I396" s="1">
        <v>0</v>
      </c>
      <c r="J396" s="1">
        <v>0</v>
      </c>
      <c r="K396" s="1">
        <v>0.1</v>
      </c>
      <c r="L396" s="1">
        <v>0.36</v>
      </c>
      <c r="M396" s="16">
        <v>10.4</v>
      </c>
      <c r="N396" s="1">
        <v>4.3160999999999996</v>
      </c>
      <c r="O396" s="16">
        <v>96.999300000000005</v>
      </c>
      <c r="P396" s="2">
        <v>6.4161999999999999</v>
      </c>
      <c r="Q396" s="2">
        <v>1.5838000000000001</v>
      </c>
      <c r="R396" s="2">
        <v>8</v>
      </c>
      <c r="S396" s="2">
        <v>3.2549999999999999</v>
      </c>
      <c r="T396" s="2">
        <v>4.7E-2</v>
      </c>
      <c r="U396" s="2">
        <v>3.4799999999999998E-2</v>
      </c>
      <c r="V396" s="2">
        <v>0.42770000000000002</v>
      </c>
      <c r="W396" s="2">
        <v>0</v>
      </c>
      <c r="X396" s="2">
        <v>0.33550000000000002</v>
      </c>
      <c r="Y396" s="2">
        <v>4.0999999999999996</v>
      </c>
      <c r="Z396" s="2">
        <v>5.4000000000000003E-3</v>
      </c>
      <c r="AA396" s="2">
        <v>0</v>
      </c>
      <c r="AB396" s="6">
        <v>9.7000000000000003E-2</v>
      </c>
      <c r="AC396" s="2">
        <v>1.8433999999999999</v>
      </c>
      <c r="AD396" s="2">
        <v>1.9403999999999999</v>
      </c>
      <c r="AE396" s="2">
        <v>4</v>
      </c>
      <c r="AF396" s="2">
        <v>19.9773</v>
      </c>
      <c r="AG396" s="2">
        <f t="shared" si="6"/>
        <v>0.43959643605870019</v>
      </c>
      <c r="AH396" s="3" t="s">
        <v>44</v>
      </c>
    </row>
    <row r="397" spans="1:34" x14ac:dyDescent="0.2">
      <c r="A397" s="3" t="s">
        <v>44</v>
      </c>
      <c r="B397">
        <v>41</v>
      </c>
      <c r="C397" s="43">
        <v>46.3399</v>
      </c>
      <c r="D397" s="43">
        <v>29.969899999999999</v>
      </c>
      <c r="E397" s="1">
        <v>0.33</v>
      </c>
      <c r="F397" s="1">
        <v>0.1462</v>
      </c>
      <c r="G397" s="1">
        <v>3.7984</v>
      </c>
      <c r="H397" s="1">
        <v>1.48</v>
      </c>
      <c r="I397" s="1">
        <v>0.06</v>
      </c>
      <c r="J397" s="1">
        <v>0.04</v>
      </c>
      <c r="K397" s="1">
        <v>0.13</v>
      </c>
      <c r="L397" s="1">
        <v>0.55000000000000004</v>
      </c>
      <c r="M397" s="16">
        <v>10.16</v>
      </c>
      <c r="N397" s="1">
        <v>4.3341000000000003</v>
      </c>
      <c r="O397" s="16">
        <v>97.348600000000005</v>
      </c>
      <c r="P397" s="2">
        <v>6.4115000000000002</v>
      </c>
      <c r="Q397" s="2">
        <v>1.5885</v>
      </c>
      <c r="R397" s="2">
        <v>8</v>
      </c>
      <c r="S397" s="2">
        <v>3.2986</v>
      </c>
      <c r="T397" s="2">
        <v>3.44E-2</v>
      </c>
      <c r="U397" s="2">
        <v>1.52E-2</v>
      </c>
      <c r="V397" s="2">
        <v>0.4395</v>
      </c>
      <c r="W397" s="2">
        <v>7.0000000000000001E-3</v>
      </c>
      <c r="X397" s="2">
        <v>0.30530000000000002</v>
      </c>
      <c r="Y397" s="2">
        <v>4.0999999999999996</v>
      </c>
      <c r="Z397" s="2">
        <v>7.0000000000000001E-3</v>
      </c>
      <c r="AA397" s="2">
        <v>5.8999999999999999E-3</v>
      </c>
      <c r="AB397" s="6">
        <v>0.14749999999999999</v>
      </c>
      <c r="AC397" s="2">
        <v>1.7932999999999999</v>
      </c>
      <c r="AD397" s="2">
        <v>1.9468000000000001</v>
      </c>
      <c r="AE397" s="2">
        <v>4</v>
      </c>
      <c r="AF397" s="2">
        <v>19.982099999999999</v>
      </c>
      <c r="AG397" s="2">
        <f t="shared" si="6"/>
        <v>0.40990870032223414</v>
      </c>
      <c r="AH397" s="3" t="s">
        <v>44</v>
      </c>
    </row>
    <row r="398" spans="1:34" x14ac:dyDescent="0.2">
      <c r="A398" s="3" t="s">
        <v>44</v>
      </c>
      <c r="B398">
        <v>43</v>
      </c>
      <c r="C398" s="43">
        <v>45.92</v>
      </c>
      <c r="D398" s="43">
        <v>29.4299</v>
      </c>
      <c r="E398" s="1">
        <v>0.34</v>
      </c>
      <c r="F398" s="1">
        <v>1.4999</v>
      </c>
      <c r="G398" s="1">
        <v>2.7804000000000002</v>
      </c>
      <c r="H398" s="1">
        <v>1.85</v>
      </c>
      <c r="I398" s="1">
        <v>0.06</v>
      </c>
      <c r="J398" s="1">
        <v>0</v>
      </c>
      <c r="K398" s="1">
        <v>0.09</v>
      </c>
      <c r="L398" s="1">
        <v>0.39989999999999998</v>
      </c>
      <c r="M398" s="16">
        <v>10.26</v>
      </c>
      <c r="N398" s="1">
        <v>4.3178000000000001</v>
      </c>
      <c r="O398" s="16">
        <v>96.977900000000005</v>
      </c>
      <c r="P398" s="2">
        <v>6.3775000000000004</v>
      </c>
      <c r="Q398" s="2">
        <v>1.6225000000000001</v>
      </c>
      <c r="R398" s="2">
        <v>8</v>
      </c>
      <c r="S398" s="2">
        <v>3.1947000000000001</v>
      </c>
      <c r="T398" s="2">
        <v>3.5499999999999997E-2</v>
      </c>
      <c r="U398" s="2">
        <v>0.15679999999999999</v>
      </c>
      <c r="V398" s="2">
        <v>0.32290000000000002</v>
      </c>
      <c r="W398" s="2">
        <v>7.1000000000000004E-3</v>
      </c>
      <c r="X398" s="2">
        <v>0.38300000000000001</v>
      </c>
      <c r="Y398" s="2">
        <v>4.0999999999999996</v>
      </c>
      <c r="Z398" s="2">
        <v>4.8999999999999998E-3</v>
      </c>
      <c r="AA398" s="2">
        <v>0</v>
      </c>
      <c r="AB398" s="6">
        <v>0.1077</v>
      </c>
      <c r="AC398" s="2">
        <v>1.8178000000000001</v>
      </c>
      <c r="AD398" s="2">
        <v>1.9255</v>
      </c>
      <c r="AE398" s="2">
        <v>4</v>
      </c>
      <c r="AF398" s="2">
        <v>19.9726</v>
      </c>
      <c r="AG398" s="2">
        <f t="shared" si="6"/>
        <v>0.54256976908910615</v>
      </c>
      <c r="AH398" s="3" t="s">
        <v>44</v>
      </c>
    </row>
    <row r="399" spans="1:34" x14ac:dyDescent="0.2">
      <c r="A399" s="3" t="s">
        <v>44</v>
      </c>
      <c r="B399">
        <v>44</v>
      </c>
      <c r="C399" s="43">
        <v>46.35</v>
      </c>
      <c r="D399" s="43">
        <v>29.010100000000001</v>
      </c>
      <c r="E399" s="1">
        <v>0.24990000000000001</v>
      </c>
      <c r="F399" s="1">
        <v>0.31590000000000001</v>
      </c>
      <c r="G399" s="1">
        <v>3.6858</v>
      </c>
      <c r="H399" s="1">
        <v>1.78</v>
      </c>
      <c r="I399" s="1">
        <v>9.9000000000000008E-3</v>
      </c>
      <c r="J399" s="1">
        <v>0.05</v>
      </c>
      <c r="K399" s="1">
        <v>7.0000000000000007E-2</v>
      </c>
      <c r="L399" s="1">
        <v>0.26</v>
      </c>
      <c r="M399" s="16">
        <v>10.5501</v>
      </c>
      <c r="N399" s="1">
        <v>4.2972999999999999</v>
      </c>
      <c r="O399" s="16">
        <v>96.658900000000003</v>
      </c>
      <c r="P399" s="2">
        <v>6.4679000000000002</v>
      </c>
      <c r="Q399" s="2">
        <v>1.5321</v>
      </c>
      <c r="R399" s="2">
        <v>8</v>
      </c>
      <c r="S399" s="2">
        <v>3.2389999999999999</v>
      </c>
      <c r="T399" s="2">
        <v>2.6200000000000001E-2</v>
      </c>
      <c r="U399" s="2">
        <v>3.32E-2</v>
      </c>
      <c r="V399" s="2">
        <v>0.43009999999999998</v>
      </c>
      <c r="W399" s="2">
        <v>1.1999999999999999E-3</v>
      </c>
      <c r="X399" s="2">
        <v>0.37030000000000002</v>
      </c>
      <c r="Y399" s="2">
        <v>4.0999999999999996</v>
      </c>
      <c r="Z399" s="2">
        <v>3.8E-3</v>
      </c>
      <c r="AA399" s="2">
        <v>7.4999999999999997E-3</v>
      </c>
      <c r="AB399" s="6">
        <v>7.0400000000000004E-2</v>
      </c>
      <c r="AC399" s="2">
        <v>1.8781000000000001</v>
      </c>
      <c r="AD399" s="2">
        <v>1.956</v>
      </c>
      <c r="AE399" s="2">
        <v>4</v>
      </c>
      <c r="AF399" s="2">
        <v>19.986799999999999</v>
      </c>
      <c r="AG399" s="2">
        <f t="shared" si="6"/>
        <v>0.46264367816091956</v>
      </c>
      <c r="AH399" s="3" t="s">
        <v>44</v>
      </c>
    </row>
    <row r="400" spans="1:34" x14ac:dyDescent="0.2">
      <c r="A400" s="3" t="s">
        <v>44</v>
      </c>
      <c r="B400">
        <v>45</v>
      </c>
      <c r="C400" s="43">
        <v>45.479900000000001</v>
      </c>
      <c r="D400" s="43">
        <v>30.119900000000001</v>
      </c>
      <c r="E400" s="1">
        <v>0.34</v>
      </c>
      <c r="F400" s="1">
        <v>1.7254</v>
      </c>
      <c r="G400" s="1">
        <v>2.5474000000000001</v>
      </c>
      <c r="H400" s="1">
        <v>1.7000999999999999</v>
      </c>
      <c r="I400" s="1">
        <v>0.03</v>
      </c>
      <c r="J400" s="1">
        <v>0.04</v>
      </c>
      <c r="K400" s="1">
        <v>0.09</v>
      </c>
      <c r="L400" s="1">
        <v>0.39</v>
      </c>
      <c r="M400" s="16">
        <v>10.08</v>
      </c>
      <c r="N400" s="1">
        <v>4.3227000000000002</v>
      </c>
      <c r="O400" s="16">
        <v>96.915400000000005</v>
      </c>
      <c r="P400" s="2">
        <v>6.3091999999999997</v>
      </c>
      <c r="Q400" s="2">
        <v>1.6908000000000001</v>
      </c>
      <c r="R400" s="2">
        <v>8</v>
      </c>
      <c r="S400" s="2">
        <v>3.2336999999999998</v>
      </c>
      <c r="T400" s="2">
        <v>3.5499999999999997E-2</v>
      </c>
      <c r="U400" s="2">
        <v>0.18010000000000001</v>
      </c>
      <c r="V400" s="2">
        <v>0.29549999999999998</v>
      </c>
      <c r="W400" s="2">
        <v>3.5000000000000001E-3</v>
      </c>
      <c r="X400" s="2">
        <v>0.35160000000000002</v>
      </c>
      <c r="Y400" s="2">
        <v>4.0999999999999996</v>
      </c>
      <c r="Z400" s="2">
        <v>4.8999999999999998E-3</v>
      </c>
      <c r="AA400" s="2">
        <v>5.8999999999999999E-3</v>
      </c>
      <c r="AB400" s="6">
        <v>0.10489999999999999</v>
      </c>
      <c r="AC400" s="2">
        <v>1.7839</v>
      </c>
      <c r="AD400" s="2">
        <v>1.8948</v>
      </c>
      <c r="AE400" s="2">
        <v>4</v>
      </c>
      <c r="AF400" s="2">
        <v>19.9605</v>
      </c>
      <c r="AG400" s="2">
        <f t="shared" si="6"/>
        <v>0.5433472415391748</v>
      </c>
      <c r="AH400" s="3" t="s">
        <v>44</v>
      </c>
    </row>
    <row r="402" spans="1:46" s="48" customFormat="1" ht="15" x14ac:dyDescent="0.2">
      <c r="A402" s="58" t="s">
        <v>130</v>
      </c>
      <c r="C402" s="59"/>
      <c r="D402" s="59"/>
      <c r="E402" s="60"/>
      <c r="F402" s="50"/>
      <c r="G402" s="50"/>
      <c r="H402" s="50"/>
      <c r="I402" s="50"/>
      <c r="J402" s="50"/>
      <c r="K402" s="60"/>
      <c r="L402" s="60"/>
      <c r="M402" s="49"/>
      <c r="N402" s="49"/>
      <c r="O402" s="49"/>
      <c r="P402" s="49"/>
      <c r="Q402" s="51"/>
      <c r="R402" s="51"/>
      <c r="S402" s="51"/>
      <c r="T402" s="51"/>
      <c r="U402" s="51"/>
      <c r="V402" s="51"/>
      <c r="W402" s="51"/>
      <c r="X402" s="61"/>
      <c r="Y402" s="51"/>
      <c r="Z402" s="51"/>
      <c r="AA402" s="51"/>
      <c r="AB402" s="84"/>
      <c r="AC402" s="51"/>
      <c r="AD402" s="51"/>
      <c r="AE402" s="50"/>
      <c r="AF402" s="49"/>
      <c r="AG402" s="50"/>
      <c r="AH402" s="58"/>
    </row>
    <row r="403" spans="1:46" s="48" customFormat="1" ht="15" x14ac:dyDescent="0.2">
      <c r="A403" s="48" t="s">
        <v>131</v>
      </c>
      <c r="C403" s="59"/>
      <c r="D403" s="59"/>
      <c r="E403" s="60"/>
      <c r="F403" s="50"/>
      <c r="G403" s="50"/>
      <c r="H403" s="50"/>
      <c r="I403" s="50"/>
      <c r="J403" s="50"/>
      <c r="K403" s="60"/>
      <c r="L403" s="60"/>
      <c r="M403" s="49"/>
      <c r="N403" s="49"/>
      <c r="O403" s="49"/>
      <c r="P403" s="49"/>
      <c r="Q403" s="51"/>
      <c r="R403" s="51"/>
      <c r="S403" s="51"/>
      <c r="T403" s="51"/>
      <c r="U403" s="51"/>
      <c r="V403" s="51"/>
      <c r="W403" s="51"/>
      <c r="X403" s="61"/>
      <c r="Y403" s="51"/>
      <c r="Z403" s="51"/>
      <c r="AA403" s="51"/>
      <c r="AB403" s="84"/>
      <c r="AC403" s="51"/>
      <c r="AD403" s="51"/>
      <c r="AE403" s="50"/>
      <c r="AF403" s="49"/>
      <c r="AG403" s="50"/>
    </row>
    <row r="404" spans="1:46" s="48" customFormat="1" ht="15.75" x14ac:dyDescent="0.25">
      <c r="A404" s="62"/>
      <c r="B404" s="62"/>
      <c r="C404" s="59"/>
      <c r="D404" s="59"/>
      <c r="E404" s="60"/>
      <c r="F404" s="50"/>
      <c r="G404" s="50"/>
      <c r="H404" s="50"/>
      <c r="I404" s="50"/>
      <c r="J404" s="50"/>
      <c r="K404" s="60"/>
      <c r="L404" s="60"/>
      <c r="M404" s="49"/>
      <c r="N404" s="50"/>
      <c r="O404" s="49"/>
      <c r="P404" s="50"/>
      <c r="Q404" s="51"/>
      <c r="R404" s="51"/>
      <c r="S404" s="51"/>
      <c r="T404" s="51"/>
      <c r="U404" s="51"/>
      <c r="V404" s="51"/>
      <c r="W404" s="51"/>
      <c r="X404" s="51"/>
      <c r="Y404" s="51"/>
      <c r="Z404" s="51"/>
      <c r="AA404" s="51"/>
      <c r="AB404" s="84"/>
      <c r="AC404" s="51"/>
      <c r="AD404" s="51"/>
      <c r="AE404" s="50"/>
      <c r="AF404" s="49"/>
      <c r="AG404" s="50"/>
      <c r="AH404" s="62"/>
      <c r="AI404" s="51"/>
      <c r="AJ404" s="51"/>
      <c r="AK404" s="51"/>
      <c r="AL404" s="51"/>
      <c r="AM404" s="51"/>
      <c r="AN404" s="51"/>
      <c r="AO404" s="51"/>
      <c r="AP404" s="51"/>
      <c r="AQ404" s="51"/>
      <c r="AR404" s="51"/>
      <c r="AS404" s="51"/>
      <c r="AT404" s="51"/>
    </row>
    <row r="405" spans="1:46" s="48" customFormat="1" ht="15.75" x14ac:dyDescent="0.25">
      <c r="B405" s="62"/>
      <c r="C405" s="59"/>
      <c r="D405" s="59"/>
      <c r="E405" s="60"/>
      <c r="F405" s="50"/>
      <c r="G405" s="50"/>
      <c r="H405" s="50"/>
      <c r="I405" s="50"/>
      <c r="J405" s="50"/>
      <c r="K405" s="60"/>
      <c r="L405" s="60"/>
      <c r="M405" s="49"/>
      <c r="N405" s="50"/>
      <c r="O405" s="49"/>
      <c r="P405" s="50"/>
      <c r="Q405" s="51"/>
      <c r="R405" s="51"/>
      <c r="S405" s="51"/>
      <c r="T405" s="51"/>
      <c r="U405" s="51"/>
      <c r="V405" s="51"/>
      <c r="W405" s="51"/>
      <c r="X405" s="51"/>
      <c r="Y405" s="51"/>
      <c r="Z405" s="51"/>
      <c r="AA405" s="51"/>
      <c r="AB405" s="84"/>
      <c r="AC405" s="51"/>
      <c r="AD405" s="51"/>
      <c r="AE405" s="50"/>
      <c r="AF405" s="49"/>
      <c r="AG405" s="50"/>
      <c r="AI405" s="51"/>
      <c r="AJ405" s="51"/>
      <c r="AK405" s="51"/>
      <c r="AL405" s="51"/>
      <c r="AM405" s="51"/>
      <c r="AN405" s="51"/>
      <c r="AO405" s="51"/>
      <c r="AP405" s="51"/>
      <c r="AQ405" s="51"/>
      <c r="AR405" s="51"/>
      <c r="AS405" s="51"/>
      <c r="AT405" s="51"/>
    </row>
    <row r="406" spans="1:46" s="48" customFormat="1" ht="15.75" x14ac:dyDescent="0.25">
      <c r="A406" s="63"/>
      <c r="B406" s="62"/>
      <c r="C406" s="59"/>
      <c r="D406" s="59"/>
      <c r="E406" s="60"/>
      <c r="F406" s="50"/>
      <c r="G406" s="50"/>
      <c r="H406" s="50"/>
      <c r="I406" s="50"/>
      <c r="J406" s="50"/>
      <c r="K406" s="60"/>
      <c r="L406" s="60"/>
      <c r="M406" s="49"/>
      <c r="N406" s="50"/>
      <c r="O406" s="49"/>
      <c r="P406" s="50"/>
      <c r="Q406" s="51"/>
      <c r="R406" s="51"/>
      <c r="S406" s="51"/>
      <c r="T406" s="51"/>
      <c r="U406" s="51"/>
      <c r="V406" s="51"/>
      <c r="W406" s="51"/>
      <c r="X406" s="51"/>
      <c r="Y406" s="51"/>
      <c r="Z406" s="51"/>
      <c r="AA406" s="51"/>
      <c r="AB406" s="84"/>
      <c r="AC406" s="51"/>
      <c r="AD406" s="51"/>
      <c r="AE406" s="50"/>
      <c r="AF406" s="49"/>
      <c r="AG406" s="50"/>
      <c r="AH406" s="63"/>
      <c r="AI406" s="51"/>
      <c r="AJ406" s="51"/>
      <c r="AK406" s="51"/>
      <c r="AL406" s="51"/>
      <c r="AM406" s="51"/>
      <c r="AN406" s="51"/>
      <c r="AO406" s="51"/>
      <c r="AP406" s="51"/>
      <c r="AQ406" s="51"/>
      <c r="AR406" s="51"/>
      <c r="AS406" s="51"/>
      <c r="AT406" s="51"/>
    </row>
    <row r="407" spans="1:46" s="48" customFormat="1" ht="15.75" x14ac:dyDescent="0.25">
      <c r="B407" s="62"/>
      <c r="C407" s="59"/>
      <c r="D407" s="59"/>
      <c r="E407" s="60"/>
      <c r="F407" s="50"/>
      <c r="G407" s="50"/>
      <c r="H407" s="50"/>
      <c r="I407" s="50"/>
      <c r="J407" s="50"/>
      <c r="K407" s="60"/>
      <c r="L407" s="60"/>
      <c r="M407" s="49"/>
      <c r="N407" s="50"/>
      <c r="O407" s="49"/>
      <c r="P407" s="50"/>
      <c r="Q407" s="51"/>
      <c r="R407" s="51"/>
      <c r="S407" s="51"/>
      <c r="T407" s="51"/>
      <c r="U407" s="51"/>
      <c r="V407" s="51"/>
      <c r="W407" s="51"/>
      <c r="X407" s="51"/>
      <c r="Y407" s="51"/>
      <c r="Z407" s="51"/>
      <c r="AA407" s="51"/>
      <c r="AB407" s="84"/>
      <c r="AC407" s="51"/>
      <c r="AD407" s="51"/>
      <c r="AE407" s="50"/>
      <c r="AF407" s="49"/>
      <c r="AG407" s="50"/>
      <c r="AI407" s="51"/>
      <c r="AJ407" s="51"/>
      <c r="AK407" s="51"/>
      <c r="AL407" s="51"/>
      <c r="AM407" s="51"/>
      <c r="AN407" s="51"/>
      <c r="AO407" s="51"/>
      <c r="AP407" s="51"/>
      <c r="AQ407" s="51"/>
      <c r="AR407" s="51"/>
      <c r="AS407" s="51"/>
      <c r="AT407" s="51"/>
    </row>
  </sheetData>
  <phoneticPr fontId="1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54"/>
  <sheetViews>
    <sheetView workbookViewId="0">
      <selection activeCell="AB1" sqref="AB1:AC65536"/>
    </sheetView>
  </sheetViews>
  <sheetFormatPr defaultColWidth="11.42578125" defaultRowHeight="12.75" x14ac:dyDescent="0.2"/>
  <cols>
    <col min="1" max="1" width="9.7109375" style="3" customWidth="1"/>
    <col min="2" max="2" width="5.5703125" customWidth="1"/>
    <col min="3" max="3" width="6.85546875" style="16" customWidth="1"/>
    <col min="4" max="4" width="6.5703125" style="16" customWidth="1"/>
    <col min="5" max="5" width="6.28515625" style="1" customWidth="1"/>
    <col min="6" max="6" width="6.7109375" style="16" customWidth="1"/>
    <col min="7" max="7" width="6.42578125" style="16" customWidth="1"/>
    <col min="8" max="8" width="5.85546875" style="1" customWidth="1"/>
    <col min="9" max="10" width="6.28515625" style="1" customWidth="1"/>
    <col min="11" max="11" width="6.85546875" style="1" customWidth="1"/>
    <col min="12" max="13" width="5.7109375" style="16" customWidth="1"/>
    <col min="14" max="16" width="6.42578125" style="2" customWidth="1"/>
    <col min="17" max="17" width="6" style="2" customWidth="1"/>
    <col min="18" max="18" width="8.28515625" style="2" customWidth="1"/>
    <col min="19" max="19" width="7.5703125" style="2" customWidth="1"/>
    <col min="20" max="20" width="7.140625" style="2" customWidth="1"/>
    <col min="21" max="21" width="7.28515625" style="2" customWidth="1"/>
    <col min="22" max="22" width="8.5703125" style="2" customWidth="1"/>
    <col min="23" max="23" width="7.28515625" style="2" customWidth="1"/>
    <col min="24" max="24" width="8.28515625" style="2" customWidth="1"/>
    <col min="25" max="25" width="7.140625" style="2" customWidth="1"/>
    <col min="26" max="26" width="8.28515625" style="2" customWidth="1"/>
    <col min="27" max="27" width="5.28515625" style="1" customWidth="1"/>
    <col min="28" max="28" width="6.42578125" style="1" customWidth="1"/>
    <col min="29" max="29" width="11.5703125" style="3" customWidth="1"/>
  </cols>
  <sheetData>
    <row r="1" spans="1:29" ht="13.15" customHeight="1" x14ac:dyDescent="0.2">
      <c r="A1" s="3" t="s">
        <v>107</v>
      </c>
    </row>
    <row r="2" spans="1:29" s="3" customFormat="1" x14ac:dyDescent="0.2">
      <c r="A2" s="3" t="s">
        <v>37</v>
      </c>
      <c r="C2" s="33"/>
      <c r="D2" s="33"/>
      <c r="E2" s="7"/>
      <c r="F2" s="33"/>
      <c r="G2" s="33"/>
      <c r="H2" s="7"/>
      <c r="I2" s="7"/>
      <c r="J2" s="7"/>
      <c r="K2" s="7"/>
      <c r="L2" s="33"/>
      <c r="M2" s="33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1"/>
      <c r="AB2" s="7"/>
    </row>
    <row r="3" spans="1:29" x14ac:dyDescent="0.2">
      <c r="A3" s="3" t="s">
        <v>112</v>
      </c>
    </row>
    <row r="4" spans="1:29" s="35" customFormat="1" ht="15" x14ac:dyDescent="0.25">
      <c r="A4" s="35" t="s">
        <v>113</v>
      </c>
      <c r="B4" s="36" t="s">
        <v>85</v>
      </c>
      <c r="C4" s="37" t="s">
        <v>62</v>
      </c>
      <c r="D4" s="37" t="s">
        <v>63</v>
      </c>
      <c r="E4" s="12" t="s">
        <v>108</v>
      </c>
      <c r="F4" s="37" t="s">
        <v>64</v>
      </c>
      <c r="G4" s="37" t="s">
        <v>65</v>
      </c>
      <c r="H4" s="12" t="s">
        <v>89</v>
      </c>
      <c r="I4" s="27" t="s">
        <v>66</v>
      </c>
      <c r="J4" s="12" t="s">
        <v>68</v>
      </c>
      <c r="K4" s="27" t="s">
        <v>69</v>
      </c>
      <c r="L4" s="37" t="s">
        <v>109</v>
      </c>
      <c r="M4" s="37" t="s">
        <v>110</v>
      </c>
      <c r="N4" s="30" t="s">
        <v>1</v>
      </c>
      <c r="O4" s="30" t="s">
        <v>71</v>
      </c>
      <c r="P4" s="30" t="s">
        <v>72</v>
      </c>
      <c r="Q4" s="30" t="s">
        <v>73</v>
      </c>
      <c r="R4" s="30" t="s">
        <v>4</v>
      </c>
      <c r="S4" s="30" t="s">
        <v>5</v>
      </c>
      <c r="T4" s="30" t="s">
        <v>27</v>
      </c>
      <c r="U4" s="30" t="s">
        <v>6</v>
      </c>
      <c r="V4" s="30" t="s">
        <v>72</v>
      </c>
      <c r="W4" s="14" t="s">
        <v>9</v>
      </c>
      <c r="X4" s="30" t="s">
        <v>10</v>
      </c>
      <c r="Y4" s="30" t="s">
        <v>8</v>
      </c>
      <c r="Z4" s="37" t="s">
        <v>11</v>
      </c>
      <c r="AA4" s="27" t="s">
        <v>111</v>
      </c>
      <c r="AB4" s="27"/>
      <c r="AC4" s="27"/>
    </row>
    <row r="5" spans="1:29" x14ac:dyDescent="0.2">
      <c r="A5" s="3" t="s">
        <v>33</v>
      </c>
      <c r="B5">
        <v>79</v>
      </c>
      <c r="C5" s="16">
        <v>24.5959</v>
      </c>
      <c r="D5" s="16">
        <v>19.863900000000001</v>
      </c>
      <c r="E5" s="10" t="s">
        <v>83</v>
      </c>
      <c r="F5" s="16">
        <v>26.002700000000001</v>
      </c>
      <c r="G5" s="16">
        <v>13.0258</v>
      </c>
      <c r="H5" s="1">
        <v>2.7141999999999999</v>
      </c>
      <c r="I5" s="10" t="s">
        <v>82</v>
      </c>
      <c r="J5" s="10" t="s">
        <v>83</v>
      </c>
      <c r="K5" s="10" t="s">
        <v>83</v>
      </c>
      <c r="L5" s="16">
        <v>10.954499999999999</v>
      </c>
      <c r="M5" s="16">
        <v>97.239199999999997</v>
      </c>
      <c r="N5" s="2">
        <v>5.3856000000000002</v>
      </c>
      <c r="O5" s="2">
        <v>2.6143999999999998</v>
      </c>
      <c r="P5" s="2">
        <v>8</v>
      </c>
      <c r="Q5" s="2">
        <v>2.5118</v>
      </c>
      <c r="R5" s="2">
        <v>6.3E-3</v>
      </c>
      <c r="S5" s="2">
        <v>0.50339999999999996</v>
      </c>
      <c r="T5" s="2">
        <v>4.7617000000000003</v>
      </c>
      <c r="U5" s="2">
        <v>4.2519</v>
      </c>
      <c r="V5" s="2">
        <v>12.0352</v>
      </c>
      <c r="W5" s="2">
        <v>0</v>
      </c>
      <c r="X5" s="2">
        <v>1.6999999999999999E-3</v>
      </c>
      <c r="Y5" s="2">
        <v>8.8999999999999999E-3</v>
      </c>
      <c r="Z5" s="2">
        <v>16</v>
      </c>
      <c r="AA5" s="1">
        <f t="shared" ref="AA5:AA35" si="0">U5/(U5+T5)</f>
        <v>0.47172051122747849</v>
      </c>
    </row>
    <row r="6" spans="1:29" x14ac:dyDescent="0.2">
      <c r="A6" s="3" t="s">
        <v>33</v>
      </c>
      <c r="B6">
        <v>82</v>
      </c>
      <c r="C6" s="16">
        <v>24.9361</v>
      </c>
      <c r="D6" s="16">
        <v>20.226700000000001</v>
      </c>
      <c r="E6" s="1">
        <v>5.0099999999999999E-2</v>
      </c>
      <c r="F6" s="16">
        <v>26.245799999999999</v>
      </c>
      <c r="G6" s="16">
        <v>12.9727</v>
      </c>
      <c r="H6" s="1">
        <v>2.762</v>
      </c>
      <c r="I6" s="1">
        <v>5.4600000000000003E-2</v>
      </c>
      <c r="J6" s="10" t="s">
        <v>83</v>
      </c>
      <c r="K6" s="10" t="s">
        <v>83</v>
      </c>
      <c r="L6" s="16">
        <v>11.088900000000001</v>
      </c>
      <c r="M6" s="16">
        <v>98.399299999999997</v>
      </c>
      <c r="N6" s="2">
        <v>5.3940000000000001</v>
      </c>
      <c r="O6" s="2">
        <v>2.6059999999999999</v>
      </c>
      <c r="P6" s="2">
        <v>8</v>
      </c>
      <c r="Q6" s="2">
        <v>2.5505</v>
      </c>
      <c r="R6" s="2">
        <v>8.0999999999999996E-3</v>
      </c>
      <c r="S6" s="2">
        <v>0.50609999999999999</v>
      </c>
      <c r="T6" s="2">
        <v>4.7480000000000002</v>
      </c>
      <c r="U6" s="2">
        <v>4.1833</v>
      </c>
      <c r="V6" s="2">
        <v>11.996</v>
      </c>
      <c r="W6" s="2">
        <v>1.3599999999999999E-2</v>
      </c>
      <c r="X6" s="2">
        <v>8.3000000000000001E-3</v>
      </c>
      <c r="Y6" s="2">
        <v>1.26E-2</v>
      </c>
      <c r="Z6" s="2">
        <v>16</v>
      </c>
      <c r="AA6" s="1">
        <f t="shared" si="0"/>
        <v>0.4683864610974886</v>
      </c>
    </row>
    <row r="7" spans="1:29" x14ac:dyDescent="0.2">
      <c r="A7" s="3" t="s">
        <v>33</v>
      </c>
      <c r="B7">
        <v>83</v>
      </c>
      <c r="C7" s="16">
        <v>25.188500000000001</v>
      </c>
      <c r="D7" s="16">
        <v>19.578600000000002</v>
      </c>
      <c r="E7" s="1">
        <v>4.6699999999999998E-2</v>
      </c>
      <c r="F7" s="16">
        <v>26.128699999999998</v>
      </c>
      <c r="G7" s="16">
        <v>13.155099999999999</v>
      </c>
      <c r="H7" s="1">
        <v>2.6122000000000001</v>
      </c>
      <c r="I7" s="1">
        <v>2.1000000000000001E-2</v>
      </c>
      <c r="J7" s="10" t="s">
        <v>83</v>
      </c>
      <c r="K7" s="1">
        <v>6.0199999999999997E-2</v>
      </c>
      <c r="L7" s="16">
        <v>11.0358</v>
      </c>
      <c r="M7" s="16">
        <v>97.8553</v>
      </c>
      <c r="N7" s="2">
        <v>5.4748000000000001</v>
      </c>
      <c r="O7" s="2">
        <v>2.5251999999999999</v>
      </c>
      <c r="P7" s="2">
        <v>8</v>
      </c>
      <c r="Q7" s="2">
        <v>2.4901</v>
      </c>
      <c r="R7" s="2">
        <v>7.6E-3</v>
      </c>
      <c r="S7" s="2">
        <v>0.48099999999999998</v>
      </c>
      <c r="T7" s="2">
        <v>4.7495000000000003</v>
      </c>
      <c r="U7" s="2">
        <v>4.2625000000000002</v>
      </c>
      <c r="V7" s="2">
        <v>11.9907</v>
      </c>
      <c r="W7" s="2">
        <v>1.1900000000000001E-2</v>
      </c>
      <c r="X7" s="2">
        <v>1.67E-2</v>
      </c>
      <c r="Y7" s="2">
        <v>4.8999999999999998E-3</v>
      </c>
      <c r="Z7" s="2">
        <v>16</v>
      </c>
      <c r="AA7" s="1">
        <f t="shared" si="0"/>
        <v>0.47298047048379938</v>
      </c>
    </row>
    <row r="8" spans="1:29" x14ac:dyDescent="0.2">
      <c r="A8" s="3" t="s">
        <v>33</v>
      </c>
      <c r="B8">
        <v>84</v>
      </c>
      <c r="C8" s="16">
        <v>25.318999999999999</v>
      </c>
      <c r="D8" s="16">
        <v>19.748699999999999</v>
      </c>
      <c r="E8" s="10" t="s">
        <v>83</v>
      </c>
      <c r="F8" s="16">
        <v>26.126200000000001</v>
      </c>
      <c r="G8" s="16">
        <v>13.5481</v>
      </c>
      <c r="H8" s="1">
        <v>2.7877999999999998</v>
      </c>
      <c r="I8" s="1">
        <v>0</v>
      </c>
      <c r="J8" s="10" t="s">
        <v>83</v>
      </c>
      <c r="K8" s="1">
        <v>1.6899999999999998E-2</v>
      </c>
      <c r="L8" s="16">
        <v>11.138999999999999</v>
      </c>
      <c r="M8" s="16">
        <v>98.724100000000007</v>
      </c>
      <c r="N8" s="2">
        <v>5.4522000000000004</v>
      </c>
      <c r="O8" s="2">
        <v>2.5478000000000001</v>
      </c>
      <c r="P8" s="2">
        <v>8</v>
      </c>
      <c r="Q8" s="2">
        <v>2.4641999999999999</v>
      </c>
      <c r="R8" s="2">
        <v>6.1999999999999998E-3</v>
      </c>
      <c r="S8" s="2">
        <v>0.50849999999999995</v>
      </c>
      <c r="T8" s="2">
        <v>4.7050999999999998</v>
      </c>
      <c r="U8" s="2">
        <v>4.3491999999999997</v>
      </c>
      <c r="V8" s="2">
        <v>12.033300000000001</v>
      </c>
      <c r="W8" s="2">
        <v>0</v>
      </c>
      <c r="X8" s="2">
        <v>4.5999999999999999E-3</v>
      </c>
      <c r="Y8" s="2">
        <v>0</v>
      </c>
      <c r="Z8" s="2">
        <v>16</v>
      </c>
      <c r="AA8" s="1">
        <f t="shared" si="0"/>
        <v>0.48034635477066145</v>
      </c>
    </row>
    <row r="9" spans="1:29" x14ac:dyDescent="0.2">
      <c r="A9" s="3" t="s">
        <v>33</v>
      </c>
      <c r="B9">
        <v>85</v>
      </c>
      <c r="C9" s="16">
        <v>24.8398</v>
      </c>
      <c r="D9" s="16">
        <v>20.338200000000001</v>
      </c>
      <c r="E9" s="1">
        <v>5.0099999999999999E-2</v>
      </c>
      <c r="F9" s="16">
        <v>26.169899999999998</v>
      </c>
      <c r="G9" s="16">
        <v>13.163399999999999</v>
      </c>
      <c r="H9" s="1">
        <v>2.6341999999999999</v>
      </c>
      <c r="I9" s="1">
        <v>0</v>
      </c>
      <c r="J9" s="10" t="s">
        <v>83</v>
      </c>
      <c r="K9" s="1">
        <v>8.3999999999999995E-3</v>
      </c>
      <c r="L9" s="16">
        <v>11.0908</v>
      </c>
      <c r="M9" s="16">
        <v>98.310299999999998</v>
      </c>
      <c r="N9" s="2">
        <v>5.3722000000000003</v>
      </c>
      <c r="O9" s="2">
        <v>2.6278000000000001</v>
      </c>
      <c r="P9" s="2">
        <v>8</v>
      </c>
      <c r="Q9" s="2">
        <v>2.5562999999999998</v>
      </c>
      <c r="R9" s="2">
        <v>8.0999999999999996E-3</v>
      </c>
      <c r="S9" s="2">
        <v>0.48259999999999997</v>
      </c>
      <c r="T9" s="2">
        <v>4.7333999999999996</v>
      </c>
      <c r="U9" s="2">
        <v>4.2439999999999998</v>
      </c>
      <c r="V9" s="2">
        <v>12.0245</v>
      </c>
      <c r="W9" s="2">
        <v>2.3E-3</v>
      </c>
      <c r="X9" s="2">
        <v>2.3E-3</v>
      </c>
      <c r="Y9" s="2">
        <v>0</v>
      </c>
      <c r="Z9" s="2">
        <v>16</v>
      </c>
      <c r="AA9" s="1">
        <f t="shared" si="0"/>
        <v>0.47274266491411771</v>
      </c>
    </row>
    <row r="10" spans="1:29" x14ac:dyDescent="0.2">
      <c r="A10" s="3" t="s">
        <v>33</v>
      </c>
      <c r="B10">
        <v>99</v>
      </c>
      <c r="C10" s="16">
        <v>24.704999999999998</v>
      </c>
      <c r="D10" s="16">
        <v>19.631499999999999</v>
      </c>
      <c r="E10" s="10" t="s">
        <v>83</v>
      </c>
      <c r="F10" s="16">
        <v>26.526299999999999</v>
      </c>
      <c r="G10" s="16">
        <v>13.0075</v>
      </c>
      <c r="H10" s="1">
        <v>2.9028</v>
      </c>
      <c r="I10" s="1">
        <v>2.8000000000000001E-2</v>
      </c>
      <c r="J10" s="10" t="s">
        <v>83</v>
      </c>
      <c r="K10" s="1">
        <v>2.8899999999999999E-2</v>
      </c>
      <c r="L10" s="16">
        <v>10.986800000000001</v>
      </c>
      <c r="M10" s="16">
        <v>97.856899999999996</v>
      </c>
      <c r="N10" s="2">
        <v>5.3936000000000002</v>
      </c>
      <c r="O10" s="2">
        <v>2.6063999999999998</v>
      </c>
      <c r="P10" s="2">
        <v>8</v>
      </c>
      <c r="Q10" s="2">
        <v>2.4449999999999998</v>
      </c>
      <c r="R10" s="2">
        <v>5.4999999999999997E-3</v>
      </c>
      <c r="S10" s="2">
        <v>0.53680000000000005</v>
      </c>
      <c r="T10" s="2">
        <v>4.8433000000000002</v>
      </c>
      <c r="U10" s="2">
        <v>4.2335000000000003</v>
      </c>
      <c r="V10" s="2">
        <v>12.0641</v>
      </c>
      <c r="W10" s="2">
        <v>0</v>
      </c>
      <c r="X10" s="2">
        <v>8.0999999999999996E-3</v>
      </c>
      <c r="Y10" s="2">
        <v>6.4999999999999997E-3</v>
      </c>
      <c r="Z10" s="2">
        <v>16</v>
      </c>
      <c r="AA10" s="1">
        <f t="shared" si="0"/>
        <v>0.46640886656090252</v>
      </c>
    </row>
    <row r="11" spans="1:29" x14ac:dyDescent="0.2">
      <c r="A11" s="3" t="s">
        <v>33</v>
      </c>
      <c r="B11">
        <v>100</v>
      </c>
      <c r="C11" s="16">
        <v>24.013999999999999</v>
      </c>
      <c r="D11" s="16">
        <v>19.556000000000001</v>
      </c>
      <c r="E11" s="10" t="s">
        <v>83</v>
      </c>
      <c r="F11" s="16">
        <v>26.180199999999999</v>
      </c>
      <c r="G11" s="16">
        <v>12.229799999999999</v>
      </c>
      <c r="H11" s="1">
        <v>2.9493</v>
      </c>
      <c r="I11" s="1">
        <v>4.1999999999999997E-3</v>
      </c>
      <c r="J11" s="10" t="s">
        <v>83</v>
      </c>
      <c r="K11" s="1">
        <v>5.2999999999999999E-2</v>
      </c>
      <c r="L11" s="16">
        <v>10.7379</v>
      </c>
      <c r="M11" s="16">
        <v>95.789400000000001</v>
      </c>
      <c r="N11" s="2">
        <v>5.3643000000000001</v>
      </c>
      <c r="O11" s="2">
        <v>2.6356999999999999</v>
      </c>
      <c r="P11" s="2">
        <v>8</v>
      </c>
      <c r="Q11" s="2">
        <v>2.5127999999999999</v>
      </c>
      <c r="R11" s="2">
        <v>6.1999999999999998E-3</v>
      </c>
      <c r="S11" s="2">
        <v>0.55810000000000004</v>
      </c>
      <c r="T11" s="2">
        <v>4.8909000000000002</v>
      </c>
      <c r="U11" s="2">
        <v>4.0726000000000004</v>
      </c>
      <c r="V11" s="2">
        <v>12.0406</v>
      </c>
      <c r="W11" s="2">
        <v>1.23E-2</v>
      </c>
      <c r="X11" s="2">
        <v>1.5100000000000001E-2</v>
      </c>
      <c r="Y11" s="2">
        <v>1E-3</v>
      </c>
      <c r="Z11" s="2">
        <v>16</v>
      </c>
      <c r="AA11" s="1">
        <f t="shared" si="0"/>
        <v>0.45435376805935185</v>
      </c>
    </row>
    <row r="12" spans="1:29" x14ac:dyDescent="0.2">
      <c r="A12" s="3" t="s">
        <v>33</v>
      </c>
      <c r="B12">
        <v>101</v>
      </c>
      <c r="C12" s="16">
        <v>25.6036</v>
      </c>
      <c r="D12" s="16">
        <v>19.529499999999999</v>
      </c>
      <c r="E12" s="1">
        <v>4.4999999999999998E-2</v>
      </c>
      <c r="F12" s="16">
        <v>25.928100000000001</v>
      </c>
      <c r="G12" s="16">
        <v>13.5829</v>
      </c>
      <c r="H12" s="1">
        <v>2.3797999999999999</v>
      </c>
      <c r="I12" s="1">
        <v>2.8E-3</v>
      </c>
      <c r="J12" s="10" t="s">
        <v>83</v>
      </c>
      <c r="K12" s="1">
        <v>4.7999999999999996E-3</v>
      </c>
      <c r="L12" s="16">
        <v>11.116899999999999</v>
      </c>
      <c r="M12" s="16">
        <v>98.2102</v>
      </c>
      <c r="N12" s="2">
        <v>5.5244</v>
      </c>
      <c r="O12" s="2">
        <v>2.4756</v>
      </c>
      <c r="P12" s="2">
        <v>8</v>
      </c>
      <c r="Q12" s="2">
        <v>2.4906999999999999</v>
      </c>
      <c r="R12" s="2">
        <v>7.3000000000000001E-3</v>
      </c>
      <c r="S12" s="2">
        <v>0.435</v>
      </c>
      <c r="T12" s="2">
        <v>4.6787000000000001</v>
      </c>
      <c r="U12" s="2">
        <v>4.3691000000000004</v>
      </c>
      <c r="V12" s="2">
        <v>11.980700000000001</v>
      </c>
      <c r="W12" s="2">
        <v>5.5999999999999999E-3</v>
      </c>
      <c r="X12" s="2">
        <v>1.2999999999999999E-3</v>
      </c>
      <c r="Y12" s="2">
        <v>5.9999999999999995E-4</v>
      </c>
      <c r="Z12" s="2">
        <v>16</v>
      </c>
      <c r="AA12" s="1">
        <f t="shared" si="0"/>
        <v>0.4828908684984195</v>
      </c>
    </row>
    <row r="13" spans="1:29" x14ac:dyDescent="0.2">
      <c r="A13" s="3" t="s">
        <v>33</v>
      </c>
      <c r="B13">
        <v>103</v>
      </c>
      <c r="C13" s="16">
        <v>25.2805</v>
      </c>
      <c r="D13" s="16">
        <v>19.941400000000002</v>
      </c>
      <c r="E13" s="1">
        <v>4.6699999999999998E-2</v>
      </c>
      <c r="F13" s="16">
        <v>26.748799999999999</v>
      </c>
      <c r="G13" s="16">
        <v>12.775399999999999</v>
      </c>
      <c r="H13" s="1">
        <v>2.7427000000000001</v>
      </c>
      <c r="I13" s="1">
        <v>2.24E-2</v>
      </c>
      <c r="J13" s="10" t="s">
        <v>83</v>
      </c>
      <c r="K13" s="1">
        <v>2.7699999999999999E-2</v>
      </c>
      <c r="L13" s="16">
        <v>11.1106</v>
      </c>
      <c r="M13" s="16">
        <v>98.728499999999997</v>
      </c>
      <c r="N13" s="2">
        <v>5.4577999999999998</v>
      </c>
      <c r="O13" s="2">
        <v>2.5421999999999998</v>
      </c>
      <c r="P13" s="2">
        <v>8</v>
      </c>
      <c r="Q13" s="2">
        <v>2.5316999999999998</v>
      </c>
      <c r="R13" s="2">
        <v>7.6E-3</v>
      </c>
      <c r="S13" s="2">
        <v>0.50160000000000005</v>
      </c>
      <c r="T13" s="2">
        <v>4.8295000000000003</v>
      </c>
      <c r="U13" s="2">
        <v>4.1116000000000001</v>
      </c>
      <c r="V13" s="2">
        <v>11.9819</v>
      </c>
      <c r="W13" s="2">
        <v>1.35E-2</v>
      </c>
      <c r="X13" s="2">
        <v>7.6E-3</v>
      </c>
      <c r="Y13" s="2">
        <v>5.1999999999999998E-3</v>
      </c>
      <c r="Z13" s="2">
        <v>16</v>
      </c>
      <c r="AA13" s="1">
        <f t="shared" si="0"/>
        <v>0.45985393296126875</v>
      </c>
    </row>
    <row r="15" spans="1:29" s="35" customFormat="1" ht="15" x14ac:dyDescent="0.25">
      <c r="A15" s="35" t="s">
        <v>61</v>
      </c>
      <c r="B15" s="36" t="s">
        <v>85</v>
      </c>
      <c r="C15" s="37" t="s">
        <v>62</v>
      </c>
      <c r="D15" s="37" t="s">
        <v>63</v>
      </c>
      <c r="E15" s="12" t="s">
        <v>108</v>
      </c>
      <c r="F15" s="37" t="s">
        <v>64</v>
      </c>
      <c r="G15" s="37" t="s">
        <v>65</v>
      </c>
      <c r="H15" s="12" t="s">
        <v>89</v>
      </c>
      <c r="I15" s="27" t="s">
        <v>66</v>
      </c>
      <c r="J15" s="12" t="s">
        <v>68</v>
      </c>
      <c r="K15" s="27" t="s">
        <v>69</v>
      </c>
      <c r="L15" s="37" t="s">
        <v>109</v>
      </c>
      <c r="M15" s="37" t="s">
        <v>110</v>
      </c>
      <c r="N15" s="30" t="s">
        <v>1</v>
      </c>
      <c r="O15" s="30" t="s">
        <v>71</v>
      </c>
      <c r="P15" s="30" t="s">
        <v>72</v>
      </c>
      <c r="Q15" s="30" t="s">
        <v>73</v>
      </c>
      <c r="R15" s="30" t="s">
        <v>4</v>
      </c>
      <c r="S15" s="30" t="s">
        <v>5</v>
      </c>
      <c r="T15" s="30" t="s">
        <v>27</v>
      </c>
      <c r="U15" s="30" t="s">
        <v>6</v>
      </c>
      <c r="V15" s="30" t="s">
        <v>72</v>
      </c>
      <c r="W15" s="14" t="s">
        <v>9</v>
      </c>
      <c r="X15" s="30" t="s">
        <v>10</v>
      </c>
      <c r="Y15" s="30" t="s">
        <v>8</v>
      </c>
      <c r="Z15" s="37" t="s">
        <v>11</v>
      </c>
      <c r="AA15" s="27" t="s">
        <v>111</v>
      </c>
      <c r="AB15" s="27"/>
      <c r="AC15" s="27"/>
    </row>
    <row r="16" spans="1:29" x14ac:dyDescent="0.2">
      <c r="A16" s="3" t="s">
        <v>38</v>
      </c>
      <c r="B16">
        <v>45</v>
      </c>
      <c r="C16" s="16">
        <v>24.75</v>
      </c>
      <c r="D16" s="16">
        <v>19.879100000000001</v>
      </c>
      <c r="E16" s="10" t="s">
        <v>83</v>
      </c>
      <c r="F16" s="16">
        <v>27.685400000000001</v>
      </c>
      <c r="G16" s="16">
        <v>13.682399999999999</v>
      </c>
      <c r="H16" s="1">
        <v>0.39900000000000002</v>
      </c>
      <c r="I16" s="1">
        <v>5.4600000000000003E-2</v>
      </c>
      <c r="J16" s="10" t="s">
        <v>83</v>
      </c>
      <c r="K16" s="10" t="s">
        <v>83</v>
      </c>
      <c r="L16" s="16">
        <v>11.0243</v>
      </c>
      <c r="M16" s="16">
        <v>97.562899999999999</v>
      </c>
      <c r="N16" s="2">
        <v>5.3851000000000004</v>
      </c>
      <c r="O16" s="2">
        <v>2.6149</v>
      </c>
      <c r="P16" s="2">
        <v>8</v>
      </c>
      <c r="Q16" s="2">
        <v>2.4826999999999999</v>
      </c>
      <c r="R16" s="2">
        <v>5.7000000000000002E-3</v>
      </c>
      <c r="S16" s="2">
        <v>7.3499999999999996E-2</v>
      </c>
      <c r="T16" s="2">
        <v>5.0377000000000001</v>
      </c>
      <c r="U16" s="2">
        <v>4.4379999999999997</v>
      </c>
      <c r="V16" s="2">
        <v>12.037800000000001</v>
      </c>
      <c r="W16" s="2">
        <v>1.4800000000000001E-2</v>
      </c>
      <c r="X16" s="2">
        <v>5.0000000000000001E-3</v>
      </c>
      <c r="Y16" s="2">
        <v>1.2699999999999999E-2</v>
      </c>
      <c r="Z16" s="2">
        <v>16</v>
      </c>
      <c r="AA16" s="1">
        <f>U16/(U16+T16)</f>
        <v>0.46835589982798104</v>
      </c>
    </row>
    <row r="17" spans="1:27" x14ac:dyDescent="0.2">
      <c r="A17" s="3" t="s">
        <v>38</v>
      </c>
      <c r="B17">
        <v>46</v>
      </c>
      <c r="C17" s="16">
        <v>25.1008</v>
      </c>
      <c r="D17" s="16">
        <v>20.1889</v>
      </c>
      <c r="E17" s="10" t="s">
        <v>83</v>
      </c>
      <c r="F17" s="16">
        <v>27.605599999999999</v>
      </c>
      <c r="G17" s="16">
        <v>13.9063</v>
      </c>
      <c r="H17" s="1">
        <v>0.43259999999999998</v>
      </c>
      <c r="I17" s="1">
        <v>2.3800000000000002E-2</v>
      </c>
      <c r="J17" s="10" t="s">
        <v>83</v>
      </c>
      <c r="K17" s="1">
        <v>8.3999999999999995E-3</v>
      </c>
      <c r="L17" s="16">
        <v>11.1518</v>
      </c>
      <c r="M17" s="16">
        <v>98.476600000000005</v>
      </c>
      <c r="N17" s="2">
        <v>5.399</v>
      </c>
      <c r="O17" s="2">
        <v>2.601</v>
      </c>
      <c r="P17" s="2">
        <v>8</v>
      </c>
      <c r="Q17" s="2">
        <v>2.5169000000000001</v>
      </c>
      <c r="R17" s="2">
        <v>6.4999999999999997E-3</v>
      </c>
      <c r="S17" s="2">
        <v>7.8799999999999995E-2</v>
      </c>
      <c r="T17" s="2">
        <v>4.9657999999999998</v>
      </c>
      <c r="U17" s="2">
        <v>4.4591000000000003</v>
      </c>
      <c r="V17" s="2">
        <v>12.027100000000001</v>
      </c>
      <c r="W17" s="2">
        <v>1.1000000000000001E-3</v>
      </c>
      <c r="X17" s="2">
        <v>2.3E-3</v>
      </c>
      <c r="Y17" s="2">
        <v>5.4999999999999997E-3</v>
      </c>
      <c r="Z17" s="2">
        <v>16</v>
      </c>
      <c r="AA17" s="1">
        <f>U17/(U17+T17)</f>
        <v>0.47311907818650595</v>
      </c>
    </row>
    <row r="18" spans="1:27" x14ac:dyDescent="0.2">
      <c r="A18" s="3" t="s">
        <v>38</v>
      </c>
      <c r="B18">
        <v>47</v>
      </c>
      <c r="C18" s="16">
        <v>25.214200000000002</v>
      </c>
      <c r="D18" s="16">
        <v>19.59</v>
      </c>
      <c r="E18" s="10" t="s">
        <v>83</v>
      </c>
      <c r="F18" s="16">
        <v>27.928599999999999</v>
      </c>
      <c r="G18" s="16">
        <v>13.2463</v>
      </c>
      <c r="H18" s="1">
        <v>0.47260000000000002</v>
      </c>
      <c r="I18" s="1">
        <v>5.3199999999999997E-2</v>
      </c>
      <c r="J18" s="10" t="s">
        <v>83</v>
      </c>
      <c r="K18" s="1">
        <v>0</v>
      </c>
      <c r="L18" s="16">
        <v>11.0198</v>
      </c>
      <c r="M18" s="16">
        <v>97.536299999999997</v>
      </c>
      <c r="N18" s="2">
        <v>5.4882999999999997</v>
      </c>
      <c r="O18" s="2">
        <v>2.5116999999999998</v>
      </c>
      <c r="P18" s="2">
        <v>8</v>
      </c>
      <c r="Q18" s="2">
        <v>2.5139</v>
      </c>
      <c r="R18" s="2">
        <v>8.0000000000000004E-4</v>
      </c>
      <c r="S18" s="2">
        <v>8.7099999999999997E-2</v>
      </c>
      <c r="T18" s="2">
        <v>5.0841000000000003</v>
      </c>
      <c r="U18" s="2">
        <v>4.2983000000000002</v>
      </c>
      <c r="V18" s="2">
        <v>11.984299999999999</v>
      </c>
      <c r="W18" s="2">
        <v>2.8E-3</v>
      </c>
      <c r="X18" s="2">
        <v>0</v>
      </c>
      <c r="Y18" s="2">
        <v>1.24E-2</v>
      </c>
      <c r="Z18" s="2">
        <v>16</v>
      </c>
      <c r="AA18" s="1">
        <f>U18/(U18+T18)</f>
        <v>0.45812372100954979</v>
      </c>
    </row>
    <row r="19" spans="1:27" x14ac:dyDescent="0.2">
      <c r="A19" s="3" t="s">
        <v>38</v>
      </c>
      <c r="B19">
        <v>48</v>
      </c>
      <c r="C19" s="16">
        <v>24.995999999999999</v>
      </c>
      <c r="D19" s="16">
        <v>20.160599999999999</v>
      </c>
      <c r="E19" s="10" t="s">
        <v>83</v>
      </c>
      <c r="F19" s="16">
        <v>27.5825</v>
      </c>
      <c r="G19" s="16">
        <v>13.597899999999999</v>
      </c>
      <c r="H19" s="1">
        <v>0.43259999999999998</v>
      </c>
      <c r="I19" s="1">
        <v>3.9199999999999999E-2</v>
      </c>
      <c r="J19" s="10" t="s">
        <v>83</v>
      </c>
      <c r="K19" s="1">
        <v>9.5999999999999992E-3</v>
      </c>
      <c r="L19" s="16">
        <v>11.090999999999999</v>
      </c>
      <c r="M19" s="16">
        <v>97.967799999999997</v>
      </c>
      <c r="N19" s="2">
        <v>5.4058999999999999</v>
      </c>
      <c r="O19" s="2">
        <v>2.5941000000000001</v>
      </c>
      <c r="P19" s="2">
        <v>8</v>
      </c>
      <c r="Q19" s="2">
        <v>2.5447000000000002</v>
      </c>
      <c r="R19" s="2">
        <v>7.3000000000000001E-3</v>
      </c>
      <c r="S19" s="2">
        <v>7.9200000000000007E-2</v>
      </c>
      <c r="T19" s="2">
        <v>4.9888000000000003</v>
      </c>
      <c r="U19" s="2">
        <v>4.3841000000000001</v>
      </c>
      <c r="V19" s="2">
        <v>12.004200000000001</v>
      </c>
      <c r="W19" s="2">
        <v>5.7000000000000002E-3</v>
      </c>
      <c r="X19" s="2">
        <v>2.7000000000000001E-3</v>
      </c>
      <c r="Y19" s="2">
        <v>9.1000000000000004E-3</v>
      </c>
      <c r="Z19" s="2">
        <v>16</v>
      </c>
      <c r="AA19" s="1">
        <f>U19/(U19+T19)</f>
        <v>0.46774210756542794</v>
      </c>
    </row>
    <row r="20" spans="1:27" x14ac:dyDescent="0.2">
      <c r="A20" s="3" t="s">
        <v>38</v>
      </c>
      <c r="B20">
        <v>49</v>
      </c>
      <c r="C20" s="16">
        <v>25.222799999999999</v>
      </c>
      <c r="D20" s="16">
        <v>19.896100000000001</v>
      </c>
      <c r="E20" s="10" t="s">
        <v>83</v>
      </c>
      <c r="F20" s="16">
        <v>26.921199999999999</v>
      </c>
      <c r="G20" s="16">
        <v>13.8317</v>
      </c>
      <c r="H20" s="1">
        <v>0.36930000000000002</v>
      </c>
      <c r="I20" s="1">
        <v>7.6999999999999999E-2</v>
      </c>
      <c r="J20" s="10" t="s">
        <v>83</v>
      </c>
      <c r="K20" s="1">
        <v>6.2600000000000003E-2</v>
      </c>
      <c r="L20" s="16">
        <v>11.0748</v>
      </c>
      <c r="M20" s="16">
        <v>97.543300000000002</v>
      </c>
      <c r="N20" s="2">
        <v>5.4629000000000003</v>
      </c>
      <c r="O20" s="2">
        <v>2.5371000000000001</v>
      </c>
      <c r="P20" s="2">
        <v>8</v>
      </c>
      <c r="Q20" s="2">
        <v>2.5417000000000001</v>
      </c>
      <c r="R20" s="2">
        <v>1.4E-3</v>
      </c>
      <c r="S20" s="2">
        <v>6.7799999999999999E-2</v>
      </c>
      <c r="T20" s="2">
        <v>4.8764000000000003</v>
      </c>
      <c r="U20" s="2">
        <v>4.4660000000000002</v>
      </c>
      <c r="V20" s="2">
        <v>11.953099999999999</v>
      </c>
      <c r="W20" s="2">
        <v>3.3399999999999999E-2</v>
      </c>
      <c r="X20" s="2">
        <v>1.7299999999999999E-2</v>
      </c>
      <c r="Y20" s="2">
        <v>1.7899999999999999E-2</v>
      </c>
      <c r="Z20" s="2">
        <v>16</v>
      </c>
      <c r="AA20" s="1">
        <f>U20/(U20+T20)</f>
        <v>0.47803562253810578</v>
      </c>
    </row>
    <row r="22" spans="1:27" ht="13.15" customHeight="1" x14ac:dyDescent="0.2">
      <c r="A22" s="3" t="s">
        <v>20</v>
      </c>
      <c r="C22" s="16">
        <v>24.8933</v>
      </c>
      <c r="D22" s="16">
        <v>20.037800000000001</v>
      </c>
      <c r="E22" s="10" t="s">
        <v>83</v>
      </c>
      <c r="F22" s="16">
        <v>27.389500000000002</v>
      </c>
      <c r="G22" s="16">
        <v>13.2447</v>
      </c>
      <c r="H22" s="1">
        <v>0.51129999999999998</v>
      </c>
      <c r="I22" s="1">
        <v>2.9399999999999999E-2</v>
      </c>
      <c r="J22" s="1">
        <v>0.1105</v>
      </c>
      <c r="K22" s="1">
        <v>9.5999999999999992E-3</v>
      </c>
      <c r="L22" s="16">
        <v>11.0107</v>
      </c>
      <c r="M22" s="16">
        <v>97.301900000000003</v>
      </c>
      <c r="N22" s="2">
        <v>5.423</v>
      </c>
      <c r="O22" s="2">
        <v>2.577</v>
      </c>
      <c r="P22" s="2">
        <v>8</v>
      </c>
      <c r="Q22" s="2">
        <v>2.5676999999999999</v>
      </c>
      <c r="R22" s="2">
        <v>6.7999999999999996E-3</v>
      </c>
      <c r="S22" s="2">
        <v>9.4299999999999995E-2</v>
      </c>
      <c r="T22" s="2">
        <v>4.9901</v>
      </c>
      <c r="U22" s="2">
        <v>4.3013000000000003</v>
      </c>
      <c r="V22" s="2">
        <v>11.9603</v>
      </c>
      <c r="W22" s="2">
        <v>4.6699999999999998E-2</v>
      </c>
      <c r="X22" s="2">
        <v>2.7000000000000001E-3</v>
      </c>
      <c r="Y22" s="2">
        <v>6.8999999999999999E-3</v>
      </c>
      <c r="Z22" s="2">
        <v>16</v>
      </c>
      <c r="AA22" s="1">
        <f t="shared" si="0"/>
        <v>0.46293346535505958</v>
      </c>
    </row>
    <row r="23" spans="1:27" ht="13.15" customHeight="1" x14ac:dyDescent="0.2">
      <c r="A23" s="3" t="s">
        <v>20</v>
      </c>
      <c r="C23" s="16">
        <v>24.741399999999999</v>
      </c>
      <c r="D23" s="16">
        <v>20.215399999999999</v>
      </c>
      <c r="E23" s="10" t="s">
        <v>83</v>
      </c>
      <c r="F23" s="16">
        <v>26.441400000000002</v>
      </c>
      <c r="G23" s="16">
        <v>12.9445</v>
      </c>
      <c r="H23" s="1">
        <v>0.51259999999999994</v>
      </c>
      <c r="I23" s="1">
        <v>4.2000000000000003E-2</v>
      </c>
      <c r="J23" s="1">
        <v>0.27360000000000001</v>
      </c>
      <c r="K23" s="1">
        <v>1.1999999999999999E-3</v>
      </c>
      <c r="L23" s="16">
        <v>10.920999999999999</v>
      </c>
      <c r="M23" s="16">
        <v>96.182199999999995</v>
      </c>
      <c r="N23" s="2">
        <v>5.4341999999999997</v>
      </c>
      <c r="O23" s="2">
        <v>2.5657999999999999</v>
      </c>
      <c r="P23" s="2">
        <v>8</v>
      </c>
      <c r="Q23" s="2">
        <v>2.6671</v>
      </c>
      <c r="R23" s="2">
        <v>0</v>
      </c>
      <c r="S23" s="2">
        <v>9.5399999999999999E-2</v>
      </c>
      <c r="T23" s="2">
        <v>4.8569000000000004</v>
      </c>
      <c r="U23" s="2">
        <v>4.2384000000000004</v>
      </c>
      <c r="V23" s="2">
        <v>11.857799999999999</v>
      </c>
      <c r="W23" s="2">
        <v>0.11650000000000001</v>
      </c>
      <c r="X23" s="2">
        <v>2.9999999999999997E-4</v>
      </c>
      <c r="Y23" s="2">
        <v>9.9000000000000008E-3</v>
      </c>
      <c r="Z23" s="2">
        <v>16</v>
      </c>
      <c r="AA23" s="1">
        <f t="shared" si="0"/>
        <v>0.46599892252042258</v>
      </c>
    </row>
    <row r="24" spans="1:27" ht="13.15" customHeight="1" x14ac:dyDescent="0.2">
      <c r="A24" s="3" t="s">
        <v>20</v>
      </c>
      <c r="C24" s="16">
        <v>25.2377</v>
      </c>
      <c r="D24" s="16">
        <v>20.406199999999998</v>
      </c>
      <c r="E24" s="1">
        <v>7.0099999999999996E-2</v>
      </c>
      <c r="F24" s="16">
        <v>26.679400000000001</v>
      </c>
      <c r="G24" s="16">
        <v>13.7521</v>
      </c>
      <c r="H24" s="1">
        <v>0.51780000000000004</v>
      </c>
      <c r="I24" s="1">
        <v>5.4600000000000003E-2</v>
      </c>
      <c r="J24" s="10" t="s">
        <v>83</v>
      </c>
      <c r="K24" s="1">
        <v>0</v>
      </c>
      <c r="L24" s="16">
        <v>11.1349</v>
      </c>
      <c r="M24" s="16">
        <v>97.866200000000006</v>
      </c>
      <c r="N24" s="2">
        <v>5.4367000000000001</v>
      </c>
      <c r="O24" s="2">
        <v>2.5632999999999999</v>
      </c>
      <c r="P24" s="2">
        <v>8</v>
      </c>
      <c r="Q24" s="2">
        <v>2.6175000000000002</v>
      </c>
      <c r="R24" s="2">
        <v>1.14E-2</v>
      </c>
      <c r="S24" s="2">
        <v>9.4500000000000001E-2</v>
      </c>
      <c r="T24" s="2">
        <v>4.8064999999999998</v>
      </c>
      <c r="U24" s="2">
        <v>4.4162999999999997</v>
      </c>
      <c r="V24" s="2">
        <v>11.946099999999999</v>
      </c>
      <c r="W24" s="2">
        <v>5.5999999999999999E-3</v>
      </c>
      <c r="X24" s="2">
        <v>0</v>
      </c>
      <c r="Y24" s="2">
        <v>1.26E-2</v>
      </c>
      <c r="Z24" s="2">
        <v>16</v>
      </c>
      <c r="AA24" s="1">
        <f t="shared" si="0"/>
        <v>0.47884590363013402</v>
      </c>
    </row>
    <row r="25" spans="1:27" ht="13.15" customHeight="1" x14ac:dyDescent="0.2">
      <c r="A25" s="3" t="s">
        <v>20</v>
      </c>
      <c r="C25" s="16">
        <v>24.837700000000002</v>
      </c>
      <c r="D25" s="16">
        <v>19.979199999999999</v>
      </c>
      <c r="E25" s="10" t="s">
        <v>83</v>
      </c>
      <c r="F25" s="16">
        <v>27.448699999999999</v>
      </c>
      <c r="G25" s="16">
        <v>13.249599999999999</v>
      </c>
      <c r="H25" s="1">
        <v>0.51</v>
      </c>
      <c r="I25" s="1">
        <v>6.1600000000000002E-2</v>
      </c>
      <c r="J25" s="1">
        <v>0.13750000000000001</v>
      </c>
      <c r="K25" s="1">
        <v>1.4500000000000001E-2</v>
      </c>
      <c r="L25" s="16">
        <v>11.006500000000001</v>
      </c>
      <c r="M25" s="16">
        <v>97.355400000000003</v>
      </c>
      <c r="N25" s="2">
        <v>5.4128999999999996</v>
      </c>
      <c r="O25" s="2">
        <v>2.5871</v>
      </c>
      <c r="P25" s="2">
        <v>8</v>
      </c>
      <c r="Q25" s="2">
        <v>2.5446</v>
      </c>
      <c r="R25" s="2">
        <v>2.7000000000000001E-3</v>
      </c>
      <c r="S25" s="2">
        <v>9.4100000000000003E-2</v>
      </c>
      <c r="T25" s="2">
        <v>5.0027999999999997</v>
      </c>
      <c r="U25" s="2">
        <v>4.3045999999999998</v>
      </c>
      <c r="V25" s="2">
        <v>11.9489</v>
      </c>
      <c r="W25" s="2">
        <v>5.8099999999999999E-2</v>
      </c>
      <c r="X25" s="2">
        <v>4.0000000000000001E-3</v>
      </c>
      <c r="Y25" s="2">
        <v>1.44E-2</v>
      </c>
      <c r="Z25" s="2">
        <v>16</v>
      </c>
      <c r="AA25" s="1">
        <f t="shared" si="0"/>
        <v>0.46249221049917272</v>
      </c>
    </row>
    <row r="26" spans="1:27" ht="13.15" customHeight="1" x14ac:dyDescent="0.2">
      <c r="A26" s="3" t="s">
        <v>20</v>
      </c>
      <c r="C26" s="16">
        <v>25.351099999999999</v>
      </c>
      <c r="D26" s="16">
        <v>20.1568</v>
      </c>
      <c r="E26" s="1">
        <v>5.8400000000000001E-2</v>
      </c>
      <c r="F26" s="16">
        <v>27.596599999999999</v>
      </c>
      <c r="G26" s="16">
        <v>13.238</v>
      </c>
      <c r="H26" s="1">
        <v>0.47649999999999998</v>
      </c>
      <c r="I26" s="1">
        <v>8.8200000000000001E-2</v>
      </c>
      <c r="J26" s="10" t="s">
        <v>83</v>
      </c>
      <c r="K26" s="1">
        <v>1.5699999999999999E-2</v>
      </c>
      <c r="L26" s="16">
        <v>11.117900000000001</v>
      </c>
      <c r="M26" s="16">
        <v>98.128399999999999</v>
      </c>
      <c r="N26" s="2">
        <v>5.4694000000000003</v>
      </c>
      <c r="O26" s="2">
        <v>2.5306000000000002</v>
      </c>
      <c r="P26" s="2">
        <v>8</v>
      </c>
      <c r="Q26" s="2">
        <v>2.5948000000000002</v>
      </c>
      <c r="R26" s="2">
        <v>9.4999999999999998E-3</v>
      </c>
      <c r="S26" s="2">
        <v>8.7099999999999997E-2</v>
      </c>
      <c r="T26" s="2">
        <v>4.9793000000000003</v>
      </c>
      <c r="U26" s="2">
        <v>4.2576999999999998</v>
      </c>
      <c r="V26" s="2">
        <v>11.9284</v>
      </c>
      <c r="W26" s="2">
        <v>0</v>
      </c>
      <c r="X26" s="2">
        <v>4.3E-3</v>
      </c>
      <c r="Y26" s="2">
        <v>2.0400000000000001E-2</v>
      </c>
      <c r="Z26" s="2">
        <v>16</v>
      </c>
      <c r="AA26" s="1">
        <f t="shared" si="0"/>
        <v>0.46093969903648369</v>
      </c>
    </row>
    <row r="27" spans="1:27" ht="13.15" customHeight="1" x14ac:dyDescent="0.2">
      <c r="A27" s="3" t="s">
        <v>20</v>
      </c>
      <c r="C27" s="16">
        <v>25.117899999999999</v>
      </c>
      <c r="D27" s="16">
        <v>20.721800000000002</v>
      </c>
      <c r="E27" s="1">
        <v>5.0099999999999999E-2</v>
      </c>
      <c r="F27" s="16">
        <v>26.7334</v>
      </c>
      <c r="G27" s="16">
        <v>13.3956</v>
      </c>
      <c r="H27" s="1">
        <v>0.49320000000000003</v>
      </c>
      <c r="I27" s="1">
        <v>7.9799999999999996E-2</v>
      </c>
      <c r="J27" s="1">
        <v>6.8699999999999997E-2</v>
      </c>
      <c r="K27" s="1">
        <v>3.73E-2</v>
      </c>
      <c r="L27" s="16">
        <v>11.1302</v>
      </c>
      <c r="M27" s="16">
        <v>97.877600000000001</v>
      </c>
      <c r="N27" s="2">
        <v>5.4131999999999998</v>
      </c>
      <c r="O27" s="2">
        <v>2.5868000000000002</v>
      </c>
      <c r="P27" s="2">
        <v>8</v>
      </c>
      <c r="Q27" s="2">
        <v>2.6764000000000001</v>
      </c>
      <c r="R27" s="2">
        <v>8.0999999999999996E-3</v>
      </c>
      <c r="S27" s="2">
        <v>0.09</v>
      </c>
      <c r="T27" s="2">
        <v>4.8182999999999998</v>
      </c>
      <c r="U27" s="2">
        <v>4.3037000000000001</v>
      </c>
      <c r="V27" s="2">
        <v>11.8965</v>
      </c>
      <c r="W27" s="2">
        <v>2.87E-2</v>
      </c>
      <c r="X27" s="2">
        <v>1.03E-2</v>
      </c>
      <c r="Y27" s="2">
        <v>1.84E-2</v>
      </c>
      <c r="Z27" s="2">
        <v>16</v>
      </c>
      <c r="AA27" s="1">
        <f t="shared" si="0"/>
        <v>0.47179346634509978</v>
      </c>
    </row>
    <row r="28" spans="1:27" ht="13.15" customHeight="1" x14ac:dyDescent="0.2">
      <c r="A28" s="3" t="s">
        <v>20</v>
      </c>
      <c r="C28" s="16">
        <v>24.546700000000001</v>
      </c>
      <c r="D28" s="16">
        <v>19.812899999999999</v>
      </c>
      <c r="E28" s="10" t="s">
        <v>83</v>
      </c>
      <c r="F28" s="16">
        <v>26.9727</v>
      </c>
      <c r="G28" s="16">
        <v>13.193199999999999</v>
      </c>
      <c r="H28" s="1">
        <v>0.4778</v>
      </c>
      <c r="I28" s="1">
        <v>0.1399</v>
      </c>
      <c r="J28" s="1">
        <v>8.2199999999999995E-2</v>
      </c>
      <c r="K28" s="1">
        <v>1.0800000000000001E-2</v>
      </c>
      <c r="L28" s="16">
        <v>10.884600000000001</v>
      </c>
      <c r="M28" s="16">
        <v>96.171800000000005</v>
      </c>
      <c r="N28" s="2">
        <v>5.4093999999999998</v>
      </c>
      <c r="O28" s="2">
        <v>2.5905999999999998</v>
      </c>
      <c r="P28" s="2">
        <v>8</v>
      </c>
      <c r="Q28" s="2">
        <v>2.5552999999999999</v>
      </c>
      <c r="R28" s="2">
        <v>5.4999999999999997E-3</v>
      </c>
      <c r="S28" s="2">
        <v>8.9200000000000002E-2</v>
      </c>
      <c r="T28" s="2">
        <v>4.9710999999999999</v>
      </c>
      <c r="U28" s="2">
        <v>4.3342999999999998</v>
      </c>
      <c r="V28" s="2">
        <v>11.955399999999999</v>
      </c>
      <c r="W28" s="2">
        <v>3.5099999999999999E-2</v>
      </c>
      <c r="X28" s="2">
        <v>3.0000000000000001E-3</v>
      </c>
      <c r="Y28" s="2">
        <v>3.3000000000000002E-2</v>
      </c>
      <c r="Z28" s="2">
        <v>16</v>
      </c>
      <c r="AA28" s="1">
        <f t="shared" si="0"/>
        <v>0.4657833086165023</v>
      </c>
    </row>
    <row r="29" spans="1:27" ht="13.15" customHeight="1" x14ac:dyDescent="0.2">
      <c r="A29" s="3" t="s">
        <v>20</v>
      </c>
      <c r="C29" s="16">
        <v>25.5886</v>
      </c>
      <c r="D29" s="16">
        <v>20.204000000000001</v>
      </c>
      <c r="E29" s="1">
        <v>6.0100000000000001E-2</v>
      </c>
      <c r="F29" s="16">
        <v>26.8994</v>
      </c>
      <c r="G29" s="16">
        <v>13.927899999999999</v>
      </c>
      <c r="H29" s="1">
        <v>0.53459999999999996</v>
      </c>
      <c r="I29" s="1">
        <v>0.15529999999999999</v>
      </c>
      <c r="J29" s="10" t="s">
        <v>83</v>
      </c>
      <c r="K29" s="1">
        <v>2.7699999999999999E-2</v>
      </c>
      <c r="L29" s="16">
        <v>11.2286</v>
      </c>
      <c r="M29" s="16">
        <v>98.815100000000001</v>
      </c>
      <c r="N29" s="2">
        <v>5.4663000000000004</v>
      </c>
      <c r="O29" s="2">
        <v>2.5337000000000001</v>
      </c>
      <c r="P29" s="2">
        <v>8</v>
      </c>
      <c r="Q29" s="2">
        <v>2.5529999999999999</v>
      </c>
      <c r="R29" s="2">
        <v>9.7000000000000003E-3</v>
      </c>
      <c r="S29" s="2">
        <v>9.6699999999999994E-2</v>
      </c>
      <c r="T29" s="2">
        <v>4.8056999999999999</v>
      </c>
      <c r="U29" s="2">
        <v>4.4353999999999996</v>
      </c>
      <c r="V29" s="2">
        <v>11.900499999999999</v>
      </c>
      <c r="W29" s="2">
        <v>6.25E-2</v>
      </c>
      <c r="X29" s="2">
        <v>7.6E-3</v>
      </c>
      <c r="Y29" s="2">
        <v>3.5499999999999997E-2</v>
      </c>
      <c r="Z29" s="2">
        <v>16</v>
      </c>
      <c r="AA29" s="1">
        <f t="shared" si="0"/>
        <v>0.47996450638993193</v>
      </c>
    </row>
    <row r="30" spans="1:27" ht="13.15" customHeight="1" x14ac:dyDescent="0.2">
      <c r="A30" s="3" t="s">
        <v>20</v>
      </c>
      <c r="C30" s="16">
        <v>25.0473</v>
      </c>
      <c r="D30" s="16">
        <v>19.6996</v>
      </c>
      <c r="E30" s="1">
        <v>4.4999999999999998E-2</v>
      </c>
      <c r="F30" s="16">
        <v>26.314</v>
      </c>
      <c r="G30" s="16">
        <v>13.4138</v>
      </c>
      <c r="H30" s="1">
        <v>0.5423</v>
      </c>
      <c r="I30" s="1">
        <v>0.375</v>
      </c>
      <c r="J30" s="10" t="s">
        <v>83</v>
      </c>
      <c r="K30" s="1">
        <v>1.4500000000000001E-2</v>
      </c>
      <c r="L30" s="16">
        <v>10.9574</v>
      </c>
      <c r="M30" s="16">
        <v>96.446899999999999</v>
      </c>
      <c r="N30" s="2">
        <v>5.4831000000000003</v>
      </c>
      <c r="O30" s="2">
        <v>2.5169000000000001</v>
      </c>
      <c r="P30" s="2">
        <v>8</v>
      </c>
      <c r="Q30" s="2">
        <v>2.5655000000000001</v>
      </c>
      <c r="R30" s="2">
        <v>7.4000000000000003E-3</v>
      </c>
      <c r="S30" s="2">
        <v>0.10059999999999999</v>
      </c>
      <c r="T30" s="2">
        <v>4.8174999999999999</v>
      </c>
      <c r="U30" s="2">
        <v>4.3775000000000004</v>
      </c>
      <c r="V30" s="2">
        <v>11.868399999999999</v>
      </c>
      <c r="W30" s="2">
        <v>0</v>
      </c>
      <c r="X30" s="2">
        <v>4.0000000000000001E-3</v>
      </c>
      <c r="Y30" s="2">
        <v>8.7999999999999995E-2</v>
      </c>
      <c r="Z30" s="2">
        <v>16</v>
      </c>
      <c r="AA30" s="1">
        <f t="shared" si="0"/>
        <v>0.47607395323545409</v>
      </c>
    </row>
    <row r="31" spans="1:27" ht="13.15" customHeight="1" x14ac:dyDescent="0.2">
      <c r="A31" s="3" t="s">
        <v>20</v>
      </c>
      <c r="C31" s="16">
        <v>25.415299999999998</v>
      </c>
      <c r="D31" s="16">
        <v>19.758099999999999</v>
      </c>
      <c r="E31" s="1">
        <v>6.3399999999999998E-2</v>
      </c>
      <c r="F31" s="16">
        <v>26.369299999999999</v>
      </c>
      <c r="G31" s="16">
        <v>13.568</v>
      </c>
      <c r="H31" s="1">
        <v>0.53969999999999996</v>
      </c>
      <c r="I31" s="1">
        <v>0.2001</v>
      </c>
      <c r="J31" s="10" t="s">
        <v>83</v>
      </c>
      <c r="K31" s="1">
        <v>3.0099999999999998E-2</v>
      </c>
      <c r="L31" s="16">
        <v>11.0449</v>
      </c>
      <c r="M31" s="16">
        <v>97.075199999999995</v>
      </c>
      <c r="N31" s="2">
        <v>5.5195999999999996</v>
      </c>
      <c r="O31" s="2">
        <v>2.4803999999999999</v>
      </c>
      <c r="P31" s="2">
        <v>8</v>
      </c>
      <c r="Q31" s="2">
        <v>2.5768</v>
      </c>
      <c r="R31" s="2">
        <v>1.04E-2</v>
      </c>
      <c r="S31" s="2">
        <v>9.9299999999999999E-2</v>
      </c>
      <c r="T31" s="2">
        <v>4.7893999999999997</v>
      </c>
      <c r="U31" s="2">
        <v>4.3926999999999996</v>
      </c>
      <c r="V31" s="2">
        <v>11.868499999999999</v>
      </c>
      <c r="W31" s="2">
        <v>0</v>
      </c>
      <c r="X31" s="2">
        <v>8.3000000000000001E-3</v>
      </c>
      <c r="Y31" s="2">
        <v>4.6600000000000003E-2</v>
      </c>
      <c r="Z31" s="2">
        <v>16</v>
      </c>
      <c r="AA31" s="1">
        <f t="shared" si="0"/>
        <v>0.47839818777839499</v>
      </c>
    </row>
    <row r="32" spans="1:27" ht="13.15" customHeight="1" x14ac:dyDescent="0.2">
      <c r="A32" s="3" t="s">
        <v>20</v>
      </c>
      <c r="C32" s="16">
        <v>25.637799999999999</v>
      </c>
      <c r="D32" s="16">
        <v>20.143599999999999</v>
      </c>
      <c r="E32" s="10" t="s">
        <v>83</v>
      </c>
      <c r="F32" s="16">
        <v>27.323899999999998</v>
      </c>
      <c r="G32" s="16">
        <v>13.692399999999999</v>
      </c>
      <c r="H32" s="1">
        <v>0.50490000000000002</v>
      </c>
      <c r="I32" s="1">
        <v>0.13009999999999999</v>
      </c>
      <c r="J32" s="10" t="s">
        <v>83</v>
      </c>
      <c r="K32" s="1">
        <v>3.9800000000000002E-2</v>
      </c>
      <c r="L32" s="16">
        <v>11.2056</v>
      </c>
      <c r="M32" s="16">
        <v>98.730599999999995</v>
      </c>
      <c r="N32" s="2">
        <v>5.4880000000000004</v>
      </c>
      <c r="O32" s="2">
        <v>2.512</v>
      </c>
      <c r="P32" s="2">
        <v>8</v>
      </c>
      <c r="Q32" s="2">
        <v>2.5699000000000001</v>
      </c>
      <c r="R32" s="2">
        <v>0</v>
      </c>
      <c r="S32" s="2">
        <v>9.1499999999999998E-2</v>
      </c>
      <c r="T32" s="2">
        <v>4.8914999999999997</v>
      </c>
      <c r="U32" s="2">
        <v>4.3693999999999997</v>
      </c>
      <c r="V32" s="2">
        <v>11.9224</v>
      </c>
      <c r="W32" s="2">
        <v>0</v>
      </c>
      <c r="X32" s="2">
        <v>1.09E-2</v>
      </c>
      <c r="Y32" s="2">
        <v>2.98E-2</v>
      </c>
      <c r="Z32" s="2">
        <v>16</v>
      </c>
      <c r="AA32" s="1">
        <f t="shared" si="0"/>
        <v>0.47181159498536857</v>
      </c>
    </row>
    <row r="33" spans="1:29" ht="13.15" customHeight="1" x14ac:dyDescent="0.2">
      <c r="A33" s="3" t="s">
        <v>20</v>
      </c>
      <c r="C33" s="16">
        <v>25.509399999999999</v>
      </c>
      <c r="D33" s="16">
        <v>20.069900000000001</v>
      </c>
      <c r="E33" s="1">
        <v>4.6699999999999998E-2</v>
      </c>
      <c r="F33" s="16">
        <v>26.600899999999999</v>
      </c>
      <c r="G33" s="16">
        <v>13.6576</v>
      </c>
      <c r="H33" s="1">
        <v>0.4829</v>
      </c>
      <c r="I33" s="1">
        <v>0.28120000000000001</v>
      </c>
      <c r="J33" s="1">
        <v>0.1779</v>
      </c>
      <c r="K33" s="1">
        <v>6.2600000000000003E-2</v>
      </c>
      <c r="L33" s="16">
        <v>11.147</v>
      </c>
      <c r="M33" s="16">
        <v>98.053700000000006</v>
      </c>
      <c r="N33" s="2">
        <v>5.4893000000000001</v>
      </c>
      <c r="O33" s="2">
        <v>2.5106999999999999</v>
      </c>
      <c r="P33" s="2">
        <v>8</v>
      </c>
      <c r="Q33" s="2">
        <v>2.5792000000000002</v>
      </c>
      <c r="R33" s="2">
        <v>7.6E-3</v>
      </c>
      <c r="S33" s="2">
        <v>8.7999999999999995E-2</v>
      </c>
      <c r="T33" s="2">
        <v>4.7872000000000003</v>
      </c>
      <c r="U33" s="2">
        <v>4.3811999999999998</v>
      </c>
      <c r="V33" s="2">
        <v>11.8432</v>
      </c>
      <c r="W33" s="2">
        <v>7.4200000000000002E-2</v>
      </c>
      <c r="X33" s="2">
        <v>1.72E-2</v>
      </c>
      <c r="Y33" s="2">
        <v>6.4799999999999996E-2</v>
      </c>
      <c r="Z33" s="2">
        <v>16</v>
      </c>
      <c r="AA33" s="1">
        <f t="shared" si="0"/>
        <v>0.47785873216700842</v>
      </c>
    </row>
    <row r="34" spans="1:29" x14ac:dyDescent="0.2">
      <c r="A34" s="3" t="s">
        <v>20</v>
      </c>
      <c r="C34" s="16">
        <v>25.849599999999999</v>
      </c>
      <c r="D34" s="16">
        <v>19.748699999999999</v>
      </c>
      <c r="E34" s="1">
        <v>5.0099999999999999E-2</v>
      </c>
      <c r="F34" s="16">
        <v>25.607700000000001</v>
      </c>
      <c r="G34" s="16">
        <v>13.750400000000001</v>
      </c>
      <c r="H34" s="1">
        <v>0.52810000000000001</v>
      </c>
      <c r="I34" s="1">
        <v>0.39879999999999999</v>
      </c>
      <c r="J34" s="1">
        <v>8.7599999999999997E-2</v>
      </c>
      <c r="K34" s="1">
        <v>4.1000000000000002E-2</v>
      </c>
      <c r="L34" s="16">
        <v>11.1013</v>
      </c>
      <c r="M34" s="16">
        <v>97.163300000000007</v>
      </c>
      <c r="N34" s="2">
        <v>5.5853000000000002</v>
      </c>
      <c r="O34" s="2">
        <v>2.4146999999999998</v>
      </c>
      <c r="P34" s="2">
        <v>8</v>
      </c>
      <c r="Q34" s="2">
        <v>2.6143999999999998</v>
      </c>
      <c r="R34" s="2">
        <v>8.0999999999999996E-3</v>
      </c>
      <c r="S34" s="2">
        <v>9.6699999999999994E-2</v>
      </c>
      <c r="T34" s="2">
        <v>4.6273999999999997</v>
      </c>
      <c r="U34" s="2">
        <v>4.4291</v>
      </c>
      <c r="V34" s="2">
        <v>11.775700000000001</v>
      </c>
      <c r="W34" s="2">
        <v>3.6700000000000003E-2</v>
      </c>
      <c r="X34" s="2">
        <v>1.1299999999999999E-2</v>
      </c>
      <c r="Y34" s="2">
        <v>9.2299999999999993E-2</v>
      </c>
      <c r="Z34" s="2">
        <v>16</v>
      </c>
      <c r="AA34" s="1">
        <f t="shared" si="0"/>
        <v>0.48905206205487772</v>
      </c>
    </row>
    <row r="35" spans="1:29" ht="13.15" customHeight="1" x14ac:dyDescent="0.2">
      <c r="A35" s="3" t="s">
        <v>20</v>
      </c>
      <c r="C35" s="16">
        <v>25.695599999999999</v>
      </c>
      <c r="D35" s="16">
        <v>20.198399999999999</v>
      </c>
      <c r="E35" s="10" t="s">
        <v>83</v>
      </c>
      <c r="F35" s="16">
        <v>26.030999999999999</v>
      </c>
      <c r="G35" s="16">
        <v>13.83</v>
      </c>
      <c r="H35" s="1">
        <v>0.44679999999999997</v>
      </c>
      <c r="I35" s="1">
        <v>0.34139999999999998</v>
      </c>
      <c r="J35" s="10" t="s">
        <v>83</v>
      </c>
      <c r="K35" s="1">
        <v>0</v>
      </c>
      <c r="L35" s="16">
        <v>11.168900000000001</v>
      </c>
      <c r="M35" s="16">
        <v>97.831999999999994</v>
      </c>
      <c r="N35" s="2">
        <v>5.5183999999999997</v>
      </c>
      <c r="O35" s="2">
        <v>2.4815999999999998</v>
      </c>
      <c r="P35" s="2">
        <v>8</v>
      </c>
      <c r="Q35" s="2">
        <v>2.6309</v>
      </c>
      <c r="R35" s="2">
        <v>3.5000000000000001E-3</v>
      </c>
      <c r="S35" s="2">
        <v>8.1299999999999997E-2</v>
      </c>
      <c r="T35" s="2">
        <v>4.6753999999999998</v>
      </c>
      <c r="U35" s="2">
        <v>4.4278000000000004</v>
      </c>
      <c r="V35" s="2">
        <v>11.818899999999999</v>
      </c>
      <c r="W35" s="2">
        <v>5.5999999999999999E-3</v>
      </c>
      <c r="X35" s="2">
        <v>0</v>
      </c>
      <c r="Y35" s="2">
        <v>7.8600000000000003E-2</v>
      </c>
      <c r="Z35" s="2">
        <v>16</v>
      </c>
      <c r="AA35" s="1">
        <f t="shared" si="0"/>
        <v>0.48640038667721242</v>
      </c>
    </row>
    <row r="36" spans="1:29" ht="13.15" customHeight="1" x14ac:dyDescent="0.2">
      <c r="A36" s="3" t="s">
        <v>20</v>
      </c>
      <c r="C36" s="16">
        <v>25.1843</v>
      </c>
      <c r="D36" s="16">
        <v>20.308</v>
      </c>
      <c r="E36" s="10" t="s">
        <v>83</v>
      </c>
      <c r="F36" s="16">
        <v>26.802900000000001</v>
      </c>
      <c r="G36" s="16">
        <v>13.6509</v>
      </c>
      <c r="H36" s="1">
        <v>0.43</v>
      </c>
      <c r="I36" s="1">
        <v>0.1847</v>
      </c>
      <c r="J36" s="10" t="s">
        <v>83</v>
      </c>
      <c r="K36" s="1">
        <v>9.5999999999999992E-3</v>
      </c>
      <c r="L36" s="16">
        <v>11.1106</v>
      </c>
      <c r="M36" s="16">
        <v>97.755399999999995</v>
      </c>
      <c r="N36" s="2">
        <v>5.4370000000000003</v>
      </c>
      <c r="O36" s="2">
        <v>2.5630000000000002</v>
      </c>
      <c r="P36" s="2">
        <v>8</v>
      </c>
      <c r="Q36" s="2">
        <v>2.6042000000000001</v>
      </c>
      <c r="R36" s="2">
        <v>4.5999999999999999E-3</v>
      </c>
      <c r="S36" s="2">
        <v>7.8600000000000003E-2</v>
      </c>
      <c r="T36" s="2">
        <v>4.8392999999999997</v>
      </c>
      <c r="U36" s="2">
        <v>4.3933999999999997</v>
      </c>
      <c r="V36" s="2">
        <v>11.9201</v>
      </c>
      <c r="W36" s="2">
        <v>1.0699999999999999E-2</v>
      </c>
      <c r="X36" s="2">
        <v>2.7000000000000001E-3</v>
      </c>
      <c r="Y36" s="2">
        <v>4.2700000000000002E-2</v>
      </c>
      <c r="Z36" s="2">
        <v>16</v>
      </c>
      <c r="AA36" s="1">
        <f t="shared" ref="AA36:AA102" si="1">U36/(U36+T36)</f>
        <v>0.47585213426191686</v>
      </c>
    </row>
    <row r="37" spans="1:29" ht="13.15" customHeight="1" x14ac:dyDescent="0.2">
      <c r="A37" s="3" t="s">
        <v>20</v>
      </c>
      <c r="C37" s="16">
        <v>24.784199999999998</v>
      </c>
      <c r="D37" s="16">
        <v>20.035900000000002</v>
      </c>
      <c r="E37" s="10" t="s">
        <v>83</v>
      </c>
      <c r="F37" s="16">
        <v>26.376999999999999</v>
      </c>
      <c r="G37" s="16">
        <v>13.654299999999999</v>
      </c>
      <c r="H37" s="1">
        <v>0.51519999999999999</v>
      </c>
      <c r="I37" s="1">
        <v>0.1133</v>
      </c>
      <c r="J37" s="1">
        <v>0.1173</v>
      </c>
      <c r="K37" s="1">
        <v>5.5399999999999998E-2</v>
      </c>
      <c r="L37" s="16">
        <v>10.978199999999999</v>
      </c>
      <c r="M37" s="16">
        <v>96.657499999999999</v>
      </c>
      <c r="N37" s="2">
        <v>5.4151999999999996</v>
      </c>
      <c r="O37" s="2">
        <v>2.5848</v>
      </c>
      <c r="P37" s="2">
        <v>8</v>
      </c>
      <c r="Q37" s="2">
        <v>2.5746000000000002</v>
      </c>
      <c r="R37" s="2">
        <v>4.4000000000000003E-3</v>
      </c>
      <c r="S37" s="2">
        <v>9.5299999999999996E-2</v>
      </c>
      <c r="T37" s="2">
        <v>4.8197999999999999</v>
      </c>
      <c r="U37" s="2">
        <v>4.4474999999999998</v>
      </c>
      <c r="V37" s="2">
        <v>11.941599999999999</v>
      </c>
      <c r="W37" s="2">
        <v>4.9700000000000001E-2</v>
      </c>
      <c r="X37" s="2">
        <v>1.54E-2</v>
      </c>
      <c r="Y37" s="2">
        <v>2.6499999999999999E-2</v>
      </c>
      <c r="Z37" s="2">
        <v>16</v>
      </c>
      <c r="AA37" s="1">
        <f t="shared" si="1"/>
        <v>0.47991324333948404</v>
      </c>
    </row>
    <row r="38" spans="1:29" ht="13.15" customHeight="1" x14ac:dyDescent="0.2">
      <c r="A38" s="3" t="s">
        <v>20</v>
      </c>
      <c r="C38" s="16">
        <v>25.740500000000001</v>
      </c>
      <c r="D38" s="16">
        <v>19.623999999999999</v>
      </c>
      <c r="E38" s="10" t="s">
        <v>83</v>
      </c>
      <c r="F38" s="16">
        <v>26.103000000000002</v>
      </c>
      <c r="G38" s="16">
        <v>13.7239</v>
      </c>
      <c r="H38" s="1">
        <v>0.4894</v>
      </c>
      <c r="I38" s="1">
        <v>0.36659999999999998</v>
      </c>
      <c r="J38" s="10" t="s">
        <v>83</v>
      </c>
      <c r="K38" s="1">
        <v>3.0099999999999998E-2</v>
      </c>
      <c r="L38" s="16">
        <v>11.079599999999999</v>
      </c>
      <c r="M38" s="16">
        <v>97.193700000000007</v>
      </c>
      <c r="N38" s="2">
        <v>5.5727000000000002</v>
      </c>
      <c r="O38" s="2">
        <v>2.4272999999999998</v>
      </c>
      <c r="P38" s="2">
        <v>8</v>
      </c>
      <c r="Q38" s="2">
        <v>2.5798000000000001</v>
      </c>
      <c r="R38" s="2">
        <v>2.9999999999999997E-4</v>
      </c>
      <c r="S38" s="2">
        <v>8.9700000000000002E-2</v>
      </c>
      <c r="T38" s="2">
        <v>4.7260999999999997</v>
      </c>
      <c r="U38" s="2">
        <v>4.4292999999999996</v>
      </c>
      <c r="V38" s="2">
        <v>11.8253</v>
      </c>
      <c r="W38" s="2">
        <v>0</v>
      </c>
      <c r="X38" s="2">
        <v>8.3000000000000001E-3</v>
      </c>
      <c r="Y38" s="2">
        <v>8.5000000000000006E-2</v>
      </c>
      <c r="Z38" s="2">
        <v>16</v>
      </c>
      <c r="AA38" s="1">
        <f t="shared" si="1"/>
        <v>0.48379098674006593</v>
      </c>
    </row>
    <row r="39" spans="1:29" ht="13.15" customHeight="1" x14ac:dyDescent="0.2">
      <c r="A39" s="3" t="s">
        <v>20</v>
      </c>
      <c r="C39" s="16">
        <v>25.239899999999999</v>
      </c>
      <c r="D39" s="16">
        <v>19.839400000000001</v>
      </c>
      <c r="E39" s="10" t="s">
        <v>83</v>
      </c>
      <c r="F39" s="16">
        <v>26.111999999999998</v>
      </c>
      <c r="G39" s="16">
        <v>13.5581</v>
      </c>
      <c r="H39" s="1">
        <v>0.41710000000000003</v>
      </c>
      <c r="I39" s="1">
        <v>0.16930000000000001</v>
      </c>
      <c r="J39" s="1">
        <v>0.23449999999999999</v>
      </c>
      <c r="K39" s="1">
        <v>6.8699999999999997E-2</v>
      </c>
      <c r="L39" s="16">
        <v>11.008800000000001</v>
      </c>
      <c r="M39" s="16">
        <v>96.725200000000001</v>
      </c>
      <c r="N39" s="2">
        <v>5.4993999999999996</v>
      </c>
      <c r="O39" s="2">
        <v>2.5005999999999999</v>
      </c>
      <c r="P39" s="2">
        <v>8</v>
      </c>
      <c r="Q39" s="2">
        <v>2.5939999999999999</v>
      </c>
      <c r="R39" s="2">
        <v>3.8E-3</v>
      </c>
      <c r="S39" s="2">
        <v>7.6999999999999999E-2</v>
      </c>
      <c r="T39" s="2">
        <v>4.7580999999999998</v>
      </c>
      <c r="U39" s="2">
        <v>4.4039000000000001</v>
      </c>
      <c r="V39" s="2">
        <v>11.8369</v>
      </c>
      <c r="W39" s="2">
        <v>9.9099999999999994E-2</v>
      </c>
      <c r="X39" s="2">
        <v>1.9099999999999999E-2</v>
      </c>
      <c r="Y39" s="2">
        <v>3.95E-2</v>
      </c>
      <c r="Z39" s="2">
        <v>16</v>
      </c>
      <c r="AA39" s="1">
        <f t="shared" si="1"/>
        <v>0.48067015935385293</v>
      </c>
    </row>
    <row r="40" spans="1:29" ht="13.15" customHeight="1" x14ac:dyDescent="0.2">
      <c r="A40" s="3" t="s">
        <v>20</v>
      </c>
      <c r="C40" s="16">
        <v>25.276199999999999</v>
      </c>
      <c r="D40" s="16">
        <v>19.894200000000001</v>
      </c>
      <c r="E40" s="1">
        <v>5.5100000000000003E-2</v>
      </c>
      <c r="F40" s="16">
        <v>26.8492</v>
      </c>
      <c r="G40" s="16">
        <v>13.84</v>
      </c>
      <c r="H40" s="1">
        <v>0.54359999999999997</v>
      </c>
      <c r="I40" s="1">
        <v>0.17910000000000001</v>
      </c>
      <c r="J40" s="10" t="s">
        <v>83</v>
      </c>
      <c r="K40" s="1">
        <v>3.85E-2</v>
      </c>
      <c r="L40" s="16">
        <v>11.0997</v>
      </c>
      <c r="M40" s="16">
        <v>97.775599999999997</v>
      </c>
      <c r="N40" s="2">
        <v>5.4622000000000002</v>
      </c>
      <c r="O40" s="2">
        <v>2.5377999999999998</v>
      </c>
      <c r="P40" s="2">
        <v>8</v>
      </c>
      <c r="Q40" s="2">
        <v>2.5291000000000001</v>
      </c>
      <c r="R40" s="2">
        <v>8.9999999999999993E-3</v>
      </c>
      <c r="S40" s="2">
        <v>9.9500000000000005E-2</v>
      </c>
      <c r="T40" s="2">
        <v>4.8524000000000003</v>
      </c>
      <c r="U40" s="2">
        <v>4.4585999999999997</v>
      </c>
      <c r="V40" s="2">
        <v>11.948600000000001</v>
      </c>
      <c r="W40" s="2">
        <v>0</v>
      </c>
      <c r="X40" s="2">
        <v>1.06E-2</v>
      </c>
      <c r="Y40" s="2">
        <v>4.1500000000000002E-2</v>
      </c>
      <c r="Z40" s="2">
        <v>16</v>
      </c>
      <c r="AA40" s="1">
        <f t="shared" si="1"/>
        <v>0.4788529696058425</v>
      </c>
    </row>
    <row r="41" spans="1:29" x14ac:dyDescent="0.2">
      <c r="A41" s="3" t="s">
        <v>20</v>
      </c>
      <c r="C41" s="16">
        <v>25.794</v>
      </c>
      <c r="D41" s="16">
        <v>18.9419</v>
      </c>
      <c r="E41" s="1">
        <v>0.1168</v>
      </c>
      <c r="F41" s="16">
        <v>26.3963</v>
      </c>
      <c r="G41" s="16">
        <v>13.456899999999999</v>
      </c>
      <c r="H41" s="1">
        <v>0.50360000000000005</v>
      </c>
      <c r="I41" s="1">
        <v>0.86890000000000001</v>
      </c>
      <c r="J41" s="1">
        <v>0.1065</v>
      </c>
      <c r="K41" s="1">
        <v>9.4E-2</v>
      </c>
      <c r="L41" s="16">
        <v>11.0524</v>
      </c>
      <c r="M41" s="16">
        <v>97.423299999999998</v>
      </c>
      <c r="N41" s="2">
        <v>5.5979999999999999</v>
      </c>
      <c r="O41" s="2">
        <v>2.4020000000000001</v>
      </c>
      <c r="P41" s="2">
        <v>8</v>
      </c>
      <c r="Q41" s="2">
        <v>2.4428999999999998</v>
      </c>
      <c r="R41" s="2">
        <v>1.9099999999999999E-2</v>
      </c>
      <c r="S41" s="2">
        <v>9.2600000000000002E-2</v>
      </c>
      <c r="T41" s="2">
        <v>4.7910000000000004</v>
      </c>
      <c r="U41" s="2">
        <v>4.3537999999999997</v>
      </c>
      <c r="V41" s="2">
        <v>11.699299999999999</v>
      </c>
      <c r="W41" s="2">
        <v>4.48E-2</v>
      </c>
      <c r="X41" s="2">
        <v>2.5999999999999999E-2</v>
      </c>
      <c r="Y41" s="2">
        <v>0.20200000000000001</v>
      </c>
      <c r="Z41" s="2">
        <v>16</v>
      </c>
      <c r="AA41" s="1">
        <f t="shared" si="1"/>
        <v>0.47609570466275913</v>
      </c>
    </row>
    <row r="42" spans="1:29" x14ac:dyDescent="0.2">
      <c r="A42" s="3" t="s">
        <v>20</v>
      </c>
      <c r="C42" s="16">
        <v>25.933</v>
      </c>
      <c r="D42" s="16">
        <v>20.137899999999998</v>
      </c>
      <c r="E42" s="1">
        <v>3.1699999999999999E-2</v>
      </c>
      <c r="F42" s="16">
        <v>26.531400000000001</v>
      </c>
      <c r="G42" s="16">
        <v>13.6028</v>
      </c>
      <c r="H42" s="1">
        <v>0.44419999999999998</v>
      </c>
      <c r="I42" s="1">
        <v>0.26579999999999998</v>
      </c>
      <c r="J42" s="10" t="s">
        <v>83</v>
      </c>
      <c r="K42" s="1">
        <v>2.53E-2</v>
      </c>
      <c r="L42" s="16">
        <v>11.1937</v>
      </c>
      <c r="M42" s="16">
        <v>98.171800000000005</v>
      </c>
      <c r="N42" s="2">
        <v>5.5571000000000002</v>
      </c>
      <c r="O42" s="2">
        <v>2.4428999999999998</v>
      </c>
      <c r="P42" s="2">
        <v>8</v>
      </c>
      <c r="Q42" s="2">
        <v>2.6429999999999998</v>
      </c>
      <c r="R42" s="2">
        <v>5.1000000000000004E-3</v>
      </c>
      <c r="S42" s="2">
        <v>8.0600000000000005E-2</v>
      </c>
      <c r="T42" s="2">
        <v>4.7546999999999997</v>
      </c>
      <c r="U42" s="2">
        <v>4.3453999999999997</v>
      </c>
      <c r="V42" s="2">
        <v>11.828900000000001</v>
      </c>
      <c r="W42" s="2">
        <v>0</v>
      </c>
      <c r="X42" s="2">
        <v>6.8999999999999999E-3</v>
      </c>
      <c r="Y42" s="2">
        <v>6.0999999999999999E-2</v>
      </c>
      <c r="Z42" s="2">
        <v>16</v>
      </c>
      <c r="AA42" s="1">
        <f t="shared" si="1"/>
        <v>0.4775112361402622</v>
      </c>
    </row>
    <row r="43" spans="1:29" x14ac:dyDescent="0.2">
      <c r="N43" s="1"/>
    </row>
    <row r="44" spans="1:29" s="35" customFormat="1" ht="15" x14ac:dyDescent="0.25">
      <c r="A44" s="3" t="s">
        <v>30</v>
      </c>
      <c r="B44" s="36" t="s">
        <v>85</v>
      </c>
      <c r="C44" s="37" t="s">
        <v>62</v>
      </c>
      <c r="D44" s="37" t="s">
        <v>63</v>
      </c>
      <c r="E44" s="12" t="s">
        <v>108</v>
      </c>
      <c r="F44" s="37" t="s">
        <v>64</v>
      </c>
      <c r="G44" s="37" t="s">
        <v>65</v>
      </c>
      <c r="H44" s="12" t="s">
        <v>89</v>
      </c>
      <c r="I44" s="27" t="s">
        <v>66</v>
      </c>
      <c r="J44" s="12" t="s">
        <v>68</v>
      </c>
      <c r="K44" s="27" t="s">
        <v>69</v>
      </c>
      <c r="L44" s="37" t="s">
        <v>109</v>
      </c>
      <c r="M44" s="37" t="s">
        <v>110</v>
      </c>
      <c r="N44" s="30" t="s">
        <v>1</v>
      </c>
      <c r="O44" s="30" t="s">
        <v>71</v>
      </c>
      <c r="P44" s="30" t="s">
        <v>72</v>
      </c>
      <c r="Q44" s="30" t="s">
        <v>73</v>
      </c>
      <c r="R44" s="30" t="s">
        <v>4</v>
      </c>
      <c r="S44" s="30" t="s">
        <v>5</v>
      </c>
      <c r="T44" s="30" t="s">
        <v>27</v>
      </c>
      <c r="U44" s="30" t="s">
        <v>6</v>
      </c>
      <c r="V44" s="30" t="s">
        <v>72</v>
      </c>
      <c r="W44" s="14" t="s">
        <v>9</v>
      </c>
      <c r="X44" s="30" t="s">
        <v>10</v>
      </c>
      <c r="Y44" s="30" t="s">
        <v>8</v>
      </c>
      <c r="Z44" s="37" t="s">
        <v>11</v>
      </c>
      <c r="AA44" s="27" t="s">
        <v>111</v>
      </c>
      <c r="AB44" s="27"/>
      <c r="AC44" s="27"/>
    </row>
    <row r="45" spans="1:29" x14ac:dyDescent="0.2">
      <c r="A45" s="3" t="s">
        <v>43</v>
      </c>
      <c r="B45">
        <v>33</v>
      </c>
      <c r="C45" s="16">
        <v>26.823</v>
      </c>
      <c r="D45" s="16">
        <v>20.793600000000001</v>
      </c>
      <c r="E45" s="1">
        <v>0.13009999999999999</v>
      </c>
      <c r="F45" s="16">
        <v>20.712599999999998</v>
      </c>
      <c r="G45" s="16">
        <v>17.662299999999998</v>
      </c>
      <c r="H45" s="1">
        <v>0.41710000000000003</v>
      </c>
      <c r="I45" s="1">
        <v>5.8799999999999998E-2</v>
      </c>
      <c r="J45" s="10" t="s">
        <v>83</v>
      </c>
      <c r="K45" s="1">
        <v>5.6599999999999998E-2</v>
      </c>
      <c r="L45" s="16">
        <v>11.5398</v>
      </c>
      <c r="M45" s="16">
        <v>98.193799999999996</v>
      </c>
      <c r="N45" s="2">
        <v>5.5754000000000001</v>
      </c>
      <c r="O45" s="2">
        <v>2.4245999999999999</v>
      </c>
      <c r="P45" s="2">
        <v>8</v>
      </c>
      <c r="Q45" s="2">
        <v>2.6692999999999998</v>
      </c>
      <c r="R45" s="2">
        <v>2.0400000000000001E-2</v>
      </c>
      <c r="S45" s="2">
        <v>7.3400000000000007E-2</v>
      </c>
      <c r="T45" s="2">
        <v>3.6006</v>
      </c>
      <c r="U45" s="2">
        <v>5.4729999999999999</v>
      </c>
      <c r="V45" s="2">
        <v>11.8367</v>
      </c>
      <c r="W45" s="2">
        <v>0</v>
      </c>
      <c r="X45" s="2">
        <v>1.4999999999999999E-2</v>
      </c>
      <c r="Y45" s="2">
        <v>1.3100000000000001E-2</v>
      </c>
      <c r="Z45" s="2">
        <v>16</v>
      </c>
      <c r="AA45" s="1">
        <f t="shared" ref="AA45:AA52" si="2">U45/(U45+T45)</f>
        <v>0.60317845177217422</v>
      </c>
    </row>
    <row r="46" spans="1:29" x14ac:dyDescent="0.2">
      <c r="A46" s="3" t="s">
        <v>43</v>
      </c>
      <c r="B46">
        <v>34</v>
      </c>
      <c r="C46" s="16">
        <v>26.846499999999999</v>
      </c>
      <c r="D46" s="16">
        <v>20.262599999999999</v>
      </c>
      <c r="E46" s="1">
        <v>8.8400000000000006E-2</v>
      </c>
      <c r="F46" s="16">
        <v>20.075800000000001</v>
      </c>
      <c r="G46" s="16">
        <v>17.513100000000001</v>
      </c>
      <c r="H46" s="1">
        <v>0.3977</v>
      </c>
      <c r="I46" s="1">
        <v>8.4000000000000005E-2</v>
      </c>
      <c r="J46" s="10" t="s">
        <v>83</v>
      </c>
      <c r="K46" s="1">
        <v>9.8799999999999999E-2</v>
      </c>
      <c r="L46" s="16">
        <v>11.396599999999999</v>
      </c>
      <c r="M46" s="16">
        <v>96.763400000000004</v>
      </c>
      <c r="N46" s="2">
        <v>5.6504000000000003</v>
      </c>
      <c r="O46" s="2">
        <v>2.3496000000000001</v>
      </c>
      <c r="P46" s="2">
        <v>8</v>
      </c>
      <c r="Q46" s="2">
        <v>2.6766999999999999</v>
      </c>
      <c r="R46" s="2">
        <v>1.4E-2</v>
      </c>
      <c r="S46" s="2">
        <v>7.0900000000000005E-2</v>
      </c>
      <c r="T46" s="2">
        <v>3.5337000000000001</v>
      </c>
      <c r="U46" s="2">
        <v>5.4949000000000003</v>
      </c>
      <c r="V46" s="2">
        <v>11.7903</v>
      </c>
      <c r="W46" s="2">
        <v>0</v>
      </c>
      <c r="X46" s="2">
        <v>2.6499999999999999E-2</v>
      </c>
      <c r="Y46" s="2">
        <v>1.89E-2</v>
      </c>
      <c r="Z46" s="2">
        <v>16</v>
      </c>
      <c r="AA46" s="1">
        <f t="shared" si="2"/>
        <v>0.60861041578982344</v>
      </c>
    </row>
    <row r="47" spans="1:29" x14ac:dyDescent="0.2">
      <c r="A47" s="3" t="s">
        <v>43</v>
      </c>
      <c r="B47">
        <v>35</v>
      </c>
      <c r="C47" s="16">
        <v>26.8551</v>
      </c>
      <c r="D47" s="16">
        <v>21.3812</v>
      </c>
      <c r="E47" s="1">
        <v>0.14349999999999999</v>
      </c>
      <c r="F47" s="16">
        <v>21.083100000000002</v>
      </c>
      <c r="G47" s="16">
        <v>17.391999999999999</v>
      </c>
      <c r="H47" s="1">
        <v>0.43519999999999998</v>
      </c>
      <c r="I47" s="1">
        <v>3.5000000000000003E-2</v>
      </c>
      <c r="J47" s="10" t="s">
        <v>83</v>
      </c>
      <c r="K47" s="1">
        <v>2.6499999999999999E-2</v>
      </c>
      <c r="L47" s="16">
        <v>11.626200000000001</v>
      </c>
      <c r="M47" s="16">
        <v>98.985799999999998</v>
      </c>
      <c r="N47" s="2">
        <v>5.5406000000000004</v>
      </c>
      <c r="O47" s="2">
        <v>2.4594</v>
      </c>
      <c r="P47" s="2">
        <v>8</v>
      </c>
      <c r="Q47" s="2">
        <v>2.7395999999999998</v>
      </c>
      <c r="R47" s="2">
        <v>2.23E-2</v>
      </c>
      <c r="S47" s="2">
        <v>7.6100000000000001E-2</v>
      </c>
      <c r="T47" s="2">
        <v>3.6377000000000002</v>
      </c>
      <c r="U47" s="2">
        <v>5.3491999999999997</v>
      </c>
      <c r="V47" s="2">
        <v>11.8248</v>
      </c>
      <c r="W47" s="2">
        <v>3.2000000000000002E-3</v>
      </c>
      <c r="X47" s="2">
        <v>7.0000000000000001E-3</v>
      </c>
      <c r="Y47" s="2">
        <v>7.7000000000000002E-3</v>
      </c>
      <c r="Z47" s="2">
        <v>16</v>
      </c>
      <c r="AA47" s="1">
        <f t="shared" si="2"/>
        <v>0.59522193414859403</v>
      </c>
    </row>
    <row r="48" spans="1:29" x14ac:dyDescent="0.2">
      <c r="A48" s="3" t="s">
        <v>43</v>
      </c>
      <c r="B48">
        <v>36</v>
      </c>
      <c r="C48" s="16">
        <v>26.067799999999998</v>
      </c>
      <c r="D48" s="16">
        <v>19.729800000000001</v>
      </c>
      <c r="E48" s="1">
        <v>6.3399999999999998E-2</v>
      </c>
      <c r="F48" s="16">
        <v>20.645700000000001</v>
      </c>
      <c r="G48" s="16">
        <v>17.022200000000002</v>
      </c>
      <c r="H48" s="1">
        <v>0.40670000000000001</v>
      </c>
      <c r="I48" s="1">
        <v>5.74E-2</v>
      </c>
      <c r="J48" s="10" t="s">
        <v>83</v>
      </c>
      <c r="K48" s="1">
        <v>3.85E-2</v>
      </c>
      <c r="L48" s="16">
        <v>11.1523</v>
      </c>
      <c r="M48" s="16">
        <v>95.183899999999994</v>
      </c>
      <c r="N48" s="2">
        <v>5.6067</v>
      </c>
      <c r="O48" s="2">
        <v>2.3933</v>
      </c>
      <c r="P48" s="2">
        <v>8</v>
      </c>
      <c r="Q48" s="2">
        <v>2.6080000000000001</v>
      </c>
      <c r="R48" s="2">
        <v>1.03E-2</v>
      </c>
      <c r="S48" s="2">
        <v>7.4099999999999999E-2</v>
      </c>
      <c r="T48" s="2">
        <v>3.7136</v>
      </c>
      <c r="U48" s="2">
        <v>5.4579000000000004</v>
      </c>
      <c r="V48" s="2">
        <v>11.863899999999999</v>
      </c>
      <c r="W48" s="2">
        <v>0</v>
      </c>
      <c r="X48" s="2">
        <v>1.06E-2</v>
      </c>
      <c r="Y48" s="2">
        <v>1.32E-2</v>
      </c>
      <c r="Z48" s="2">
        <v>16</v>
      </c>
      <c r="AA48" s="1">
        <f t="shared" si="2"/>
        <v>0.59509349615657203</v>
      </c>
    </row>
    <row r="49" spans="1:27" x14ac:dyDescent="0.2">
      <c r="A49" s="3" t="s">
        <v>43</v>
      </c>
      <c r="B49">
        <v>37</v>
      </c>
      <c r="C49" s="16">
        <v>26.656099999999999</v>
      </c>
      <c r="D49" s="16">
        <v>21.1677</v>
      </c>
      <c r="E49" s="1">
        <v>0.11849999999999999</v>
      </c>
      <c r="F49" s="16">
        <v>20.434699999999999</v>
      </c>
      <c r="G49" s="16">
        <v>17.814900000000002</v>
      </c>
      <c r="H49" s="1">
        <v>0.35249999999999998</v>
      </c>
      <c r="I49" s="1">
        <v>3.2199999999999999E-2</v>
      </c>
      <c r="J49" s="10" t="s">
        <v>83</v>
      </c>
      <c r="K49" s="1">
        <v>4.58E-2</v>
      </c>
      <c r="L49" s="16">
        <v>11.5601</v>
      </c>
      <c r="M49" s="16">
        <v>98.205299999999994</v>
      </c>
      <c r="N49" s="2">
        <v>5.5309999999999997</v>
      </c>
      <c r="O49" s="2">
        <v>2.4689999999999999</v>
      </c>
      <c r="P49" s="2">
        <v>8</v>
      </c>
      <c r="Q49" s="2">
        <v>2.7073999999999998</v>
      </c>
      <c r="R49" s="2">
        <v>1.8499999999999999E-2</v>
      </c>
      <c r="S49" s="2">
        <v>6.2E-2</v>
      </c>
      <c r="T49" s="2">
        <v>3.5459999999999998</v>
      </c>
      <c r="U49" s="2">
        <v>5.5106000000000002</v>
      </c>
      <c r="V49" s="2">
        <v>11.8445</v>
      </c>
      <c r="W49" s="2">
        <v>9.1999999999999998E-3</v>
      </c>
      <c r="X49" s="2">
        <v>1.21E-2</v>
      </c>
      <c r="Y49" s="2">
        <v>7.1999999999999998E-3</v>
      </c>
      <c r="Z49" s="2">
        <v>16</v>
      </c>
      <c r="AA49" s="1">
        <f t="shared" si="2"/>
        <v>0.60846233685930706</v>
      </c>
    </row>
    <row r="50" spans="1:27" x14ac:dyDescent="0.2">
      <c r="A50" s="3" t="s">
        <v>43</v>
      </c>
      <c r="B50">
        <v>38</v>
      </c>
      <c r="C50" s="16">
        <v>27.039100000000001</v>
      </c>
      <c r="D50" s="16">
        <v>20.4024</v>
      </c>
      <c r="E50" s="10" t="s">
        <v>83</v>
      </c>
      <c r="F50" s="16">
        <v>21.074100000000001</v>
      </c>
      <c r="G50" s="16">
        <v>17.524699999999999</v>
      </c>
      <c r="H50" s="1">
        <v>0.46870000000000001</v>
      </c>
      <c r="I50" s="1">
        <v>1.4E-2</v>
      </c>
      <c r="J50" s="10" t="s">
        <v>83</v>
      </c>
      <c r="K50" s="1">
        <v>3.9800000000000002E-2</v>
      </c>
      <c r="L50" s="16">
        <v>11.510400000000001</v>
      </c>
      <c r="M50" s="16">
        <v>98.121899999999997</v>
      </c>
      <c r="N50" s="2">
        <v>5.6346999999999996</v>
      </c>
      <c r="O50" s="2">
        <v>2.3653</v>
      </c>
      <c r="P50" s="2">
        <v>8</v>
      </c>
      <c r="Q50" s="2">
        <v>2.6456</v>
      </c>
      <c r="R50" s="2">
        <v>8.0000000000000004E-4</v>
      </c>
      <c r="S50" s="2">
        <v>8.2699999999999996E-2</v>
      </c>
      <c r="T50" s="2">
        <v>3.6728000000000001</v>
      </c>
      <c r="U50" s="2">
        <v>5.4442000000000004</v>
      </c>
      <c r="V50" s="2">
        <v>11.8461</v>
      </c>
      <c r="W50" s="2">
        <v>3.3E-3</v>
      </c>
      <c r="X50" s="2">
        <v>1.06E-2</v>
      </c>
      <c r="Y50" s="2">
        <v>3.0999999999999999E-3</v>
      </c>
      <c r="Z50" s="2">
        <v>16</v>
      </c>
      <c r="AA50" s="1">
        <f t="shared" si="2"/>
        <v>0.59714818470988262</v>
      </c>
    </row>
    <row r="51" spans="1:27" x14ac:dyDescent="0.2">
      <c r="A51" s="3" t="s">
        <v>43</v>
      </c>
      <c r="B51">
        <v>39</v>
      </c>
      <c r="C51" s="16">
        <v>26.1876</v>
      </c>
      <c r="D51" s="16">
        <v>21.2791</v>
      </c>
      <c r="E51" s="10" t="s">
        <v>83</v>
      </c>
      <c r="F51" s="16">
        <v>20.867000000000001</v>
      </c>
      <c r="G51" s="16">
        <v>17.930900000000001</v>
      </c>
      <c r="H51" s="1">
        <v>0.36280000000000001</v>
      </c>
      <c r="I51" s="1">
        <v>0</v>
      </c>
      <c r="J51" s="10" t="s">
        <v>83</v>
      </c>
      <c r="K51" s="1">
        <v>9.2799999999999994E-2</v>
      </c>
      <c r="L51" s="16">
        <v>11.530200000000001</v>
      </c>
      <c r="M51" s="16">
        <v>98.285600000000002</v>
      </c>
      <c r="N51" s="2">
        <v>5.4478</v>
      </c>
      <c r="O51" s="2">
        <v>2.5522</v>
      </c>
      <c r="P51" s="2">
        <v>8</v>
      </c>
      <c r="Q51" s="2">
        <v>2.6650999999999998</v>
      </c>
      <c r="R51" s="2">
        <v>5.4999999999999997E-3</v>
      </c>
      <c r="S51" s="2">
        <v>6.3899999999999998E-2</v>
      </c>
      <c r="T51" s="2">
        <v>3.6303999999999998</v>
      </c>
      <c r="U51" s="2">
        <v>5.5608000000000004</v>
      </c>
      <c r="V51" s="2">
        <v>11.925800000000001</v>
      </c>
      <c r="W51" s="2">
        <v>0</v>
      </c>
      <c r="X51" s="2">
        <v>2.46E-2</v>
      </c>
      <c r="Y51" s="2">
        <v>0</v>
      </c>
      <c r="Z51" s="2">
        <v>16</v>
      </c>
      <c r="AA51" s="1">
        <f t="shared" si="2"/>
        <v>0.60501349116546266</v>
      </c>
    </row>
    <row r="52" spans="1:27" x14ac:dyDescent="0.2">
      <c r="A52" s="3" t="s">
        <v>43</v>
      </c>
      <c r="B52">
        <v>40</v>
      </c>
      <c r="C52" s="16">
        <v>26.825099999999999</v>
      </c>
      <c r="D52" s="16">
        <v>20.5215</v>
      </c>
      <c r="E52" s="10" t="s">
        <v>83</v>
      </c>
      <c r="F52" s="16">
        <v>21.546199999999999</v>
      </c>
      <c r="G52" s="16">
        <v>17.202999999999999</v>
      </c>
      <c r="H52" s="1">
        <v>0.38350000000000001</v>
      </c>
      <c r="I52" s="1">
        <v>2.3800000000000002E-2</v>
      </c>
      <c r="J52" s="10" t="s">
        <v>83</v>
      </c>
      <c r="K52" s="1">
        <v>5.7799999999999997E-2</v>
      </c>
      <c r="L52" s="16">
        <v>11.4818</v>
      </c>
      <c r="M52" s="16">
        <v>98.074399999999997</v>
      </c>
      <c r="N52" s="2">
        <v>5.6040000000000001</v>
      </c>
      <c r="O52" s="2">
        <v>2.3959999999999999</v>
      </c>
      <c r="P52" s="2">
        <v>8</v>
      </c>
      <c r="Q52" s="2">
        <v>2.6566999999999998</v>
      </c>
      <c r="R52" s="2">
        <v>5.0000000000000001E-3</v>
      </c>
      <c r="S52" s="2">
        <v>6.7900000000000002E-2</v>
      </c>
      <c r="T52" s="2">
        <v>3.7644000000000002</v>
      </c>
      <c r="U52" s="2">
        <v>5.3575999999999997</v>
      </c>
      <c r="V52" s="2">
        <v>11.851599999999999</v>
      </c>
      <c r="W52" s="2">
        <v>0</v>
      </c>
      <c r="X52" s="2">
        <v>1.54E-2</v>
      </c>
      <c r="Y52" s="2">
        <v>5.3E-3</v>
      </c>
      <c r="Z52" s="2">
        <v>16</v>
      </c>
      <c r="AA52" s="1">
        <f t="shared" si="2"/>
        <v>0.58732734049550539</v>
      </c>
    </row>
    <row r="54" spans="1:27" x14ac:dyDescent="0.2">
      <c r="A54" s="3" t="s">
        <v>24</v>
      </c>
      <c r="B54">
        <v>69</v>
      </c>
      <c r="C54" s="16">
        <v>24.6494</v>
      </c>
      <c r="D54" s="16">
        <v>19.181799999999999</v>
      </c>
      <c r="E54" s="10" t="s">
        <v>83</v>
      </c>
      <c r="F54" s="16">
        <v>31.930800000000001</v>
      </c>
      <c r="G54" s="16">
        <v>9.8369</v>
      </c>
      <c r="H54" s="1">
        <v>0.4042</v>
      </c>
      <c r="I54" s="1">
        <v>0</v>
      </c>
      <c r="J54" s="10" t="s">
        <v>83</v>
      </c>
      <c r="K54" s="1">
        <v>4.4600000000000001E-2</v>
      </c>
      <c r="L54" s="16">
        <v>10.707100000000001</v>
      </c>
      <c r="M54" s="16">
        <v>96.779899999999998</v>
      </c>
      <c r="N54" s="2">
        <v>5.5221</v>
      </c>
      <c r="O54" s="2">
        <v>2.4779</v>
      </c>
      <c r="P54" s="2">
        <v>8</v>
      </c>
      <c r="Q54" s="2">
        <v>2.5865999999999998</v>
      </c>
      <c r="R54" s="2">
        <v>4.1999999999999997E-3</v>
      </c>
      <c r="S54" s="2">
        <v>7.6700000000000004E-2</v>
      </c>
      <c r="T54" s="2">
        <v>5.9824000000000002</v>
      </c>
      <c r="U54" s="2">
        <v>3.2852000000000001</v>
      </c>
      <c r="V54" s="2">
        <v>11.9351</v>
      </c>
      <c r="W54" s="2">
        <v>0</v>
      </c>
      <c r="X54" s="2">
        <v>1.2699999999999999E-2</v>
      </c>
      <c r="Y54" s="2">
        <v>0</v>
      </c>
      <c r="Z54" s="2">
        <v>16</v>
      </c>
      <c r="AA54" s="1">
        <f t="shared" si="1"/>
        <v>0.35448228236005008</v>
      </c>
    </row>
    <row r="55" spans="1:27" x14ac:dyDescent="0.2">
      <c r="A55" s="3" t="s">
        <v>24</v>
      </c>
      <c r="B55">
        <v>70</v>
      </c>
      <c r="C55" s="16">
        <v>24.555299999999999</v>
      </c>
      <c r="D55" s="16">
        <v>19.111899999999999</v>
      </c>
      <c r="E55" s="10" t="s">
        <v>83</v>
      </c>
      <c r="F55" s="16">
        <v>32.5535</v>
      </c>
      <c r="G55" s="16">
        <v>9.8369</v>
      </c>
      <c r="H55" s="1">
        <v>0.36159999999999998</v>
      </c>
      <c r="I55" s="1">
        <v>0</v>
      </c>
      <c r="J55" s="10" t="s">
        <v>83</v>
      </c>
      <c r="K55" s="1">
        <v>0</v>
      </c>
      <c r="L55" s="16">
        <v>10.7195</v>
      </c>
      <c r="M55" s="16">
        <v>97.163700000000006</v>
      </c>
      <c r="N55" s="2">
        <v>5.4946000000000002</v>
      </c>
      <c r="O55" s="2">
        <v>2.5053999999999998</v>
      </c>
      <c r="P55" s="2">
        <v>8</v>
      </c>
      <c r="Q55" s="2">
        <v>2.5348999999999999</v>
      </c>
      <c r="R55" s="2">
        <v>4.1999999999999997E-3</v>
      </c>
      <c r="S55" s="2">
        <v>6.8500000000000005E-2</v>
      </c>
      <c r="T55" s="2">
        <v>6.0919999999999996</v>
      </c>
      <c r="U55" s="2">
        <v>3.2814000000000001</v>
      </c>
      <c r="V55" s="2">
        <v>11.981</v>
      </c>
      <c r="W55" s="2">
        <v>0</v>
      </c>
      <c r="X55" s="2">
        <v>0</v>
      </c>
      <c r="Y55" s="2">
        <v>0</v>
      </c>
      <c r="Z55" s="2">
        <v>16</v>
      </c>
      <c r="AA55" s="1">
        <f t="shared" si="1"/>
        <v>0.35007574626069515</v>
      </c>
    </row>
    <row r="56" spans="1:27" x14ac:dyDescent="0.2">
      <c r="A56" s="3" t="s">
        <v>24</v>
      </c>
      <c r="B56">
        <v>71</v>
      </c>
      <c r="C56" s="16">
        <v>24.9361</v>
      </c>
      <c r="D56" s="16">
        <v>18.866299999999999</v>
      </c>
      <c r="E56" s="10" t="s">
        <v>83</v>
      </c>
      <c r="F56" s="16">
        <v>32.481499999999997</v>
      </c>
      <c r="G56" s="16">
        <v>9.6295999999999999</v>
      </c>
      <c r="H56" s="1">
        <v>0.4597</v>
      </c>
      <c r="I56" s="1">
        <v>3.2199999999999999E-2</v>
      </c>
      <c r="J56" s="10" t="s">
        <v>83</v>
      </c>
      <c r="K56" s="1">
        <v>2.29E-2</v>
      </c>
      <c r="L56" s="16">
        <v>10.7281</v>
      </c>
      <c r="M56" s="16">
        <v>97.196899999999999</v>
      </c>
      <c r="N56" s="2">
        <v>5.5754000000000001</v>
      </c>
      <c r="O56" s="2">
        <v>2.4245999999999999</v>
      </c>
      <c r="P56" s="2">
        <v>8</v>
      </c>
      <c r="Q56" s="2">
        <v>2.5468999999999999</v>
      </c>
      <c r="R56" s="2">
        <v>4.7999999999999996E-3</v>
      </c>
      <c r="S56" s="2">
        <v>8.7099999999999997E-2</v>
      </c>
      <c r="T56" s="2">
        <v>6.0735999999999999</v>
      </c>
      <c r="U56" s="2">
        <v>3.2097000000000002</v>
      </c>
      <c r="V56" s="2">
        <v>11.9221</v>
      </c>
      <c r="W56" s="2">
        <v>0</v>
      </c>
      <c r="X56" s="2">
        <v>6.4999999999999997E-3</v>
      </c>
      <c r="Y56" s="2">
        <v>7.7000000000000002E-3</v>
      </c>
      <c r="Z56" s="2">
        <v>16</v>
      </c>
      <c r="AA56" s="1">
        <f t="shared" si="1"/>
        <v>0.34574989497269293</v>
      </c>
    </row>
    <row r="57" spans="1:27" x14ac:dyDescent="0.2">
      <c r="A57" s="3" t="s">
        <v>24</v>
      </c>
      <c r="B57">
        <v>72</v>
      </c>
      <c r="C57" s="16">
        <v>21.887499999999999</v>
      </c>
      <c r="D57" s="16">
        <v>19.359500000000001</v>
      </c>
      <c r="E57" s="1">
        <v>8.8400000000000006E-2</v>
      </c>
      <c r="F57" s="16">
        <v>25.0185</v>
      </c>
      <c r="G57" s="16">
        <v>15.2561</v>
      </c>
      <c r="H57" s="1">
        <v>0.3745</v>
      </c>
      <c r="I57" s="1">
        <v>4.1999999999999997E-3</v>
      </c>
      <c r="J57" s="10" t="s">
        <v>83</v>
      </c>
      <c r="K57" s="1">
        <v>1.4500000000000001E-2</v>
      </c>
      <c r="L57" s="16">
        <v>10.4635</v>
      </c>
      <c r="M57" s="16">
        <v>92.478700000000003</v>
      </c>
      <c r="N57" s="2">
        <v>5.0175000000000001</v>
      </c>
      <c r="O57" s="2">
        <v>2.9824999999999999</v>
      </c>
      <c r="P57" s="2">
        <v>8</v>
      </c>
      <c r="Q57" s="2">
        <v>2.2480000000000002</v>
      </c>
      <c r="R57" s="2">
        <v>1.5299999999999999E-2</v>
      </c>
      <c r="S57" s="2">
        <v>7.2700000000000001E-2</v>
      </c>
      <c r="T57" s="2">
        <v>4.7965</v>
      </c>
      <c r="U57" s="2">
        <v>5.2137000000000002</v>
      </c>
      <c r="V57" s="2">
        <v>12.3462</v>
      </c>
      <c r="W57" s="2">
        <v>5.4000000000000003E-3</v>
      </c>
      <c r="X57" s="2">
        <v>4.1999999999999997E-3</v>
      </c>
      <c r="Y57" s="2">
        <v>1E-3</v>
      </c>
      <c r="Z57" s="2">
        <v>16</v>
      </c>
      <c r="AA57" s="1">
        <f t="shared" si="1"/>
        <v>0.52083874448062972</v>
      </c>
    </row>
    <row r="58" spans="1:27" x14ac:dyDescent="0.2">
      <c r="A58" s="3" t="s">
        <v>24</v>
      </c>
      <c r="B58">
        <v>73</v>
      </c>
      <c r="C58" s="16">
        <v>21.588000000000001</v>
      </c>
      <c r="D58" s="16">
        <v>19.4483</v>
      </c>
      <c r="E58" s="1">
        <v>6.3399999999999998E-2</v>
      </c>
      <c r="F58" s="16">
        <v>24.981200000000001</v>
      </c>
      <c r="G58" s="16">
        <v>15.8432</v>
      </c>
      <c r="H58" s="1">
        <v>0.42220000000000002</v>
      </c>
      <c r="I58" s="1">
        <v>7.0000000000000001E-3</v>
      </c>
      <c r="J58" s="10" t="s">
        <v>83</v>
      </c>
      <c r="K58" s="1">
        <v>1.0800000000000001E-2</v>
      </c>
      <c r="L58" s="16">
        <v>10.4976</v>
      </c>
      <c r="M58" s="16">
        <v>92.873999999999995</v>
      </c>
      <c r="N58" s="2">
        <v>4.9328000000000003</v>
      </c>
      <c r="O58" s="2">
        <v>3.0672000000000001</v>
      </c>
      <c r="P58" s="2">
        <v>8</v>
      </c>
      <c r="Q58" s="2">
        <v>2.1701999999999999</v>
      </c>
      <c r="R58" s="2">
        <v>1.09E-2</v>
      </c>
      <c r="S58" s="2">
        <v>8.1699999999999995E-2</v>
      </c>
      <c r="T58" s="2">
        <v>4.7736999999999998</v>
      </c>
      <c r="U58" s="2">
        <v>5.3967000000000001</v>
      </c>
      <c r="V58" s="2">
        <v>12.433199999999999</v>
      </c>
      <c r="W58" s="2">
        <v>0</v>
      </c>
      <c r="X58" s="2">
        <v>3.2000000000000002E-3</v>
      </c>
      <c r="Y58" s="2">
        <v>1.6999999999999999E-3</v>
      </c>
      <c r="Z58" s="2">
        <v>16</v>
      </c>
      <c r="AA58" s="1">
        <f t="shared" si="1"/>
        <v>0.53062809722331472</v>
      </c>
    </row>
    <row r="59" spans="1:27" x14ac:dyDescent="0.2">
      <c r="A59" s="3" t="s">
        <v>24</v>
      </c>
      <c r="B59">
        <v>74</v>
      </c>
      <c r="C59" s="16">
        <v>21.834099999999999</v>
      </c>
      <c r="D59" s="16">
        <v>19.665500000000002</v>
      </c>
      <c r="E59" s="10" t="s">
        <v>83</v>
      </c>
      <c r="F59" s="16">
        <v>24.5747</v>
      </c>
      <c r="G59" s="16">
        <v>15.1882</v>
      </c>
      <c r="H59" s="1">
        <v>0.36280000000000001</v>
      </c>
      <c r="I59" s="1">
        <v>1.54E-2</v>
      </c>
      <c r="J59" s="10" t="s">
        <v>83</v>
      </c>
      <c r="K59" s="1">
        <v>1.4500000000000001E-2</v>
      </c>
      <c r="L59" s="16">
        <v>10.455500000000001</v>
      </c>
      <c r="M59" s="16">
        <v>92.183099999999996</v>
      </c>
      <c r="N59" s="2">
        <v>5.0091000000000001</v>
      </c>
      <c r="O59" s="2">
        <v>2.9908999999999999</v>
      </c>
      <c r="P59" s="2">
        <v>8</v>
      </c>
      <c r="Q59" s="2">
        <v>2.3262999999999998</v>
      </c>
      <c r="R59" s="2">
        <v>7.4999999999999997E-3</v>
      </c>
      <c r="S59" s="2">
        <v>7.0499999999999993E-2</v>
      </c>
      <c r="T59" s="2">
        <v>4.7149999999999999</v>
      </c>
      <c r="U59" s="2">
        <v>5.1943999999999999</v>
      </c>
      <c r="V59" s="2">
        <v>12.313599999999999</v>
      </c>
      <c r="W59" s="2">
        <v>8.9999999999999993E-3</v>
      </c>
      <c r="X59" s="2">
        <v>4.1999999999999997E-3</v>
      </c>
      <c r="Y59" s="2">
        <v>3.8E-3</v>
      </c>
      <c r="Z59" s="2">
        <v>16</v>
      </c>
      <c r="AA59" s="1">
        <f t="shared" si="1"/>
        <v>0.52418915373281938</v>
      </c>
    </row>
    <row r="60" spans="1:27" x14ac:dyDescent="0.2">
      <c r="A60" s="3" t="s">
        <v>24</v>
      </c>
      <c r="B60">
        <v>75</v>
      </c>
      <c r="C60" s="16">
        <v>21.600899999999999</v>
      </c>
      <c r="D60" s="16">
        <v>18.726500000000001</v>
      </c>
      <c r="E60" s="10" t="s">
        <v>83</v>
      </c>
      <c r="F60" s="16">
        <v>25.1098</v>
      </c>
      <c r="G60" s="16">
        <v>15.5779</v>
      </c>
      <c r="H60" s="1">
        <v>0.37190000000000001</v>
      </c>
      <c r="I60" s="1">
        <v>0</v>
      </c>
      <c r="J60" s="10" t="s">
        <v>83</v>
      </c>
      <c r="K60" s="1">
        <v>3.73E-2</v>
      </c>
      <c r="L60" s="16">
        <v>10.3573</v>
      </c>
      <c r="M60" s="16">
        <v>91.806600000000003</v>
      </c>
      <c r="N60" s="2">
        <v>5.0026000000000002</v>
      </c>
      <c r="O60" s="2">
        <v>2.9973999999999998</v>
      </c>
      <c r="P60" s="2">
        <v>8</v>
      </c>
      <c r="Q60" s="2">
        <v>2.1139000000000001</v>
      </c>
      <c r="R60" s="2">
        <v>3.2000000000000002E-3</v>
      </c>
      <c r="S60" s="2">
        <v>7.2999999999999995E-2</v>
      </c>
      <c r="T60" s="2">
        <v>4.8632999999999997</v>
      </c>
      <c r="U60" s="2">
        <v>5.3781999999999996</v>
      </c>
      <c r="V60" s="2">
        <v>12.4316</v>
      </c>
      <c r="W60" s="2">
        <v>3.0000000000000001E-3</v>
      </c>
      <c r="X60" s="2">
        <v>1.0999999999999999E-2</v>
      </c>
      <c r="Y60" s="2">
        <v>0</v>
      </c>
      <c r="Z60" s="2">
        <v>16</v>
      </c>
      <c r="AA60" s="1">
        <f t="shared" si="1"/>
        <v>0.52513791925010989</v>
      </c>
    </row>
    <row r="61" spans="1:27" x14ac:dyDescent="0.2">
      <c r="A61" s="3" t="s">
        <v>24</v>
      </c>
      <c r="B61">
        <v>76</v>
      </c>
      <c r="C61" s="16">
        <v>21.3934</v>
      </c>
      <c r="D61" s="16">
        <v>19.380199999999999</v>
      </c>
      <c r="E61" s="10" t="s">
        <v>83</v>
      </c>
      <c r="F61" s="16">
        <v>24.8294</v>
      </c>
      <c r="G61" s="16">
        <v>15.269399999999999</v>
      </c>
      <c r="H61" s="1">
        <v>0.34989999999999999</v>
      </c>
      <c r="I61" s="1">
        <v>4.1999999999999997E-3</v>
      </c>
      <c r="J61" s="10" t="s">
        <v>83</v>
      </c>
      <c r="K61" s="1">
        <v>3.49E-2</v>
      </c>
      <c r="L61" s="16">
        <v>10.3613</v>
      </c>
      <c r="M61" s="16">
        <v>91.663899999999998</v>
      </c>
      <c r="N61" s="2">
        <v>4.9526000000000003</v>
      </c>
      <c r="O61" s="2">
        <v>3.0474000000000001</v>
      </c>
      <c r="P61" s="2">
        <v>8</v>
      </c>
      <c r="Q61" s="2">
        <v>2.2404000000000002</v>
      </c>
      <c r="R61" s="2">
        <v>5.1999999999999998E-3</v>
      </c>
      <c r="S61" s="2">
        <v>6.8599999999999994E-2</v>
      </c>
      <c r="T61" s="2">
        <v>4.8071999999999999</v>
      </c>
      <c r="U61" s="2">
        <v>5.2697000000000003</v>
      </c>
      <c r="V61" s="2">
        <v>12.3911</v>
      </c>
      <c r="W61" s="2">
        <v>0</v>
      </c>
      <c r="X61" s="2">
        <v>1.03E-2</v>
      </c>
      <c r="Y61" s="2">
        <v>1E-3</v>
      </c>
      <c r="Z61" s="2">
        <v>16</v>
      </c>
      <c r="AA61" s="1">
        <f t="shared" si="1"/>
        <v>0.52294852583631868</v>
      </c>
    </row>
    <row r="62" spans="1:27" x14ac:dyDescent="0.2">
      <c r="A62" s="3" t="s">
        <v>24</v>
      </c>
      <c r="B62">
        <v>81</v>
      </c>
      <c r="C62" s="16">
        <v>21.786999999999999</v>
      </c>
      <c r="D62" s="16">
        <v>19.300899999999999</v>
      </c>
      <c r="E62" s="10" t="s">
        <v>83</v>
      </c>
      <c r="F62" s="16">
        <v>24.4679</v>
      </c>
      <c r="G62" s="16">
        <v>15.1898</v>
      </c>
      <c r="H62" s="1">
        <v>0.40029999999999999</v>
      </c>
      <c r="I62" s="1">
        <v>1.6799999999999999E-2</v>
      </c>
      <c r="J62" s="10" t="s">
        <v>83</v>
      </c>
      <c r="K62" s="1">
        <v>5.0599999999999999E-2</v>
      </c>
      <c r="L62" s="16">
        <v>10.389200000000001</v>
      </c>
      <c r="M62" s="16">
        <v>91.678799999999995</v>
      </c>
      <c r="N62" s="2">
        <v>5.0301999999999998</v>
      </c>
      <c r="O62" s="2">
        <v>2.9698000000000002</v>
      </c>
      <c r="P62" s="2">
        <v>8</v>
      </c>
      <c r="Q62" s="2">
        <v>2.2820999999999998</v>
      </c>
      <c r="R62" s="2">
        <v>3.2000000000000002E-3</v>
      </c>
      <c r="S62" s="2">
        <v>7.8299999999999995E-2</v>
      </c>
      <c r="T62" s="2">
        <v>4.7244000000000002</v>
      </c>
      <c r="U62" s="2">
        <v>5.2281000000000004</v>
      </c>
      <c r="V62" s="2">
        <v>12.3161</v>
      </c>
      <c r="W62" s="2">
        <v>2.5899999999999999E-2</v>
      </c>
      <c r="X62" s="2">
        <v>1.49E-2</v>
      </c>
      <c r="Y62" s="2">
        <v>4.1999999999999997E-3</v>
      </c>
      <c r="Z62" s="2">
        <v>16</v>
      </c>
      <c r="AA62" s="1">
        <f t="shared" si="1"/>
        <v>0.52530519969856826</v>
      </c>
    </row>
    <row r="63" spans="1:27" x14ac:dyDescent="0.2">
      <c r="A63" s="3" t="s">
        <v>24</v>
      </c>
      <c r="B63">
        <v>86</v>
      </c>
      <c r="C63" s="16">
        <v>22.0715</v>
      </c>
      <c r="D63" s="16">
        <v>18.894600000000001</v>
      </c>
      <c r="E63" s="10" t="s">
        <v>83</v>
      </c>
      <c r="F63" s="16">
        <v>24.6158</v>
      </c>
      <c r="G63" s="16">
        <v>14.748699999999999</v>
      </c>
      <c r="H63" s="1">
        <v>0.39129999999999998</v>
      </c>
      <c r="I63" s="1">
        <v>1.8200000000000001E-2</v>
      </c>
      <c r="J63" s="1">
        <v>4.8500000000000001E-2</v>
      </c>
      <c r="K63" s="1">
        <v>4.1000000000000002E-2</v>
      </c>
      <c r="L63" s="16">
        <v>10.332100000000001</v>
      </c>
      <c r="M63" s="16">
        <v>91.215199999999996</v>
      </c>
      <c r="N63" s="2">
        <v>5.1239999999999997</v>
      </c>
      <c r="O63" s="2">
        <v>2.8759999999999999</v>
      </c>
      <c r="P63" s="2">
        <v>8</v>
      </c>
      <c r="Q63" s="2">
        <v>2.2938000000000001</v>
      </c>
      <c r="R63" s="2">
        <v>7.0000000000000001E-3</v>
      </c>
      <c r="S63" s="2">
        <v>7.6899999999999996E-2</v>
      </c>
      <c r="T63" s="2">
        <v>4.7793000000000001</v>
      </c>
      <c r="U63" s="2">
        <v>5.1044</v>
      </c>
      <c r="V63" s="2">
        <v>12.2614</v>
      </c>
      <c r="W63" s="2">
        <v>2.18E-2</v>
      </c>
      <c r="X63" s="2">
        <v>1.21E-2</v>
      </c>
      <c r="Y63" s="2">
        <v>4.4999999999999997E-3</v>
      </c>
      <c r="Z63" s="2">
        <v>16</v>
      </c>
      <c r="AA63" s="1">
        <f t="shared" si="1"/>
        <v>0.51644627012151312</v>
      </c>
    </row>
    <row r="64" spans="1:27" x14ac:dyDescent="0.2">
      <c r="A64" s="3" t="s">
        <v>24</v>
      </c>
      <c r="B64">
        <v>87</v>
      </c>
      <c r="C64" s="16">
        <v>21.692900000000002</v>
      </c>
      <c r="D64" s="16">
        <v>19.2895</v>
      </c>
      <c r="E64" s="10" t="s">
        <v>83</v>
      </c>
      <c r="F64" s="16">
        <v>24.476900000000001</v>
      </c>
      <c r="G64" s="16">
        <v>15.4701</v>
      </c>
      <c r="H64" s="1">
        <v>0.29830000000000001</v>
      </c>
      <c r="I64" s="1">
        <v>0</v>
      </c>
      <c r="J64" s="10" t="s">
        <v>83</v>
      </c>
      <c r="K64" s="1">
        <v>8.7900000000000006E-2</v>
      </c>
      <c r="L64" s="16">
        <v>10.398400000000001</v>
      </c>
      <c r="M64" s="16">
        <v>91.757499999999993</v>
      </c>
      <c r="N64" s="2">
        <v>5.0039999999999996</v>
      </c>
      <c r="O64" s="2">
        <v>2.996</v>
      </c>
      <c r="P64" s="2">
        <v>8</v>
      </c>
      <c r="Q64" s="2">
        <v>2.2482000000000002</v>
      </c>
      <c r="R64" s="2">
        <v>4.1000000000000003E-3</v>
      </c>
      <c r="S64" s="2">
        <v>5.8299999999999998E-2</v>
      </c>
      <c r="T64" s="2">
        <v>4.7220000000000004</v>
      </c>
      <c r="U64" s="2">
        <v>5.3198999999999996</v>
      </c>
      <c r="V64" s="2">
        <v>12.352399999999999</v>
      </c>
      <c r="W64" s="2">
        <v>8.9999999999999993E-3</v>
      </c>
      <c r="X64" s="2">
        <v>2.5899999999999999E-2</v>
      </c>
      <c r="Y64" s="2">
        <v>0</v>
      </c>
      <c r="Z64" s="2">
        <v>16</v>
      </c>
      <c r="AA64" s="1">
        <f t="shared" si="1"/>
        <v>0.52977026259970716</v>
      </c>
    </row>
    <row r="66" spans="1:27" x14ac:dyDescent="0.2">
      <c r="A66" s="3" t="s">
        <v>25</v>
      </c>
      <c r="B66">
        <v>95</v>
      </c>
      <c r="C66" s="16">
        <v>24.5852</v>
      </c>
      <c r="D66" s="16">
        <v>19.399100000000001</v>
      </c>
      <c r="E66" s="10" t="s">
        <v>83</v>
      </c>
      <c r="F66" s="16">
        <v>31.3506</v>
      </c>
      <c r="G66" s="16">
        <v>10.795400000000001</v>
      </c>
      <c r="H66" s="1">
        <v>0.37959999999999999</v>
      </c>
      <c r="I66" s="1">
        <v>2.3800000000000002E-2</v>
      </c>
      <c r="J66" s="10" t="s">
        <v>83</v>
      </c>
      <c r="K66" s="1">
        <v>3.85E-2</v>
      </c>
      <c r="L66" s="16">
        <v>10.8117</v>
      </c>
      <c r="M66" s="16">
        <v>97.422399999999996</v>
      </c>
      <c r="N66" s="2">
        <v>5.4543999999999997</v>
      </c>
      <c r="O66" s="2">
        <v>2.5455999999999999</v>
      </c>
      <c r="P66" s="2">
        <v>8</v>
      </c>
      <c r="Q66" s="2">
        <v>2.5268000000000002</v>
      </c>
      <c r="R66" s="2">
        <v>6.4000000000000003E-3</v>
      </c>
      <c r="S66" s="2">
        <v>7.1300000000000002E-2</v>
      </c>
      <c r="T66" s="2">
        <v>5.8169000000000004</v>
      </c>
      <c r="U66" s="2">
        <v>3.5703999999999998</v>
      </c>
      <c r="V66" s="2">
        <v>11.991899999999999</v>
      </c>
      <c r="W66" s="2">
        <v>0</v>
      </c>
      <c r="X66" s="2">
        <v>1.09E-2</v>
      </c>
      <c r="Y66" s="2">
        <v>5.7000000000000002E-3</v>
      </c>
      <c r="Z66" s="2">
        <v>16</v>
      </c>
      <c r="AA66" s="1">
        <f t="shared" si="1"/>
        <v>0.3803436557902698</v>
      </c>
    </row>
    <row r="67" spans="1:27" x14ac:dyDescent="0.2">
      <c r="A67" s="3" t="s">
        <v>25</v>
      </c>
      <c r="B67">
        <v>97</v>
      </c>
      <c r="C67" s="16">
        <v>24.345600000000001</v>
      </c>
      <c r="D67" s="16">
        <v>19.712800000000001</v>
      </c>
      <c r="E67" s="10" t="s">
        <v>83</v>
      </c>
      <c r="F67" s="16">
        <v>32.387599999999999</v>
      </c>
      <c r="G67" s="16">
        <v>10.428900000000001</v>
      </c>
      <c r="H67" s="1">
        <v>0.42349999999999999</v>
      </c>
      <c r="I67" s="1">
        <v>0</v>
      </c>
      <c r="J67" s="10" t="s">
        <v>83</v>
      </c>
      <c r="K67" s="1">
        <v>3.5999999999999999E-3</v>
      </c>
      <c r="L67" s="16">
        <v>10.845499999999999</v>
      </c>
      <c r="M67" s="16">
        <v>98.1965</v>
      </c>
      <c r="N67" s="2">
        <v>5.3844000000000003</v>
      </c>
      <c r="O67" s="2">
        <v>2.6156000000000001</v>
      </c>
      <c r="P67" s="2">
        <v>8</v>
      </c>
      <c r="Q67" s="2">
        <v>2.5226999999999999</v>
      </c>
      <c r="R67" s="2">
        <v>7.1999999999999998E-3</v>
      </c>
      <c r="S67" s="2">
        <v>7.9299999999999995E-2</v>
      </c>
      <c r="T67" s="2">
        <v>5.9904999999999999</v>
      </c>
      <c r="U67" s="2">
        <v>3.4384999999999999</v>
      </c>
      <c r="V67" s="2">
        <v>12.0382</v>
      </c>
      <c r="W67" s="2">
        <v>0</v>
      </c>
      <c r="X67" s="2">
        <v>1E-3</v>
      </c>
      <c r="Y67" s="2">
        <v>0</v>
      </c>
      <c r="Z67" s="2">
        <v>16</v>
      </c>
      <c r="AA67" s="1">
        <f t="shared" si="1"/>
        <v>0.36467281790221656</v>
      </c>
    </row>
    <row r="68" spans="1:27" x14ac:dyDescent="0.2">
      <c r="A68" s="3" t="s">
        <v>25</v>
      </c>
      <c r="B68">
        <v>98</v>
      </c>
      <c r="C68" s="16">
        <v>24.2943</v>
      </c>
      <c r="D68" s="16">
        <v>19.9603</v>
      </c>
      <c r="E68" s="10" t="s">
        <v>83</v>
      </c>
      <c r="F68" s="16">
        <v>31.4407</v>
      </c>
      <c r="G68" s="16">
        <v>10.467000000000001</v>
      </c>
      <c r="H68" s="1">
        <v>0.45579999999999998</v>
      </c>
      <c r="I68" s="1">
        <v>3.2199999999999999E-2</v>
      </c>
      <c r="J68" s="10" t="s">
        <v>83</v>
      </c>
      <c r="K68" s="1">
        <v>0</v>
      </c>
      <c r="L68" s="16">
        <v>10.816000000000001</v>
      </c>
      <c r="M68" s="16">
        <v>97.507999999999996</v>
      </c>
      <c r="N68" s="2">
        <v>5.3876999999999997</v>
      </c>
      <c r="O68" s="2">
        <v>2.6122999999999998</v>
      </c>
      <c r="P68" s="2">
        <v>8</v>
      </c>
      <c r="Q68" s="2">
        <v>2.6048</v>
      </c>
      <c r="R68" s="2">
        <v>7.0000000000000001E-3</v>
      </c>
      <c r="S68" s="2">
        <v>8.5599999999999996E-2</v>
      </c>
      <c r="T68" s="2">
        <v>5.8312999999999997</v>
      </c>
      <c r="U68" s="2">
        <v>3.4605000000000001</v>
      </c>
      <c r="V68" s="2">
        <v>11.989100000000001</v>
      </c>
      <c r="W68" s="2">
        <v>0</v>
      </c>
      <c r="X68" s="2">
        <v>0</v>
      </c>
      <c r="Y68" s="2">
        <v>7.6E-3</v>
      </c>
      <c r="Z68" s="2">
        <v>16</v>
      </c>
      <c r="AA68" s="1">
        <f t="shared" si="1"/>
        <v>0.37242514905615703</v>
      </c>
    </row>
    <row r="69" spans="1:27" x14ac:dyDescent="0.2">
      <c r="A69" s="3" t="s">
        <v>25</v>
      </c>
      <c r="B69">
        <v>99</v>
      </c>
      <c r="C69" s="16">
        <v>24.619499999999999</v>
      </c>
      <c r="D69" s="16">
        <v>19.168600000000001</v>
      </c>
      <c r="E69" s="10" t="s">
        <v>83</v>
      </c>
      <c r="F69" s="16">
        <v>31.353200000000001</v>
      </c>
      <c r="G69" s="16">
        <v>10.720800000000001</v>
      </c>
      <c r="H69" s="1">
        <v>0.35120000000000001</v>
      </c>
      <c r="I69" s="1">
        <v>1.12E-2</v>
      </c>
      <c r="J69" s="10" t="s">
        <v>83</v>
      </c>
      <c r="K69" s="1">
        <v>3.3700000000000001E-2</v>
      </c>
      <c r="L69" s="16">
        <v>10.7706</v>
      </c>
      <c r="M69" s="16">
        <v>97.082800000000006</v>
      </c>
      <c r="N69" s="2">
        <v>5.4828000000000001</v>
      </c>
      <c r="O69" s="2">
        <v>2.5171999999999999</v>
      </c>
      <c r="P69" s="2">
        <v>8</v>
      </c>
      <c r="Q69" s="2">
        <v>2.5139999999999998</v>
      </c>
      <c r="R69" s="2">
        <v>4.7999999999999996E-3</v>
      </c>
      <c r="S69" s="2">
        <v>6.6299999999999998E-2</v>
      </c>
      <c r="T69" s="2">
        <v>5.8395000000000001</v>
      </c>
      <c r="U69" s="2">
        <v>3.5592999999999999</v>
      </c>
      <c r="V69" s="2">
        <v>11.9838</v>
      </c>
      <c r="W69" s="2">
        <v>1.11E-2</v>
      </c>
      <c r="X69" s="2">
        <v>9.5999999999999992E-3</v>
      </c>
      <c r="Y69" s="2">
        <v>2.7000000000000001E-3</v>
      </c>
      <c r="Z69" s="2">
        <v>16</v>
      </c>
      <c r="AA69" s="1">
        <f t="shared" si="1"/>
        <v>0.37869728050389412</v>
      </c>
    </row>
    <row r="70" spans="1:27" x14ac:dyDescent="0.2">
      <c r="A70" s="3" t="s">
        <v>25</v>
      </c>
      <c r="B70">
        <v>100</v>
      </c>
      <c r="C70" s="16">
        <v>24.741399999999999</v>
      </c>
      <c r="D70" s="16">
        <v>19.4558</v>
      </c>
      <c r="E70" s="10" t="s">
        <v>83</v>
      </c>
      <c r="F70" s="16">
        <v>32.383699999999997</v>
      </c>
      <c r="G70" s="16">
        <v>10.7357</v>
      </c>
      <c r="H70" s="1">
        <v>0.41449999999999998</v>
      </c>
      <c r="I70" s="1">
        <v>7.0000000000000001E-3</v>
      </c>
      <c r="J70" s="10" t="s">
        <v>83</v>
      </c>
      <c r="K70" s="1">
        <v>8.1900000000000001E-2</v>
      </c>
      <c r="L70" s="16">
        <v>10.914400000000001</v>
      </c>
      <c r="M70" s="16">
        <v>98.755499999999998</v>
      </c>
      <c r="N70" s="2">
        <v>5.4374000000000002</v>
      </c>
      <c r="O70" s="2">
        <v>2.5626000000000002</v>
      </c>
      <c r="P70" s="2">
        <v>8</v>
      </c>
      <c r="Q70" s="2">
        <v>2.4767000000000001</v>
      </c>
      <c r="R70" s="2">
        <v>3.0000000000000001E-3</v>
      </c>
      <c r="S70" s="2">
        <v>7.7200000000000005E-2</v>
      </c>
      <c r="T70" s="2">
        <v>5.952</v>
      </c>
      <c r="U70" s="2">
        <v>3.5173000000000001</v>
      </c>
      <c r="V70" s="2">
        <v>12.026199999999999</v>
      </c>
      <c r="W70" s="2">
        <v>1.1000000000000001E-3</v>
      </c>
      <c r="X70" s="2">
        <v>2.3E-2</v>
      </c>
      <c r="Y70" s="2">
        <v>1.6000000000000001E-3</v>
      </c>
      <c r="Z70" s="2">
        <v>16</v>
      </c>
      <c r="AA70" s="1">
        <f t="shared" si="1"/>
        <v>0.37144245086754035</v>
      </c>
    </row>
    <row r="71" spans="1:27" x14ac:dyDescent="0.2">
      <c r="A71" s="3" t="s">
        <v>25</v>
      </c>
      <c r="B71">
        <v>103</v>
      </c>
      <c r="C71" s="16">
        <v>23.992599999999999</v>
      </c>
      <c r="D71" s="16">
        <v>19.661799999999999</v>
      </c>
      <c r="E71" s="10" t="s">
        <v>83</v>
      </c>
      <c r="F71" s="16">
        <v>31.9785</v>
      </c>
      <c r="G71" s="16">
        <v>10.4488</v>
      </c>
      <c r="H71" s="1">
        <v>0.36799999999999999</v>
      </c>
      <c r="I71" s="1">
        <v>9.7999999999999997E-3</v>
      </c>
      <c r="J71" s="10" t="s">
        <v>83</v>
      </c>
      <c r="K71" s="1">
        <v>7.4700000000000003E-2</v>
      </c>
      <c r="L71" s="16">
        <v>10.751899999999999</v>
      </c>
      <c r="M71" s="16">
        <v>97.352900000000005</v>
      </c>
      <c r="N71" s="2">
        <v>5.3525</v>
      </c>
      <c r="O71" s="2">
        <v>2.6475</v>
      </c>
      <c r="P71" s="2">
        <v>8</v>
      </c>
      <c r="Q71" s="2">
        <v>2.5222000000000002</v>
      </c>
      <c r="R71" s="2">
        <v>3.0999999999999999E-3</v>
      </c>
      <c r="S71" s="2">
        <v>6.9500000000000006E-2</v>
      </c>
      <c r="T71" s="2">
        <v>5.9663000000000004</v>
      </c>
      <c r="U71" s="2">
        <v>3.4750000000000001</v>
      </c>
      <c r="V71" s="2">
        <v>12.036099999999999</v>
      </c>
      <c r="W71" s="2">
        <v>2.1000000000000001E-2</v>
      </c>
      <c r="X71" s="2">
        <v>2.1299999999999999E-2</v>
      </c>
      <c r="Y71" s="2">
        <v>2.3E-3</v>
      </c>
      <c r="Z71" s="2">
        <v>16</v>
      </c>
      <c r="AA71" s="1">
        <f t="shared" si="1"/>
        <v>0.36806372003855403</v>
      </c>
    </row>
    <row r="72" spans="1:27" x14ac:dyDescent="0.2">
      <c r="A72" s="3" t="s">
        <v>25</v>
      </c>
      <c r="B72">
        <v>104</v>
      </c>
      <c r="C72" s="16">
        <v>24.202300000000001</v>
      </c>
      <c r="D72" s="16">
        <v>20.132200000000001</v>
      </c>
      <c r="E72" s="10" t="s">
        <v>83</v>
      </c>
      <c r="F72" s="16">
        <v>32.343800000000002</v>
      </c>
      <c r="G72" s="16">
        <v>10.6097</v>
      </c>
      <c r="H72" s="1">
        <v>0.44679999999999997</v>
      </c>
      <c r="I72" s="1">
        <v>2.1000000000000001E-2</v>
      </c>
      <c r="J72" s="10" t="s">
        <v>83</v>
      </c>
      <c r="K72" s="1">
        <v>3.5999999999999999E-3</v>
      </c>
      <c r="L72" s="16">
        <v>10.910399999999999</v>
      </c>
      <c r="M72" s="16">
        <v>98.744799999999998</v>
      </c>
      <c r="N72" s="2">
        <v>5.3209</v>
      </c>
      <c r="O72" s="2">
        <v>2.6791</v>
      </c>
      <c r="P72" s="2">
        <v>8</v>
      </c>
      <c r="Q72" s="2">
        <v>2.5373999999999999</v>
      </c>
      <c r="R72" s="2">
        <v>6.6E-3</v>
      </c>
      <c r="S72" s="2">
        <v>8.3199999999999996E-2</v>
      </c>
      <c r="T72" s="2">
        <v>5.9469000000000003</v>
      </c>
      <c r="U72" s="2">
        <v>3.4773000000000001</v>
      </c>
      <c r="V72" s="2">
        <v>12.051299999999999</v>
      </c>
      <c r="W72" s="2">
        <v>1.49E-2</v>
      </c>
      <c r="X72" s="2">
        <v>1E-3</v>
      </c>
      <c r="Y72" s="2">
        <v>4.8999999999999998E-3</v>
      </c>
      <c r="Z72" s="2">
        <v>16</v>
      </c>
      <c r="AA72" s="1">
        <f t="shared" si="1"/>
        <v>0.36897561596740303</v>
      </c>
    </row>
    <row r="73" spans="1:27" x14ac:dyDescent="0.2">
      <c r="A73" s="3" t="s">
        <v>25</v>
      </c>
      <c r="B73">
        <v>120</v>
      </c>
      <c r="C73" s="16">
        <v>24.106000000000002</v>
      </c>
      <c r="D73" s="16">
        <v>20.3873</v>
      </c>
      <c r="E73" s="10" t="s">
        <v>83</v>
      </c>
      <c r="F73" s="16">
        <v>31.593800000000002</v>
      </c>
      <c r="G73" s="16">
        <v>10.7241</v>
      </c>
      <c r="H73" s="1">
        <v>0.43</v>
      </c>
      <c r="I73" s="1">
        <v>0</v>
      </c>
      <c r="J73" s="10" t="s">
        <v>83</v>
      </c>
      <c r="K73" s="1">
        <v>2.53E-2</v>
      </c>
      <c r="L73" s="16">
        <v>10.891299999999999</v>
      </c>
      <c r="M73" s="16">
        <v>98.243399999999994</v>
      </c>
      <c r="N73" s="2">
        <v>5.3090000000000002</v>
      </c>
      <c r="O73" s="2">
        <v>2.6909999999999998</v>
      </c>
      <c r="P73" s="2">
        <v>8</v>
      </c>
      <c r="Q73" s="2">
        <v>2.6008</v>
      </c>
      <c r="R73" s="2">
        <v>5.0000000000000001E-3</v>
      </c>
      <c r="S73" s="2">
        <v>8.0199999999999994E-2</v>
      </c>
      <c r="T73" s="2">
        <v>5.8190999999999997</v>
      </c>
      <c r="U73" s="2">
        <v>3.5209000000000001</v>
      </c>
      <c r="V73" s="2">
        <v>12.0261</v>
      </c>
      <c r="W73" s="2">
        <v>1.9E-2</v>
      </c>
      <c r="X73" s="2">
        <v>7.1000000000000004E-3</v>
      </c>
      <c r="Y73" s="2">
        <v>0</v>
      </c>
      <c r="Z73" s="2">
        <v>16</v>
      </c>
      <c r="AA73" s="1">
        <f t="shared" si="1"/>
        <v>0.37697002141327624</v>
      </c>
    </row>
    <row r="75" spans="1:27" x14ac:dyDescent="0.2">
      <c r="A75" s="3" t="s">
        <v>22</v>
      </c>
      <c r="B75">
        <v>42</v>
      </c>
      <c r="C75" s="16">
        <v>23.787299999999998</v>
      </c>
      <c r="D75" s="16">
        <v>20.723600000000001</v>
      </c>
      <c r="E75" s="1">
        <v>0.1235</v>
      </c>
      <c r="F75" s="16">
        <v>29.7927</v>
      </c>
      <c r="G75" s="16">
        <v>11.5947</v>
      </c>
      <c r="H75" s="1">
        <v>0.40160000000000001</v>
      </c>
      <c r="I75" s="1">
        <v>7.0000000000000001E-3</v>
      </c>
      <c r="J75" s="10" t="s">
        <v>83</v>
      </c>
      <c r="K75" s="1">
        <v>0</v>
      </c>
      <c r="L75" s="16">
        <v>10.875</v>
      </c>
      <c r="M75" s="16">
        <v>97.305300000000003</v>
      </c>
      <c r="N75" s="2">
        <v>5.2466999999999997</v>
      </c>
      <c r="O75" s="2">
        <v>2.7532999999999999</v>
      </c>
      <c r="P75" s="2">
        <v>8</v>
      </c>
      <c r="Q75" s="2">
        <v>2.6339000000000001</v>
      </c>
      <c r="R75" s="2">
        <v>2.0500000000000001E-2</v>
      </c>
      <c r="S75" s="2">
        <v>7.4999999999999997E-2</v>
      </c>
      <c r="T75" s="2">
        <v>5.4957000000000003</v>
      </c>
      <c r="U75" s="2">
        <v>3.8125</v>
      </c>
      <c r="V75" s="2">
        <v>12.037599999999999</v>
      </c>
      <c r="W75" s="2">
        <v>0</v>
      </c>
      <c r="X75" s="2">
        <v>0</v>
      </c>
      <c r="Y75" s="2">
        <v>1.6999999999999999E-3</v>
      </c>
      <c r="Z75" s="2">
        <v>16</v>
      </c>
      <c r="AA75" s="1">
        <f t="shared" si="1"/>
        <v>0.40958509701123741</v>
      </c>
    </row>
    <row r="76" spans="1:27" x14ac:dyDescent="0.2">
      <c r="A76" s="3" t="s">
        <v>22</v>
      </c>
      <c r="B76">
        <v>43</v>
      </c>
      <c r="C76" s="16">
        <v>23.825800000000001</v>
      </c>
      <c r="D76" s="16">
        <v>21.094000000000001</v>
      </c>
      <c r="E76" s="1">
        <v>6.6699999999999995E-2</v>
      </c>
      <c r="F76" s="16">
        <v>30.417899999999999</v>
      </c>
      <c r="G76" s="16">
        <v>11.865</v>
      </c>
      <c r="H76" s="1">
        <v>0.45710000000000001</v>
      </c>
      <c r="I76" s="1">
        <v>1.6799999999999999E-2</v>
      </c>
      <c r="J76" s="10" t="s">
        <v>83</v>
      </c>
      <c r="K76" s="1">
        <v>8.3999999999999995E-3</v>
      </c>
      <c r="L76" s="16">
        <v>11.0153</v>
      </c>
      <c r="M76" s="16">
        <v>98.770799999999994</v>
      </c>
      <c r="N76" s="2">
        <v>5.1882000000000001</v>
      </c>
      <c r="O76" s="2">
        <v>2.8117999999999999</v>
      </c>
      <c r="P76" s="2">
        <v>8</v>
      </c>
      <c r="Q76" s="2">
        <v>2.6019000000000001</v>
      </c>
      <c r="R76" s="2">
        <v>1.09E-2</v>
      </c>
      <c r="S76" s="2">
        <v>8.43E-2</v>
      </c>
      <c r="T76" s="2">
        <v>5.5395000000000003</v>
      </c>
      <c r="U76" s="2">
        <v>3.8517000000000001</v>
      </c>
      <c r="V76" s="2">
        <v>12.0883</v>
      </c>
      <c r="W76" s="2">
        <v>1.1000000000000001E-3</v>
      </c>
      <c r="X76" s="2">
        <v>2.3E-3</v>
      </c>
      <c r="Y76" s="2">
        <v>3.8999999999999998E-3</v>
      </c>
      <c r="Z76" s="2">
        <v>16</v>
      </c>
      <c r="AA76" s="1">
        <f t="shared" si="1"/>
        <v>0.41013927932532579</v>
      </c>
    </row>
    <row r="77" spans="1:27" x14ac:dyDescent="0.2">
      <c r="A77" s="3" t="s">
        <v>22</v>
      </c>
      <c r="B77">
        <v>46</v>
      </c>
      <c r="C77" s="16">
        <v>23.9114</v>
      </c>
      <c r="D77" s="16">
        <v>20.922000000000001</v>
      </c>
      <c r="E77" s="10" t="s">
        <v>83</v>
      </c>
      <c r="F77" s="16">
        <v>29.927800000000001</v>
      </c>
      <c r="G77" s="16">
        <v>11.503500000000001</v>
      </c>
      <c r="H77" s="1">
        <v>0.44030000000000002</v>
      </c>
      <c r="I77" s="1">
        <v>2.1000000000000001E-2</v>
      </c>
      <c r="J77" s="10" t="s">
        <v>83</v>
      </c>
      <c r="K77" s="1">
        <v>0</v>
      </c>
      <c r="L77" s="16">
        <v>10.918100000000001</v>
      </c>
      <c r="M77" s="16">
        <v>97.687399999999997</v>
      </c>
      <c r="N77" s="2">
        <v>5.2531999999999996</v>
      </c>
      <c r="O77" s="2">
        <v>2.7467999999999999</v>
      </c>
      <c r="P77" s="2">
        <v>8</v>
      </c>
      <c r="Q77" s="2">
        <v>2.6705000000000001</v>
      </c>
      <c r="R77" s="2">
        <v>7.1999999999999998E-3</v>
      </c>
      <c r="S77" s="2">
        <v>8.1900000000000001E-2</v>
      </c>
      <c r="T77" s="2">
        <v>5.4988000000000001</v>
      </c>
      <c r="U77" s="2">
        <v>3.7675999999999998</v>
      </c>
      <c r="V77" s="2">
        <v>12.026</v>
      </c>
      <c r="W77" s="2">
        <v>0</v>
      </c>
      <c r="X77" s="2">
        <v>0</v>
      </c>
      <c r="Y77" s="2">
        <v>4.8999999999999998E-3</v>
      </c>
      <c r="Z77" s="2">
        <v>16</v>
      </c>
      <c r="AA77" s="1">
        <f t="shared" si="1"/>
        <v>0.40658723992057322</v>
      </c>
    </row>
    <row r="78" spans="1:27" x14ac:dyDescent="0.2">
      <c r="A78" s="3" t="s">
        <v>22</v>
      </c>
      <c r="B78">
        <v>47</v>
      </c>
      <c r="C78" s="16">
        <v>23.855699999999999</v>
      </c>
      <c r="D78" s="16">
        <v>21.2791</v>
      </c>
      <c r="E78" s="10" t="s">
        <v>83</v>
      </c>
      <c r="F78" s="16">
        <v>30.868200000000002</v>
      </c>
      <c r="G78" s="16">
        <v>11.0624</v>
      </c>
      <c r="H78" s="1">
        <v>0.42220000000000002</v>
      </c>
      <c r="I78" s="1">
        <v>0</v>
      </c>
      <c r="J78" s="10" t="s">
        <v>83</v>
      </c>
      <c r="K78" s="1">
        <v>0</v>
      </c>
      <c r="L78" s="16">
        <v>10.9701</v>
      </c>
      <c r="M78" s="16">
        <v>98.500200000000007</v>
      </c>
      <c r="N78" s="2">
        <v>5.2161999999999997</v>
      </c>
      <c r="O78" s="2">
        <v>2.7837999999999998</v>
      </c>
      <c r="P78" s="2">
        <v>8</v>
      </c>
      <c r="Q78" s="2">
        <v>2.6998000000000002</v>
      </c>
      <c r="R78" s="2">
        <v>6.3E-3</v>
      </c>
      <c r="S78" s="2">
        <v>7.8200000000000006E-2</v>
      </c>
      <c r="T78" s="2">
        <v>5.6447000000000003</v>
      </c>
      <c r="U78" s="2">
        <v>3.6059000000000001</v>
      </c>
      <c r="V78" s="2">
        <v>12.0349</v>
      </c>
      <c r="W78" s="2">
        <v>1.6999999999999999E-3</v>
      </c>
      <c r="X78" s="2">
        <v>0</v>
      </c>
      <c r="Y78" s="2">
        <v>0</v>
      </c>
      <c r="Z78" s="2">
        <v>16</v>
      </c>
      <c r="AA78" s="1">
        <f t="shared" si="1"/>
        <v>0.38980174258966988</v>
      </c>
    </row>
    <row r="79" spans="1:27" x14ac:dyDescent="0.2">
      <c r="A79" s="3" t="s">
        <v>22</v>
      </c>
      <c r="B79">
        <v>48</v>
      </c>
      <c r="C79" s="16">
        <v>24.142399999999999</v>
      </c>
      <c r="D79" s="16">
        <v>21.109100000000002</v>
      </c>
      <c r="E79" s="10" t="s">
        <v>83</v>
      </c>
      <c r="F79" s="16">
        <v>29.361699999999999</v>
      </c>
      <c r="G79" s="16">
        <v>12.2265</v>
      </c>
      <c r="H79" s="1">
        <v>0.41320000000000001</v>
      </c>
      <c r="I79" s="1">
        <v>0</v>
      </c>
      <c r="J79" s="10" t="s">
        <v>83</v>
      </c>
      <c r="K79" s="1">
        <v>0</v>
      </c>
      <c r="L79" s="16">
        <v>11.0328</v>
      </c>
      <c r="M79" s="16">
        <v>98.320700000000002</v>
      </c>
      <c r="N79" s="2">
        <v>5.2488999999999999</v>
      </c>
      <c r="O79" s="2">
        <v>2.7511000000000001</v>
      </c>
      <c r="P79" s="2">
        <v>8</v>
      </c>
      <c r="Q79" s="2">
        <v>2.6577999999999999</v>
      </c>
      <c r="R79" s="2">
        <v>5.7000000000000002E-3</v>
      </c>
      <c r="S79" s="2">
        <v>7.6100000000000001E-2</v>
      </c>
      <c r="T79" s="2">
        <v>5.3387000000000002</v>
      </c>
      <c r="U79" s="2">
        <v>3.9626999999999999</v>
      </c>
      <c r="V79" s="2">
        <v>12.041</v>
      </c>
      <c r="W79" s="2">
        <v>0</v>
      </c>
      <c r="X79" s="2">
        <v>0</v>
      </c>
      <c r="Y79" s="2">
        <v>0</v>
      </c>
      <c r="Z79" s="2">
        <v>16</v>
      </c>
      <c r="AA79" s="1">
        <f t="shared" si="1"/>
        <v>0.4260326402477046</v>
      </c>
    </row>
    <row r="80" spans="1:27" x14ac:dyDescent="0.2">
      <c r="A80" s="3" t="s">
        <v>22</v>
      </c>
      <c r="B80">
        <v>76</v>
      </c>
      <c r="C80" s="16">
        <v>23.875</v>
      </c>
      <c r="D80" s="16">
        <v>21.111000000000001</v>
      </c>
      <c r="E80" s="1">
        <v>4.8399999999999999E-2</v>
      </c>
      <c r="F80" s="16">
        <v>29.481400000000001</v>
      </c>
      <c r="G80" s="16">
        <v>11.957800000000001</v>
      </c>
      <c r="H80" s="1">
        <v>0.35510000000000003</v>
      </c>
      <c r="I80" s="1">
        <v>5.5999999999999999E-3</v>
      </c>
      <c r="J80" s="10" t="s">
        <v>83</v>
      </c>
      <c r="K80" s="1">
        <v>2.3999999999999998E-3</v>
      </c>
      <c r="L80" s="16">
        <v>10.9605</v>
      </c>
      <c r="M80" s="16">
        <v>97.8065</v>
      </c>
      <c r="N80" s="2">
        <v>5.2249999999999996</v>
      </c>
      <c r="O80" s="2">
        <v>2.7749999999999999</v>
      </c>
      <c r="P80" s="2">
        <v>8</v>
      </c>
      <c r="Q80" s="2">
        <v>2.6701000000000001</v>
      </c>
      <c r="R80" s="2">
        <v>8.0000000000000002E-3</v>
      </c>
      <c r="S80" s="2">
        <v>6.5799999999999997E-2</v>
      </c>
      <c r="T80" s="2">
        <v>5.3958000000000004</v>
      </c>
      <c r="U80" s="2">
        <v>3.9011999999999998</v>
      </c>
      <c r="V80" s="2">
        <v>12.040900000000001</v>
      </c>
      <c r="W80" s="2">
        <v>4.0000000000000001E-3</v>
      </c>
      <c r="X80" s="2">
        <v>6.9999999999999999E-4</v>
      </c>
      <c r="Y80" s="2">
        <v>1.2999999999999999E-3</v>
      </c>
      <c r="Z80" s="2">
        <v>16</v>
      </c>
      <c r="AA80" s="1">
        <f t="shared" si="1"/>
        <v>0.41961923201032586</v>
      </c>
    </row>
    <row r="81" spans="1:27" x14ac:dyDescent="0.2">
      <c r="A81" s="3" t="s">
        <v>22</v>
      </c>
      <c r="B81">
        <v>77</v>
      </c>
      <c r="C81" s="16">
        <v>23.545500000000001</v>
      </c>
      <c r="D81" s="16">
        <v>21.3415</v>
      </c>
      <c r="E81" s="1">
        <v>5.3400000000000003E-2</v>
      </c>
      <c r="F81" s="16">
        <v>29.0928</v>
      </c>
      <c r="G81" s="16">
        <v>11.7738</v>
      </c>
      <c r="H81" s="1">
        <v>0.45710000000000001</v>
      </c>
      <c r="I81" s="1">
        <v>1.12E-2</v>
      </c>
      <c r="J81" s="10" t="s">
        <v>83</v>
      </c>
      <c r="K81" s="1">
        <v>5.0599999999999999E-2</v>
      </c>
      <c r="L81" s="16">
        <v>10.898300000000001</v>
      </c>
      <c r="M81" s="16">
        <v>97.231999999999999</v>
      </c>
      <c r="N81" s="2">
        <v>5.1822999999999997</v>
      </c>
      <c r="O81" s="2">
        <v>2.8176999999999999</v>
      </c>
      <c r="P81" s="2">
        <v>8</v>
      </c>
      <c r="Q81" s="2">
        <v>2.7181999999999999</v>
      </c>
      <c r="R81" s="2">
        <v>8.8000000000000005E-3</v>
      </c>
      <c r="S81" s="2">
        <v>8.5199999999999998E-2</v>
      </c>
      <c r="T81" s="2">
        <v>5.3551000000000002</v>
      </c>
      <c r="U81" s="2">
        <v>3.8631000000000002</v>
      </c>
      <c r="V81" s="2">
        <v>12.0305</v>
      </c>
      <c r="W81" s="2">
        <v>0</v>
      </c>
      <c r="X81" s="2">
        <v>1.4200000000000001E-2</v>
      </c>
      <c r="Y81" s="2">
        <v>2.5999999999999999E-3</v>
      </c>
      <c r="Z81" s="2">
        <v>16</v>
      </c>
      <c r="AA81" s="1">
        <f t="shared" si="1"/>
        <v>0.41907313792280493</v>
      </c>
    </row>
    <row r="82" spans="1:27" x14ac:dyDescent="0.2">
      <c r="A82" s="3" t="s">
        <v>22</v>
      </c>
      <c r="B82">
        <v>78</v>
      </c>
      <c r="C82" s="16">
        <v>23.528400000000001</v>
      </c>
      <c r="D82" s="16">
        <v>21.2697</v>
      </c>
      <c r="E82" s="1">
        <v>8.3400000000000002E-2</v>
      </c>
      <c r="F82" s="16">
        <v>31.633700000000001</v>
      </c>
      <c r="G82" s="16">
        <v>10.5748</v>
      </c>
      <c r="H82" s="1">
        <v>0.47520000000000001</v>
      </c>
      <c r="I82" s="1">
        <v>0.1399</v>
      </c>
      <c r="J82" s="10" t="s">
        <v>83</v>
      </c>
      <c r="K82" s="1">
        <v>0</v>
      </c>
      <c r="L82" s="16">
        <v>10.9274</v>
      </c>
      <c r="M82" s="16">
        <v>98.632499999999993</v>
      </c>
      <c r="N82" s="2">
        <v>5.1646999999999998</v>
      </c>
      <c r="O82" s="2">
        <v>2.8353000000000002</v>
      </c>
      <c r="P82" s="2">
        <v>8</v>
      </c>
      <c r="Q82" s="2">
        <v>2.6674000000000002</v>
      </c>
      <c r="R82" s="2">
        <v>1.38E-2</v>
      </c>
      <c r="S82" s="2">
        <v>8.8400000000000006E-2</v>
      </c>
      <c r="T82" s="2">
        <v>5.8072999999999997</v>
      </c>
      <c r="U82" s="2">
        <v>3.4605000000000001</v>
      </c>
      <c r="V82" s="2">
        <v>12.0373</v>
      </c>
      <c r="W82" s="2">
        <v>0</v>
      </c>
      <c r="X82" s="2">
        <v>0</v>
      </c>
      <c r="Y82" s="2">
        <v>3.2899999999999999E-2</v>
      </c>
      <c r="Z82" s="2">
        <v>16</v>
      </c>
      <c r="AA82" s="1">
        <f t="shared" si="1"/>
        <v>0.37338958544638429</v>
      </c>
    </row>
    <row r="83" spans="1:27" x14ac:dyDescent="0.2">
      <c r="A83" s="3" t="s">
        <v>22</v>
      </c>
      <c r="B83">
        <v>79</v>
      </c>
      <c r="C83" s="16">
        <v>23.780899999999999</v>
      </c>
      <c r="D83" s="16">
        <v>21.313199999999998</v>
      </c>
      <c r="E83" s="10" t="s">
        <v>83</v>
      </c>
      <c r="F83" s="16">
        <v>29.873699999999999</v>
      </c>
      <c r="G83" s="16">
        <v>11.9015</v>
      </c>
      <c r="H83" s="1">
        <v>0.38869999999999999</v>
      </c>
      <c r="I83" s="1">
        <v>2.6599999999999999E-2</v>
      </c>
      <c r="J83" s="10" t="s">
        <v>83</v>
      </c>
      <c r="K83" s="1">
        <v>0</v>
      </c>
      <c r="L83" s="16">
        <v>10.997999999999999</v>
      </c>
      <c r="M83" s="16">
        <v>98.329700000000003</v>
      </c>
      <c r="N83" s="2">
        <v>5.1866000000000003</v>
      </c>
      <c r="O83" s="2">
        <v>2.8134000000000001</v>
      </c>
      <c r="P83" s="2">
        <v>8</v>
      </c>
      <c r="Q83" s="2">
        <v>2.6650999999999998</v>
      </c>
      <c r="R83" s="2">
        <v>3.5999999999999999E-3</v>
      </c>
      <c r="S83" s="2">
        <v>7.1800000000000003E-2</v>
      </c>
      <c r="T83" s="2">
        <v>5.4489999999999998</v>
      </c>
      <c r="U83" s="2">
        <v>3.8696000000000002</v>
      </c>
      <c r="V83" s="2">
        <v>12.058999999999999</v>
      </c>
      <c r="W83" s="2">
        <v>1.0800000000000001E-2</v>
      </c>
      <c r="X83" s="2">
        <v>0</v>
      </c>
      <c r="Y83" s="2">
        <v>6.1999999999999998E-3</v>
      </c>
      <c r="Z83" s="2">
        <v>16</v>
      </c>
      <c r="AA83" s="1">
        <f t="shared" si="1"/>
        <v>0.41525551048440756</v>
      </c>
    </row>
    <row r="85" spans="1:27" x14ac:dyDescent="0.2">
      <c r="A85" s="3" t="s">
        <v>21</v>
      </c>
      <c r="B85">
        <v>31</v>
      </c>
      <c r="C85" s="16">
        <v>23.8857</v>
      </c>
      <c r="D85" s="16">
        <v>21.4983</v>
      </c>
      <c r="E85" s="10" t="s">
        <v>83</v>
      </c>
      <c r="F85" s="16">
        <v>28.7455</v>
      </c>
      <c r="G85" s="16">
        <v>11.1685</v>
      </c>
      <c r="H85" s="1">
        <v>0.35510000000000003</v>
      </c>
      <c r="I85" s="1">
        <v>1.4E-2</v>
      </c>
      <c r="J85" s="10" t="s">
        <v>83</v>
      </c>
      <c r="K85" s="1">
        <v>1.2E-2</v>
      </c>
      <c r="L85" s="16">
        <v>10.87</v>
      </c>
      <c r="M85" s="16">
        <v>96.626900000000006</v>
      </c>
      <c r="N85" s="1">
        <v>5.2708000000000004</v>
      </c>
      <c r="O85" s="2">
        <v>2.7292000000000001</v>
      </c>
      <c r="P85" s="2">
        <v>8</v>
      </c>
      <c r="Q85" s="2">
        <v>2.8618999999999999</v>
      </c>
      <c r="R85" s="2">
        <v>6.6E-3</v>
      </c>
      <c r="S85" s="2">
        <v>6.6400000000000001E-2</v>
      </c>
      <c r="T85" s="2">
        <v>5.3048999999999999</v>
      </c>
      <c r="U85" s="2">
        <v>3.6739999999999999</v>
      </c>
      <c r="V85" s="2">
        <v>11.9139</v>
      </c>
      <c r="W85" s="2">
        <v>1.61E-2</v>
      </c>
      <c r="X85" s="2">
        <v>3.3999999999999998E-3</v>
      </c>
      <c r="Y85" s="2">
        <v>3.3E-3</v>
      </c>
      <c r="Z85" s="2">
        <v>16</v>
      </c>
      <c r="AA85" s="1">
        <f t="shared" si="1"/>
        <v>0.40918152557662968</v>
      </c>
    </row>
    <row r="86" spans="1:27" x14ac:dyDescent="0.2">
      <c r="A86" s="3" t="s">
        <v>21</v>
      </c>
      <c r="B86">
        <v>45</v>
      </c>
      <c r="C86" s="16">
        <v>22.473700000000001</v>
      </c>
      <c r="D86" s="16">
        <v>21.596599999999999</v>
      </c>
      <c r="E86" s="1">
        <v>7.17E-2</v>
      </c>
      <c r="F86" s="16">
        <v>28.2347</v>
      </c>
      <c r="G86" s="16">
        <v>11.821899999999999</v>
      </c>
      <c r="H86" s="1">
        <v>0.42349999999999999</v>
      </c>
      <c r="I86" s="1">
        <v>0</v>
      </c>
      <c r="J86" s="10" t="s">
        <v>83</v>
      </c>
      <c r="K86" s="1">
        <v>0</v>
      </c>
      <c r="L86" s="16">
        <v>10.6999</v>
      </c>
      <c r="M86" s="16">
        <v>95.382000000000005</v>
      </c>
      <c r="N86" s="1">
        <v>5.0381</v>
      </c>
      <c r="O86" s="2">
        <v>2.9619</v>
      </c>
      <c r="P86" s="2">
        <v>8</v>
      </c>
      <c r="Q86" s="2">
        <v>2.7441</v>
      </c>
      <c r="R86" s="2">
        <v>1.21E-2</v>
      </c>
      <c r="S86" s="2">
        <v>8.0399999999999999E-2</v>
      </c>
      <c r="T86" s="2">
        <v>5.2934999999999999</v>
      </c>
      <c r="U86" s="2">
        <v>3.9508000000000001</v>
      </c>
      <c r="V86" s="2">
        <v>12.0809</v>
      </c>
      <c r="W86" s="2">
        <v>0</v>
      </c>
      <c r="X86" s="2">
        <v>0</v>
      </c>
      <c r="Y86" s="2">
        <v>0</v>
      </c>
      <c r="Z86" s="2">
        <v>16</v>
      </c>
      <c r="AA86" s="1">
        <f t="shared" si="1"/>
        <v>0.42737687007128722</v>
      </c>
    </row>
    <row r="87" spans="1:27" x14ac:dyDescent="0.2">
      <c r="A87" s="3" t="s">
        <v>21</v>
      </c>
      <c r="B87">
        <v>46</v>
      </c>
      <c r="C87" s="16">
        <v>22.775400000000001</v>
      </c>
      <c r="D87" s="16">
        <v>21.6325</v>
      </c>
      <c r="E87" s="10" t="s">
        <v>83</v>
      </c>
      <c r="F87" s="16">
        <v>29.2807</v>
      </c>
      <c r="G87" s="16">
        <v>11.1187</v>
      </c>
      <c r="H87" s="1">
        <v>0.46229999999999999</v>
      </c>
      <c r="I87" s="1">
        <v>0</v>
      </c>
      <c r="J87" s="10" t="s">
        <v>83</v>
      </c>
      <c r="K87" s="1">
        <v>7.1999999999999998E-3</v>
      </c>
      <c r="L87" s="16">
        <v>10.735799999999999</v>
      </c>
      <c r="M87" s="16">
        <v>96.066599999999994</v>
      </c>
      <c r="N87" s="1">
        <v>5.0885999999999996</v>
      </c>
      <c r="O87" s="2">
        <v>2.9114</v>
      </c>
      <c r="P87" s="2">
        <v>8</v>
      </c>
      <c r="Q87" s="2">
        <v>2.7850000000000001</v>
      </c>
      <c r="R87" s="2">
        <v>2E-3</v>
      </c>
      <c r="S87" s="2">
        <v>8.7499999999999994E-2</v>
      </c>
      <c r="T87" s="2">
        <v>5.4711999999999996</v>
      </c>
      <c r="U87" s="2">
        <v>3.7033999999999998</v>
      </c>
      <c r="V87" s="2">
        <v>12.048999999999999</v>
      </c>
      <c r="W87" s="2">
        <v>0</v>
      </c>
      <c r="X87" s="2">
        <v>2.0999999999999999E-3</v>
      </c>
      <c r="Y87" s="2">
        <v>0</v>
      </c>
      <c r="Z87" s="2">
        <v>16</v>
      </c>
      <c r="AA87" s="1">
        <f t="shared" si="1"/>
        <v>0.40365792514115056</v>
      </c>
    </row>
    <row r="88" spans="1:27" x14ac:dyDescent="0.2">
      <c r="A88" s="3" t="s">
        <v>21</v>
      </c>
      <c r="B88">
        <v>47</v>
      </c>
      <c r="C88" s="16">
        <v>23.130500000000001</v>
      </c>
      <c r="D88" s="16">
        <v>21.7912</v>
      </c>
      <c r="E88" s="1">
        <v>9.01E-2</v>
      </c>
      <c r="F88" s="16">
        <v>28.699200000000001</v>
      </c>
      <c r="G88" s="16">
        <v>11.7423</v>
      </c>
      <c r="H88" s="1">
        <v>0.42609999999999998</v>
      </c>
      <c r="I88" s="1">
        <v>0</v>
      </c>
      <c r="J88" s="1">
        <v>0.28310000000000002</v>
      </c>
      <c r="K88" s="1">
        <v>1.5699999999999999E-2</v>
      </c>
      <c r="L88" s="16">
        <v>10.8858</v>
      </c>
      <c r="M88" s="16">
        <v>97.063900000000004</v>
      </c>
      <c r="N88" s="1">
        <v>5.0968</v>
      </c>
      <c r="O88" s="2">
        <v>2.9032</v>
      </c>
      <c r="P88" s="2">
        <v>8</v>
      </c>
      <c r="Q88" s="2">
        <v>2.7557999999999998</v>
      </c>
      <c r="R88" s="2">
        <v>1.49E-2</v>
      </c>
      <c r="S88" s="2">
        <v>7.9500000000000001E-2</v>
      </c>
      <c r="T88" s="2">
        <v>5.2887000000000004</v>
      </c>
      <c r="U88" s="2">
        <v>3.8572000000000002</v>
      </c>
      <c r="V88" s="2">
        <v>11.9961</v>
      </c>
      <c r="W88" s="2">
        <v>0.12089999999999999</v>
      </c>
      <c r="X88" s="2">
        <v>4.4000000000000003E-3</v>
      </c>
      <c r="Y88" s="2">
        <v>0</v>
      </c>
      <c r="Z88" s="2">
        <v>16</v>
      </c>
      <c r="AA88" s="1">
        <f t="shared" si="1"/>
        <v>0.42174088936025977</v>
      </c>
    </row>
    <row r="89" spans="1:27" x14ac:dyDescent="0.2">
      <c r="A89" s="3" t="s">
        <v>21</v>
      </c>
      <c r="B89">
        <v>48</v>
      </c>
      <c r="C89" s="16">
        <v>22.8032</v>
      </c>
      <c r="D89" s="16">
        <v>20.9863</v>
      </c>
      <c r="E89" s="10" t="s">
        <v>83</v>
      </c>
      <c r="F89" s="16">
        <v>31.138400000000001</v>
      </c>
      <c r="G89" s="16">
        <v>10.2498</v>
      </c>
      <c r="H89" s="1">
        <v>0.4506</v>
      </c>
      <c r="I89" s="1">
        <v>8.3999999999999995E-3</v>
      </c>
      <c r="J89" s="10" t="s">
        <v>83</v>
      </c>
      <c r="K89" s="1">
        <v>0</v>
      </c>
      <c r="L89" s="16">
        <v>10.664999999999999</v>
      </c>
      <c r="M89" s="16">
        <v>96.364500000000007</v>
      </c>
      <c r="N89" s="1">
        <v>5.1287000000000003</v>
      </c>
      <c r="O89" s="2">
        <v>2.8713000000000002</v>
      </c>
      <c r="P89" s="2">
        <v>8</v>
      </c>
      <c r="Q89" s="2">
        <v>2.6916000000000002</v>
      </c>
      <c r="R89" s="2">
        <v>0</v>
      </c>
      <c r="S89" s="2">
        <v>8.5800000000000001E-2</v>
      </c>
      <c r="T89" s="2">
        <v>5.8570000000000002</v>
      </c>
      <c r="U89" s="2">
        <v>3.4365999999999999</v>
      </c>
      <c r="V89" s="2">
        <v>12.071099999999999</v>
      </c>
      <c r="W89" s="2">
        <v>0</v>
      </c>
      <c r="X89" s="2">
        <v>0</v>
      </c>
      <c r="Y89" s="2">
        <v>2E-3</v>
      </c>
      <c r="Z89" s="2">
        <v>16</v>
      </c>
      <c r="AA89" s="1">
        <f t="shared" si="1"/>
        <v>0.36978135491090641</v>
      </c>
    </row>
    <row r="90" spans="1:27" x14ac:dyDescent="0.2">
      <c r="A90" s="3" t="s">
        <v>21</v>
      </c>
      <c r="B90">
        <v>50</v>
      </c>
      <c r="C90" s="16">
        <v>23.147600000000001</v>
      </c>
      <c r="D90" s="16">
        <v>21.536100000000001</v>
      </c>
      <c r="E90" s="1">
        <v>6.3399999999999998E-2</v>
      </c>
      <c r="F90" s="16">
        <v>28.982199999999999</v>
      </c>
      <c r="G90" s="16">
        <v>11.5482</v>
      </c>
      <c r="H90" s="1">
        <v>0.43</v>
      </c>
      <c r="I90" s="1">
        <v>0</v>
      </c>
      <c r="J90" s="1">
        <v>0.18060000000000001</v>
      </c>
      <c r="K90" s="1">
        <v>4.7999999999999996E-3</v>
      </c>
      <c r="L90" s="16">
        <v>10.8347</v>
      </c>
      <c r="M90" s="16">
        <v>96.740799999999993</v>
      </c>
      <c r="N90" s="1">
        <v>5.1246</v>
      </c>
      <c r="O90" s="2">
        <v>2.8754</v>
      </c>
      <c r="P90" s="2">
        <v>8</v>
      </c>
      <c r="Q90" s="2">
        <v>2.7437999999999998</v>
      </c>
      <c r="R90" s="2">
        <v>1.06E-2</v>
      </c>
      <c r="S90" s="2">
        <v>8.0600000000000005E-2</v>
      </c>
      <c r="T90" s="2">
        <v>5.3659999999999997</v>
      </c>
      <c r="U90" s="2">
        <v>3.8113000000000001</v>
      </c>
      <c r="V90" s="2">
        <v>12.0124</v>
      </c>
      <c r="W90" s="2">
        <v>7.7499999999999999E-2</v>
      </c>
      <c r="X90" s="2">
        <v>1.4E-3</v>
      </c>
      <c r="Y90" s="2">
        <v>0</v>
      </c>
      <c r="Z90" s="2">
        <v>16</v>
      </c>
      <c r="AA90" s="1">
        <f t="shared" si="1"/>
        <v>0.41529643795015969</v>
      </c>
    </row>
    <row r="91" spans="1:27" x14ac:dyDescent="0.2">
      <c r="A91" s="3" t="s">
        <v>21</v>
      </c>
      <c r="B91">
        <v>56</v>
      </c>
      <c r="C91" s="16">
        <v>23.601099999999999</v>
      </c>
      <c r="D91" s="16">
        <v>21.288599999999999</v>
      </c>
      <c r="E91" s="1">
        <v>5.67E-2</v>
      </c>
      <c r="F91" s="16">
        <v>29.5688</v>
      </c>
      <c r="G91" s="16">
        <v>10.530099999999999</v>
      </c>
      <c r="H91" s="1">
        <v>0.48420000000000002</v>
      </c>
      <c r="I91" s="1">
        <v>1.12E-2</v>
      </c>
      <c r="J91" s="10" t="s">
        <v>83</v>
      </c>
      <c r="K91" s="1">
        <v>7.1999999999999998E-3</v>
      </c>
      <c r="L91" s="16">
        <v>10.774800000000001</v>
      </c>
      <c r="M91" s="16">
        <v>96.322800000000001</v>
      </c>
      <c r="N91" s="1">
        <v>5.2539999999999996</v>
      </c>
      <c r="O91" s="2">
        <v>2.746</v>
      </c>
      <c r="P91" s="2">
        <v>8</v>
      </c>
      <c r="Q91" s="2">
        <v>2.8395000000000001</v>
      </c>
      <c r="R91" s="2">
        <v>9.4999999999999998E-3</v>
      </c>
      <c r="S91" s="2">
        <v>9.1300000000000006E-2</v>
      </c>
      <c r="T91" s="2">
        <v>5.5050999999999997</v>
      </c>
      <c r="U91" s="2">
        <v>3.4946000000000002</v>
      </c>
      <c r="V91" s="2">
        <v>11.94</v>
      </c>
      <c r="W91" s="2">
        <v>0</v>
      </c>
      <c r="X91" s="2">
        <v>2.0999999999999999E-3</v>
      </c>
      <c r="Y91" s="2">
        <v>2.7000000000000001E-3</v>
      </c>
      <c r="Z91" s="2">
        <v>16</v>
      </c>
      <c r="AA91" s="1">
        <f t="shared" si="1"/>
        <v>0.38830183228329834</v>
      </c>
    </row>
    <row r="92" spans="1:27" x14ac:dyDescent="0.2">
      <c r="A92" s="3" t="s">
        <v>21</v>
      </c>
      <c r="B92">
        <v>57</v>
      </c>
      <c r="C92" s="16">
        <v>23.348700000000001</v>
      </c>
      <c r="D92" s="16">
        <v>21.517199999999999</v>
      </c>
      <c r="E92" s="1">
        <v>9.3399999999999997E-2</v>
      </c>
      <c r="F92" s="16">
        <v>29.08</v>
      </c>
      <c r="G92" s="16">
        <v>10.833500000000001</v>
      </c>
      <c r="H92" s="1">
        <v>0.46610000000000001</v>
      </c>
      <c r="I92" s="1">
        <v>2.8000000000000001E-2</v>
      </c>
      <c r="J92" s="10" t="s">
        <v>83</v>
      </c>
      <c r="K92" s="1">
        <v>1.3299999999999999E-2</v>
      </c>
      <c r="L92" s="16">
        <v>10.777699999999999</v>
      </c>
      <c r="M92" s="16">
        <v>96.1845</v>
      </c>
      <c r="N92" s="1">
        <v>5.1965000000000003</v>
      </c>
      <c r="O92" s="2">
        <v>2.8035000000000001</v>
      </c>
      <c r="P92" s="2">
        <v>8</v>
      </c>
      <c r="Q92" s="2">
        <v>2.8405</v>
      </c>
      <c r="R92" s="2">
        <v>1.5599999999999999E-2</v>
      </c>
      <c r="S92" s="2">
        <v>8.7900000000000006E-2</v>
      </c>
      <c r="T92" s="2">
        <v>5.4126000000000003</v>
      </c>
      <c r="U92" s="2">
        <v>3.5943999999999998</v>
      </c>
      <c r="V92" s="2">
        <v>11.951000000000001</v>
      </c>
      <c r="W92" s="2">
        <v>5.7999999999999996E-3</v>
      </c>
      <c r="X92" s="2">
        <v>3.8E-3</v>
      </c>
      <c r="Y92" s="2">
        <v>6.7000000000000002E-3</v>
      </c>
      <c r="Z92" s="2">
        <v>16</v>
      </c>
      <c r="AA92" s="1">
        <f t="shared" si="1"/>
        <v>0.39906739202842234</v>
      </c>
    </row>
    <row r="93" spans="1:27" x14ac:dyDescent="0.2">
      <c r="A93" s="3" t="s">
        <v>21</v>
      </c>
      <c r="B93">
        <v>58</v>
      </c>
      <c r="C93" s="16">
        <v>23.496300000000002</v>
      </c>
      <c r="D93" s="16">
        <v>21.700500000000002</v>
      </c>
      <c r="E93" s="1">
        <v>7.17E-2</v>
      </c>
      <c r="F93" s="16">
        <v>29.4299</v>
      </c>
      <c r="G93" s="16">
        <v>11.173500000000001</v>
      </c>
      <c r="H93" s="1">
        <v>0.44419999999999998</v>
      </c>
      <c r="I93" s="1">
        <v>5.5999999999999999E-3</v>
      </c>
      <c r="J93" s="10" t="s">
        <v>83</v>
      </c>
      <c r="K93" s="1">
        <v>3.0099999999999998E-2</v>
      </c>
      <c r="L93" s="16">
        <v>10.895300000000001</v>
      </c>
      <c r="M93" s="16">
        <v>97.2898</v>
      </c>
      <c r="N93" s="1">
        <v>5.1729000000000003</v>
      </c>
      <c r="O93" s="2">
        <v>2.8271000000000002</v>
      </c>
      <c r="P93" s="2">
        <v>8</v>
      </c>
      <c r="Q93" s="2">
        <v>2.8035000000000001</v>
      </c>
      <c r="R93" s="2">
        <v>1.1900000000000001E-2</v>
      </c>
      <c r="S93" s="2">
        <v>8.2799999999999999E-2</v>
      </c>
      <c r="T93" s="2">
        <v>5.4185999999999996</v>
      </c>
      <c r="U93" s="2">
        <v>3.6671</v>
      </c>
      <c r="V93" s="2">
        <v>11.9839</v>
      </c>
      <c r="W93" s="2">
        <v>5.7999999999999996E-3</v>
      </c>
      <c r="X93" s="2">
        <v>8.5000000000000006E-3</v>
      </c>
      <c r="Y93" s="2">
        <v>1.2999999999999999E-3</v>
      </c>
      <c r="Z93" s="2">
        <v>16</v>
      </c>
      <c r="AA93" s="1">
        <f t="shared" si="1"/>
        <v>0.40361226983061299</v>
      </c>
    </row>
    <row r="94" spans="1:27" x14ac:dyDescent="0.2">
      <c r="A94" s="3" t="s">
        <v>21</v>
      </c>
      <c r="B94">
        <v>70</v>
      </c>
      <c r="C94" s="16">
        <v>22.567900000000002</v>
      </c>
      <c r="D94" s="16">
        <v>21.3812</v>
      </c>
      <c r="E94" s="10" t="s">
        <v>83</v>
      </c>
      <c r="F94" s="16">
        <v>29.150700000000001</v>
      </c>
      <c r="G94" s="16">
        <v>10.8551</v>
      </c>
      <c r="H94" s="1">
        <v>0.40670000000000001</v>
      </c>
      <c r="I94" s="1">
        <v>0.43940000000000001</v>
      </c>
      <c r="J94" s="10" t="s">
        <v>83</v>
      </c>
      <c r="K94" s="1">
        <v>2.0500000000000001E-2</v>
      </c>
      <c r="L94" s="16">
        <v>10.6675</v>
      </c>
      <c r="M94" s="16">
        <v>95.671800000000005</v>
      </c>
      <c r="N94" s="1">
        <v>5.0746000000000002</v>
      </c>
      <c r="O94" s="2">
        <v>2.9253999999999998</v>
      </c>
      <c r="P94" s="2">
        <v>8</v>
      </c>
      <c r="Q94" s="2">
        <v>2.7408000000000001</v>
      </c>
      <c r="R94" s="2">
        <v>6.7999999999999996E-3</v>
      </c>
      <c r="S94" s="2">
        <v>7.7499999999999999E-2</v>
      </c>
      <c r="T94" s="2">
        <v>5.4817999999999998</v>
      </c>
      <c r="U94" s="2">
        <v>3.6387</v>
      </c>
      <c r="V94" s="2">
        <v>11.945600000000001</v>
      </c>
      <c r="W94" s="2">
        <v>6.2300000000000001E-2</v>
      </c>
      <c r="X94" s="2">
        <v>5.8999999999999999E-3</v>
      </c>
      <c r="Y94" s="2">
        <v>0.10589999999999999</v>
      </c>
      <c r="Z94" s="2">
        <v>16</v>
      </c>
      <c r="AA94" s="1">
        <f t="shared" si="1"/>
        <v>0.39895839043912068</v>
      </c>
    </row>
    <row r="96" spans="1:27" x14ac:dyDescent="0.2">
      <c r="A96" s="3" t="s">
        <v>26</v>
      </c>
      <c r="B96">
        <v>22</v>
      </c>
      <c r="C96" s="16">
        <v>23.825800000000001</v>
      </c>
      <c r="D96" s="16">
        <v>21.06</v>
      </c>
      <c r="E96" s="1">
        <v>5.8400000000000001E-2</v>
      </c>
      <c r="F96" s="16">
        <v>30.540099999999999</v>
      </c>
      <c r="G96" s="16">
        <v>11.418900000000001</v>
      </c>
      <c r="H96" s="1">
        <v>0.3125</v>
      </c>
      <c r="I96" s="1">
        <v>1.4E-3</v>
      </c>
      <c r="J96" s="10" t="s">
        <v>83</v>
      </c>
      <c r="K96" s="1">
        <v>7.7100000000000002E-2</v>
      </c>
      <c r="L96" s="16">
        <v>10.9549</v>
      </c>
      <c r="M96" s="16">
        <v>98.279600000000002</v>
      </c>
      <c r="N96" s="2">
        <v>5.2168999999999999</v>
      </c>
      <c r="O96" s="2">
        <v>2.7831000000000001</v>
      </c>
      <c r="P96" s="2">
        <v>8</v>
      </c>
      <c r="Q96" s="2">
        <v>2.6516000000000002</v>
      </c>
      <c r="R96" s="2">
        <v>9.5999999999999992E-3</v>
      </c>
      <c r="S96" s="2">
        <v>5.8000000000000003E-2</v>
      </c>
      <c r="T96" s="2">
        <v>5.5923999999999996</v>
      </c>
      <c r="U96" s="2">
        <v>3.7273000000000001</v>
      </c>
      <c r="V96" s="2">
        <v>12.0389</v>
      </c>
      <c r="W96" s="2">
        <v>1.2E-2</v>
      </c>
      <c r="X96" s="2">
        <v>2.1499999999999998E-2</v>
      </c>
      <c r="Y96" s="2">
        <v>2.9999999999999997E-4</v>
      </c>
      <c r="Z96" s="2">
        <v>16</v>
      </c>
      <c r="AA96" s="1">
        <f t="shared" si="1"/>
        <v>0.39993776623711069</v>
      </c>
    </row>
    <row r="97" spans="1:27" x14ac:dyDescent="0.2">
      <c r="A97" s="3" t="s">
        <v>26</v>
      </c>
      <c r="B97">
        <v>25</v>
      </c>
      <c r="C97" s="16">
        <v>25.135100000000001</v>
      </c>
      <c r="D97" s="16">
        <v>22.316500000000001</v>
      </c>
      <c r="E97" s="10" t="s">
        <v>83</v>
      </c>
      <c r="F97" s="16">
        <v>30.595500000000001</v>
      </c>
      <c r="G97" s="16">
        <v>9.9082000000000008</v>
      </c>
      <c r="H97" s="1">
        <v>0.3861</v>
      </c>
      <c r="I97" s="1">
        <v>3.2199999999999999E-2</v>
      </c>
      <c r="J97" s="1">
        <v>8.09E-2</v>
      </c>
      <c r="K97" s="1">
        <v>0.5071</v>
      </c>
      <c r="L97" s="16">
        <v>11.213900000000001</v>
      </c>
      <c r="M97" s="16">
        <v>100.2137</v>
      </c>
      <c r="N97" s="2">
        <v>5.3764000000000003</v>
      </c>
      <c r="O97" s="2">
        <v>2.6236000000000002</v>
      </c>
      <c r="P97" s="2">
        <v>8</v>
      </c>
      <c r="Q97" s="2">
        <v>3.0023</v>
      </c>
      <c r="R97" s="2">
        <v>6.1999999999999998E-3</v>
      </c>
      <c r="S97" s="2">
        <v>7.0000000000000007E-2</v>
      </c>
      <c r="T97" s="2">
        <v>5.4732000000000003</v>
      </c>
      <c r="U97" s="2">
        <v>3.1595</v>
      </c>
      <c r="V97" s="2">
        <v>11.7111</v>
      </c>
      <c r="W97" s="2">
        <v>3.3500000000000002E-2</v>
      </c>
      <c r="X97" s="2">
        <v>0.1384</v>
      </c>
      <c r="Y97" s="2">
        <v>7.4000000000000003E-3</v>
      </c>
      <c r="Z97" s="2">
        <v>16</v>
      </c>
      <c r="AA97" s="1">
        <f t="shared" si="1"/>
        <v>0.36599209980654951</v>
      </c>
    </row>
    <row r="98" spans="1:27" x14ac:dyDescent="0.2">
      <c r="A98" s="3" t="s">
        <v>26</v>
      </c>
      <c r="B98">
        <v>26</v>
      </c>
      <c r="C98" s="16">
        <v>23.682400000000001</v>
      </c>
      <c r="D98" s="16">
        <v>21.692900000000002</v>
      </c>
      <c r="E98" s="1">
        <v>8.1799999999999998E-2</v>
      </c>
      <c r="F98" s="16">
        <v>31.418800000000001</v>
      </c>
      <c r="G98" s="16">
        <v>11.1088</v>
      </c>
      <c r="H98" s="1">
        <v>0.43769999999999998</v>
      </c>
      <c r="I98" s="1">
        <v>8.3999999999999995E-3</v>
      </c>
      <c r="J98" s="10" t="s">
        <v>83</v>
      </c>
      <c r="K98" s="1">
        <v>3.5999999999999999E-3</v>
      </c>
      <c r="L98" s="16">
        <v>11.0558</v>
      </c>
      <c r="M98" s="16">
        <v>99.490300000000005</v>
      </c>
      <c r="N98" s="2">
        <v>5.1380999999999997</v>
      </c>
      <c r="O98" s="2">
        <v>2.8618999999999999</v>
      </c>
      <c r="P98" s="2">
        <v>8</v>
      </c>
      <c r="Q98" s="2">
        <v>2.6850999999999998</v>
      </c>
      <c r="R98" s="2">
        <v>1.3299999999999999E-2</v>
      </c>
      <c r="S98" s="2">
        <v>8.0399999999999999E-2</v>
      </c>
      <c r="T98" s="2">
        <v>5.7008000000000001</v>
      </c>
      <c r="U98" s="2">
        <v>3.593</v>
      </c>
      <c r="V98" s="2">
        <v>12.0726</v>
      </c>
      <c r="W98" s="2">
        <v>0</v>
      </c>
      <c r="X98" s="2">
        <v>1E-3</v>
      </c>
      <c r="Y98" s="2">
        <v>2E-3</v>
      </c>
      <c r="Z98" s="2">
        <v>16</v>
      </c>
      <c r="AA98" s="1">
        <f t="shared" si="1"/>
        <v>0.38660182056855102</v>
      </c>
    </row>
    <row r="99" spans="1:27" x14ac:dyDescent="0.2">
      <c r="A99" s="3" t="s">
        <v>26</v>
      </c>
      <c r="B99">
        <v>27</v>
      </c>
      <c r="C99" s="16">
        <v>24.088899999999999</v>
      </c>
      <c r="D99" s="16">
        <v>21.553100000000001</v>
      </c>
      <c r="E99" s="1">
        <v>5.1700000000000003E-2</v>
      </c>
      <c r="F99" s="16">
        <v>31.189800000000002</v>
      </c>
      <c r="G99" s="16">
        <v>11.541600000000001</v>
      </c>
      <c r="H99" s="1">
        <v>0.36030000000000001</v>
      </c>
      <c r="I99" s="1">
        <v>0</v>
      </c>
      <c r="J99" s="10" t="s">
        <v>83</v>
      </c>
      <c r="K99" s="1">
        <v>1.3299999999999999E-2</v>
      </c>
      <c r="L99" s="16">
        <v>11.1334</v>
      </c>
      <c r="M99" s="16">
        <v>99.932100000000005</v>
      </c>
      <c r="N99" s="2">
        <v>5.1898999999999997</v>
      </c>
      <c r="O99" s="2">
        <v>2.8100999999999998</v>
      </c>
      <c r="P99" s="2">
        <v>8</v>
      </c>
      <c r="Q99" s="2">
        <v>2.6627000000000001</v>
      </c>
      <c r="R99" s="2">
        <v>8.3999999999999995E-3</v>
      </c>
      <c r="S99" s="2">
        <v>6.5699999999999995E-2</v>
      </c>
      <c r="T99" s="2">
        <v>5.6197999999999997</v>
      </c>
      <c r="U99" s="2">
        <v>3.7069000000000001</v>
      </c>
      <c r="V99" s="2">
        <v>12.063499999999999</v>
      </c>
      <c r="W99" s="2">
        <v>0</v>
      </c>
      <c r="X99" s="2">
        <v>3.5999999999999999E-3</v>
      </c>
      <c r="Y99" s="2">
        <v>0</v>
      </c>
      <c r="Z99" s="2">
        <v>16</v>
      </c>
      <c r="AA99" s="1">
        <f t="shared" si="1"/>
        <v>0.39745033077079789</v>
      </c>
    </row>
    <row r="100" spans="1:27" x14ac:dyDescent="0.2">
      <c r="A100" s="3" t="s">
        <v>26</v>
      </c>
      <c r="B100">
        <v>28</v>
      </c>
      <c r="C100" s="16">
        <v>23.934899999999999</v>
      </c>
      <c r="D100" s="16">
        <v>21.598500000000001</v>
      </c>
      <c r="E100" s="1">
        <v>4.6699999999999998E-2</v>
      </c>
      <c r="F100" s="16">
        <v>31.1126</v>
      </c>
      <c r="G100" s="16">
        <v>11.2216</v>
      </c>
      <c r="H100" s="1">
        <v>0.38350000000000001</v>
      </c>
      <c r="I100" s="1">
        <v>1.6799999999999999E-2</v>
      </c>
      <c r="J100" s="10" t="s">
        <v>83</v>
      </c>
      <c r="K100" s="1">
        <v>0</v>
      </c>
      <c r="L100" s="16">
        <v>11.069800000000001</v>
      </c>
      <c r="M100" s="16">
        <v>99.389700000000005</v>
      </c>
      <c r="N100" s="2">
        <v>5.1863000000000001</v>
      </c>
      <c r="O100" s="2">
        <v>2.8136999999999999</v>
      </c>
      <c r="P100" s="2">
        <v>8</v>
      </c>
      <c r="Q100" s="2">
        <v>2.7021000000000002</v>
      </c>
      <c r="R100" s="2">
        <v>7.6E-3</v>
      </c>
      <c r="S100" s="2">
        <v>7.0400000000000004E-2</v>
      </c>
      <c r="T100" s="2">
        <v>5.6380999999999997</v>
      </c>
      <c r="U100" s="2">
        <v>3.6248999999999998</v>
      </c>
      <c r="V100" s="2">
        <v>12.043100000000001</v>
      </c>
      <c r="W100" s="2">
        <v>2.3E-3</v>
      </c>
      <c r="X100" s="2">
        <v>0</v>
      </c>
      <c r="Y100" s="2">
        <v>3.8999999999999998E-3</v>
      </c>
      <c r="Z100" s="2">
        <v>16</v>
      </c>
      <c r="AA100" s="1">
        <f t="shared" si="1"/>
        <v>0.39133110223469714</v>
      </c>
    </row>
    <row r="101" spans="1:27" x14ac:dyDescent="0.2">
      <c r="A101" s="3" t="s">
        <v>26</v>
      </c>
      <c r="B101">
        <v>29</v>
      </c>
      <c r="C101" s="16">
        <v>23.590499999999999</v>
      </c>
      <c r="D101" s="16">
        <v>21.271599999999999</v>
      </c>
      <c r="E101" s="1">
        <v>5.1700000000000003E-2</v>
      </c>
      <c r="F101" s="16">
        <v>31.852399999999999</v>
      </c>
      <c r="G101" s="16">
        <v>10.765499999999999</v>
      </c>
      <c r="H101" s="1">
        <v>0.35249999999999998</v>
      </c>
      <c r="I101" s="1">
        <v>3.2199999999999999E-2</v>
      </c>
      <c r="J101" s="10" t="s">
        <v>83</v>
      </c>
      <c r="K101" s="1">
        <v>1.2E-2</v>
      </c>
      <c r="L101" s="16">
        <v>10.9566</v>
      </c>
      <c r="M101" s="16">
        <v>98.891800000000003</v>
      </c>
      <c r="N101" s="2">
        <v>5.1645000000000003</v>
      </c>
      <c r="O101" s="2">
        <v>2.8355000000000001</v>
      </c>
      <c r="P101" s="2">
        <v>8</v>
      </c>
      <c r="Q101" s="2">
        <v>2.6528999999999998</v>
      </c>
      <c r="R101" s="2">
        <v>8.5000000000000006E-3</v>
      </c>
      <c r="S101" s="2">
        <v>6.54E-2</v>
      </c>
      <c r="T101" s="2">
        <v>5.8318000000000003</v>
      </c>
      <c r="U101" s="2">
        <v>3.5135000000000001</v>
      </c>
      <c r="V101" s="2">
        <v>12.072100000000001</v>
      </c>
      <c r="W101" s="2">
        <v>2.8999999999999998E-3</v>
      </c>
      <c r="X101" s="2">
        <v>3.3999999999999998E-3</v>
      </c>
      <c r="Y101" s="2">
        <v>7.4999999999999997E-3</v>
      </c>
      <c r="Z101" s="2">
        <v>16</v>
      </c>
      <c r="AA101" s="1">
        <f t="shared" si="1"/>
        <v>0.37596438851615249</v>
      </c>
    </row>
    <row r="102" spans="1:27" x14ac:dyDescent="0.2">
      <c r="A102" s="3" t="s">
        <v>26</v>
      </c>
      <c r="B102">
        <v>30</v>
      </c>
      <c r="C102" s="16">
        <v>23.611799999999999</v>
      </c>
      <c r="D102" s="16">
        <v>21.725100000000001</v>
      </c>
      <c r="E102" s="10" t="s">
        <v>83</v>
      </c>
      <c r="F102" s="16">
        <v>31.396999999999998</v>
      </c>
      <c r="G102" s="16">
        <v>10.823600000000001</v>
      </c>
      <c r="H102" s="1">
        <v>0.38350000000000001</v>
      </c>
      <c r="I102" s="1">
        <v>0</v>
      </c>
      <c r="J102" s="10" t="s">
        <v>83</v>
      </c>
      <c r="K102" s="1">
        <v>1.5699999999999999E-2</v>
      </c>
      <c r="L102" s="16">
        <v>11.0014</v>
      </c>
      <c r="M102" s="16">
        <v>99.005499999999998</v>
      </c>
      <c r="N102" s="2">
        <v>5.1482000000000001</v>
      </c>
      <c r="O102" s="2">
        <v>2.8517999999999999</v>
      </c>
      <c r="P102" s="2">
        <v>8</v>
      </c>
      <c r="Q102" s="2">
        <v>2.7307999999999999</v>
      </c>
      <c r="R102" s="2">
        <v>4.8999999999999998E-3</v>
      </c>
      <c r="S102" s="2">
        <v>7.0800000000000002E-2</v>
      </c>
      <c r="T102" s="2">
        <v>5.7251000000000003</v>
      </c>
      <c r="U102" s="2">
        <v>3.5181</v>
      </c>
      <c r="V102" s="2">
        <v>12.0497</v>
      </c>
      <c r="W102" s="2">
        <v>7.4000000000000003E-3</v>
      </c>
      <c r="X102" s="2">
        <v>4.4000000000000003E-3</v>
      </c>
      <c r="Y102" s="2">
        <v>0</v>
      </c>
      <c r="Z102" s="2">
        <v>16</v>
      </c>
      <c r="AA102" s="1">
        <f t="shared" si="1"/>
        <v>0.38061493854942013</v>
      </c>
    </row>
    <row r="103" spans="1:27" x14ac:dyDescent="0.2">
      <c r="A103" s="3" t="s">
        <v>26</v>
      </c>
      <c r="B103">
        <v>31</v>
      </c>
      <c r="C103" s="16">
        <v>23.812899999999999</v>
      </c>
      <c r="D103" s="16">
        <v>21.392499999999998</v>
      </c>
      <c r="E103" s="1">
        <v>6.3399999999999998E-2</v>
      </c>
      <c r="F103" s="16">
        <v>31.198799999999999</v>
      </c>
      <c r="G103" s="16">
        <v>11.049099999999999</v>
      </c>
      <c r="H103" s="1">
        <v>0.35899999999999999</v>
      </c>
      <c r="I103" s="1">
        <v>9.7999999999999997E-3</v>
      </c>
      <c r="J103" s="10" t="s">
        <v>83</v>
      </c>
      <c r="K103" s="1">
        <v>1.0800000000000001E-2</v>
      </c>
      <c r="L103" s="16">
        <v>11.001799999999999</v>
      </c>
      <c r="M103" s="16">
        <v>98.898099999999999</v>
      </c>
      <c r="N103" s="2">
        <v>5.1917999999999997</v>
      </c>
      <c r="O103" s="2">
        <v>2.8081999999999998</v>
      </c>
      <c r="P103" s="2">
        <v>8</v>
      </c>
      <c r="Q103" s="2">
        <v>2.6888000000000001</v>
      </c>
      <c r="R103" s="2">
        <v>1.04E-2</v>
      </c>
      <c r="S103" s="2">
        <v>6.6299999999999998E-2</v>
      </c>
      <c r="T103" s="2">
        <v>5.6886999999999999</v>
      </c>
      <c r="U103" s="2">
        <v>3.5912000000000002</v>
      </c>
      <c r="V103" s="2">
        <v>12.045500000000001</v>
      </c>
      <c r="W103" s="2">
        <v>0</v>
      </c>
      <c r="X103" s="2">
        <v>3.0000000000000001E-3</v>
      </c>
      <c r="Y103" s="2">
        <v>2.3E-3</v>
      </c>
      <c r="Z103" s="2">
        <v>16</v>
      </c>
      <c r="AA103" s="1">
        <f t="shared" ref="AA103:AA120" si="3">U103/(U103+T103)</f>
        <v>0.38698692873845625</v>
      </c>
    </row>
    <row r="104" spans="1:27" x14ac:dyDescent="0.2">
      <c r="A104" s="3" t="s">
        <v>26</v>
      </c>
      <c r="B104">
        <v>32</v>
      </c>
      <c r="C104" s="16">
        <v>23.8322</v>
      </c>
      <c r="D104" s="16">
        <v>20.995699999999999</v>
      </c>
      <c r="E104" s="1">
        <v>6.0100000000000001E-2</v>
      </c>
      <c r="F104" s="16">
        <v>32.679600000000001</v>
      </c>
      <c r="G104" s="16">
        <v>10.617900000000001</v>
      </c>
      <c r="H104" s="1">
        <v>0.39379999999999998</v>
      </c>
      <c r="I104" s="1">
        <v>1.9599999999999999E-2</v>
      </c>
      <c r="J104" s="10" t="s">
        <v>83</v>
      </c>
      <c r="K104" s="1">
        <v>0</v>
      </c>
      <c r="L104" s="16">
        <v>10.9991</v>
      </c>
      <c r="M104" s="16">
        <v>99.606099999999998</v>
      </c>
      <c r="N104" s="2">
        <v>5.1973000000000003</v>
      </c>
      <c r="O104" s="2">
        <v>2.8027000000000002</v>
      </c>
      <c r="P104" s="2">
        <v>8</v>
      </c>
      <c r="Q104" s="2">
        <v>2.5937000000000001</v>
      </c>
      <c r="R104" s="2">
        <v>9.9000000000000008E-3</v>
      </c>
      <c r="S104" s="2">
        <v>7.2800000000000004E-2</v>
      </c>
      <c r="T104" s="2">
        <v>5.9602000000000004</v>
      </c>
      <c r="U104" s="2">
        <v>3.4519000000000002</v>
      </c>
      <c r="V104" s="2">
        <v>12.0884</v>
      </c>
      <c r="W104" s="2">
        <v>3.3999999999999998E-3</v>
      </c>
      <c r="X104" s="2">
        <v>0</v>
      </c>
      <c r="Y104" s="2">
        <v>4.5999999999999999E-3</v>
      </c>
      <c r="Z104" s="2">
        <v>16</v>
      </c>
      <c r="AA104" s="1">
        <f t="shared" si="3"/>
        <v>0.36675130948459961</v>
      </c>
    </row>
    <row r="105" spans="1:27" x14ac:dyDescent="0.2">
      <c r="A105" s="3" t="s">
        <v>26</v>
      </c>
      <c r="B105">
        <v>33</v>
      </c>
      <c r="C105" s="16">
        <v>23.675999999999998</v>
      </c>
      <c r="D105" s="16">
        <v>21.4133</v>
      </c>
      <c r="E105" s="1">
        <v>7.17E-2</v>
      </c>
      <c r="F105" s="16">
        <v>31.3352</v>
      </c>
      <c r="G105" s="16">
        <v>11.4239</v>
      </c>
      <c r="H105" s="1">
        <v>0.3357</v>
      </c>
      <c r="I105" s="1">
        <v>2.9399999999999999E-2</v>
      </c>
      <c r="J105" s="10" t="s">
        <v>83</v>
      </c>
      <c r="K105" s="1">
        <v>3.49E-2</v>
      </c>
      <c r="L105" s="16">
        <v>11.0435</v>
      </c>
      <c r="M105" s="16">
        <v>99.386600000000001</v>
      </c>
      <c r="N105" s="2">
        <v>5.1425000000000001</v>
      </c>
      <c r="O105" s="2">
        <v>2.8574999999999999</v>
      </c>
      <c r="P105" s="2">
        <v>8</v>
      </c>
      <c r="Q105" s="2">
        <v>2.6240000000000001</v>
      </c>
      <c r="R105" s="2">
        <v>1.17E-2</v>
      </c>
      <c r="S105" s="2">
        <v>6.1800000000000001E-2</v>
      </c>
      <c r="T105" s="2">
        <v>5.6920000000000002</v>
      </c>
      <c r="U105" s="2">
        <v>3.6989999999999998</v>
      </c>
      <c r="V105" s="2">
        <v>12.0885</v>
      </c>
      <c r="W105" s="2">
        <v>9.7000000000000003E-3</v>
      </c>
      <c r="X105" s="2">
        <v>9.7000000000000003E-3</v>
      </c>
      <c r="Y105" s="2">
        <v>6.7999999999999996E-3</v>
      </c>
      <c r="Z105" s="2">
        <v>16</v>
      </c>
      <c r="AA105" s="1">
        <f t="shared" si="3"/>
        <v>0.39388776488126931</v>
      </c>
    </row>
    <row r="106" spans="1:27" x14ac:dyDescent="0.2">
      <c r="A106" s="3" t="s">
        <v>26</v>
      </c>
      <c r="B106">
        <v>34</v>
      </c>
      <c r="C106" s="16">
        <v>23.665299999999998</v>
      </c>
      <c r="D106" s="16">
        <v>21.1053</v>
      </c>
      <c r="E106" s="1">
        <v>5.8400000000000001E-2</v>
      </c>
      <c r="F106" s="16">
        <v>32.451900000000002</v>
      </c>
      <c r="G106" s="16">
        <v>10.3161</v>
      </c>
      <c r="H106" s="1">
        <v>0.40799999999999997</v>
      </c>
      <c r="I106" s="1">
        <v>2.8000000000000001E-2</v>
      </c>
      <c r="J106" s="10" t="s">
        <v>83</v>
      </c>
      <c r="K106" s="1">
        <v>2.0500000000000001E-2</v>
      </c>
      <c r="L106" s="16">
        <v>10.935</v>
      </c>
      <c r="M106" s="16">
        <v>98.998000000000005</v>
      </c>
      <c r="N106" s="2">
        <v>5.1910999999999996</v>
      </c>
      <c r="O106" s="2">
        <v>2.8089</v>
      </c>
      <c r="P106" s="2">
        <v>8</v>
      </c>
      <c r="Q106" s="2">
        <v>2.6474000000000002</v>
      </c>
      <c r="R106" s="2">
        <v>9.5999999999999992E-3</v>
      </c>
      <c r="S106" s="2">
        <v>7.5800000000000006E-2</v>
      </c>
      <c r="T106" s="2">
        <v>5.9532999999999996</v>
      </c>
      <c r="U106" s="2">
        <v>3.3734999999999999</v>
      </c>
      <c r="V106" s="2">
        <v>12.059699999999999</v>
      </c>
      <c r="W106" s="2">
        <v>4.0000000000000001E-3</v>
      </c>
      <c r="X106" s="2">
        <v>5.7000000000000002E-3</v>
      </c>
      <c r="Y106" s="2">
        <v>6.6E-3</v>
      </c>
      <c r="Z106" s="2">
        <v>16</v>
      </c>
      <c r="AA106" s="1">
        <f t="shared" si="3"/>
        <v>0.36169961830424158</v>
      </c>
    </row>
    <row r="107" spans="1:27" x14ac:dyDescent="0.2">
      <c r="A107" s="3" t="s">
        <v>26</v>
      </c>
      <c r="B107">
        <v>35</v>
      </c>
      <c r="C107" s="16">
        <v>23.5199</v>
      </c>
      <c r="D107" s="16">
        <v>20.872900000000001</v>
      </c>
      <c r="E107" s="10" t="s">
        <v>83</v>
      </c>
      <c r="F107" s="16">
        <v>31.709599999999998</v>
      </c>
      <c r="G107" s="16">
        <v>10.6959</v>
      </c>
      <c r="H107" s="1">
        <v>0.4274</v>
      </c>
      <c r="I107" s="1">
        <v>3.0800000000000001E-2</v>
      </c>
      <c r="J107" s="10" t="s">
        <v>83</v>
      </c>
      <c r="K107" s="1">
        <v>0</v>
      </c>
      <c r="L107" s="16">
        <v>10.867599999999999</v>
      </c>
      <c r="M107" s="16">
        <v>98.164100000000005</v>
      </c>
      <c r="N107" s="2">
        <v>5.1912000000000003</v>
      </c>
      <c r="O107" s="2">
        <v>2.8088000000000002</v>
      </c>
      <c r="P107" s="2">
        <v>8</v>
      </c>
      <c r="Q107" s="2">
        <v>2.6208999999999998</v>
      </c>
      <c r="R107" s="2">
        <v>6.6E-3</v>
      </c>
      <c r="S107" s="2">
        <v>7.9899999999999999E-2</v>
      </c>
      <c r="T107" s="2">
        <v>5.8532000000000002</v>
      </c>
      <c r="U107" s="2">
        <v>3.5192999999999999</v>
      </c>
      <c r="V107" s="2">
        <v>12.08</v>
      </c>
      <c r="W107" s="2">
        <v>0</v>
      </c>
      <c r="X107" s="2">
        <v>0</v>
      </c>
      <c r="Y107" s="2">
        <v>7.3000000000000001E-3</v>
      </c>
      <c r="Z107" s="2">
        <v>16</v>
      </c>
      <c r="AA107" s="1">
        <f t="shared" si="3"/>
        <v>0.37549213123499597</v>
      </c>
    </row>
    <row r="109" spans="1:27" x14ac:dyDescent="0.2">
      <c r="A109" s="3" t="s">
        <v>23</v>
      </c>
      <c r="B109">
        <v>2</v>
      </c>
      <c r="C109" s="16">
        <v>23.0107</v>
      </c>
      <c r="D109" s="16">
        <v>20.988199999999999</v>
      </c>
      <c r="E109" s="10" t="s">
        <v>83</v>
      </c>
      <c r="F109" s="16">
        <v>31.059899999999999</v>
      </c>
      <c r="G109" s="16">
        <v>10.370900000000001</v>
      </c>
      <c r="H109" s="1">
        <v>0.4481</v>
      </c>
      <c r="I109" s="1">
        <v>3.3599999999999998E-2</v>
      </c>
      <c r="J109" s="10" t="s">
        <v>83</v>
      </c>
      <c r="K109" s="1">
        <v>0</v>
      </c>
      <c r="L109" s="16">
        <v>10.710699999999999</v>
      </c>
      <c r="M109" s="16">
        <v>96.655299999999997</v>
      </c>
      <c r="N109" s="2">
        <v>5.1532999999999998</v>
      </c>
      <c r="O109" s="2">
        <v>2.8466999999999998</v>
      </c>
      <c r="P109" s="2">
        <v>8</v>
      </c>
      <c r="Q109" s="2">
        <v>2.6928999999999998</v>
      </c>
      <c r="R109" s="2">
        <v>5.5999999999999999E-3</v>
      </c>
      <c r="S109" s="2">
        <v>8.5000000000000006E-2</v>
      </c>
      <c r="T109" s="2">
        <v>5.8173000000000004</v>
      </c>
      <c r="U109" s="2">
        <v>3.4624000000000001</v>
      </c>
      <c r="V109" s="2">
        <v>12.0632</v>
      </c>
      <c r="W109" s="2">
        <v>0</v>
      </c>
      <c r="X109" s="2">
        <v>0</v>
      </c>
      <c r="Y109" s="2">
        <v>8.0999999999999996E-3</v>
      </c>
      <c r="Z109" s="2">
        <v>16</v>
      </c>
      <c r="AA109" s="1">
        <f t="shared" si="3"/>
        <v>0.3731155101996832</v>
      </c>
    </row>
    <row r="110" spans="1:27" x14ac:dyDescent="0.2">
      <c r="A110" s="3" t="s">
        <v>23</v>
      </c>
      <c r="B110">
        <v>3</v>
      </c>
      <c r="C110" s="16">
        <v>23.325199999999999</v>
      </c>
      <c r="D110" s="16">
        <v>20.912600000000001</v>
      </c>
      <c r="E110" s="1">
        <v>6.0100000000000001E-2</v>
      </c>
      <c r="F110" s="16">
        <v>30.1053</v>
      </c>
      <c r="G110" s="16">
        <v>11.664300000000001</v>
      </c>
      <c r="H110" s="1">
        <v>0.39</v>
      </c>
      <c r="I110" s="1">
        <v>2.1000000000000001E-2</v>
      </c>
      <c r="J110" s="10" t="s">
        <v>83</v>
      </c>
      <c r="K110" s="1">
        <v>8.3999999999999995E-3</v>
      </c>
      <c r="L110" s="16">
        <v>10.8497</v>
      </c>
      <c r="M110" s="16">
        <v>97.351299999999995</v>
      </c>
      <c r="N110" s="2">
        <v>5.1567999999999996</v>
      </c>
      <c r="O110" s="2">
        <v>2.8431999999999999</v>
      </c>
      <c r="P110" s="2">
        <v>8</v>
      </c>
      <c r="Q110" s="2">
        <v>2.6057999999999999</v>
      </c>
      <c r="R110" s="2">
        <v>0.01</v>
      </c>
      <c r="S110" s="2">
        <v>7.2999999999999995E-2</v>
      </c>
      <c r="T110" s="2">
        <v>5.5663</v>
      </c>
      <c r="U110" s="2">
        <v>3.8443000000000001</v>
      </c>
      <c r="V110" s="2">
        <v>12.099399999999999</v>
      </c>
      <c r="W110" s="2">
        <v>6.4000000000000003E-3</v>
      </c>
      <c r="X110" s="2">
        <v>2.3999999999999998E-3</v>
      </c>
      <c r="Y110" s="2">
        <v>5.0000000000000001E-3</v>
      </c>
      <c r="Z110" s="2">
        <v>16</v>
      </c>
      <c r="AA110" s="1">
        <f t="shared" si="3"/>
        <v>0.40850742779418953</v>
      </c>
    </row>
    <row r="111" spans="1:27" x14ac:dyDescent="0.2">
      <c r="A111" s="3" t="s">
        <v>23</v>
      </c>
      <c r="B111">
        <v>4</v>
      </c>
      <c r="C111" s="16">
        <v>23.124099999999999</v>
      </c>
      <c r="D111" s="16">
        <v>20.950399999999998</v>
      </c>
      <c r="E111" s="10" t="s">
        <v>83</v>
      </c>
      <c r="F111" s="16">
        <v>30.053799999999999</v>
      </c>
      <c r="G111" s="16">
        <v>11.0657</v>
      </c>
      <c r="H111" s="1">
        <v>0.36030000000000001</v>
      </c>
      <c r="I111" s="1">
        <v>2.52E-2</v>
      </c>
      <c r="J111" s="10" t="s">
        <v>83</v>
      </c>
      <c r="K111" s="1">
        <v>0</v>
      </c>
      <c r="L111" s="16">
        <v>10.733700000000001</v>
      </c>
      <c r="M111" s="16">
        <v>96.344800000000006</v>
      </c>
      <c r="N111" s="2">
        <v>5.1676000000000002</v>
      </c>
      <c r="O111" s="2">
        <v>2.8323999999999998</v>
      </c>
      <c r="P111" s="2">
        <v>8</v>
      </c>
      <c r="Q111" s="2">
        <v>2.6854</v>
      </c>
      <c r="R111" s="2">
        <v>5.3E-3</v>
      </c>
      <c r="S111" s="2">
        <v>6.8199999999999997E-2</v>
      </c>
      <c r="T111" s="2">
        <v>5.6167999999999996</v>
      </c>
      <c r="U111" s="2">
        <v>3.6863999999999999</v>
      </c>
      <c r="V111" s="2">
        <v>12.062200000000001</v>
      </c>
      <c r="W111" s="2">
        <v>0</v>
      </c>
      <c r="X111" s="2">
        <v>0</v>
      </c>
      <c r="Y111" s="2">
        <v>6.0000000000000001E-3</v>
      </c>
      <c r="Z111" s="2">
        <v>16</v>
      </c>
      <c r="AA111" s="1">
        <f t="shared" si="3"/>
        <v>0.3962507524292716</v>
      </c>
    </row>
    <row r="112" spans="1:27" x14ac:dyDescent="0.2">
      <c r="A112" s="3" t="s">
        <v>23</v>
      </c>
      <c r="B112">
        <v>6</v>
      </c>
      <c r="C112" s="16">
        <v>23.479199999999999</v>
      </c>
      <c r="D112" s="16">
        <v>20.878599999999999</v>
      </c>
      <c r="E112" s="1">
        <v>5.5100000000000003E-2</v>
      </c>
      <c r="F112" s="16">
        <v>29.884</v>
      </c>
      <c r="G112" s="16">
        <v>11.652699999999999</v>
      </c>
      <c r="H112" s="1">
        <v>0.3422</v>
      </c>
      <c r="I112" s="1">
        <v>3.2199999999999999E-2</v>
      </c>
      <c r="J112" s="10" t="s">
        <v>83</v>
      </c>
      <c r="K112" s="1">
        <v>3.5999999999999999E-3</v>
      </c>
      <c r="L112" s="16">
        <v>10.849</v>
      </c>
      <c r="M112" s="16">
        <v>97.176500000000004</v>
      </c>
      <c r="N112" s="2">
        <v>5.1912000000000003</v>
      </c>
      <c r="O112" s="2">
        <v>2.8088000000000002</v>
      </c>
      <c r="P112" s="2">
        <v>8</v>
      </c>
      <c r="Q112" s="2">
        <v>2.6316000000000002</v>
      </c>
      <c r="R112" s="2">
        <v>9.1999999999999998E-3</v>
      </c>
      <c r="S112" s="2">
        <v>6.4100000000000004E-2</v>
      </c>
      <c r="T112" s="2">
        <v>5.5256999999999996</v>
      </c>
      <c r="U112" s="2">
        <v>3.8407</v>
      </c>
      <c r="V112" s="2">
        <v>12.071300000000001</v>
      </c>
      <c r="W112" s="2">
        <v>0</v>
      </c>
      <c r="X112" s="2">
        <v>1E-3</v>
      </c>
      <c r="Y112" s="2">
        <v>7.6E-3</v>
      </c>
      <c r="Z112" s="2">
        <v>16</v>
      </c>
      <c r="AA112" s="1">
        <f t="shared" si="3"/>
        <v>0.41005081995216952</v>
      </c>
    </row>
    <row r="113" spans="1:29" x14ac:dyDescent="0.2">
      <c r="A113" s="3" t="s">
        <v>23</v>
      </c>
      <c r="B113">
        <v>16</v>
      </c>
      <c r="C113" s="16">
        <v>22.880199999999999</v>
      </c>
      <c r="D113" s="16">
        <v>21.330200000000001</v>
      </c>
      <c r="E113" s="10" t="s">
        <v>83</v>
      </c>
      <c r="F113" s="16">
        <v>29.9574</v>
      </c>
      <c r="G113" s="16">
        <v>11.2265</v>
      </c>
      <c r="H113" s="1">
        <v>0.33179999999999998</v>
      </c>
      <c r="I113" s="1">
        <v>0</v>
      </c>
      <c r="J113" s="10" t="s">
        <v>83</v>
      </c>
      <c r="K113" s="1">
        <v>4.7999999999999996E-3</v>
      </c>
      <c r="L113" s="16">
        <v>10.759399999999999</v>
      </c>
      <c r="M113" s="16">
        <v>96.525300000000001</v>
      </c>
      <c r="N113" s="2">
        <v>5.1009000000000002</v>
      </c>
      <c r="O113" s="2">
        <v>2.8990999999999998</v>
      </c>
      <c r="P113" s="2">
        <v>8</v>
      </c>
      <c r="Q113" s="2">
        <v>2.7052999999999998</v>
      </c>
      <c r="R113" s="2">
        <v>5.8999999999999999E-3</v>
      </c>
      <c r="S113" s="2">
        <v>6.2700000000000006E-2</v>
      </c>
      <c r="T113" s="2">
        <v>5.5853999999999999</v>
      </c>
      <c r="U113" s="2">
        <v>3.7311000000000001</v>
      </c>
      <c r="V113" s="2">
        <v>12.090400000000001</v>
      </c>
      <c r="W113" s="2">
        <v>0</v>
      </c>
      <c r="X113" s="2">
        <v>1.4E-3</v>
      </c>
      <c r="Y113" s="2">
        <v>0</v>
      </c>
      <c r="Z113" s="2">
        <v>16</v>
      </c>
      <c r="AA113" s="1">
        <f t="shared" si="3"/>
        <v>0.40048301400740627</v>
      </c>
    </row>
    <row r="114" spans="1:29" x14ac:dyDescent="0.2">
      <c r="A114" s="3" t="s">
        <v>23</v>
      </c>
      <c r="B114">
        <v>22</v>
      </c>
      <c r="C114" s="16">
        <v>23.442799999999998</v>
      </c>
      <c r="D114" s="16">
        <v>22.222000000000001</v>
      </c>
      <c r="E114" s="1">
        <v>6.0100000000000001E-2</v>
      </c>
      <c r="F114" s="16">
        <v>29.5778</v>
      </c>
      <c r="G114" s="16">
        <v>11.787000000000001</v>
      </c>
      <c r="H114" s="1">
        <v>0.29959999999999998</v>
      </c>
      <c r="I114" s="1">
        <v>5.5999999999999999E-3</v>
      </c>
      <c r="J114" s="10" t="s">
        <v>83</v>
      </c>
      <c r="K114" s="1">
        <v>2.3999999999999998E-3</v>
      </c>
      <c r="L114" s="16">
        <v>11.037699999999999</v>
      </c>
      <c r="M114" s="16">
        <v>98.4499</v>
      </c>
      <c r="N114" s="2">
        <v>5.0945</v>
      </c>
      <c r="O114" s="2">
        <v>2.9055</v>
      </c>
      <c r="P114" s="2">
        <v>8</v>
      </c>
      <c r="Q114" s="2">
        <v>2.786</v>
      </c>
      <c r="R114" s="2">
        <v>9.7999999999999997E-3</v>
      </c>
      <c r="S114" s="2">
        <v>5.5100000000000003E-2</v>
      </c>
      <c r="T114" s="2">
        <v>5.3756000000000004</v>
      </c>
      <c r="U114" s="2">
        <v>3.8186</v>
      </c>
      <c r="V114" s="2">
        <v>12.045199999999999</v>
      </c>
      <c r="W114" s="2">
        <v>6.1999999999999998E-3</v>
      </c>
      <c r="X114" s="2">
        <v>6.9999999999999999E-4</v>
      </c>
      <c r="Y114" s="2">
        <v>1.2999999999999999E-3</v>
      </c>
      <c r="Z114" s="2">
        <v>16</v>
      </c>
      <c r="AA114" s="1">
        <f t="shared" si="3"/>
        <v>0.41532705401231207</v>
      </c>
    </row>
    <row r="115" spans="1:29" x14ac:dyDescent="0.2">
      <c r="A115" s="3" t="s">
        <v>23</v>
      </c>
      <c r="B115">
        <v>25</v>
      </c>
      <c r="C115" s="16">
        <v>23.4664</v>
      </c>
      <c r="D115" s="16">
        <v>20.423200000000001</v>
      </c>
      <c r="E115" s="1">
        <v>5.3400000000000003E-2</v>
      </c>
      <c r="F115" s="16">
        <v>30.721499999999999</v>
      </c>
      <c r="G115" s="16">
        <v>11.2232</v>
      </c>
      <c r="H115" s="1">
        <v>0.46100000000000002</v>
      </c>
      <c r="I115" s="1">
        <v>9.2299999999999993E-2</v>
      </c>
      <c r="J115" s="10" t="s">
        <v>83</v>
      </c>
      <c r="K115" s="1">
        <v>2.53E-2</v>
      </c>
      <c r="L115" s="16">
        <v>10.7986</v>
      </c>
      <c r="M115" s="16">
        <v>97.270300000000006</v>
      </c>
      <c r="N115" s="2">
        <v>5.2126000000000001</v>
      </c>
      <c r="O115" s="2">
        <v>2.7873999999999999</v>
      </c>
      <c r="P115" s="2">
        <v>8</v>
      </c>
      <c r="Q115" s="2">
        <v>2.5592000000000001</v>
      </c>
      <c r="R115" s="2">
        <v>8.8999999999999999E-3</v>
      </c>
      <c r="S115" s="2">
        <v>8.6699999999999999E-2</v>
      </c>
      <c r="T115" s="2">
        <v>5.7070999999999996</v>
      </c>
      <c r="U115" s="2">
        <v>3.7164999999999999</v>
      </c>
      <c r="V115" s="2">
        <v>12.0785</v>
      </c>
      <c r="W115" s="2">
        <v>2.3E-3</v>
      </c>
      <c r="X115" s="2">
        <v>7.1999999999999998E-3</v>
      </c>
      <c r="Y115" s="2">
        <v>2.1999999999999999E-2</v>
      </c>
      <c r="Z115" s="2">
        <v>16</v>
      </c>
      <c r="AA115" s="1">
        <f t="shared" si="3"/>
        <v>0.39438218939683345</v>
      </c>
    </row>
    <row r="116" spans="1:29" x14ac:dyDescent="0.2">
      <c r="A116" s="3" t="s">
        <v>23</v>
      </c>
      <c r="B116">
        <v>26</v>
      </c>
      <c r="C116" s="16">
        <v>22.9679</v>
      </c>
      <c r="D116" s="16">
        <v>20.049099999999999</v>
      </c>
      <c r="E116" s="10" t="s">
        <v>83</v>
      </c>
      <c r="F116" s="16">
        <v>32.327100000000002</v>
      </c>
      <c r="G116" s="16">
        <v>10.5433</v>
      </c>
      <c r="H116" s="1">
        <v>0.41449999999999998</v>
      </c>
      <c r="I116" s="1">
        <v>5.1799999999999999E-2</v>
      </c>
      <c r="J116" s="10" t="s">
        <v>83</v>
      </c>
      <c r="K116" s="1">
        <v>3.3700000000000001E-2</v>
      </c>
      <c r="L116" s="16">
        <v>10.6755</v>
      </c>
      <c r="M116" s="16">
        <v>97.099500000000006</v>
      </c>
      <c r="N116" s="2">
        <v>5.1607000000000003</v>
      </c>
      <c r="O116" s="2">
        <v>2.8393000000000002</v>
      </c>
      <c r="P116" s="2">
        <v>8</v>
      </c>
      <c r="Q116" s="2">
        <v>2.4699</v>
      </c>
      <c r="R116" s="2">
        <v>6.1999999999999998E-3</v>
      </c>
      <c r="S116" s="2">
        <v>7.8899999999999998E-2</v>
      </c>
      <c r="T116" s="2">
        <v>6.0746000000000002</v>
      </c>
      <c r="U116" s="2">
        <v>3.5316000000000001</v>
      </c>
      <c r="V116" s="2">
        <v>12.161199999999999</v>
      </c>
      <c r="W116" s="2">
        <v>0</v>
      </c>
      <c r="X116" s="2">
        <v>9.7000000000000003E-3</v>
      </c>
      <c r="Y116" s="2">
        <v>1.2500000000000001E-2</v>
      </c>
      <c r="Z116" s="2">
        <v>16</v>
      </c>
      <c r="AA116" s="1">
        <f t="shared" si="3"/>
        <v>0.36763756740438464</v>
      </c>
    </row>
    <row r="117" spans="1:29" x14ac:dyDescent="0.2">
      <c r="A117" s="3" t="s">
        <v>23</v>
      </c>
      <c r="B117">
        <v>27</v>
      </c>
      <c r="C117" s="16">
        <v>22.9208</v>
      </c>
      <c r="D117" s="16">
        <v>20.069900000000001</v>
      </c>
      <c r="E117" s="1">
        <v>5.0099999999999999E-2</v>
      </c>
      <c r="F117" s="16">
        <v>31.982299999999999</v>
      </c>
      <c r="G117" s="16">
        <v>10.545</v>
      </c>
      <c r="H117" s="1">
        <v>0.50360000000000005</v>
      </c>
      <c r="I117" s="1">
        <v>2.9399999999999999E-2</v>
      </c>
      <c r="J117" s="10" t="s">
        <v>83</v>
      </c>
      <c r="K117" s="1">
        <v>1.9300000000000001E-2</v>
      </c>
      <c r="L117" s="16">
        <v>10.651400000000001</v>
      </c>
      <c r="M117" s="16">
        <v>96.771699999999996</v>
      </c>
      <c r="N117" s="2">
        <v>5.1616999999999997</v>
      </c>
      <c r="O117" s="2">
        <v>2.8382999999999998</v>
      </c>
      <c r="P117" s="2">
        <v>8</v>
      </c>
      <c r="Q117" s="2">
        <v>2.4885000000000002</v>
      </c>
      <c r="R117" s="2">
        <v>8.5000000000000006E-3</v>
      </c>
      <c r="S117" s="2">
        <v>9.6100000000000005E-2</v>
      </c>
      <c r="T117" s="2">
        <v>6.0233999999999996</v>
      </c>
      <c r="U117" s="2">
        <v>3.5400999999999998</v>
      </c>
      <c r="V117" s="2">
        <v>12.156599999999999</v>
      </c>
      <c r="W117" s="2">
        <v>0</v>
      </c>
      <c r="X117" s="2">
        <v>5.4999999999999997E-3</v>
      </c>
      <c r="Y117" s="2">
        <v>7.1000000000000004E-3</v>
      </c>
      <c r="Z117" s="2">
        <v>16</v>
      </c>
      <c r="AA117" s="1">
        <f t="shared" si="3"/>
        <v>0.37016782558686673</v>
      </c>
    </row>
    <row r="118" spans="1:29" x14ac:dyDescent="0.2">
      <c r="A118" s="3" t="s">
        <v>23</v>
      </c>
      <c r="B118">
        <v>43</v>
      </c>
      <c r="C118" s="16">
        <v>22.858799999999999</v>
      </c>
      <c r="D118" s="16">
        <v>20.289100000000001</v>
      </c>
      <c r="E118" s="10" t="s">
        <v>83</v>
      </c>
      <c r="F118" s="16">
        <v>30.7151</v>
      </c>
      <c r="G118" s="16">
        <v>11.3575</v>
      </c>
      <c r="H118" s="1">
        <v>0.377</v>
      </c>
      <c r="I118" s="1">
        <v>4.1999999999999997E-3</v>
      </c>
      <c r="J118" s="10" t="s">
        <v>83</v>
      </c>
      <c r="K118" s="1">
        <v>0</v>
      </c>
      <c r="L118" s="16">
        <v>10.674200000000001</v>
      </c>
      <c r="M118" s="16">
        <v>96.328400000000002</v>
      </c>
      <c r="N118" s="2">
        <v>5.1367000000000003</v>
      </c>
      <c r="O118" s="2">
        <v>2.8633000000000002</v>
      </c>
      <c r="P118" s="2">
        <v>8</v>
      </c>
      <c r="Q118" s="2">
        <v>2.5102000000000002</v>
      </c>
      <c r="R118" s="2">
        <v>7.1000000000000004E-3</v>
      </c>
      <c r="S118" s="2">
        <v>7.1800000000000003E-2</v>
      </c>
      <c r="T118" s="2">
        <v>5.7724000000000002</v>
      </c>
      <c r="U118" s="2">
        <v>3.8048000000000002</v>
      </c>
      <c r="V118" s="2">
        <v>12.1661</v>
      </c>
      <c r="W118" s="2">
        <v>4.7000000000000002E-3</v>
      </c>
      <c r="X118" s="2">
        <v>0</v>
      </c>
      <c r="Y118" s="2">
        <v>1E-3</v>
      </c>
      <c r="Z118" s="2">
        <v>16</v>
      </c>
      <c r="AA118" s="1">
        <f t="shared" si="3"/>
        <v>0.39727686588982164</v>
      </c>
    </row>
    <row r="119" spans="1:29" x14ac:dyDescent="0.2">
      <c r="A119" s="3" t="s">
        <v>23</v>
      </c>
      <c r="B119">
        <v>44</v>
      </c>
      <c r="C119" s="16">
        <v>22.779599999999999</v>
      </c>
      <c r="D119" s="16">
        <v>19.650400000000001</v>
      </c>
      <c r="E119" s="1">
        <v>4.4999999999999998E-2</v>
      </c>
      <c r="F119" s="16">
        <v>31.6967</v>
      </c>
      <c r="G119" s="16">
        <v>10.510199999999999</v>
      </c>
      <c r="H119" s="1">
        <v>0.39250000000000002</v>
      </c>
      <c r="I119" s="1">
        <v>5.5999999999999999E-3</v>
      </c>
      <c r="J119" s="10" t="s">
        <v>83</v>
      </c>
      <c r="K119" s="1">
        <v>3.0099999999999998E-2</v>
      </c>
      <c r="L119" s="16">
        <v>10.5297</v>
      </c>
      <c r="M119" s="16">
        <v>95.669600000000003</v>
      </c>
      <c r="N119" s="2">
        <v>5.1891999999999996</v>
      </c>
      <c r="O119" s="2">
        <v>2.8108</v>
      </c>
      <c r="P119" s="2">
        <v>8</v>
      </c>
      <c r="Q119" s="2">
        <v>2.4649999999999999</v>
      </c>
      <c r="R119" s="2">
        <v>7.7000000000000002E-3</v>
      </c>
      <c r="S119" s="2">
        <v>7.5700000000000003E-2</v>
      </c>
      <c r="T119" s="2">
        <v>6.0385999999999997</v>
      </c>
      <c r="U119" s="2">
        <v>3.5691999999999999</v>
      </c>
      <c r="V119" s="2">
        <v>12.1563</v>
      </c>
      <c r="W119" s="2">
        <v>1.8E-3</v>
      </c>
      <c r="X119" s="2">
        <v>8.8000000000000005E-3</v>
      </c>
      <c r="Y119" s="2">
        <v>1.4E-3</v>
      </c>
      <c r="Z119" s="2">
        <v>16</v>
      </c>
      <c r="AA119" s="1">
        <f t="shared" si="3"/>
        <v>0.37148983117883388</v>
      </c>
    </row>
    <row r="120" spans="1:29" x14ac:dyDescent="0.2">
      <c r="A120" s="3" t="s">
        <v>23</v>
      </c>
      <c r="B120">
        <v>45</v>
      </c>
      <c r="C120" s="16">
        <v>23.181799999999999</v>
      </c>
      <c r="D120" s="16">
        <v>20.043399999999998</v>
      </c>
      <c r="E120" s="10" t="s">
        <v>83</v>
      </c>
      <c r="F120" s="16">
        <v>31.010999999999999</v>
      </c>
      <c r="G120" s="16">
        <v>11.238099999999999</v>
      </c>
      <c r="H120" s="1">
        <v>0.35510000000000003</v>
      </c>
      <c r="I120" s="1">
        <v>2.1000000000000001E-2</v>
      </c>
      <c r="J120" s="10" t="s">
        <v>83</v>
      </c>
      <c r="K120" s="1">
        <v>1.9300000000000001E-2</v>
      </c>
      <c r="L120" s="16">
        <v>10.697800000000001</v>
      </c>
      <c r="M120" s="16">
        <v>96.604200000000006</v>
      </c>
      <c r="N120" s="2">
        <v>5.1978999999999997</v>
      </c>
      <c r="O120" s="2">
        <v>2.8020999999999998</v>
      </c>
      <c r="P120" s="2">
        <v>8</v>
      </c>
      <c r="Q120" s="2">
        <v>2.4946000000000002</v>
      </c>
      <c r="R120" s="2">
        <v>6.1999999999999998E-3</v>
      </c>
      <c r="S120" s="2">
        <v>6.7400000000000002E-2</v>
      </c>
      <c r="T120" s="2">
        <v>5.8151999999999999</v>
      </c>
      <c r="U120" s="2">
        <v>3.7565</v>
      </c>
      <c r="V120" s="2">
        <v>12.139799999999999</v>
      </c>
      <c r="W120" s="2">
        <v>0</v>
      </c>
      <c r="X120" s="2">
        <v>5.4999999999999997E-3</v>
      </c>
      <c r="Y120" s="2">
        <v>5.0000000000000001E-3</v>
      </c>
      <c r="Z120" s="2">
        <v>16</v>
      </c>
      <c r="AA120" s="1">
        <f t="shared" si="3"/>
        <v>0.39245901981884096</v>
      </c>
    </row>
    <row r="122" spans="1:29" x14ac:dyDescent="0.2">
      <c r="A122" s="3" t="s">
        <v>45</v>
      </c>
    </row>
    <row r="123" spans="1:29" s="35" customFormat="1" ht="15" x14ac:dyDescent="0.25">
      <c r="A123" s="3" t="s">
        <v>61</v>
      </c>
      <c r="B123" s="36" t="s">
        <v>85</v>
      </c>
      <c r="C123" s="37" t="s">
        <v>62</v>
      </c>
      <c r="D123" s="37" t="s">
        <v>63</v>
      </c>
      <c r="E123" s="12" t="s">
        <v>108</v>
      </c>
      <c r="F123" s="37" t="s">
        <v>64</v>
      </c>
      <c r="G123" s="37" t="s">
        <v>65</v>
      </c>
      <c r="H123" s="12" t="s">
        <v>89</v>
      </c>
      <c r="I123" s="27" t="s">
        <v>66</v>
      </c>
      <c r="J123" s="12" t="s">
        <v>68</v>
      </c>
      <c r="K123" s="27" t="s">
        <v>69</v>
      </c>
      <c r="L123" s="37" t="s">
        <v>109</v>
      </c>
      <c r="M123" s="37" t="s">
        <v>110</v>
      </c>
      <c r="N123" s="30" t="s">
        <v>1</v>
      </c>
      <c r="O123" s="30" t="s">
        <v>71</v>
      </c>
      <c r="P123" s="30" t="s">
        <v>72</v>
      </c>
      <c r="Q123" s="30" t="s">
        <v>73</v>
      </c>
      <c r="R123" s="30" t="s">
        <v>4</v>
      </c>
      <c r="S123" s="30" t="s">
        <v>5</v>
      </c>
      <c r="T123" s="30" t="s">
        <v>27</v>
      </c>
      <c r="U123" s="30" t="s">
        <v>6</v>
      </c>
      <c r="V123" s="30" t="s">
        <v>72</v>
      </c>
      <c r="W123" s="14" t="s">
        <v>9</v>
      </c>
      <c r="X123" s="30" t="s">
        <v>10</v>
      </c>
      <c r="Y123" s="30" t="s">
        <v>8</v>
      </c>
      <c r="Z123" s="37" t="s">
        <v>11</v>
      </c>
      <c r="AA123" s="27" t="s">
        <v>111</v>
      </c>
      <c r="AB123" s="27"/>
      <c r="AC123" s="27"/>
    </row>
    <row r="124" spans="1:29" x14ac:dyDescent="0.2">
      <c r="A124" s="3" t="s">
        <v>13</v>
      </c>
      <c r="B124">
        <v>23</v>
      </c>
      <c r="C124" s="16">
        <v>28.438199999999998</v>
      </c>
      <c r="D124" s="16">
        <v>20.013200000000001</v>
      </c>
      <c r="E124" s="10" t="s">
        <v>83</v>
      </c>
      <c r="F124" s="16">
        <v>18.4651</v>
      </c>
      <c r="G124" s="16">
        <v>21.8246</v>
      </c>
      <c r="H124" s="1">
        <v>0.19109999999999999</v>
      </c>
      <c r="I124" s="1">
        <v>0.1091</v>
      </c>
      <c r="J124" s="10" t="s">
        <v>83</v>
      </c>
      <c r="K124" s="10" t="s">
        <v>83</v>
      </c>
      <c r="L124" s="16">
        <v>12.0406</v>
      </c>
      <c r="M124" s="16">
        <v>101.13720000000001</v>
      </c>
      <c r="N124" s="2">
        <v>5.6653000000000002</v>
      </c>
      <c r="O124" s="2">
        <v>2.3347000000000002</v>
      </c>
      <c r="P124" s="2">
        <v>8</v>
      </c>
      <c r="Q124" s="2">
        <v>2.3641000000000001</v>
      </c>
      <c r="R124" s="2">
        <v>0</v>
      </c>
      <c r="S124" s="2">
        <v>3.2199999999999999E-2</v>
      </c>
      <c r="T124" s="2">
        <v>3.0764</v>
      </c>
      <c r="U124" s="2">
        <v>6.4814999999999996</v>
      </c>
      <c r="V124" s="2">
        <v>11.9543</v>
      </c>
      <c r="W124" s="2">
        <v>1.15E-2</v>
      </c>
      <c r="X124" s="2">
        <v>0</v>
      </c>
      <c r="Y124" s="2">
        <v>2.3300000000000001E-2</v>
      </c>
      <c r="Z124" s="2">
        <v>16</v>
      </c>
      <c r="AA124" s="1">
        <f>U124/(U124+T124)</f>
        <v>0.67813013318825255</v>
      </c>
    </row>
    <row r="125" spans="1:29" x14ac:dyDescent="0.2">
      <c r="A125" s="3" t="s">
        <v>13</v>
      </c>
      <c r="B125">
        <v>24</v>
      </c>
      <c r="C125" s="16">
        <v>28.132300000000001</v>
      </c>
      <c r="D125" s="16">
        <v>20.249400000000001</v>
      </c>
      <c r="E125" s="10" t="s">
        <v>83</v>
      </c>
      <c r="F125" s="16">
        <v>18.668399999999998</v>
      </c>
      <c r="G125" s="16">
        <v>21.960599999999999</v>
      </c>
      <c r="H125" s="1">
        <v>0.1898</v>
      </c>
      <c r="I125" s="1" t="s">
        <v>82</v>
      </c>
      <c r="J125" s="10" t="s">
        <v>83</v>
      </c>
      <c r="K125" s="10" t="s">
        <v>83</v>
      </c>
      <c r="L125" s="16">
        <v>12.0456</v>
      </c>
      <c r="M125" s="16">
        <v>101.2816</v>
      </c>
      <c r="N125" s="2">
        <v>5.6020000000000003</v>
      </c>
      <c r="O125" s="2">
        <v>2.3980000000000001</v>
      </c>
      <c r="P125" s="2">
        <v>8</v>
      </c>
      <c r="Q125" s="2">
        <v>2.3544</v>
      </c>
      <c r="R125" s="2">
        <v>0</v>
      </c>
      <c r="S125" s="2">
        <v>3.2000000000000001E-2</v>
      </c>
      <c r="T125" s="2">
        <v>3.109</v>
      </c>
      <c r="U125" s="2">
        <v>6.5191999999999997</v>
      </c>
      <c r="V125" s="2">
        <v>12.0145</v>
      </c>
      <c r="W125" s="2">
        <v>6.7999999999999996E-3</v>
      </c>
      <c r="X125" s="2">
        <v>0</v>
      </c>
      <c r="Y125" s="2">
        <v>3.8999999999999998E-3</v>
      </c>
      <c r="Z125" s="2">
        <v>16</v>
      </c>
      <c r="AA125" s="1">
        <f t="shared" ref="AA125:AA179" si="4">U125/(U125+T125)</f>
        <v>0.67709436862549588</v>
      </c>
    </row>
    <row r="126" spans="1:29" x14ac:dyDescent="0.2">
      <c r="A126" s="3" t="s">
        <v>13</v>
      </c>
      <c r="B126">
        <v>25</v>
      </c>
      <c r="C126" s="16">
        <v>28.209299999999999</v>
      </c>
      <c r="D126" s="16">
        <v>20.1587</v>
      </c>
      <c r="E126" s="10" t="s">
        <v>83</v>
      </c>
      <c r="F126" s="16">
        <v>18.273399999999999</v>
      </c>
      <c r="G126" s="16">
        <v>21.803000000000001</v>
      </c>
      <c r="H126" s="1">
        <v>0.1537</v>
      </c>
      <c r="I126" s="1" t="s">
        <v>82</v>
      </c>
      <c r="J126" s="10" t="s">
        <v>83</v>
      </c>
      <c r="K126" s="10" t="s">
        <v>83</v>
      </c>
      <c r="L126" s="16">
        <v>12.0008</v>
      </c>
      <c r="M126" s="16">
        <v>100.70489999999999</v>
      </c>
      <c r="N126" s="2">
        <v>5.6383000000000001</v>
      </c>
      <c r="O126" s="2">
        <v>2.3616999999999999</v>
      </c>
      <c r="P126" s="2">
        <v>8</v>
      </c>
      <c r="Q126" s="2">
        <v>2.387</v>
      </c>
      <c r="R126" s="2">
        <v>2.3E-3</v>
      </c>
      <c r="S126" s="2">
        <v>2.5999999999999999E-2</v>
      </c>
      <c r="T126" s="2">
        <v>3.0545</v>
      </c>
      <c r="U126" s="2">
        <v>6.4965000000000002</v>
      </c>
      <c r="V126" s="2">
        <v>11.9663</v>
      </c>
      <c r="W126" s="2">
        <v>1.3599999999999999E-2</v>
      </c>
      <c r="X126" s="2">
        <v>0</v>
      </c>
      <c r="Y126" s="2">
        <v>1.2E-2</v>
      </c>
      <c r="Z126" s="2">
        <v>16</v>
      </c>
      <c r="AA126" s="1">
        <f t="shared" si="4"/>
        <v>0.68019055596272637</v>
      </c>
    </row>
    <row r="127" spans="1:29" x14ac:dyDescent="0.2">
      <c r="A127" s="3" t="s">
        <v>13</v>
      </c>
      <c r="B127">
        <v>26</v>
      </c>
      <c r="C127" s="16">
        <v>28.053100000000001</v>
      </c>
      <c r="D127" s="16">
        <v>20.103899999999999</v>
      </c>
      <c r="E127" s="10" t="s">
        <v>83</v>
      </c>
      <c r="F127" s="16">
        <v>18.622</v>
      </c>
      <c r="G127" s="16">
        <v>21.5062</v>
      </c>
      <c r="H127" s="1">
        <v>0.21310000000000001</v>
      </c>
      <c r="I127" s="1" t="s">
        <v>82</v>
      </c>
      <c r="J127" s="10" t="s">
        <v>83</v>
      </c>
      <c r="K127" s="10" t="s">
        <v>83</v>
      </c>
      <c r="L127" s="16">
        <v>11.9549</v>
      </c>
      <c r="M127" s="16">
        <v>100.554</v>
      </c>
      <c r="N127" s="2">
        <v>5.6287000000000003</v>
      </c>
      <c r="O127" s="2">
        <v>2.3713000000000002</v>
      </c>
      <c r="P127" s="2">
        <v>8</v>
      </c>
      <c r="Q127" s="2">
        <v>2.3826999999999998</v>
      </c>
      <c r="R127" s="2">
        <v>0</v>
      </c>
      <c r="S127" s="2">
        <v>3.6200000000000003E-2</v>
      </c>
      <c r="T127" s="2">
        <v>3.1248</v>
      </c>
      <c r="U127" s="2">
        <v>6.4326999999999996</v>
      </c>
      <c r="V127" s="2">
        <v>11.9764</v>
      </c>
      <c r="W127" s="2">
        <v>4.7000000000000002E-3</v>
      </c>
      <c r="X127" s="2">
        <v>1.0200000000000001E-2</v>
      </c>
      <c r="Y127" s="2">
        <v>1.0500000000000001E-2</v>
      </c>
      <c r="Z127" s="2">
        <v>16</v>
      </c>
      <c r="AA127" s="1">
        <f t="shared" si="4"/>
        <v>0.6730525765105938</v>
      </c>
    </row>
    <row r="128" spans="1:29" x14ac:dyDescent="0.2">
      <c r="A128" s="3" t="s">
        <v>13</v>
      </c>
      <c r="B128">
        <v>28</v>
      </c>
      <c r="C128" s="16">
        <v>28.196400000000001</v>
      </c>
      <c r="D128" s="16">
        <v>20.3325</v>
      </c>
      <c r="E128" s="10" t="s">
        <v>83</v>
      </c>
      <c r="F128" s="16">
        <v>18.220700000000001</v>
      </c>
      <c r="G128" s="16">
        <v>21.633900000000001</v>
      </c>
      <c r="H128" s="1">
        <v>0.17560000000000001</v>
      </c>
      <c r="I128" s="1">
        <v>0.20569999999999999</v>
      </c>
      <c r="J128" s="10" t="s">
        <v>83</v>
      </c>
      <c r="K128" s="10" t="s">
        <v>83</v>
      </c>
      <c r="L128" s="16">
        <v>12.013299999999999</v>
      </c>
      <c r="M128" s="16">
        <v>100.818</v>
      </c>
      <c r="N128" s="2">
        <v>5.6299000000000001</v>
      </c>
      <c r="O128" s="2">
        <v>2.3700999999999999</v>
      </c>
      <c r="P128" s="2">
        <v>8</v>
      </c>
      <c r="Q128" s="2">
        <v>2.4146000000000001</v>
      </c>
      <c r="R128" s="2">
        <v>0</v>
      </c>
      <c r="S128" s="2">
        <v>2.9700000000000001E-2</v>
      </c>
      <c r="T128" s="2">
        <v>3.0426000000000002</v>
      </c>
      <c r="U128" s="2">
        <v>6.4394999999999998</v>
      </c>
      <c r="V128" s="2">
        <v>11.926299999999999</v>
      </c>
      <c r="W128" s="2">
        <v>1.46E-2</v>
      </c>
      <c r="X128" s="2">
        <v>0</v>
      </c>
      <c r="Y128" s="2">
        <v>4.3999999999999997E-2</v>
      </c>
      <c r="Z128" s="2">
        <v>16</v>
      </c>
      <c r="AA128" s="1">
        <f t="shared" si="4"/>
        <v>0.67912171354446804</v>
      </c>
    </row>
    <row r="129" spans="1:27" x14ac:dyDescent="0.2">
      <c r="A129" s="3" t="s">
        <v>13</v>
      </c>
      <c r="B129">
        <v>29</v>
      </c>
      <c r="C129" s="16">
        <v>28.754799999999999</v>
      </c>
      <c r="D129" s="16">
        <v>19.248000000000001</v>
      </c>
      <c r="E129" s="10" t="s">
        <v>83</v>
      </c>
      <c r="F129" s="16">
        <v>18.131900000000002</v>
      </c>
      <c r="G129" s="16">
        <v>22.4846</v>
      </c>
      <c r="H129" s="1">
        <v>0.2286</v>
      </c>
      <c r="I129" s="1">
        <v>0.1077</v>
      </c>
      <c r="J129" s="10" t="s">
        <v>83</v>
      </c>
      <c r="K129" s="10" t="s">
        <v>83</v>
      </c>
      <c r="L129" s="16">
        <v>12.042299999999999</v>
      </c>
      <c r="M129" s="16">
        <v>101.0453</v>
      </c>
      <c r="N129" s="2">
        <v>5.7275</v>
      </c>
      <c r="O129" s="2">
        <v>2.2725</v>
      </c>
      <c r="P129" s="2">
        <v>8</v>
      </c>
      <c r="Q129" s="2">
        <v>2.2461000000000002</v>
      </c>
      <c r="R129" s="2">
        <v>0</v>
      </c>
      <c r="S129" s="2">
        <v>3.8600000000000002E-2</v>
      </c>
      <c r="T129" s="2">
        <v>3.0204</v>
      </c>
      <c r="U129" s="2">
        <v>6.6764999999999999</v>
      </c>
      <c r="V129" s="2">
        <v>11.9816</v>
      </c>
      <c r="W129" s="2">
        <v>1.5599999999999999E-2</v>
      </c>
      <c r="X129" s="2">
        <v>1.1999999999999999E-3</v>
      </c>
      <c r="Y129" s="2">
        <v>2.3E-2</v>
      </c>
      <c r="Z129" s="2">
        <v>16</v>
      </c>
      <c r="AA129" s="1">
        <f t="shared" si="4"/>
        <v>0.68851901123039327</v>
      </c>
    </row>
    <row r="131" spans="1:27" x14ac:dyDescent="0.2">
      <c r="A131" s="3" t="s">
        <v>35</v>
      </c>
      <c r="B131">
        <v>4</v>
      </c>
      <c r="C131" s="16">
        <v>26.074200000000001</v>
      </c>
      <c r="D131" s="16">
        <v>19.098700000000001</v>
      </c>
      <c r="E131" s="1">
        <v>4.4999999999999998E-2</v>
      </c>
      <c r="F131" s="16">
        <v>23.1248</v>
      </c>
      <c r="G131" s="16">
        <v>17.440100000000001</v>
      </c>
      <c r="H131" s="1">
        <v>0.28149999999999997</v>
      </c>
      <c r="I131" s="1">
        <v>0.1371</v>
      </c>
      <c r="J131" s="10" t="s">
        <v>83</v>
      </c>
      <c r="K131" s="10" t="s">
        <v>83</v>
      </c>
      <c r="L131" s="16">
        <v>11.283200000000001</v>
      </c>
      <c r="M131" s="16">
        <v>97.492599999999996</v>
      </c>
      <c r="N131" s="2">
        <v>5.5430000000000001</v>
      </c>
      <c r="O131" s="2">
        <v>2.4569999999999999</v>
      </c>
      <c r="P131" s="2">
        <v>8</v>
      </c>
      <c r="Q131" s="2">
        <v>2.3281999999999998</v>
      </c>
      <c r="R131" s="2">
        <v>7.1999999999999998E-3</v>
      </c>
      <c r="S131" s="2">
        <v>5.0700000000000002E-2</v>
      </c>
      <c r="T131" s="2">
        <v>4.1113</v>
      </c>
      <c r="U131" s="2">
        <v>5.5270000000000001</v>
      </c>
      <c r="V131" s="2">
        <v>12.0244</v>
      </c>
      <c r="W131" s="2">
        <v>2.8E-3</v>
      </c>
      <c r="X131" s="2">
        <v>2.9999999999999997E-4</v>
      </c>
      <c r="Y131" s="2">
        <v>3.1199999999999999E-2</v>
      </c>
      <c r="Z131" s="2">
        <v>16</v>
      </c>
      <c r="AA131" s="1">
        <f t="shared" si="4"/>
        <v>0.57344137451625288</v>
      </c>
    </row>
    <row r="132" spans="1:27" x14ac:dyDescent="0.2">
      <c r="A132" s="3" t="s">
        <v>35</v>
      </c>
      <c r="B132">
        <v>5</v>
      </c>
      <c r="C132" s="16">
        <v>26.082799999999999</v>
      </c>
      <c r="D132" s="16">
        <v>19.059000000000001</v>
      </c>
      <c r="E132" s="10" t="s">
        <v>83</v>
      </c>
      <c r="F132" s="16">
        <v>23.244399999999999</v>
      </c>
      <c r="G132" s="16">
        <v>18.282499999999999</v>
      </c>
      <c r="H132" s="1">
        <v>0.28410000000000002</v>
      </c>
      <c r="I132" s="1">
        <v>7.4200000000000002E-2</v>
      </c>
      <c r="J132" s="10" t="s">
        <v>83</v>
      </c>
      <c r="K132" s="1">
        <v>9.2799999999999994E-2</v>
      </c>
      <c r="L132" s="16">
        <v>11.391400000000001</v>
      </c>
      <c r="M132" s="16">
        <v>98.550299999999993</v>
      </c>
      <c r="N132" s="2">
        <v>5.4922000000000004</v>
      </c>
      <c r="O132" s="2">
        <v>2.5078</v>
      </c>
      <c r="P132" s="2">
        <v>8</v>
      </c>
      <c r="Q132" s="2">
        <v>2.222</v>
      </c>
      <c r="R132" s="2">
        <v>2.0999999999999999E-3</v>
      </c>
      <c r="S132" s="2">
        <v>5.0700000000000002E-2</v>
      </c>
      <c r="T132" s="2">
        <v>4.0933000000000002</v>
      </c>
      <c r="U132" s="2">
        <v>5.7389999999999999</v>
      </c>
      <c r="V132" s="2">
        <v>12.106999999999999</v>
      </c>
      <c r="W132" s="2">
        <v>8.3000000000000001E-3</v>
      </c>
      <c r="X132" s="2">
        <v>2.4899999999999999E-2</v>
      </c>
      <c r="Y132" s="2">
        <v>1.67E-2</v>
      </c>
      <c r="Z132" s="2">
        <v>16</v>
      </c>
      <c r="AA132" s="1">
        <f t="shared" si="4"/>
        <v>0.58368845539700775</v>
      </c>
    </row>
    <row r="133" spans="1:27" x14ac:dyDescent="0.2">
      <c r="A133" s="3" t="s">
        <v>35</v>
      </c>
      <c r="B133">
        <v>17</v>
      </c>
      <c r="C133" s="16">
        <v>26.760899999999999</v>
      </c>
      <c r="D133" s="16">
        <v>20.262599999999999</v>
      </c>
      <c r="E133" s="1">
        <v>7.0099999999999996E-2</v>
      </c>
      <c r="F133" s="16">
        <v>23.7346</v>
      </c>
      <c r="G133" s="16">
        <v>16.6358</v>
      </c>
      <c r="H133" s="1">
        <v>0.22209999999999999</v>
      </c>
      <c r="I133" s="1">
        <v>0.1021</v>
      </c>
      <c r="J133" s="10" t="s">
        <v>83</v>
      </c>
      <c r="K133" s="1">
        <v>0.1132</v>
      </c>
      <c r="L133" s="16">
        <v>11.5207</v>
      </c>
      <c r="M133" s="16">
        <v>99.438400000000001</v>
      </c>
      <c r="N133" s="2">
        <v>5.5716999999999999</v>
      </c>
      <c r="O133" s="2">
        <v>2.4283000000000001</v>
      </c>
      <c r="P133" s="2">
        <v>8</v>
      </c>
      <c r="Q133" s="2">
        <v>2.5438000000000001</v>
      </c>
      <c r="R133" s="2">
        <v>1.0999999999999999E-2</v>
      </c>
      <c r="S133" s="2">
        <v>3.9199999999999999E-2</v>
      </c>
      <c r="T133" s="2">
        <v>4.1326999999999998</v>
      </c>
      <c r="U133" s="2">
        <v>5.1635</v>
      </c>
      <c r="V133" s="2">
        <v>11.8902</v>
      </c>
      <c r="W133" s="2">
        <v>6.4999999999999997E-3</v>
      </c>
      <c r="X133" s="2">
        <v>3.0099999999999998E-2</v>
      </c>
      <c r="Y133" s="2">
        <v>2.2800000000000001E-2</v>
      </c>
      <c r="Z133" s="2">
        <v>16</v>
      </c>
      <c r="AA133" s="1">
        <f t="shared" si="4"/>
        <v>0.55544200856263859</v>
      </c>
    </row>
    <row r="134" spans="1:27" x14ac:dyDescent="0.2">
      <c r="A134" s="3" t="s">
        <v>35</v>
      </c>
      <c r="B134">
        <v>40</v>
      </c>
      <c r="C134" s="16">
        <v>27.928999999999998</v>
      </c>
      <c r="D134" s="16">
        <v>18.333500000000001</v>
      </c>
      <c r="E134" s="10" t="s">
        <v>83</v>
      </c>
      <c r="F134" s="16">
        <v>22.741399999999999</v>
      </c>
      <c r="G134" s="16">
        <v>17.622499999999999</v>
      </c>
      <c r="H134" s="1">
        <v>0.24529999999999999</v>
      </c>
      <c r="I134" s="1">
        <v>0.77100000000000002</v>
      </c>
      <c r="J134" s="1">
        <v>5.1200000000000002E-2</v>
      </c>
      <c r="K134" s="10" t="s">
        <v>83</v>
      </c>
      <c r="L134" s="16">
        <v>11.5345</v>
      </c>
      <c r="M134" s="16">
        <v>99.230099999999993</v>
      </c>
      <c r="N134" s="2">
        <v>5.8079999999999998</v>
      </c>
      <c r="O134" s="2">
        <v>2.1920000000000002</v>
      </c>
      <c r="P134" s="2">
        <v>8</v>
      </c>
      <c r="Q134" s="2">
        <v>2.3012999999999999</v>
      </c>
      <c r="R134" s="2">
        <v>2.9999999999999997E-4</v>
      </c>
      <c r="S134" s="2">
        <v>4.3200000000000002E-2</v>
      </c>
      <c r="T134" s="2">
        <v>3.9550999999999998</v>
      </c>
      <c r="U134" s="2">
        <v>5.4631999999999996</v>
      </c>
      <c r="V134" s="2">
        <v>11.763</v>
      </c>
      <c r="W134" s="2">
        <v>2.07E-2</v>
      </c>
      <c r="X134" s="2">
        <v>0</v>
      </c>
      <c r="Y134" s="2">
        <v>0.17180000000000001</v>
      </c>
      <c r="Z134" s="2">
        <v>16</v>
      </c>
      <c r="AA134" s="1">
        <f t="shared" si="4"/>
        <v>0.58006221929647606</v>
      </c>
    </row>
    <row r="136" spans="1:27" x14ac:dyDescent="0.2">
      <c r="A136" s="3" t="s">
        <v>14</v>
      </c>
      <c r="B136">
        <v>1</v>
      </c>
      <c r="C136" s="16">
        <v>26.938500000000001</v>
      </c>
      <c r="D136" s="16">
        <v>18.014199999999999</v>
      </c>
      <c r="E136" s="10" t="s">
        <v>83</v>
      </c>
      <c r="F136" s="16">
        <v>25.171600000000002</v>
      </c>
      <c r="G136" s="16">
        <v>16.133400000000002</v>
      </c>
      <c r="H136" s="1">
        <v>0.53200000000000003</v>
      </c>
      <c r="I136" s="1">
        <v>0.20150000000000001</v>
      </c>
      <c r="J136" s="10" t="s">
        <v>83</v>
      </c>
      <c r="K136" s="10" t="s">
        <v>83</v>
      </c>
      <c r="L136" s="16">
        <v>11.2653</v>
      </c>
      <c r="M136" s="16">
        <v>98.266900000000007</v>
      </c>
      <c r="N136" s="2">
        <v>5.7359</v>
      </c>
      <c r="O136" s="2">
        <v>2.2641</v>
      </c>
      <c r="P136" s="2">
        <v>8</v>
      </c>
      <c r="Q136" s="2">
        <v>2.2565</v>
      </c>
      <c r="R136" s="2">
        <v>0</v>
      </c>
      <c r="S136" s="2">
        <v>9.6000000000000002E-2</v>
      </c>
      <c r="T136" s="2">
        <v>4.4823000000000004</v>
      </c>
      <c r="U136" s="2">
        <v>5.1211000000000002</v>
      </c>
      <c r="V136" s="2">
        <v>11.9559</v>
      </c>
      <c r="W136" s="2">
        <v>3.3E-3</v>
      </c>
      <c r="X136" s="2">
        <v>6.9999999999999999E-4</v>
      </c>
      <c r="Y136" s="2">
        <v>4.5999999999999999E-2</v>
      </c>
      <c r="Z136" s="2">
        <v>16</v>
      </c>
      <c r="AA136" s="1">
        <f t="shared" si="4"/>
        <v>0.53325905408501151</v>
      </c>
    </row>
    <row r="137" spans="1:27" x14ac:dyDescent="0.2">
      <c r="A137" s="3" t="s">
        <v>14</v>
      </c>
      <c r="B137">
        <v>5</v>
      </c>
      <c r="C137" s="16">
        <v>26.178999999999998</v>
      </c>
      <c r="D137" s="16">
        <v>19.529499999999999</v>
      </c>
      <c r="E137" s="10" t="s">
        <v>83</v>
      </c>
      <c r="F137" s="16">
        <v>25.413499999999999</v>
      </c>
      <c r="G137" s="16">
        <v>15.1633</v>
      </c>
      <c r="H137" s="1">
        <v>0.52039999999999997</v>
      </c>
      <c r="I137" s="1" t="s">
        <v>82</v>
      </c>
      <c r="J137" s="10" t="s">
        <v>83</v>
      </c>
      <c r="K137" s="10" t="s">
        <v>83</v>
      </c>
      <c r="L137" s="16">
        <v>11.2464</v>
      </c>
      <c r="M137" s="16">
        <v>98.1554</v>
      </c>
      <c r="N137" s="2">
        <v>5.5834999999999999</v>
      </c>
      <c r="O137" s="2">
        <v>2.4165000000000001</v>
      </c>
      <c r="P137" s="2">
        <v>8</v>
      </c>
      <c r="Q137" s="2">
        <v>2.4925999999999999</v>
      </c>
      <c r="R137" s="2">
        <v>2.3999999999999998E-3</v>
      </c>
      <c r="S137" s="2">
        <v>9.4E-2</v>
      </c>
      <c r="T137" s="2">
        <v>4.5330000000000004</v>
      </c>
      <c r="U137" s="2">
        <v>4.8212000000000002</v>
      </c>
      <c r="V137" s="2">
        <v>11.943199999999999</v>
      </c>
      <c r="W137" s="2">
        <v>0</v>
      </c>
      <c r="X137" s="2">
        <v>1E-3</v>
      </c>
      <c r="Y137" s="2">
        <v>1.37E-2</v>
      </c>
      <c r="Z137" s="2">
        <v>16</v>
      </c>
      <c r="AA137" s="1">
        <f t="shared" si="4"/>
        <v>0.5154048448825127</v>
      </c>
    </row>
    <row r="138" spans="1:27" x14ac:dyDescent="0.2">
      <c r="A138" s="3" t="s">
        <v>14</v>
      </c>
      <c r="B138">
        <v>7</v>
      </c>
      <c r="C138" s="16">
        <v>26.559799999999999</v>
      </c>
      <c r="D138" s="16">
        <v>18.511099999999999</v>
      </c>
      <c r="E138" s="10" t="s">
        <v>83</v>
      </c>
      <c r="F138" s="16">
        <v>24.835799999999999</v>
      </c>
      <c r="G138" s="16">
        <v>15.9427</v>
      </c>
      <c r="H138" s="1">
        <v>0.53200000000000003</v>
      </c>
      <c r="I138" s="1">
        <v>0.1091</v>
      </c>
      <c r="J138" s="10" t="s">
        <v>83</v>
      </c>
      <c r="K138" s="10" t="s">
        <v>83</v>
      </c>
      <c r="L138" s="16">
        <v>11.2216</v>
      </c>
      <c r="M138" s="16">
        <v>97.758499999999998</v>
      </c>
      <c r="N138" s="2">
        <v>5.6772999999999998</v>
      </c>
      <c r="O138" s="2">
        <v>2.3227000000000002</v>
      </c>
      <c r="P138" s="2">
        <v>8</v>
      </c>
      <c r="Q138" s="2">
        <v>2.3405999999999998</v>
      </c>
      <c r="R138" s="2">
        <v>2.3999999999999998E-3</v>
      </c>
      <c r="S138" s="2">
        <v>9.6299999999999997E-2</v>
      </c>
      <c r="T138" s="2">
        <v>4.4398</v>
      </c>
      <c r="U138" s="2">
        <v>5.0801999999999996</v>
      </c>
      <c r="V138" s="2">
        <v>11.9594</v>
      </c>
      <c r="W138" s="2">
        <v>0</v>
      </c>
      <c r="X138" s="2">
        <v>8.5000000000000006E-3</v>
      </c>
      <c r="Y138" s="2">
        <v>2.5000000000000001E-2</v>
      </c>
      <c r="Z138" s="2">
        <v>16</v>
      </c>
      <c r="AA138" s="1">
        <f t="shared" si="4"/>
        <v>0.53363445378151264</v>
      </c>
    </row>
    <row r="139" spans="1:27" x14ac:dyDescent="0.2">
      <c r="A139" s="3" t="s">
        <v>14</v>
      </c>
      <c r="B139">
        <v>16</v>
      </c>
      <c r="C139" s="16">
        <v>26.108499999999999</v>
      </c>
      <c r="D139" s="16">
        <v>19.007999999999999</v>
      </c>
      <c r="E139" s="10" t="s">
        <v>83</v>
      </c>
      <c r="F139" s="16">
        <v>25.401900000000001</v>
      </c>
      <c r="G139" s="16">
        <v>15.5016</v>
      </c>
      <c r="H139" s="1">
        <v>0.59789999999999999</v>
      </c>
      <c r="I139" s="1" t="s">
        <v>82</v>
      </c>
      <c r="J139" s="10" t="s">
        <v>83</v>
      </c>
      <c r="K139" s="10" t="s">
        <v>83</v>
      </c>
      <c r="L139" s="16">
        <v>11.2059</v>
      </c>
      <c r="M139" s="16">
        <v>97.9572</v>
      </c>
      <c r="N139" s="2">
        <v>5.5885999999999996</v>
      </c>
      <c r="O139" s="2">
        <v>2.4114</v>
      </c>
      <c r="P139" s="2">
        <v>8</v>
      </c>
      <c r="Q139" s="2">
        <v>2.3837999999999999</v>
      </c>
      <c r="R139" s="2">
        <v>2.0999999999999999E-3</v>
      </c>
      <c r="S139" s="2">
        <v>0.1084</v>
      </c>
      <c r="T139" s="2">
        <v>4.5472999999999999</v>
      </c>
      <c r="U139" s="2">
        <v>4.9466000000000001</v>
      </c>
      <c r="V139" s="2">
        <v>11.988200000000001</v>
      </c>
      <c r="W139" s="2">
        <v>1.6799999999999999E-2</v>
      </c>
      <c r="X139" s="2">
        <v>9.4999999999999998E-3</v>
      </c>
      <c r="Y139" s="2">
        <v>1.03E-2</v>
      </c>
      <c r="Z139" s="2">
        <v>16</v>
      </c>
      <c r="AA139" s="1">
        <f t="shared" si="4"/>
        <v>0.5210292924930745</v>
      </c>
    </row>
    <row r="140" spans="1:27" x14ac:dyDescent="0.2">
      <c r="A140" s="3" t="s">
        <v>14</v>
      </c>
      <c r="B140">
        <v>22</v>
      </c>
      <c r="C140" s="16">
        <v>27.240200000000002</v>
      </c>
      <c r="D140" s="16">
        <v>17.904599999999999</v>
      </c>
      <c r="E140" s="10" t="s">
        <v>83</v>
      </c>
      <c r="F140" s="16">
        <v>24.514199999999999</v>
      </c>
      <c r="G140" s="16">
        <v>16.683900000000001</v>
      </c>
      <c r="H140" s="1">
        <v>0.48159999999999997</v>
      </c>
      <c r="I140" s="1" t="s">
        <v>82</v>
      </c>
      <c r="J140" s="10" t="s">
        <v>83</v>
      </c>
      <c r="K140" s="10" t="s">
        <v>83</v>
      </c>
      <c r="L140" s="16">
        <v>11.314500000000001</v>
      </c>
      <c r="M140" s="16">
        <v>98.298000000000002</v>
      </c>
      <c r="N140" s="2">
        <v>5.7748999999999997</v>
      </c>
      <c r="O140" s="2">
        <v>2.2250999999999999</v>
      </c>
      <c r="P140" s="2">
        <v>8</v>
      </c>
      <c r="Q140" s="2">
        <v>2.2484000000000002</v>
      </c>
      <c r="R140" s="2">
        <v>4.0000000000000001E-3</v>
      </c>
      <c r="S140" s="2">
        <v>8.6499999999999994E-2</v>
      </c>
      <c r="T140" s="2">
        <v>4.3463000000000003</v>
      </c>
      <c r="U140" s="2">
        <v>5.2728000000000002</v>
      </c>
      <c r="V140" s="2">
        <v>11.958</v>
      </c>
      <c r="W140" s="2">
        <v>1.55E-2</v>
      </c>
      <c r="X140" s="2">
        <v>9.7999999999999997E-3</v>
      </c>
      <c r="Y140" s="2">
        <v>1.37E-2</v>
      </c>
      <c r="Z140" s="2">
        <v>16</v>
      </c>
      <c r="AA140" s="1">
        <f t="shared" si="4"/>
        <v>0.54815939121123602</v>
      </c>
    </row>
    <row r="141" spans="1:27" x14ac:dyDescent="0.2">
      <c r="A141" s="3" t="s">
        <v>14</v>
      </c>
      <c r="B141">
        <v>27</v>
      </c>
      <c r="C141" s="16">
        <v>26.1448</v>
      </c>
      <c r="D141" s="16">
        <v>19.397200000000002</v>
      </c>
      <c r="E141" s="10" t="s">
        <v>83</v>
      </c>
      <c r="F141" s="16">
        <v>26.081099999999999</v>
      </c>
      <c r="G141" s="16">
        <v>15.496600000000001</v>
      </c>
      <c r="H141" s="1">
        <v>0.59009999999999996</v>
      </c>
      <c r="I141" s="1">
        <v>0.1119</v>
      </c>
      <c r="J141" s="10" t="s">
        <v>83</v>
      </c>
      <c r="K141" s="10" t="s">
        <v>83</v>
      </c>
      <c r="L141" s="16">
        <v>11.318899999999999</v>
      </c>
      <c r="M141" s="16">
        <v>99.159300000000002</v>
      </c>
      <c r="N141" s="2">
        <v>5.5404999999999998</v>
      </c>
      <c r="O141" s="2">
        <v>2.4594999999999998</v>
      </c>
      <c r="P141" s="2">
        <v>8</v>
      </c>
      <c r="Q141" s="2">
        <v>2.3851</v>
      </c>
      <c r="R141" s="2">
        <v>2.9999999999999997E-4</v>
      </c>
      <c r="S141" s="2">
        <v>0.10589999999999999</v>
      </c>
      <c r="T141" s="2">
        <v>4.6223000000000001</v>
      </c>
      <c r="U141" s="2">
        <v>4.8956</v>
      </c>
      <c r="V141" s="2">
        <v>12.0092</v>
      </c>
      <c r="W141" s="2">
        <v>0</v>
      </c>
      <c r="X141" s="2">
        <v>4.5999999999999999E-3</v>
      </c>
      <c r="Y141" s="2">
        <v>2.5399999999999999E-2</v>
      </c>
      <c r="Z141" s="2">
        <v>16</v>
      </c>
      <c r="AA141" s="1">
        <f t="shared" si="4"/>
        <v>0.51435715861692177</v>
      </c>
    </row>
    <row r="142" spans="1:27" x14ac:dyDescent="0.2">
      <c r="A142" s="3" t="s">
        <v>14</v>
      </c>
      <c r="B142">
        <v>32</v>
      </c>
      <c r="C142" s="16">
        <v>26.0657</v>
      </c>
      <c r="D142" s="16">
        <v>18.838000000000001</v>
      </c>
      <c r="E142" s="10" t="s">
        <v>83</v>
      </c>
      <c r="F142" s="16">
        <v>24.876999999999999</v>
      </c>
      <c r="G142" s="16">
        <v>16.004000000000001</v>
      </c>
      <c r="H142" s="1">
        <v>0.52039999999999997</v>
      </c>
      <c r="I142" s="1">
        <v>7.6999999999999999E-2</v>
      </c>
      <c r="J142" s="10" t="s">
        <v>83</v>
      </c>
      <c r="K142" s="10" t="s">
        <v>83</v>
      </c>
      <c r="L142" s="16">
        <v>11.192399999999999</v>
      </c>
      <c r="M142" s="16">
        <v>97.611699999999999</v>
      </c>
      <c r="N142" s="2">
        <v>5.5861000000000001</v>
      </c>
      <c r="O142" s="2">
        <v>2.4138999999999999</v>
      </c>
      <c r="P142" s="2">
        <v>8</v>
      </c>
      <c r="Q142" s="2">
        <v>2.3441999999999998</v>
      </c>
      <c r="R142" s="2">
        <v>5.0000000000000001E-4</v>
      </c>
      <c r="S142" s="2">
        <v>9.4500000000000001E-2</v>
      </c>
      <c r="T142" s="2">
        <v>4.4587000000000003</v>
      </c>
      <c r="U142" s="2">
        <v>5.1131000000000002</v>
      </c>
      <c r="V142" s="2">
        <v>12.010999999999999</v>
      </c>
      <c r="W142" s="2">
        <v>5.5999999999999999E-3</v>
      </c>
      <c r="X142" s="2">
        <v>5.5999999999999999E-3</v>
      </c>
      <c r="Y142" s="2">
        <v>1.77E-2</v>
      </c>
      <c r="Z142" s="2">
        <v>16</v>
      </c>
      <c r="AA142" s="1">
        <f t="shared" si="4"/>
        <v>0.53418374809335756</v>
      </c>
    </row>
    <row r="143" spans="1:27" x14ac:dyDescent="0.2">
      <c r="A143" s="3" t="s">
        <v>14</v>
      </c>
      <c r="B143">
        <v>65</v>
      </c>
      <c r="C143" s="16">
        <v>25.986499999999999</v>
      </c>
      <c r="D143" s="16">
        <v>19.191299999999998</v>
      </c>
      <c r="E143" s="10" t="s">
        <v>83</v>
      </c>
      <c r="F143" s="16">
        <v>25.2514</v>
      </c>
      <c r="G143" s="16">
        <v>15.5845</v>
      </c>
      <c r="H143" s="1">
        <v>0.49199999999999999</v>
      </c>
      <c r="I143" s="1">
        <v>9.0899999999999995E-2</v>
      </c>
      <c r="J143" s="10" t="s">
        <v>83</v>
      </c>
      <c r="K143" s="10" t="s">
        <v>83</v>
      </c>
      <c r="L143" s="16">
        <v>11.208600000000001</v>
      </c>
      <c r="M143" s="16">
        <v>97.897000000000006</v>
      </c>
      <c r="N143" s="2">
        <v>5.5612000000000004</v>
      </c>
      <c r="O143" s="2">
        <v>2.4388000000000001</v>
      </c>
      <c r="P143" s="2">
        <v>8</v>
      </c>
      <c r="Q143" s="2">
        <v>2.4015</v>
      </c>
      <c r="R143" s="2">
        <v>2.7000000000000001E-3</v>
      </c>
      <c r="S143" s="2">
        <v>8.9200000000000002E-2</v>
      </c>
      <c r="T143" s="2">
        <v>4.5193000000000003</v>
      </c>
      <c r="U143" s="2">
        <v>4.9718999999999998</v>
      </c>
      <c r="V143" s="2">
        <v>11.984500000000001</v>
      </c>
      <c r="W143" s="2">
        <v>7.7999999999999996E-3</v>
      </c>
      <c r="X143" s="2">
        <v>1.0200000000000001E-2</v>
      </c>
      <c r="Y143" s="2">
        <v>2.0899999999999998E-2</v>
      </c>
      <c r="Z143" s="2">
        <v>16</v>
      </c>
      <c r="AA143" s="1">
        <f t="shared" si="4"/>
        <v>0.52384313890761969</v>
      </c>
    </row>
    <row r="144" spans="1:27" x14ac:dyDescent="0.2">
      <c r="A144" s="3" t="s">
        <v>14</v>
      </c>
      <c r="B144">
        <v>69</v>
      </c>
      <c r="C144" s="16">
        <v>25.740500000000001</v>
      </c>
      <c r="D144" s="16">
        <v>19.382100000000001</v>
      </c>
      <c r="E144" s="10" t="s">
        <v>83</v>
      </c>
      <c r="F144" s="16">
        <v>25.248799999999999</v>
      </c>
      <c r="G144" s="16">
        <v>15.4618</v>
      </c>
      <c r="H144" s="1">
        <v>0.61080000000000001</v>
      </c>
      <c r="I144" s="1">
        <v>8.9499999999999996E-2</v>
      </c>
      <c r="J144" s="10" t="s">
        <v>83</v>
      </c>
      <c r="K144" s="10" t="s">
        <v>83</v>
      </c>
      <c r="L144" s="16">
        <v>11.1854</v>
      </c>
      <c r="M144" s="16">
        <v>97.773700000000005</v>
      </c>
      <c r="N144" s="2">
        <v>5.5198999999999998</v>
      </c>
      <c r="O144" s="2">
        <v>2.4801000000000002</v>
      </c>
      <c r="P144" s="2">
        <v>8</v>
      </c>
      <c r="Q144" s="2">
        <v>2.4184999999999999</v>
      </c>
      <c r="R144" s="2">
        <v>1.6000000000000001E-3</v>
      </c>
      <c r="S144" s="2">
        <v>0.1109</v>
      </c>
      <c r="T144" s="2">
        <v>4.5282</v>
      </c>
      <c r="U144" s="2">
        <v>4.9428999999999998</v>
      </c>
      <c r="V144" s="2">
        <v>12.0022</v>
      </c>
      <c r="W144" s="2">
        <v>3.8999999999999998E-3</v>
      </c>
      <c r="X144" s="2">
        <v>7.3000000000000001E-3</v>
      </c>
      <c r="Y144" s="2">
        <v>2.06E-2</v>
      </c>
      <c r="Z144" s="2">
        <v>16</v>
      </c>
      <c r="AA144" s="1">
        <f t="shared" si="4"/>
        <v>0.52189291634551427</v>
      </c>
    </row>
    <row r="145" spans="1:27" x14ac:dyDescent="0.2">
      <c r="A145" s="3" t="s">
        <v>14</v>
      </c>
      <c r="B145">
        <v>70</v>
      </c>
      <c r="C145" s="16">
        <v>25.813199999999998</v>
      </c>
      <c r="D145" s="16">
        <v>19.421800000000001</v>
      </c>
      <c r="E145" s="10" t="s">
        <v>83</v>
      </c>
      <c r="F145" s="16">
        <v>24.736799999999999</v>
      </c>
      <c r="G145" s="16">
        <v>15.3606</v>
      </c>
      <c r="H145" s="1">
        <v>0.58879999999999999</v>
      </c>
      <c r="I145" s="1" t="s">
        <v>82</v>
      </c>
      <c r="J145" s="10" t="s">
        <v>83</v>
      </c>
      <c r="K145" s="10" t="s">
        <v>83</v>
      </c>
      <c r="L145" s="16">
        <v>11.1503</v>
      </c>
      <c r="M145" s="16">
        <v>97.205699999999993</v>
      </c>
      <c r="N145" s="2">
        <v>5.5529000000000002</v>
      </c>
      <c r="O145" s="2">
        <v>2.4470999999999998</v>
      </c>
      <c r="P145" s="2">
        <v>8</v>
      </c>
      <c r="Q145" s="2">
        <v>2.4769999999999999</v>
      </c>
      <c r="R145" s="2">
        <v>2.2000000000000001E-3</v>
      </c>
      <c r="S145" s="2">
        <v>0.10730000000000001</v>
      </c>
      <c r="T145" s="2">
        <v>4.4503000000000004</v>
      </c>
      <c r="U145" s="2">
        <v>4.9260000000000002</v>
      </c>
      <c r="V145" s="2">
        <v>11.9628</v>
      </c>
      <c r="W145" s="2">
        <v>1.1000000000000001E-3</v>
      </c>
      <c r="X145" s="2">
        <v>1.0200000000000001E-2</v>
      </c>
      <c r="Y145" s="2">
        <v>1.1900000000000001E-2</v>
      </c>
      <c r="Z145" s="2">
        <v>16</v>
      </c>
      <c r="AA145" s="1">
        <f t="shared" si="4"/>
        <v>0.52536714908865967</v>
      </c>
    </row>
    <row r="146" spans="1:27" x14ac:dyDescent="0.2">
      <c r="A146" s="3" t="s">
        <v>14</v>
      </c>
      <c r="B146">
        <v>71</v>
      </c>
      <c r="C146" s="16">
        <v>25.995100000000001</v>
      </c>
      <c r="D146" s="16">
        <v>19.540800000000001</v>
      </c>
      <c r="E146" s="10" t="s">
        <v>83</v>
      </c>
      <c r="F146" s="16">
        <v>25.318300000000001</v>
      </c>
      <c r="G146" s="16">
        <v>15.410399999999999</v>
      </c>
      <c r="H146" s="1">
        <v>0.57069999999999999</v>
      </c>
      <c r="I146" s="1">
        <v>6.1600000000000002E-2</v>
      </c>
      <c r="J146" s="10" t="s">
        <v>83</v>
      </c>
      <c r="K146" s="10" t="s">
        <v>83</v>
      </c>
      <c r="L146" s="16">
        <v>11.2492</v>
      </c>
      <c r="M146" s="16">
        <v>98.221999999999994</v>
      </c>
      <c r="N146" s="2">
        <v>5.5429000000000004</v>
      </c>
      <c r="O146" s="2">
        <v>2.4571000000000001</v>
      </c>
      <c r="P146" s="2">
        <v>8</v>
      </c>
      <c r="Q146" s="2">
        <v>2.4535999999999998</v>
      </c>
      <c r="R146" s="2">
        <v>5.5999999999999999E-3</v>
      </c>
      <c r="S146" s="2">
        <v>0.1031</v>
      </c>
      <c r="T146" s="2">
        <v>4.5148999999999999</v>
      </c>
      <c r="U146" s="2">
        <v>4.8985000000000003</v>
      </c>
      <c r="V146" s="2">
        <v>11.9758</v>
      </c>
      <c r="W146" s="2">
        <v>4.4999999999999997E-3</v>
      </c>
      <c r="X146" s="2">
        <v>8.2000000000000007E-3</v>
      </c>
      <c r="Y146" s="2">
        <v>1.41E-2</v>
      </c>
      <c r="Z146" s="2">
        <v>16</v>
      </c>
      <c r="AA146" s="1">
        <f t="shared" si="4"/>
        <v>0.52037520980729601</v>
      </c>
    </row>
    <row r="147" spans="1:27" x14ac:dyDescent="0.2">
      <c r="A147" s="3" t="s">
        <v>14</v>
      </c>
      <c r="B147">
        <v>72</v>
      </c>
      <c r="C147" s="16">
        <v>25.945900000000002</v>
      </c>
      <c r="D147" s="16">
        <v>19.7014</v>
      </c>
      <c r="E147" s="10" t="s">
        <v>83</v>
      </c>
      <c r="F147" s="16">
        <v>25.573</v>
      </c>
      <c r="G147" s="16">
        <v>15.239599999999999</v>
      </c>
      <c r="H147" s="1">
        <v>0.60950000000000004</v>
      </c>
      <c r="I147" s="1" t="s">
        <v>82</v>
      </c>
      <c r="J147" s="10" t="s">
        <v>83</v>
      </c>
      <c r="K147" s="10" t="s">
        <v>83</v>
      </c>
      <c r="L147" s="16">
        <v>11.260999999999999</v>
      </c>
      <c r="M147" s="16">
        <v>98.434299999999993</v>
      </c>
      <c r="N147" s="2">
        <v>5.5266000000000002</v>
      </c>
      <c r="O147" s="2">
        <v>2.4733999999999998</v>
      </c>
      <c r="P147" s="2">
        <v>8</v>
      </c>
      <c r="Q147" s="2">
        <v>2.4725000000000001</v>
      </c>
      <c r="R147" s="2">
        <v>1.2999999999999999E-3</v>
      </c>
      <c r="S147" s="2">
        <v>0.11</v>
      </c>
      <c r="T147" s="2">
        <v>4.5556000000000001</v>
      </c>
      <c r="U147" s="2">
        <v>4.8391999999999999</v>
      </c>
      <c r="V147" s="2">
        <v>11.9786</v>
      </c>
      <c r="W147" s="2">
        <v>1.4500000000000001E-2</v>
      </c>
      <c r="X147" s="2">
        <v>1.6000000000000001E-3</v>
      </c>
      <c r="Y147" s="2">
        <v>1.2500000000000001E-2</v>
      </c>
      <c r="Z147" s="2">
        <v>16</v>
      </c>
      <c r="AA147" s="1">
        <f t="shared" si="4"/>
        <v>0.51509345595435774</v>
      </c>
    </row>
    <row r="148" spans="1:27" x14ac:dyDescent="0.2">
      <c r="A148" s="3" t="s">
        <v>14</v>
      </c>
      <c r="B148">
        <v>73</v>
      </c>
      <c r="C148" s="16">
        <v>26.084900000000001</v>
      </c>
      <c r="D148" s="16">
        <v>19.635300000000001</v>
      </c>
      <c r="E148" s="10" t="s">
        <v>83</v>
      </c>
      <c r="F148" s="16">
        <v>25.650200000000002</v>
      </c>
      <c r="G148" s="16">
        <v>15.251200000000001</v>
      </c>
      <c r="H148" s="1">
        <v>0.55649999999999999</v>
      </c>
      <c r="I148" s="1">
        <v>6.5799999999999997E-2</v>
      </c>
      <c r="J148" s="10" t="s">
        <v>83</v>
      </c>
      <c r="K148" s="10" t="s">
        <v>83</v>
      </c>
      <c r="L148" s="16">
        <v>11.279</v>
      </c>
      <c r="M148" s="16">
        <v>98.570300000000003</v>
      </c>
      <c r="N148" s="2">
        <v>5.5473999999999997</v>
      </c>
      <c r="O148" s="2">
        <v>2.4525999999999999</v>
      </c>
      <c r="P148" s="2">
        <v>8</v>
      </c>
      <c r="Q148" s="2">
        <v>2.4687999999999999</v>
      </c>
      <c r="R148" s="2">
        <v>1.2999999999999999E-3</v>
      </c>
      <c r="S148" s="2">
        <v>0.1003</v>
      </c>
      <c r="T148" s="2">
        <v>4.5620000000000003</v>
      </c>
      <c r="U148" s="2">
        <v>4.8350999999999997</v>
      </c>
      <c r="V148" s="2">
        <v>11.967499999999999</v>
      </c>
      <c r="W148" s="2">
        <v>1.61E-2</v>
      </c>
      <c r="X148" s="2">
        <v>0</v>
      </c>
      <c r="Y148" s="2">
        <v>1.4999999999999999E-2</v>
      </c>
      <c r="Z148" s="2">
        <v>16</v>
      </c>
      <c r="AA148" s="1">
        <f t="shared" si="4"/>
        <v>0.51453107873705717</v>
      </c>
    </row>
    <row r="149" spans="1:27" x14ac:dyDescent="0.2">
      <c r="A149" s="3" t="s">
        <v>14</v>
      </c>
      <c r="B149">
        <v>74</v>
      </c>
      <c r="C149" s="16">
        <v>26.1234</v>
      </c>
      <c r="D149" s="16">
        <v>19.384</v>
      </c>
      <c r="E149" s="10" t="s">
        <v>83</v>
      </c>
      <c r="F149" s="16">
        <v>25.235900000000001</v>
      </c>
      <c r="G149" s="16">
        <v>15.062099999999999</v>
      </c>
      <c r="H149" s="1">
        <v>0.501</v>
      </c>
      <c r="I149" s="1">
        <v>0.1525</v>
      </c>
      <c r="J149" s="10" t="s">
        <v>83</v>
      </c>
      <c r="K149" s="10" t="s">
        <v>83</v>
      </c>
      <c r="L149" s="16">
        <v>11.201499999999999</v>
      </c>
      <c r="M149" s="16">
        <v>97.753900000000002</v>
      </c>
      <c r="N149" s="2">
        <v>5.5940000000000003</v>
      </c>
      <c r="O149" s="2">
        <v>2.4060000000000001</v>
      </c>
      <c r="P149" s="2">
        <v>8</v>
      </c>
      <c r="Q149" s="2">
        <v>2.4860000000000002</v>
      </c>
      <c r="R149" s="2">
        <v>3.8E-3</v>
      </c>
      <c r="S149" s="2">
        <v>9.0899999999999995E-2</v>
      </c>
      <c r="T149" s="2">
        <v>4.5194000000000001</v>
      </c>
      <c r="U149" s="2">
        <v>4.8082000000000003</v>
      </c>
      <c r="V149" s="2">
        <v>11.908300000000001</v>
      </c>
      <c r="W149" s="2">
        <v>1.9599999999999999E-2</v>
      </c>
      <c r="X149" s="2">
        <v>6.3E-3</v>
      </c>
      <c r="Y149" s="2">
        <v>3.5000000000000003E-2</v>
      </c>
      <c r="Z149" s="2">
        <v>16</v>
      </c>
      <c r="AA149" s="1">
        <f t="shared" si="4"/>
        <v>0.51548093829066433</v>
      </c>
    </row>
    <row r="150" spans="1:27" x14ac:dyDescent="0.2">
      <c r="A150" s="3" t="s">
        <v>14</v>
      </c>
      <c r="B150">
        <v>75</v>
      </c>
      <c r="C150" s="16">
        <v>26.311699999999998</v>
      </c>
      <c r="D150" s="16">
        <v>19.170500000000001</v>
      </c>
      <c r="E150" s="10" t="s">
        <v>83</v>
      </c>
      <c r="F150" s="16">
        <v>25.2333</v>
      </c>
      <c r="G150" s="16">
        <v>15.3954</v>
      </c>
      <c r="H150" s="1">
        <v>0.6069</v>
      </c>
      <c r="I150" s="1">
        <v>0.15670000000000001</v>
      </c>
      <c r="J150" s="10" t="s">
        <v>83</v>
      </c>
      <c r="K150" s="10" t="s">
        <v>83</v>
      </c>
      <c r="L150" s="16">
        <v>11.2501</v>
      </c>
      <c r="M150" s="16">
        <v>98.198599999999999</v>
      </c>
      <c r="N150" s="2">
        <v>5.61</v>
      </c>
      <c r="O150" s="2">
        <v>2.39</v>
      </c>
      <c r="P150" s="2">
        <v>8</v>
      </c>
      <c r="Q150" s="2">
        <v>2.4272</v>
      </c>
      <c r="R150" s="2">
        <v>3.2000000000000002E-3</v>
      </c>
      <c r="S150" s="2">
        <v>0.1096</v>
      </c>
      <c r="T150" s="2">
        <v>4.4993999999999996</v>
      </c>
      <c r="U150" s="2">
        <v>4.8933999999999997</v>
      </c>
      <c r="V150" s="2">
        <v>11.9329</v>
      </c>
      <c r="W150" s="2">
        <v>1.2800000000000001E-2</v>
      </c>
      <c r="X150" s="2">
        <v>6.1999999999999998E-3</v>
      </c>
      <c r="Y150" s="2">
        <v>3.5799999999999998E-2</v>
      </c>
      <c r="Z150" s="2">
        <v>16</v>
      </c>
      <c r="AA150" s="1">
        <f t="shared" si="4"/>
        <v>0.5209735116259262</v>
      </c>
    </row>
    <row r="151" spans="1:27" x14ac:dyDescent="0.2">
      <c r="A151" s="3" t="s">
        <v>14</v>
      </c>
      <c r="B151">
        <v>137</v>
      </c>
      <c r="C151" s="16">
        <v>26.433599999999998</v>
      </c>
      <c r="D151" s="16">
        <v>18.996700000000001</v>
      </c>
      <c r="E151" s="10" t="s">
        <v>83</v>
      </c>
      <c r="F151" s="16">
        <v>26.0413</v>
      </c>
      <c r="G151" s="16">
        <v>15.7768</v>
      </c>
      <c r="H151" s="1">
        <v>0.61209999999999998</v>
      </c>
      <c r="I151" s="1">
        <v>0.1021</v>
      </c>
      <c r="J151" s="10" t="s">
        <v>83</v>
      </c>
      <c r="K151" s="10" t="s">
        <v>83</v>
      </c>
      <c r="L151" s="16">
        <v>11.3565</v>
      </c>
      <c r="M151" s="16">
        <v>99.474699999999999</v>
      </c>
      <c r="N151" s="2">
        <v>5.5831999999999997</v>
      </c>
      <c r="O151" s="2">
        <v>2.4167999999999998</v>
      </c>
      <c r="P151" s="2">
        <v>8</v>
      </c>
      <c r="Q151" s="2">
        <v>2.3119999999999998</v>
      </c>
      <c r="R151" s="2">
        <v>1.5900000000000001E-2</v>
      </c>
      <c r="S151" s="2">
        <v>0.1095</v>
      </c>
      <c r="T151" s="2">
        <v>4.5999999999999996</v>
      </c>
      <c r="U151" s="2">
        <v>4.9676999999999998</v>
      </c>
      <c r="V151" s="2">
        <v>12.005100000000001</v>
      </c>
      <c r="W151" s="2">
        <v>6.6E-3</v>
      </c>
      <c r="X151" s="2">
        <v>9.1000000000000004E-3</v>
      </c>
      <c r="Y151" s="2">
        <v>2.3099999999999999E-2</v>
      </c>
      <c r="Z151" s="2">
        <v>16</v>
      </c>
      <c r="AA151" s="1">
        <f t="shared" si="4"/>
        <v>0.51921569447202576</v>
      </c>
    </row>
    <row r="152" spans="1:27" x14ac:dyDescent="0.2">
      <c r="A152" s="3" t="s">
        <v>14</v>
      </c>
      <c r="B152">
        <v>138</v>
      </c>
      <c r="C152" s="16">
        <v>25.716999999999999</v>
      </c>
      <c r="D152" s="16">
        <v>19.059000000000001</v>
      </c>
      <c r="E152" s="10" t="s">
        <v>83</v>
      </c>
      <c r="F152" s="16">
        <v>26.069600000000001</v>
      </c>
      <c r="G152" s="16">
        <v>15.647500000000001</v>
      </c>
      <c r="H152" s="1">
        <v>0.51390000000000002</v>
      </c>
      <c r="I152" s="1">
        <v>7.8399999999999997E-2</v>
      </c>
      <c r="J152" s="10" t="s">
        <v>83</v>
      </c>
      <c r="K152" s="10" t="s">
        <v>83</v>
      </c>
      <c r="L152" s="16">
        <v>11.208</v>
      </c>
      <c r="M152" s="16">
        <v>98.363500000000002</v>
      </c>
      <c r="N152" s="2">
        <v>5.5038</v>
      </c>
      <c r="O152" s="2">
        <v>2.4962</v>
      </c>
      <c r="P152" s="2">
        <v>8</v>
      </c>
      <c r="Q152" s="2">
        <v>2.3109999999999999</v>
      </c>
      <c r="R152" s="2">
        <v>1.1000000000000001E-3</v>
      </c>
      <c r="S152" s="2">
        <v>9.3200000000000005E-2</v>
      </c>
      <c r="T152" s="2">
        <v>4.6660000000000004</v>
      </c>
      <c r="U152" s="2">
        <v>4.9922000000000004</v>
      </c>
      <c r="V152" s="2">
        <v>12.063499999999999</v>
      </c>
      <c r="W152" s="2">
        <v>8.3999999999999995E-3</v>
      </c>
      <c r="X152" s="2">
        <v>1.18E-2</v>
      </c>
      <c r="Y152" s="2">
        <v>1.7999999999999999E-2</v>
      </c>
      <c r="Z152" s="2">
        <v>16</v>
      </c>
      <c r="AA152" s="1">
        <f t="shared" si="4"/>
        <v>0.51688720465511173</v>
      </c>
    </row>
    <row r="153" spans="1:27" x14ac:dyDescent="0.2">
      <c r="A153" s="3" t="s">
        <v>14</v>
      </c>
      <c r="B153">
        <v>139</v>
      </c>
      <c r="C153" s="16">
        <v>26.294599999999999</v>
      </c>
      <c r="D153" s="16">
        <v>19.196999999999999</v>
      </c>
      <c r="E153" s="10" t="s">
        <v>83</v>
      </c>
      <c r="F153" s="16">
        <v>25.796800000000001</v>
      </c>
      <c r="G153" s="16">
        <v>15.805</v>
      </c>
      <c r="H153" s="1">
        <v>0.62370000000000003</v>
      </c>
      <c r="I153" s="1" t="s">
        <v>82</v>
      </c>
      <c r="J153" s="10" t="s">
        <v>83</v>
      </c>
      <c r="K153" s="10" t="s">
        <v>83</v>
      </c>
      <c r="L153" s="16">
        <v>11.3314</v>
      </c>
      <c r="M153" s="16">
        <v>99.119699999999995</v>
      </c>
      <c r="N153" s="2">
        <v>5.5660999999999996</v>
      </c>
      <c r="O153" s="2">
        <v>2.4339</v>
      </c>
      <c r="P153" s="2">
        <v>8</v>
      </c>
      <c r="Q153" s="2">
        <v>2.3553999999999999</v>
      </c>
      <c r="R153" s="2">
        <v>2.7000000000000001E-3</v>
      </c>
      <c r="S153" s="2">
        <v>0.1118</v>
      </c>
      <c r="T153" s="2">
        <v>4.5669000000000004</v>
      </c>
      <c r="U153" s="2">
        <v>4.9874999999999998</v>
      </c>
      <c r="V153" s="2">
        <v>12.0243</v>
      </c>
      <c r="W153" s="2">
        <v>0</v>
      </c>
      <c r="X153" s="2">
        <v>0</v>
      </c>
      <c r="Y153" s="2">
        <v>1.24E-2</v>
      </c>
      <c r="Z153" s="2">
        <v>16</v>
      </c>
      <c r="AA153" s="1">
        <f t="shared" si="4"/>
        <v>0.52201080130620436</v>
      </c>
    </row>
    <row r="154" spans="1:27" x14ac:dyDescent="0.2">
      <c r="A154" s="3" t="s">
        <v>14</v>
      </c>
      <c r="B154">
        <v>145</v>
      </c>
      <c r="C154" s="16">
        <v>25.9373</v>
      </c>
      <c r="D154" s="16">
        <v>17.812000000000001</v>
      </c>
      <c r="E154" s="10" t="s">
        <v>83</v>
      </c>
      <c r="F154" s="16">
        <v>25.286100000000001</v>
      </c>
      <c r="G154" s="16">
        <v>16.299199999999999</v>
      </c>
      <c r="H154" s="1">
        <v>0.5927</v>
      </c>
      <c r="I154" s="1" t="s">
        <v>82</v>
      </c>
      <c r="J154" s="10" t="s">
        <v>83</v>
      </c>
      <c r="K154" s="10" t="s">
        <v>83</v>
      </c>
      <c r="L154" s="16">
        <v>11.086399999999999</v>
      </c>
      <c r="M154" s="16">
        <v>97.115099999999998</v>
      </c>
      <c r="N154" s="2">
        <v>5.6117999999999997</v>
      </c>
      <c r="O154" s="2">
        <v>2.3881999999999999</v>
      </c>
      <c r="P154" s="2">
        <v>8</v>
      </c>
      <c r="Q154" s="2">
        <v>2.1537999999999999</v>
      </c>
      <c r="R154" s="2">
        <v>4.3E-3</v>
      </c>
      <c r="S154" s="2">
        <v>0.1086</v>
      </c>
      <c r="T154" s="2">
        <v>4.5754000000000001</v>
      </c>
      <c r="U154" s="2">
        <v>5.2572000000000001</v>
      </c>
      <c r="V154" s="2">
        <v>12.099299999999999</v>
      </c>
      <c r="W154" s="2">
        <v>0</v>
      </c>
      <c r="X154" s="2">
        <v>1.0999999999999999E-2</v>
      </c>
      <c r="Y154" s="2">
        <v>8.0999999999999996E-3</v>
      </c>
      <c r="Z154" s="2">
        <v>16</v>
      </c>
      <c r="AA154" s="1">
        <f t="shared" si="4"/>
        <v>0.53467038219799445</v>
      </c>
    </row>
    <row r="155" spans="1:27" x14ac:dyDescent="0.2">
      <c r="A155" s="3" t="s">
        <v>14</v>
      </c>
      <c r="B155">
        <v>146</v>
      </c>
      <c r="C155" s="16">
        <v>25.642099999999999</v>
      </c>
      <c r="D155" s="16">
        <v>18.552600000000002</v>
      </c>
      <c r="E155" s="10" t="s">
        <v>83</v>
      </c>
      <c r="F155" s="16">
        <v>25.723500000000001</v>
      </c>
      <c r="G155" s="16">
        <v>15.760300000000001</v>
      </c>
      <c r="H155" s="1">
        <v>0.6069</v>
      </c>
      <c r="I155" s="1" t="s">
        <v>82</v>
      </c>
      <c r="J155" s="10" t="s">
        <v>83</v>
      </c>
      <c r="K155" s="10" t="s">
        <v>83</v>
      </c>
      <c r="L155" s="16">
        <v>11.109299999999999</v>
      </c>
      <c r="M155" s="16">
        <v>97.468999999999994</v>
      </c>
      <c r="N155" s="2">
        <v>5.5365000000000002</v>
      </c>
      <c r="O155" s="2">
        <v>2.4634999999999998</v>
      </c>
      <c r="P155" s="2">
        <v>8</v>
      </c>
      <c r="Q155" s="2">
        <v>2.2576000000000001</v>
      </c>
      <c r="R155" s="2">
        <v>0</v>
      </c>
      <c r="S155" s="2">
        <v>0.111</v>
      </c>
      <c r="T155" s="2">
        <v>4.6448999999999998</v>
      </c>
      <c r="U155" s="2">
        <v>5.0728999999999997</v>
      </c>
      <c r="V155" s="2">
        <v>12.086399999999999</v>
      </c>
      <c r="W155" s="2">
        <v>1.2999999999999999E-2</v>
      </c>
      <c r="X155" s="2">
        <v>0</v>
      </c>
      <c r="Y155" s="2">
        <v>0.01</v>
      </c>
      <c r="Z155" s="2">
        <v>16</v>
      </c>
      <c r="AA155" s="1">
        <f t="shared" si="4"/>
        <v>0.52202144518306604</v>
      </c>
    </row>
    <row r="156" spans="1:27" x14ac:dyDescent="0.2">
      <c r="A156" s="3" t="s">
        <v>14</v>
      </c>
      <c r="B156">
        <v>147</v>
      </c>
      <c r="C156" s="16">
        <v>25.881699999999999</v>
      </c>
      <c r="D156" s="16">
        <v>18.456299999999999</v>
      </c>
      <c r="E156" s="10" t="s">
        <v>83</v>
      </c>
      <c r="F156" s="16">
        <v>25.061</v>
      </c>
      <c r="G156" s="16">
        <v>15.732100000000001</v>
      </c>
      <c r="H156" s="1">
        <v>0.63139999999999996</v>
      </c>
      <c r="I156" s="1" t="s">
        <v>82</v>
      </c>
      <c r="J156" s="10" t="s">
        <v>83</v>
      </c>
      <c r="K156" s="10" t="s">
        <v>83</v>
      </c>
      <c r="L156" s="16">
        <v>11.087</v>
      </c>
      <c r="M156" s="16">
        <v>96.929299999999998</v>
      </c>
      <c r="N156" s="2">
        <v>5.5994999999999999</v>
      </c>
      <c r="O156" s="2">
        <v>2.4005000000000001</v>
      </c>
      <c r="P156" s="2">
        <v>8</v>
      </c>
      <c r="Q156" s="2">
        <v>2.3054999999999999</v>
      </c>
      <c r="R156" s="2">
        <v>2.2000000000000001E-3</v>
      </c>
      <c r="S156" s="2">
        <v>0.1157</v>
      </c>
      <c r="T156" s="2">
        <v>4.5343999999999998</v>
      </c>
      <c r="U156" s="2">
        <v>5.0739999999999998</v>
      </c>
      <c r="V156" s="2">
        <v>12.0318</v>
      </c>
      <c r="W156" s="2">
        <v>6.7999999999999996E-3</v>
      </c>
      <c r="X156" s="2">
        <v>4.7000000000000002E-3</v>
      </c>
      <c r="Y156" s="2">
        <v>7.7999999999999996E-3</v>
      </c>
      <c r="Z156" s="2">
        <v>16</v>
      </c>
      <c r="AA156" s="1">
        <f t="shared" si="4"/>
        <v>0.52807959701927476</v>
      </c>
    </row>
    <row r="158" spans="1:27" x14ac:dyDescent="0.2">
      <c r="A158" s="3" t="s">
        <v>36</v>
      </c>
      <c r="B158">
        <v>5</v>
      </c>
      <c r="C158" s="16">
        <v>27.659500000000001</v>
      </c>
      <c r="D158" s="16">
        <v>20.030200000000001</v>
      </c>
      <c r="E158" s="10" t="s">
        <v>83</v>
      </c>
      <c r="F158" s="16">
        <v>18.026399999999999</v>
      </c>
      <c r="G158" s="16">
        <v>21.9788</v>
      </c>
      <c r="H158" s="1">
        <v>0.25700000000000001</v>
      </c>
      <c r="I158" s="1">
        <v>0.10349999999999999</v>
      </c>
      <c r="J158" s="10" t="s">
        <v>83</v>
      </c>
      <c r="K158" s="10" t="s">
        <v>83</v>
      </c>
      <c r="L158" s="16">
        <v>11.901300000000001</v>
      </c>
      <c r="M158" s="16">
        <v>99.978899999999996</v>
      </c>
      <c r="N158" s="2">
        <v>5.5747</v>
      </c>
      <c r="O158" s="2">
        <v>2.4253</v>
      </c>
      <c r="P158" s="2">
        <v>8</v>
      </c>
      <c r="Q158" s="2">
        <v>2.3325999999999998</v>
      </c>
      <c r="R158" s="2">
        <v>2.3E-3</v>
      </c>
      <c r="S158" s="2">
        <v>4.3900000000000002E-2</v>
      </c>
      <c r="T158" s="2">
        <v>3.0384000000000002</v>
      </c>
      <c r="U158" s="2">
        <v>6.6036999999999999</v>
      </c>
      <c r="V158" s="2">
        <v>12.020799999999999</v>
      </c>
      <c r="W158" s="2">
        <v>0</v>
      </c>
      <c r="X158" s="2">
        <v>1.9E-3</v>
      </c>
      <c r="Y158" s="2">
        <v>2.24E-2</v>
      </c>
      <c r="Z158" s="2">
        <v>16</v>
      </c>
      <c r="AA158" s="1">
        <f t="shared" si="4"/>
        <v>0.68488192406218562</v>
      </c>
    </row>
    <row r="159" spans="1:27" x14ac:dyDescent="0.2">
      <c r="A159" s="3" t="s">
        <v>36</v>
      </c>
      <c r="B159">
        <v>13</v>
      </c>
      <c r="C159" s="16">
        <v>26.484999999999999</v>
      </c>
      <c r="D159" s="16">
        <v>19.725999999999999</v>
      </c>
      <c r="E159" s="10" t="s">
        <v>83</v>
      </c>
      <c r="F159" s="16">
        <v>17.9312</v>
      </c>
      <c r="G159" s="16">
        <v>20.897600000000001</v>
      </c>
      <c r="H159" s="1">
        <v>0.2208</v>
      </c>
      <c r="I159" s="1">
        <v>7.9799999999999996E-2</v>
      </c>
      <c r="J159" s="10" t="s">
        <v>83</v>
      </c>
      <c r="K159" s="10" t="s">
        <v>83</v>
      </c>
      <c r="L159" s="16">
        <v>11.504099999999999</v>
      </c>
      <c r="M159" s="16">
        <v>96.876300000000001</v>
      </c>
      <c r="N159" s="2">
        <v>5.5221999999999998</v>
      </c>
      <c r="O159" s="2">
        <v>2.4777999999999998</v>
      </c>
      <c r="P159" s="2">
        <v>8</v>
      </c>
      <c r="Q159" s="2">
        <v>2.3696000000000002</v>
      </c>
      <c r="R159" s="2">
        <v>0</v>
      </c>
      <c r="S159" s="2">
        <v>3.9E-2</v>
      </c>
      <c r="T159" s="2">
        <v>3.1267</v>
      </c>
      <c r="U159" s="2">
        <v>6.4955999999999996</v>
      </c>
      <c r="V159" s="2">
        <v>12.030900000000001</v>
      </c>
      <c r="W159" s="2">
        <v>6.4999999999999997E-3</v>
      </c>
      <c r="X159" s="2">
        <v>4.1999999999999997E-3</v>
      </c>
      <c r="Y159" s="2">
        <v>1.78E-2</v>
      </c>
      <c r="Z159" s="2">
        <v>16</v>
      </c>
      <c r="AA159" s="1">
        <f t="shared" si="4"/>
        <v>0.675056899078183</v>
      </c>
    </row>
    <row r="160" spans="1:27" x14ac:dyDescent="0.2">
      <c r="A160" s="3" t="s">
        <v>36</v>
      </c>
      <c r="B160">
        <v>15</v>
      </c>
      <c r="C160" s="16">
        <v>27.218800000000002</v>
      </c>
      <c r="D160" s="16">
        <v>20.1511</v>
      </c>
      <c r="E160" s="10" t="s">
        <v>83</v>
      </c>
      <c r="F160" s="16">
        <v>18.090699999999998</v>
      </c>
      <c r="G160" s="16">
        <v>21.264099999999999</v>
      </c>
      <c r="H160" s="1">
        <v>0.27500000000000002</v>
      </c>
      <c r="I160" s="1">
        <v>7.9799999999999996E-2</v>
      </c>
      <c r="J160" s="10" t="s">
        <v>83</v>
      </c>
      <c r="K160" s="10" t="s">
        <v>83</v>
      </c>
      <c r="L160" s="16">
        <v>11.7637</v>
      </c>
      <c r="M160" s="16">
        <v>98.936499999999995</v>
      </c>
      <c r="N160" s="2">
        <v>5.55</v>
      </c>
      <c r="O160" s="2">
        <v>2.4500000000000002</v>
      </c>
      <c r="P160" s="2">
        <v>8</v>
      </c>
      <c r="Q160" s="2">
        <v>2.3925999999999998</v>
      </c>
      <c r="R160" s="2">
        <v>7.7000000000000002E-3</v>
      </c>
      <c r="S160" s="2">
        <v>4.7500000000000001E-2</v>
      </c>
      <c r="T160" s="2">
        <v>3.085</v>
      </c>
      <c r="U160" s="2">
        <v>6.4637000000000002</v>
      </c>
      <c r="V160" s="2">
        <v>11.996499999999999</v>
      </c>
      <c r="W160" s="2">
        <v>1.23E-2</v>
      </c>
      <c r="X160" s="2">
        <v>0</v>
      </c>
      <c r="Y160" s="2">
        <v>1.7399999999999999E-2</v>
      </c>
      <c r="Z160" s="2">
        <v>16</v>
      </c>
      <c r="AA160" s="1">
        <f t="shared" si="4"/>
        <v>0.67691937122330792</v>
      </c>
    </row>
    <row r="161" spans="1:27" x14ac:dyDescent="0.2">
      <c r="A161" s="3" t="s">
        <v>36</v>
      </c>
      <c r="B161">
        <v>21</v>
      </c>
      <c r="C161" s="16">
        <v>27.028400000000001</v>
      </c>
      <c r="D161" s="16">
        <v>19.4161</v>
      </c>
      <c r="E161" s="10" t="s">
        <v>83</v>
      </c>
      <c r="F161" s="16">
        <v>17.4102</v>
      </c>
      <c r="G161" s="16">
        <v>21.000399999999999</v>
      </c>
      <c r="H161" s="1">
        <v>0.2324</v>
      </c>
      <c r="I161" s="1">
        <v>8.5400000000000004E-2</v>
      </c>
      <c r="J161" s="10" t="s">
        <v>83</v>
      </c>
      <c r="K161" s="10" t="s">
        <v>83</v>
      </c>
      <c r="L161" s="16">
        <v>11.5299</v>
      </c>
      <c r="M161" s="16">
        <v>96.760099999999994</v>
      </c>
      <c r="N161" s="2">
        <v>5.6228999999999996</v>
      </c>
      <c r="O161" s="2">
        <v>2.3771</v>
      </c>
      <c r="P161" s="2">
        <v>8</v>
      </c>
      <c r="Q161" s="2">
        <v>2.3835000000000002</v>
      </c>
      <c r="R161" s="2">
        <v>1E-3</v>
      </c>
      <c r="S161" s="2">
        <v>4.1000000000000002E-2</v>
      </c>
      <c r="T161" s="2">
        <v>3.0291000000000001</v>
      </c>
      <c r="U161" s="2">
        <v>6.5129999999999999</v>
      </c>
      <c r="V161" s="2">
        <v>11.967599999999999</v>
      </c>
      <c r="W161" s="2">
        <v>1.41E-2</v>
      </c>
      <c r="X161" s="2">
        <v>4.1999999999999997E-3</v>
      </c>
      <c r="Y161" s="2">
        <v>1.9E-2</v>
      </c>
      <c r="Z161" s="2">
        <v>16</v>
      </c>
      <c r="AA161" s="1">
        <f t="shared" si="4"/>
        <v>0.68255415474581071</v>
      </c>
    </row>
    <row r="162" spans="1:27" x14ac:dyDescent="0.2">
      <c r="A162" s="3" t="s">
        <v>36</v>
      </c>
      <c r="B162">
        <v>28</v>
      </c>
      <c r="C162" s="16">
        <v>27.533200000000001</v>
      </c>
      <c r="D162" s="16">
        <v>20.018899999999999</v>
      </c>
      <c r="E162" s="10" t="s">
        <v>83</v>
      </c>
      <c r="F162" s="16">
        <v>17.949200000000001</v>
      </c>
      <c r="G162" s="16">
        <v>21.6189</v>
      </c>
      <c r="H162" s="1">
        <v>0.2492</v>
      </c>
      <c r="I162" s="1" t="s">
        <v>82</v>
      </c>
      <c r="J162" s="10" t="s">
        <v>83</v>
      </c>
      <c r="K162" s="10" t="s">
        <v>83</v>
      </c>
      <c r="L162" s="16">
        <v>11.8209</v>
      </c>
      <c r="M162" s="16">
        <v>99.260800000000003</v>
      </c>
      <c r="N162" s="2">
        <v>5.5869</v>
      </c>
      <c r="O162" s="2">
        <v>2.4131</v>
      </c>
      <c r="P162" s="2">
        <v>8</v>
      </c>
      <c r="Q162" s="2">
        <v>2.3744999999999998</v>
      </c>
      <c r="R162" s="2">
        <v>2.3E-3</v>
      </c>
      <c r="S162" s="2">
        <v>4.2799999999999998E-2</v>
      </c>
      <c r="T162" s="2">
        <v>3.0459999999999998</v>
      </c>
      <c r="U162" s="2">
        <v>6.5396999999999998</v>
      </c>
      <c r="V162" s="2">
        <v>12.0053</v>
      </c>
      <c r="W162" s="2">
        <v>4.1999999999999997E-3</v>
      </c>
      <c r="X162" s="2">
        <v>2.9999999999999997E-4</v>
      </c>
      <c r="Y162" s="2">
        <v>9.4000000000000004E-3</v>
      </c>
      <c r="Z162" s="2">
        <v>16</v>
      </c>
      <c r="AA162" s="1">
        <f t="shared" si="4"/>
        <v>0.68223499587927849</v>
      </c>
    </row>
    <row r="163" spans="1:27" x14ac:dyDescent="0.2">
      <c r="A163" s="3" t="s">
        <v>36</v>
      </c>
      <c r="B163">
        <v>43</v>
      </c>
      <c r="C163" s="16">
        <v>27.293600000000001</v>
      </c>
      <c r="D163" s="16">
        <v>20.291</v>
      </c>
      <c r="E163" s="10" t="s">
        <v>83</v>
      </c>
      <c r="F163" s="16">
        <v>18.1267</v>
      </c>
      <c r="G163" s="16">
        <v>21.773199999999999</v>
      </c>
      <c r="H163" s="1">
        <v>0.28670000000000001</v>
      </c>
      <c r="I163" s="1" t="s">
        <v>82</v>
      </c>
      <c r="J163" s="10" t="s">
        <v>83</v>
      </c>
      <c r="K163" s="10" t="s">
        <v>83</v>
      </c>
      <c r="L163" s="16">
        <v>11.852600000000001</v>
      </c>
      <c r="M163" s="16">
        <v>99.658699999999996</v>
      </c>
      <c r="N163" s="2">
        <v>5.5235000000000003</v>
      </c>
      <c r="O163" s="2">
        <v>2.4765000000000001</v>
      </c>
      <c r="P163" s="2">
        <v>8</v>
      </c>
      <c r="Q163" s="2">
        <v>2.3632</v>
      </c>
      <c r="R163" s="2">
        <v>0</v>
      </c>
      <c r="S163" s="2">
        <v>4.9099999999999998E-2</v>
      </c>
      <c r="T163" s="2">
        <v>3.0678999999999998</v>
      </c>
      <c r="U163" s="2">
        <v>6.5688000000000004</v>
      </c>
      <c r="V163" s="2">
        <v>12.049099999999999</v>
      </c>
      <c r="W163" s="2">
        <v>0</v>
      </c>
      <c r="X163" s="2">
        <v>0</v>
      </c>
      <c r="Y163" s="2">
        <v>7.6E-3</v>
      </c>
      <c r="Z163" s="2">
        <v>16</v>
      </c>
      <c r="AA163" s="1">
        <f t="shared" si="4"/>
        <v>0.68164413128975687</v>
      </c>
    </row>
    <row r="164" spans="1:27" x14ac:dyDescent="0.2">
      <c r="A164" s="3" t="s">
        <v>36</v>
      </c>
      <c r="B164">
        <v>44</v>
      </c>
      <c r="C164" s="16">
        <v>26.547000000000001</v>
      </c>
      <c r="D164" s="16">
        <v>21.383099999999999</v>
      </c>
      <c r="E164" s="10" t="s">
        <v>83</v>
      </c>
      <c r="F164" s="16">
        <v>17.960799999999999</v>
      </c>
      <c r="G164" s="16">
        <v>20.602399999999999</v>
      </c>
      <c r="H164" s="1">
        <v>0.25950000000000001</v>
      </c>
      <c r="I164" s="1">
        <v>6.7199999999999996E-2</v>
      </c>
      <c r="J164" s="10" t="s">
        <v>83</v>
      </c>
      <c r="K164" s="10" t="s">
        <v>83</v>
      </c>
      <c r="L164" s="16">
        <v>11.7303</v>
      </c>
      <c r="M164" s="16">
        <v>98.555199999999999</v>
      </c>
      <c r="N164" s="2">
        <v>5.4284999999999997</v>
      </c>
      <c r="O164" s="2">
        <v>2.5714999999999999</v>
      </c>
      <c r="P164" s="2">
        <v>8</v>
      </c>
      <c r="Q164" s="2">
        <v>2.5817999999999999</v>
      </c>
      <c r="R164" s="2">
        <v>8.0000000000000004E-4</v>
      </c>
      <c r="S164" s="2">
        <v>4.4999999999999998E-2</v>
      </c>
      <c r="T164" s="2">
        <v>3.0714999999999999</v>
      </c>
      <c r="U164" s="2">
        <v>6.2804000000000002</v>
      </c>
      <c r="V164" s="2">
        <v>11.9794</v>
      </c>
      <c r="W164" s="2">
        <v>0</v>
      </c>
      <c r="X164" s="2">
        <v>0</v>
      </c>
      <c r="Y164" s="2">
        <v>1.47E-2</v>
      </c>
      <c r="Z164" s="2">
        <v>16</v>
      </c>
      <c r="AA164" s="1">
        <f t="shared" si="4"/>
        <v>0.67156406719490158</v>
      </c>
    </row>
    <row r="165" spans="1:27" x14ac:dyDescent="0.2">
      <c r="A165" s="3" t="s">
        <v>36</v>
      </c>
      <c r="B165">
        <v>48</v>
      </c>
      <c r="C165" s="16">
        <v>26.810199999999998</v>
      </c>
      <c r="D165" s="16">
        <v>20.9938</v>
      </c>
      <c r="E165" s="10" t="s">
        <v>83</v>
      </c>
      <c r="F165" s="16">
        <v>17.7318</v>
      </c>
      <c r="G165" s="16">
        <v>21.386800000000001</v>
      </c>
      <c r="H165" s="1">
        <v>0.2273</v>
      </c>
      <c r="I165" s="1" t="s">
        <v>82</v>
      </c>
      <c r="J165" s="10" t="s">
        <v>83</v>
      </c>
      <c r="K165" s="10" t="s">
        <v>83</v>
      </c>
      <c r="L165" s="16">
        <v>11.797700000000001</v>
      </c>
      <c r="M165" s="16">
        <v>99.017499999999998</v>
      </c>
      <c r="N165" s="2">
        <v>5.4508999999999999</v>
      </c>
      <c r="O165" s="2">
        <v>2.5491000000000001</v>
      </c>
      <c r="P165" s="2">
        <v>8</v>
      </c>
      <c r="Q165" s="2">
        <v>2.4815</v>
      </c>
      <c r="R165" s="2">
        <v>2E-3</v>
      </c>
      <c r="S165" s="2">
        <v>3.9100000000000003E-2</v>
      </c>
      <c r="T165" s="2">
        <v>3.0150000000000001</v>
      </c>
      <c r="U165" s="2">
        <v>6.4821999999999997</v>
      </c>
      <c r="V165" s="2">
        <v>12.0199</v>
      </c>
      <c r="W165" s="2">
        <v>8.0000000000000002E-3</v>
      </c>
      <c r="X165" s="2">
        <v>0</v>
      </c>
      <c r="Y165" s="2">
        <v>7.9000000000000008E-3</v>
      </c>
      <c r="Z165" s="2">
        <v>16</v>
      </c>
      <c r="AA165" s="1">
        <f t="shared" si="4"/>
        <v>0.68253801120330204</v>
      </c>
    </row>
    <row r="167" spans="1:27" x14ac:dyDescent="0.2">
      <c r="A167" s="3" t="s">
        <v>15</v>
      </c>
      <c r="B167">
        <v>1</v>
      </c>
      <c r="C167" s="16">
        <v>26.823</v>
      </c>
      <c r="D167" s="16">
        <v>20.627300000000002</v>
      </c>
      <c r="E167" s="10" t="s">
        <v>83</v>
      </c>
      <c r="F167" s="16">
        <v>18.869</v>
      </c>
      <c r="G167" s="16">
        <v>21.199400000000001</v>
      </c>
      <c r="H167" s="1">
        <v>0.55779999999999996</v>
      </c>
      <c r="I167" s="1" t="s">
        <v>82</v>
      </c>
      <c r="J167" s="10" t="s">
        <v>83</v>
      </c>
      <c r="K167" s="10" t="s">
        <v>83</v>
      </c>
      <c r="L167" s="16">
        <v>11.8294</v>
      </c>
      <c r="M167" s="16">
        <v>100.06359999999999</v>
      </c>
      <c r="N167" s="2">
        <v>5.4389000000000003</v>
      </c>
      <c r="O167" s="2">
        <v>2.5611000000000002</v>
      </c>
      <c r="P167" s="2">
        <v>8</v>
      </c>
      <c r="Q167" s="2">
        <v>2.3683999999999998</v>
      </c>
      <c r="R167" s="2">
        <v>0</v>
      </c>
      <c r="S167" s="2">
        <v>9.5799999999999996E-2</v>
      </c>
      <c r="T167" s="2">
        <v>3.1998000000000002</v>
      </c>
      <c r="U167" s="2">
        <v>6.4081999999999999</v>
      </c>
      <c r="V167" s="2">
        <v>12.0722</v>
      </c>
      <c r="W167" s="2">
        <v>1.5900000000000001E-2</v>
      </c>
      <c r="X167" s="2">
        <v>2.7400000000000001E-2</v>
      </c>
      <c r="Y167" s="2">
        <v>2.3999999999999998E-3</v>
      </c>
      <c r="Z167" s="2">
        <v>16</v>
      </c>
      <c r="AA167" s="1">
        <f t="shared" si="4"/>
        <v>0.66696502914238132</v>
      </c>
    </row>
    <row r="168" spans="1:27" x14ac:dyDescent="0.2">
      <c r="A168" s="3" t="s">
        <v>15</v>
      </c>
      <c r="B168">
        <v>2</v>
      </c>
      <c r="C168" s="16">
        <v>27.071200000000001</v>
      </c>
      <c r="D168" s="16">
        <v>20.427</v>
      </c>
      <c r="E168" s="10" t="s">
        <v>83</v>
      </c>
      <c r="F168" s="16">
        <v>18.2348</v>
      </c>
      <c r="G168" s="16">
        <v>20.998799999999999</v>
      </c>
      <c r="H168" s="1">
        <v>0.7399</v>
      </c>
      <c r="I168" s="1" t="s">
        <v>82</v>
      </c>
      <c r="J168" s="10" t="s">
        <v>83</v>
      </c>
      <c r="K168" s="10" t="s">
        <v>83</v>
      </c>
      <c r="L168" s="16">
        <v>11.7852</v>
      </c>
      <c r="M168" s="16">
        <v>99.380799999999994</v>
      </c>
      <c r="N168" s="2">
        <v>5.5098000000000003</v>
      </c>
      <c r="O168" s="2">
        <v>2.4902000000000002</v>
      </c>
      <c r="P168" s="2">
        <v>8</v>
      </c>
      <c r="Q168" s="2">
        <v>2.4098000000000002</v>
      </c>
      <c r="R168" s="2">
        <v>3.8E-3</v>
      </c>
      <c r="S168" s="2">
        <v>0.12759999999999999</v>
      </c>
      <c r="T168" s="2">
        <v>3.1038999999999999</v>
      </c>
      <c r="U168" s="2">
        <v>6.3714000000000004</v>
      </c>
      <c r="V168" s="2">
        <v>12.016500000000001</v>
      </c>
      <c r="W168" s="2">
        <v>1.6E-2</v>
      </c>
      <c r="X168" s="2">
        <v>2.5000000000000001E-3</v>
      </c>
      <c r="Y168" s="2">
        <v>1.0699999999999999E-2</v>
      </c>
      <c r="Z168" s="2">
        <v>16</v>
      </c>
      <c r="AA168" s="1">
        <f t="shared" si="4"/>
        <v>0.67242198136206766</v>
      </c>
    </row>
    <row r="169" spans="1:27" x14ac:dyDescent="0.2">
      <c r="A169" s="3" t="s">
        <v>15</v>
      </c>
      <c r="B169">
        <v>3</v>
      </c>
      <c r="C169" s="16">
        <v>27.075399999999998</v>
      </c>
      <c r="D169" s="16">
        <v>20.209700000000002</v>
      </c>
      <c r="E169" s="10" t="s">
        <v>83</v>
      </c>
      <c r="F169" s="16">
        <v>18.3171</v>
      </c>
      <c r="G169" s="16">
        <v>20.915800000000001</v>
      </c>
      <c r="H169" s="1">
        <v>0.62880000000000003</v>
      </c>
      <c r="I169" s="1" t="s">
        <v>82</v>
      </c>
      <c r="J169" s="10" t="s">
        <v>83</v>
      </c>
      <c r="K169" s="10" t="s">
        <v>83</v>
      </c>
      <c r="L169" s="16">
        <v>11.737299999999999</v>
      </c>
      <c r="M169" s="16">
        <v>99.001199999999997</v>
      </c>
      <c r="N169" s="2">
        <v>5.5331999999999999</v>
      </c>
      <c r="O169" s="2">
        <v>2.4668000000000001</v>
      </c>
      <c r="P169" s="2">
        <v>8</v>
      </c>
      <c r="Q169" s="2">
        <v>2.4007999999999998</v>
      </c>
      <c r="R169" s="2">
        <v>1.8E-3</v>
      </c>
      <c r="S169" s="2">
        <v>0.1089</v>
      </c>
      <c r="T169" s="2">
        <v>3.1305999999999998</v>
      </c>
      <c r="U169" s="2">
        <v>6.3720999999999997</v>
      </c>
      <c r="V169" s="2">
        <v>12.014099999999999</v>
      </c>
      <c r="W169" s="2">
        <v>2.0799999999999999E-2</v>
      </c>
      <c r="X169" s="2">
        <v>9.7000000000000003E-3</v>
      </c>
      <c r="Y169" s="2">
        <v>8.9999999999999998E-4</v>
      </c>
      <c r="Z169" s="2">
        <v>16</v>
      </c>
      <c r="AA169" s="1">
        <f t="shared" si="4"/>
        <v>0.67055678912309136</v>
      </c>
    </row>
    <row r="170" spans="1:27" x14ac:dyDescent="0.2">
      <c r="A170" s="3" t="s">
        <v>15</v>
      </c>
      <c r="B170">
        <v>4</v>
      </c>
      <c r="C170" s="16">
        <v>27.079699999999999</v>
      </c>
      <c r="D170" s="16">
        <v>20.105799999999999</v>
      </c>
      <c r="E170" s="10" t="s">
        <v>83</v>
      </c>
      <c r="F170" s="16">
        <v>18.6053</v>
      </c>
      <c r="G170" s="16">
        <v>21.308900000000001</v>
      </c>
      <c r="H170" s="1">
        <v>0.66110000000000002</v>
      </c>
      <c r="I170" s="1" t="s">
        <v>82</v>
      </c>
      <c r="J170" s="10" t="s">
        <v>83</v>
      </c>
      <c r="K170" s="10" t="s">
        <v>83</v>
      </c>
      <c r="L170" s="16">
        <v>11.7948</v>
      </c>
      <c r="M170" s="16">
        <v>99.646299999999997</v>
      </c>
      <c r="N170" s="2">
        <v>5.5071000000000003</v>
      </c>
      <c r="O170" s="2">
        <v>2.4929000000000001</v>
      </c>
      <c r="P170" s="2">
        <v>8</v>
      </c>
      <c r="Q170" s="2">
        <v>2.3260999999999998</v>
      </c>
      <c r="R170" s="2">
        <v>2.5999999999999999E-3</v>
      </c>
      <c r="S170" s="2">
        <v>0.1139</v>
      </c>
      <c r="T170" s="2">
        <v>3.1642999999999999</v>
      </c>
      <c r="U170" s="2">
        <v>6.4602000000000004</v>
      </c>
      <c r="V170" s="2">
        <v>12.0671</v>
      </c>
      <c r="W170" s="2">
        <v>1.8100000000000002E-2</v>
      </c>
      <c r="X170" s="2">
        <v>4.1000000000000003E-3</v>
      </c>
      <c r="Y170" s="2">
        <v>2.7000000000000001E-3</v>
      </c>
      <c r="Z170" s="2">
        <v>16</v>
      </c>
      <c r="AA170" s="1">
        <f t="shared" si="4"/>
        <v>0.6712244791937243</v>
      </c>
    </row>
    <row r="171" spans="1:27" x14ac:dyDescent="0.2">
      <c r="A171" s="3" t="s">
        <v>15</v>
      </c>
      <c r="B171">
        <v>5</v>
      </c>
      <c r="C171" s="16">
        <v>27.2744</v>
      </c>
      <c r="D171" s="16">
        <v>20.1965</v>
      </c>
      <c r="E171" s="10" t="s">
        <v>83</v>
      </c>
      <c r="F171" s="16">
        <v>18.377600000000001</v>
      </c>
      <c r="G171" s="16">
        <v>20.909199999999998</v>
      </c>
      <c r="H171" s="1">
        <v>0.61980000000000002</v>
      </c>
      <c r="I171" s="1" t="s">
        <v>82</v>
      </c>
      <c r="J171" s="10" t="s">
        <v>83</v>
      </c>
      <c r="K171" s="10" t="s">
        <v>83</v>
      </c>
      <c r="L171" s="16">
        <v>11.7736</v>
      </c>
      <c r="M171" s="16">
        <v>99.2714</v>
      </c>
      <c r="N171" s="2">
        <v>5.5566000000000004</v>
      </c>
      <c r="O171" s="2">
        <v>2.4434</v>
      </c>
      <c r="P171" s="2">
        <v>8</v>
      </c>
      <c r="Q171" s="2">
        <v>2.4060999999999999</v>
      </c>
      <c r="R171" s="2">
        <v>3.3E-3</v>
      </c>
      <c r="S171" s="2">
        <v>0.107</v>
      </c>
      <c r="T171" s="2">
        <v>3.1312000000000002</v>
      </c>
      <c r="U171" s="2">
        <v>6.3503999999999996</v>
      </c>
      <c r="V171" s="2">
        <v>11.997999999999999</v>
      </c>
      <c r="W171" s="2">
        <v>1.7600000000000001E-2</v>
      </c>
      <c r="X171" s="2">
        <v>7.7999999999999996E-3</v>
      </c>
      <c r="Y171" s="2">
        <v>4.3E-3</v>
      </c>
      <c r="Z171" s="2">
        <v>16</v>
      </c>
      <c r="AA171" s="1">
        <f t="shared" si="4"/>
        <v>0.66976037799527499</v>
      </c>
    </row>
    <row r="172" spans="1:27" x14ac:dyDescent="0.2">
      <c r="A172" s="3" t="s">
        <v>15</v>
      </c>
      <c r="B172">
        <v>6</v>
      </c>
      <c r="C172" s="16">
        <v>26.977</v>
      </c>
      <c r="D172" s="16">
        <v>20.597000000000001</v>
      </c>
      <c r="E172" s="10" t="s">
        <v>83</v>
      </c>
      <c r="F172" s="16">
        <v>18.508800000000001</v>
      </c>
      <c r="G172" s="16">
        <v>20.962299999999999</v>
      </c>
      <c r="H172" s="1">
        <v>0.64559999999999995</v>
      </c>
      <c r="I172" s="1" t="s">
        <v>82</v>
      </c>
      <c r="J172" s="10" t="s">
        <v>83</v>
      </c>
      <c r="K172" s="10" t="s">
        <v>83</v>
      </c>
      <c r="L172" s="16">
        <v>11.7973</v>
      </c>
      <c r="M172" s="16">
        <v>99.564599999999999</v>
      </c>
      <c r="N172" s="2">
        <v>5.4850000000000003</v>
      </c>
      <c r="O172" s="2">
        <v>2.5150000000000001</v>
      </c>
      <c r="P172" s="2">
        <v>8</v>
      </c>
      <c r="Q172" s="2">
        <v>2.4207000000000001</v>
      </c>
      <c r="R172" s="2">
        <v>3.3E-3</v>
      </c>
      <c r="S172" s="2">
        <v>0.11119999999999999</v>
      </c>
      <c r="T172" s="2">
        <v>3.1473</v>
      </c>
      <c r="U172" s="2">
        <v>6.3537999999999997</v>
      </c>
      <c r="V172" s="2">
        <v>12.036300000000001</v>
      </c>
      <c r="W172" s="2">
        <v>8.0000000000000002E-3</v>
      </c>
      <c r="X172" s="2">
        <v>4.1000000000000003E-3</v>
      </c>
      <c r="Y172" s="2">
        <v>0</v>
      </c>
      <c r="Z172" s="2">
        <v>16</v>
      </c>
      <c r="AA172" s="1">
        <f t="shared" si="4"/>
        <v>0.66874361915988678</v>
      </c>
    </row>
    <row r="173" spans="1:27" x14ac:dyDescent="0.2">
      <c r="A173" s="3" t="s">
        <v>15</v>
      </c>
      <c r="B173">
        <v>15</v>
      </c>
      <c r="C173" s="16">
        <v>27.911899999999999</v>
      </c>
      <c r="D173" s="16">
        <v>19.117599999999999</v>
      </c>
      <c r="E173" s="10" t="s">
        <v>83</v>
      </c>
      <c r="F173" s="16">
        <v>18.755800000000001</v>
      </c>
      <c r="G173" s="16">
        <v>20.832899999999999</v>
      </c>
      <c r="H173" s="1">
        <v>1.0266</v>
      </c>
      <c r="I173" s="1">
        <v>9.3700000000000006E-2</v>
      </c>
      <c r="J173" s="10" t="s">
        <v>83</v>
      </c>
      <c r="K173" s="10" t="s">
        <v>83</v>
      </c>
      <c r="L173" s="16">
        <v>11.772</v>
      </c>
      <c r="M173" s="16">
        <v>99.599699999999999</v>
      </c>
      <c r="N173" s="2">
        <v>5.6872999999999996</v>
      </c>
      <c r="O173" s="2">
        <v>2.3127</v>
      </c>
      <c r="P173" s="2">
        <v>8</v>
      </c>
      <c r="Q173" s="2">
        <v>2.2783000000000002</v>
      </c>
      <c r="R173" s="2">
        <v>4.1000000000000003E-3</v>
      </c>
      <c r="S173" s="2">
        <v>0.1772</v>
      </c>
      <c r="T173" s="2">
        <v>3.1960999999999999</v>
      </c>
      <c r="U173" s="2">
        <v>6.3281999999999998</v>
      </c>
      <c r="V173" s="2">
        <v>11.9839</v>
      </c>
      <c r="W173" s="2">
        <v>1.2200000000000001E-2</v>
      </c>
      <c r="X173" s="2">
        <v>5.9999999999999995E-4</v>
      </c>
      <c r="Y173" s="2">
        <v>2.0500000000000001E-2</v>
      </c>
      <c r="Z173" s="2">
        <v>16</v>
      </c>
      <c r="AA173" s="1">
        <f t="shared" si="4"/>
        <v>0.66442678202072591</v>
      </c>
    </row>
    <row r="174" spans="1:27" x14ac:dyDescent="0.2">
      <c r="A174" s="3" t="s">
        <v>15</v>
      </c>
      <c r="B174">
        <v>16</v>
      </c>
      <c r="C174" s="16">
        <v>26.816600000000001</v>
      </c>
      <c r="D174" s="16">
        <v>20.183299999999999</v>
      </c>
      <c r="E174" s="10" t="s">
        <v>83</v>
      </c>
      <c r="F174" s="16">
        <v>18.363499999999998</v>
      </c>
      <c r="G174" s="16">
        <v>21.139700000000001</v>
      </c>
      <c r="H174" s="1">
        <v>0.5514</v>
      </c>
      <c r="I174" s="1" t="s">
        <v>82</v>
      </c>
      <c r="J174" s="10" t="s">
        <v>83</v>
      </c>
      <c r="K174" s="10" t="s">
        <v>83</v>
      </c>
      <c r="L174" s="16">
        <v>11.712400000000001</v>
      </c>
      <c r="M174" s="16">
        <v>98.828999999999994</v>
      </c>
      <c r="N174" s="2">
        <v>5.4919000000000002</v>
      </c>
      <c r="O174" s="2">
        <v>2.5081000000000002</v>
      </c>
      <c r="P174" s="2">
        <v>8</v>
      </c>
      <c r="Q174" s="2">
        <v>2.3635000000000002</v>
      </c>
      <c r="R174" s="2">
        <v>3.8999999999999998E-3</v>
      </c>
      <c r="S174" s="2">
        <v>9.5699999999999993E-2</v>
      </c>
      <c r="T174" s="2">
        <v>3.1452</v>
      </c>
      <c r="U174" s="2">
        <v>6.4539999999999997</v>
      </c>
      <c r="V174" s="2">
        <v>12.062099999999999</v>
      </c>
      <c r="W174" s="2">
        <v>4.7999999999999996E-3</v>
      </c>
      <c r="X174" s="2">
        <v>4.7000000000000002E-3</v>
      </c>
      <c r="Y174" s="2">
        <v>1.5E-3</v>
      </c>
      <c r="Z174" s="2">
        <v>16</v>
      </c>
      <c r="AA174" s="1">
        <f t="shared" si="4"/>
        <v>0.67234769564130348</v>
      </c>
    </row>
    <row r="175" spans="1:27" x14ac:dyDescent="0.2">
      <c r="A175" s="3" t="s">
        <v>15</v>
      </c>
      <c r="B175">
        <v>17</v>
      </c>
      <c r="C175" s="16">
        <v>27.469100000000001</v>
      </c>
      <c r="D175" s="16">
        <v>19.720300000000002</v>
      </c>
      <c r="E175" s="10" t="s">
        <v>83</v>
      </c>
      <c r="F175" s="16">
        <v>18.479199999999999</v>
      </c>
      <c r="G175" s="16">
        <v>21.327100000000002</v>
      </c>
      <c r="H175" s="1">
        <v>0.64049999999999996</v>
      </c>
      <c r="I175" s="1" t="s">
        <v>82</v>
      </c>
      <c r="J175" s="10" t="s">
        <v>83</v>
      </c>
      <c r="K175" s="10" t="s">
        <v>83</v>
      </c>
      <c r="L175" s="16">
        <v>11.7913</v>
      </c>
      <c r="M175" s="16">
        <v>99.484899999999996</v>
      </c>
      <c r="N175" s="2">
        <v>5.5879000000000003</v>
      </c>
      <c r="O175" s="2">
        <v>2.4121000000000001</v>
      </c>
      <c r="P175" s="2">
        <v>8</v>
      </c>
      <c r="Q175" s="2">
        <v>2.3159000000000001</v>
      </c>
      <c r="R175" s="2">
        <v>1.5E-3</v>
      </c>
      <c r="S175" s="2">
        <v>0.1104</v>
      </c>
      <c r="T175" s="2">
        <v>3.1438000000000001</v>
      </c>
      <c r="U175" s="2">
        <v>6.4676999999999998</v>
      </c>
      <c r="V175" s="2">
        <v>12.039300000000001</v>
      </c>
      <c r="W175" s="2">
        <v>0</v>
      </c>
      <c r="X175" s="2">
        <v>8.8000000000000005E-3</v>
      </c>
      <c r="Y175" s="2">
        <v>2.7000000000000001E-3</v>
      </c>
      <c r="Z175" s="2">
        <v>16</v>
      </c>
      <c r="AA175" s="1">
        <f t="shared" si="4"/>
        <v>0.67291265671331224</v>
      </c>
    </row>
    <row r="176" spans="1:27" x14ac:dyDescent="0.2">
      <c r="A176" s="3" t="s">
        <v>15</v>
      </c>
      <c r="B176">
        <v>18</v>
      </c>
      <c r="C176" s="16">
        <v>26.810199999999998</v>
      </c>
      <c r="D176" s="16">
        <v>20.4175</v>
      </c>
      <c r="E176" s="10" t="s">
        <v>83</v>
      </c>
      <c r="F176" s="16">
        <v>18.426500000000001</v>
      </c>
      <c r="G176" s="16">
        <v>21.041899999999998</v>
      </c>
      <c r="H176" s="1">
        <v>0.67659999999999998</v>
      </c>
      <c r="I176" s="1" t="s">
        <v>82</v>
      </c>
      <c r="J176" s="10" t="s">
        <v>83</v>
      </c>
      <c r="K176" s="10" t="s">
        <v>83</v>
      </c>
      <c r="L176" s="16">
        <v>11.7517</v>
      </c>
      <c r="M176" s="16">
        <v>99.215500000000006</v>
      </c>
      <c r="N176" s="2">
        <v>5.4722</v>
      </c>
      <c r="O176" s="2">
        <v>2.5278</v>
      </c>
      <c r="P176" s="2">
        <v>8</v>
      </c>
      <c r="Q176" s="2">
        <v>2.3839000000000001</v>
      </c>
      <c r="R176" s="2">
        <v>6.8999999999999999E-3</v>
      </c>
      <c r="S176" s="2">
        <v>0.11700000000000001</v>
      </c>
      <c r="T176" s="2">
        <v>3.1454</v>
      </c>
      <c r="U176" s="2">
        <v>6.4025999999999996</v>
      </c>
      <c r="V176" s="2">
        <v>12.0558</v>
      </c>
      <c r="W176" s="2">
        <v>9.5999999999999992E-3</v>
      </c>
      <c r="X176" s="2">
        <v>8.9999999999999998E-4</v>
      </c>
      <c r="Y176" s="2">
        <v>4.0000000000000001E-3</v>
      </c>
      <c r="Z176" s="2">
        <v>16</v>
      </c>
      <c r="AA176" s="1">
        <f t="shared" si="4"/>
        <v>0.67056975282781728</v>
      </c>
    </row>
    <row r="177" spans="1:27" x14ac:dyDescent="0.2">
      <c r="A177" s="3" t="s">
        <v>15</v>
      </c>
      <c r="B177">
        <v>21</v>
      </c>
      <c r="C177" s="16">
        <v>26.882899999999999</v>
      </c>
      <c r="D177" s="16">
        <v>20.553599999999999</v>
      </c>
      <c r="E177" s="10" t="s">
        <v>83</v>
      </c>
      <c r="F177" s="16">
        <v>18.287600000000001</v>
      </c>
      <c r="G177" s="16">
        <v>20.827999999999999</v>
      </c>
      <c r="H177" s="1">
        <v>0.62109999999999999</v>
      </c>
      <c r="I177" s="1" t="s">
        <v>82</v>
      </c>
      <c r="J177" s="10" t="s">
        <v>83</v>
      </c>
      <c r="K177" s="1">
        <v>7.2300000000000003E-2</v>
      </c>
      <c r="L177" s="16">
        <v>11.744400000000001</v>
      </c>
      <c r="M177" s="16">
        <v>99.049199999999999</v>
      </c>
      <c r="N177" s="2">
        <v>5.4904999999999999</v>
      </c>
      <c r="O177" s="2">
        <v>2.5095000000000001</v>
      </c>
      <c r="P177" s="2">
        <v>8</v>
      </c>
      <c r="Q177" s="2">
        <v>2.4380000000000002</v>
      </c>
      <c r="R177" s="2">
        <v>5.4000000000000003E-3</v>
      </c>
      <c r="S177" s="2">
        <v>0.1075</v>
      </c>
      <c r="T177" s="2">
        <v>3.1236000000000002</v>
      </c>
      <c r="U177" s="2">
        <v>6.3414999999999999</v>
      </c>
      <c r="V177" s="2">
        <v>12.016</v>
      </c>
      <c r="W177" s="2">
        <v>7.4999999999999997E-3</v>
      </c>
      <c r="X177" s="2">
        <v>1.8800000000000001E-2</v>
      </c>
      <c r="Y177" s="2">
        <v>1.1999999999999999E-3</v>
      </c>
      <c r="Z177" s="2">
        <v>16</v>
      </c>
      <c r="AA177" s="1">
        <f t="shared" si="4"/>
        <v>0.66998763879937884</v>
      </c>
    </row>
    <row r="178" spans="1:27" x14ac:dyDescent="0.2">
      <c r="A178" s="3" t="s">
        <v>15</v>
      </c>
      <c r="B178">
        <v>29</v>
      </c>
      <c r="C178" s="16">
        <v>26.974900000000002</v>
      </c>
      <c r="D178" s="16">
        <v>20.3779</v>
      </c>
      <c r="E178" s="10" t="s">
        <v>83</v>
      </c>
      <c r="F178" s="16">
        <v>18.528099999999998</v>
      </c>
      <c r="G178" s="16">
        <v>20.978899999999999</v>
      </c>
      <c r="H178" s="1">
        <v>0.5927</v>
      </c>
      <c r="I178" s="1" t="s">
        <v>82</v>
      </c>
      <c r="J178" s="10" t="s">
        <v>83</v>
      </c>
      <c r="K178" s="10" t="s">
        <v>83</v>
      </c>
      <c r="L178" s="16">
        <v>11.764900000000001</v>
      </c>
      <c r="M178" s="16">
        <v>99.304400000000001</v>
      </c>
      <c r="N178" s="2">
        <v>5.4996999999999998</v>
      </c>
      <c r="O178" s="2">
        <v>2.5003000000000002</v>
      </c>
      <c r="P178" s="2">
        <v>8</v>
      </c>
      <c r="Q178" s="2">
        <v>2.3963000000000001</v>
      </c>
      <c r="R178" s="2">
        <v>3.8E-3</v>
      </c>
      <c r="S178" s="2">
        <v>0.1024</v>
      </c>
      <c r="T178" s="2">
        <v>3.1591999999999998</v>
      </c>
      <c r="U178" s="2">
        <v>6.3762999999999996</v>
      </c>
      <c r="V178" s="2">
        <v>12.0381</v>
      </c>
      <c r="W178" s="2">
        <v>0</v>
      </c>
      <c r="X178" s="2">
        <v>1.03E-2</v>
      </c>
      <c r="Y178" s="2">
        <v>4.8999999999999998E-3</v>
      </c>
      <c r="Z178" s="2">
        <v>16</v>
      </c>
      <c r="AA178" s="1">
        <f t="shared" si="4"/>
        <v>0.66869068218761474</v>
      </c>
    </row>
    <row r="179" spans="1:27" x14ac:dyDescent="0.2">
      <c r="A179" s="3" t="s">
        <v>15</v>
      </c>
      <c r="B179">
        <v>32</v>
      </c>
      <c r="C179" s="16">
        <v>27.225200000000001</v>
      </c>
      <c r="D179" s="16">
        <v>20.113299999999999</v>
      </c>
      <c r="E179" s="10" t="s">
        <v>83</v>
      </c>
      <c r="F179" s="16">
        <v>18.304300000000001</v>
      </c>
      <c r="G179" s="16">
        <v>20.922499999999999</v>
      </c>
      <c r="H179" s="1">
        <v>0.59909999999999997</v>
      </c>
      <c r="I179" s="1" t="s">
        <v>82</v>
      </c>
      <c r="J179" s="10" t="s">
        <v>83</v>
      </c>
      <c r="K179" s="10" t="s">
        <v>83</v>
      </c>
      <c r="L179" s="16">
        <v>11.745799999999999</v>
      </c>
      <c r="M179" s="16">
        <v>99.013199999999998</v>
      </c>
      <c r="N179" s="2">
        <v>5.5598000000000001</v>
      </c>
      <c r="O179" s="2">
        <v>2.4401999999999999</v>
      </c>
      <c r="P179" s="2">
        <v>8</v>
      </c>
      <c r="Q179" s="2">
        <v>2.4005999999999998</v>
      </c>
      <c r="R179" s="2">
        <v>8.0000000000000004E-4</v>
      </c>
      <c r="S179" s="2">
        <v>0.1036</v>
      </c>
      <c r="T179" s="2">
        <v>3.1261000000000001</v>
      </c>
      <c r="U179" s="2">
        <v>6.3695000000000004</v>
      </c>
      <c r="V179" s="2">
        <v>12.0007</v>
      </c>
      <c r="W179" s="2">
        <v>0</v>
      </c>
      <c r="X179" s="2">
        <v>7.1999999999999998E-3</v>
      </c>
      <c r="Y179" s="2">
        <v>1.44E-2</v>
      </c>
      <c r="Z179" s="2">
        <v>16</v>
      </c>
      <c r="AA179" s="1">
        <f t="shared" si="4"/>
        <v>0.67078436328404745</v>
      </c>
    </row>
    <row r="180" spans="1:27" x14ac:dyDescent="0.2">
      <c r="A180" s="3" t="s">
        <v>15</v>
      </c>
      <c r="B180">
        <v>44</v>
      </c>
      <c r="C180" s="16">
        <v>29.1356</v>
      </c>
      <c r="D180" s="16">
        <v>20.602699999999999</v>
      </c>
      <c r="E180" s="10" t="s">
        <v>83</v>
      </c>
      <c r="F180" s="16">
        <v>16.976600000000001</v>
      </c>
      <c r="G180" s="16">
        <v>20.133099999999999</v>
      </c>
      <c r="H180" s="1">
        <v>0.59530000000000005</v>
      </c>
      <c r="I180" s="1" t="s">
        <v>82</v>
      </c>
      <c r="J180" s="10" t="s">
        <v>83</v>
      </c>
      <c r="K180" s="1">
        <v>0.84560000000000002</v>
      </c>
      <c r="L180" s="16">
        <v>11.9924</v>
      </c>
      <c r="M180" s="16">
        <v>100.32040000000001</v>
      </c>
      <c r="N180" s="2">
        <v>5.8274999999999997</v>
      </c>
      <c r="O180" s="2">
        <v>2.1724999999999999</v>
      </c>
      <c r="P180" s="2">
        <v>8</v>
      </c>
      <c r="Q180" s="2">
        <v>2.6842000000000001</v>
      </c>
      <c r="R180" s="2">
        <v>0</v>
      </c>
      <c r="S180" s="2">
        <v>0.1009</v>
      </c>
      <c r="T180" s="2">
        <v>2.8397000000000001</v>
      </c>
      <c r="U180" s="2">
        <v>6.0031999999999996</v>
      </c>
      <c r="V180" s="2">
        <v>11.628</v>
      </c>
      <c r="W180" s="2">
        <v>1.6000000000000001E-3</v>
      </c>
      <c r="X180" s="2">
        <v>0.21579999999999999</v>
      </c>
      <c r="Y180" s="2">
        <v>7.4999999999999997E-3</v>
      </c>
      <c r="Z180" s="2">
        <v>16</v>
      </c>
      <c r="AA180" s="1">
        <f t="shared" ref="AA180:AA233" si="5">U180/(U180+T180)</f>
        <v>0.67887231564305817</v>
      </c>
    </row>
    <row r="181" spans="1:27" x14ac:dyDescent="0.2">
      <c r="A181" s="3" t="s">
        <v>15</v>
      </c>
      <c r="B181">
        <v>48</v>
      </c>
      <c r="C181" s="16">
        <v>27.0883</v>
      </c>
      <c r="D181" s="16">
        <v>20.298500000000001</v>
      </c>
      <c r="E181" s="10" t="s">
        <v>83</v>
      </c>
      <c r="F181" s="16">
        <v>18.386600000000001</v>
      </c>
      <c r="G181" s="16">
        <v>21.0717</v>
      </c>
      <c r="H181" s="1">
        <v>0.54620000000000002</v>
      </c>
      <c r="I181" s="1" t="s">
        <v>82</v>
      </c>
      <c r="J181" s="10" t="s">
        <v>83</v>
      </c>
      <c r="K181" s="10" t="s">
        <v>83</v>
      </c>
      <c r="L181" s="16">
        <v>11.7681</v>
      </c>
      <c r="M181" s="16">
        <v>99.226900000000001</v>
      </c>
      <c r="N181" s="2">
        <v>5.5213000000000001</v>
      </c>
      <c r="O181" s="2">
        <v>2.4786999999999999</v>
      </c>
      <c r="P181" s="2">
        <v>8</v>
      </c>
      <c r="Q181" s="2">
        <v>2.3975</v>
      </c>
      <c r="R181" s="2">
        <v>3.0999999999999999E-3</v>
      </c>
      <c r="S181" s="2">
        <v>9.4299999999999995E-2</v>
      </c>
      <c r="T181" s="2">
        <v>3.1341999999999999</v>
      </c>
      <c r="U181" s="2">
        <v>6.4028</v>
      </c>
      <c r="V181" s="2">
        <v>12.0319</v>
      </c>
      <c r="W181" s="2">
        <v>2.0999999999999999E-3</v>
      </c>
      <c r="X181" s="2">
        <v>6.6E-3</v>
      </c>
      <c r="Y181" s="2">
        <v>0</v>
      </c>
      <c r="Z181" s="2">
        <v>16</v>
      </c>
      <c r="AA181" s="1">
        <f t="shared" si="5"/>
        <v>0.67136416063751714</v>
      </c>
    </row>
    <row r="183" spans="1:27" x14ac:dyDescent="0.2">
      <c r="A183" s="3" t="s">
        <v>16</v>
      </c>
      <c r="B183">
        <v>19</v>
      </c>
      <c r="C183" s="16">
        <v>26.701000000000001</v>
      </c>
      <c r="D183" s="16">
        <v>19.650400000000001</v>
      </c>
      <c r="E183" s="10" t="s">
        <v>83</v>
      </c>
      <c r="F183" s="16">
        <v>21.718599999999999</v>
      </c>
      <c r="G183" s="16">
        <v>18.571000000000002</v>
      </c>
      <c r="H183" s="1">
        <v>0.39</v>
      </c>
      <c r="I183" s="1" t="s">
        <v>82</v>
      </c>
      <c r="J183" s="10" t="s">
        <v>83</v>
      </c>
      <c r="K183" s="10" t="s">
        <v>83</v>
      </c>
      <c r="L183" s="16">
        <v>11.515599999999999</v>
      </c>
      <c r="M183" s="16">
        <v>98.650300000000001</v>
      </c>
      <c r="N183" s="2">
        <v>5.5617000000000001</v>
      </c>
      <c r="O183" s="2">
        <v>2.4382999999999999</v>
      </c>
      <c r="P183" s="2">
        <v>8</v>
      </c>
      <c r="Q183" s="2">
        <v>2.3858000000000001</v>
      </c>
      <c r="R183" s="2">
        <v>2.3999999999999998E-3</v>
      </c>
      <c r="S183" s="2">
        <v>6.88E-2</v>
      </c>
      <c r="T183" s="2">
        <v>3.7833999999999999</v>
      </c>
      <c r="U183" s="2">
        <v>5.7667000000000002</v>
      </c>
      <c r="V183" s="2">
        <v>12.007</v>
      </c>
      <c r="W183" s="2">
        <v>1.52E-2</v>
      </c>
      <c r="X183" s="2">
        <v>6.1000000000000004E-3</v>
      </c>
      <c r="Y183" s="2">
        <v>6.1999999999999998E-3</v>
      </c>
      <c r="Z183" s="2">
        <v>16</v>
      </c>
      <c r="AA183" s="1">
        <f t="shared" si="5"/>
        <v>0.60383660904074299</v>
      </c>
    </row>
    <row r="184" spans="1:27" x14ac:dyDescent="0.2">
      <c r="A184" s="3" t="s">
        <v>16</v>
      </c>
      <c r="B184">
        <v>20</v>
      </c>
      <c r="C184" s="16">
        <v>25.6998</v>
      </c>
      <c r="D184" s="16">
        <v>19.703299999999999</v>
      </c>
      <c r="E184" s="10" t="s">
        <v>83</v>
      </c>
      <c r="F184" s="16">
        <v>21.882000000000001</v>
      </c>
      <c r="G184" s="16">
        <v>18.300699999999999</v>
      </c>
      <c r="H184" s="1">
        <v>0.41710000000000003</v>
      </c>
      <c r="I184" s="1" t="s">
        <v>82</v>
      </c>
      <c r="J184" s="10" t="s">
        <v>83</v>
      </c>
      <c r="K184" s="10" t="s">
        <v>83</v>
      </c>
      <c r="L184" s="16">
        <v>11.328799999999999</v>
      </c>
      <c r="M184" s="16">
        <v>97.397000000000006</v>
      </c>
      <c r="N184" s="2">
        <v>5.4413999999999998</v>
      </c>
      <c r="O184" s="2">
        <v>2.5586000000000002</v>
      </c>
      <c r="P184" s="2">
        <v>8</v>
      </c>
      <c r="Q184" s="2">
        <v>2.3582000000000001</v>
      </c>
      <c r="R184" s="2">
        <v>2.8999999999999998E-3</v>
      </c>
      <c r="S184" s="2">
        <v>7.4800000000000005E-2</v>
      </c>
      <c r="T184" s="2">
        <v>3.8746999999999998</v>
      </c>
      <c r="U184" s="2">
        <v>5.7763999999999998</v>
      </c>
      <c r="V184" s="2">
        <v>12.0871</v>
      </c>
      <c r="W184" s="2">
        <v>7.7000000000000002E-3</v>
      </c>
      <c r="X184" s="2">
        <v>0</v>
      </c>
      <c r="Y184" s="2">
        <v>6.3E-3</v>
      </c>
      <c r="Z184" s="2">
        <v>16</v>
      </c>
      <c r="AA184" s="1">
        <f t="shared" si="5"/>
        <v>0.59852244821833778</v>
      </c>
    </row>
    <row r="185" spans="1:27" x14ac:dyDescent="0.2">
      <c r="A185" s="3" t="s">
        <v>16</v>
      </c>
      <c r="B185">
        <v>21</v>
      </c>
      <c r="C185" s="16">
        <v>26.204699999999999</v>
      </c>
      <c r="D185" s="16">
        <v>19.571100000000001</v>
      </c>
      <c r="E185" s="10" t="s">
        <v>83</v>
      </c>
      <c r="F185" s="16">
        <v>21.6569</v>
      </c>
      <c r="G185" s="16">
        <v>18.469899999999999</v>
      </c>
      <c r="H185" s="1">
        <v>0.37059999999999998</v>
      </c>
      <c r="I185" s="1" t="s">
        <v>82</v>
      </c>
      <c r="J185" s="10" t="s">
        <v>83</v>
      </c>
      <c r="K185" s="1">
        <v>0.35170000000000001</v>
      </c>
      <c r="L185" s="16">
        <v>11.42</v>
      </c>
      <c r="M185" s="16">
        <v>98.1417</v>
      </c>
      <c r="N185" s="2">
        <v>5.5039999999999996</v>
      </c>
      <c r="O185" s="2">
        <v>2.496</v>
      </c>
      <c r="P185" s="2">
        <v>8</v>
      </c>
      <c r="Q185" s="2">
        <v>2.3488000000000002</v>
      </c>
      <c r="R185" s="2">
        <v>5.0000000000000001E-3</v>
      </c>
      <c r="S185" s="2">
        <v>6.59E-2</v>
      </c>
      <c r="T185" s="2">
        <v>3.8041999999999998</v>
      </c>
      <c r="U185" s="2">
        <v>5.7832999999999997</v>
      </c>
      <c r="V185" s="2">
        <v>12.007199999999999</v>
      </c>
      <c r="W185" s="2">
        <v>7.1000000000000004E-3</v>
      </c>
      <c r="X185" s="2">
        <v>9.4299999999999995E-2</v>
      </c>
      <c r="Y185" s="2">
        <v>1.0699999999999999E-2</v>
      </c>
      <c r="Z185" s="2">
        <v>16</v>
      </c>
      <c r="AA185" s="1">
        <f t="shared" si="5"/>
        <v>0.60321251629726214</v>
      </c>
    </row>
    <row r="186" spans="1:27" x14ac:dyDescent="0.2">
      <c r="A186" s="3" t="s">
        <v>16</v>
      </c>
      <c r="B186">
        <v>47</v>
      </c>
      <c r="C186" s="16">
        <v>25.547899999999998</v>
      </c>
      <c r="D186" s="16">
        <v>19.5276</v>
      </c>
      <c r="E186" s="10" t="s">
        <v>83</v>
      </c>
      <c r="F186" s="16">
        <v>21.665900000000001</v>
      </c>
      <c r="G186" s="16">
        <v>18.396899999999999</v>
      </c>
      <c r="H186" s="1">
        <v>0.30470000000000003</v>
      </c>
      <c r="I186" s="1">
        <v>7.2800000000000004E-2</v>
      </c>
      <c r="J186" s="10" t="s">
        <v>83</v>
      </c>
      <c r="K186" s="10" t="s">
        <v>83</v>
      </c>
      <c r="L186" s="16">
        <v>11.270300000000001</v>
      </c>
      <c r="M186" s="16">
        <v>96.849599999999995</v>
      </c>
      <c r="N186" s="2">
        <v>5.4374000000000002</v>
      </c>
      <c r="O186" s="2">
        <v>2.5626000000000002</v>
      </c>
      <c r="P186" s="2">
        <v>8</v>
      </c>
      <c r="Q186" s="2">
        <v>2.3355999999999999</v>
      </c>
      <c r="R186" s="2">
        <v>1.6000000000000001E-3</v>
      </c>
      <c r="S186" s="2">
        <v>5.4899999999999997E-2</v>
      </c>
      <c r="T186" s="2">
        <v>3.8563999999999998</v>
      </c>
      <c r="U186" s="2">
        <v>5.8369999999999997</v>
      </c>
      <c r="V186" s="2">
        <v>12.0854</v>
      </c>
      <c r="W186" s="2">
        <v>1.5599999999999999E-2</v>
      </c>
      <c r="X186" s="2">
        <v>4.3E-3</v>
      </c>
      <c r="Y186" s="2">
        <v>1.66E-2</v>
      </c>
      <c r="Z186" s="2">
        <v>16</v>
      </c>
      <c r="AA186" s="1">
        <f t="shared" si="5"/>
        <v>0.6021622959952132</v>
      </c>
    </row>
    <row r="187" spans="1:27" x14ac:dyDescent="0.2">
      <c r="A187" s="3" t="s">
        <v>16</v>
      </c>
      <c r="B187">
        <v>48</v>
      </c>
      <c r="C187" s="16">
        <v>26.0015</v>
      </c>
      <c r="D187" s="16">
        <v>20.096299999999999</v>
      </c>
      <c r="E187" s="10" t="s">
        <v>83</v>
      </c>
      <c r="F187" s="16">
        <v>21.0535</v>
      </c>
      <c r="G187" s="16">
        <v>19.073499999999999</v>
      </c>
      <c r="H187" s="1">
        <v>0.40160000000000001</v>
      </c>
      <c r="I187" s="1">
        <v>7.0000000000000007E-2</v>
      </c>
      <c r="J187" s="10" t="s">
        <v>83</v>
      </c>
      <c r="K187" s="10" t="s">
        <v>83</v>
      </c>
      <c r="L187" s="16">
        <v>11.481</v>
      </c>
      <c r="M187" s="16">
        <v>98.2042</v>
      </c>
      <c r="N187" s="2">
        <v>5.4322999999999997</v>
      </c>
      <c r="O187" s="2">
        <v>2.5676999999999999</v>
      </c>
      <c r="P187" s="2">
        <v>8</v>
      </c>
      <c r="Q187" s="2">
        <v>2.3807</v>
      </c>
      <c r="R187" s="2">
        <v>2.0999999999999999E-3</v>
      </c>
      <c r="S187" s="2">
        <v>7.1099999999999997E-2</v>
      </c>
      <c r="T187" s="2">
        <v>3.6785999999999999</v>
      </c>
      <c r="U187" s="2">
        <v>5.9405999999999999</v>
      </c>
      <c r="V187" s="2">
        <v>12.073</v>
      </c>
      <c r="W187" s="2">
        <v>5.4999999999999997E-3</v>
      </c>
      <c r="X187" s="2">
        <v>0</v>
      </c>
      <c r="Y187" s="2">
        <v>1.5699999999999999E-2</v>
      </c>
      <c r="Z187" s="2">
        <v>16</v>
      </c>
      <c r="AA187" s="1">
        <f t="shared" si="5"/>
        <v>0.61757734530938124</v>
      </c>
    </row>
    <row r="188" spans="1:27" x14ac:dyDescent="0.2">
      <c r="A188" s="3" t="s">
        <v>16</v>
      </c>
      <c r="B188">
        <v>49</v>
      </c>
      <c r="C188" s="16">
        <v>25.838899999999999</v>
      </c>
      <c r="D188" s="16">
        <v>19.911200000000001</v>
      </c>
      <c r="E188" s="10" t="s">
        <v>83</v>
      </c>
      <c r="F188" s="16">
        <v>20.492599999999999</v>
      </c>
      <c r="G188" s="16">
        <v>18.949100000000001</v>
      </c>
      <c r="H188" s="1">
        <v>0.33829999999999999</v>
      </c>
      <c r="I188" s="1">
        <v>7.2800000000000004E-2</v>
      </c>
      <c r="J188" s="10" t="s">
        <v>83</v>
      </c>
      <c r="K188" s="10" t="s">
        <v>83</v>
      </c>
      <c r="L188" s="16">
        <v>11.3652</v>
      </c>
      <c r="M188" s="16">
        <v>97.011600000000001</v>
      </c>
      <c r="N188" s="2">
        <v>5.4532999999999996</v>
      </c>
      <c r="O188" s="2">
        <v>2.5467</v>
      </c>
      <c r="P188" s="2">
        <v>8</v>
      </c>
      <c r="Q188" s="2">
        <v>2.4060000000000001</v>
      </c>
      <c r="R188" s="2">
        <v>1.9E-3</v>
      </c>
      <c r="S188" s="2">
        <v>6.0499999999999998E-2</v>
      </c>
      <c r="T188" s="2">
        <v>3.6171000000000002</v>
      </c>
      <c r="U188" s="2">
        <v>5.9619</v>
      </c>
      <c r="V188" s="2">
        <v>12.0474</v>
      </c>
      <c r="W188" s="2">
        <v>4.4000000000000003E-3</v>
      </c>
      <c r="X188" s="2">
        <v>3.5999999999999999E-3</v>
      </c>
      <c r="Y188" s="2">
        <v>1.6500000000000001E-2</v>
      </c>
      <c r="Z188" s="2">
        <v>16</v>
      </c>
      <c r="AA188" s="1">
        <f t="shared" si="5"/>
        <v>0.62239273410585649</v>
      </c>
    </row>
    <row r="189" spans="1:27" x14ac:dyDescent="0.2">
      <c r="A189" s="3" t="s">
        <v>16</v>
      </c>
      <c r="B189">
        <v>50</v>
      </c>
      <c r="C189" s="16">
        <v>26.061399999999999</v>
      </c>
      <c r="D189" s="16">
        <v>19.856400000000001</v>
      </c>
      <c r="E189" s="10" t="s">
        <v>83</v>
      </c>
      <c r="F189" s="16">
        <v>20.720300000000002</v>
      </c>
      <c r="G189" s="16">
        <v>18.5992</v>
      </c>
      <c r="H189" s="1">
        <v>0.3306</v>
      </c>
      <c r="I189" s="1">
        <v>7.4200000000000002E-2</v>
      </c>
      <c r="J189" s="10" t="s">
        <v>83</v>
      </c>
      <c r="K189" s="10" t="s">
        <v>83</v>
      </c>
      <c r="L189" s="16">
        <v>11.371499999999999</v>
      </c>
      <c r="M189" s="16">
        <v>97.1113</v>
      </c>
      <c r="N189" s="2">
        <v>5.4973000000000001</v>
      </c>
      <c r="O189" s="2">
        <v>2.5026999999999999</v>
      </c>
      <c r="P189" s="2">
        <v>8</v>
      </c>
      <c r="Q189" s="2">
        <v>2.4336000000000002</v>
      </c>
      <c r="R189" s="2">
        <v>4.0000000000000001E-3</v>
      </c>
      <c r="S189" s="2">
        <v>5.91E-2</v>
      </c>
      <c r="T189" s="2">
        <v>3.6551999999999998</v>
      </c>
      <c r="U189" s="2">
        <v>5.8486000000000002</v>
      </c>
      <c r="V189" s="2">
        <v>12.000500000000001</v>
      </c>
      <c r="W189" s="2">
        <v>2.0400000000000001E-2</v>
      </c>
      <c r="X189" s="2">
        <v>6.1999999999999998E-3</v>
      </c>
      <c r="Y189" s="2">
        <v>1.6799999999999999E-2</v>
      </c>
      <c r="Z189" s="2">
        <v>16</v>
      </c>
      <c r="AA189" s="1">
        <f t="shared" si="5"/>
        <v>0.61539594688440413</v>
      </c>
    </row>
    <row r="190" spans="1:27" x14ac:dyDescent="0.2">
      <c r="A190" s="3" t="s">
        <v>16</v>
      </c>
      <c r="B190">
        <v>58</v>
      </c>
      <c r="C190" s="16">
        <v>26.04</v>
      </c>
      <c r="D190" s="16">
        <v>19.765699999999999</v>
      </c>
      <c r="E190" s="10" t="s">
        <v>83</v>
      </c>
      <c r="F190" s="16">
        <v>21.2516</v>
      </c>
      <c r="G190" s="16">
        <v>18.8612</v>
      </c>
      <c r="H190" s="1">
        <v>0.42870000000000003</v>
      </c>
      <c r="I190" s="1" t="s">
        <v>82</v>
      </c>
      <c r="J190" s="10" t="s">
        <v>83</v>
      </c>
      <c r="K190" s="10" t="s">
        <v>83</v>
      </c>
      <c r="L190" s="16">
        <v>11.4239</v>
      </c>
      <c r="M190" s="16">
        <v>97.866600000000005</v>
      </c>
      <c r="N190" s="2">
        <v>5.4676</v>
      </c>
      <c r="O190" s="2">
        <v>2.5324</v>
      </c>
      <c r="P190" s="2">
        <v>8</v>
      </c>
      <c r="Q190" s="2">
        <v>2.3588</v>
      </c>
      <c r="R190" s="2">
        <v>1.1000000000000001E-3</v>
      </c>
      <c r="S190" s="2">
        <v>7.6200000000000004E-2</v>
      </c>
      <c r="T190" s="2">
        <v>3.7317999999999998</v>
      </c>
      <c r="U190" s="2">
        <v>5.9038000000000004</v>
      </c>
      <c r="V190" s="2">
        <v>12.0717</v>
      </c>
      <c r="W190" s="2">
        <v>0</v>
      </c>
      <c r="X190" s="2">
        <v>8.9999999999999993E-3</v>
      </c>
      <c r="Y190" s="2">
        <v>7.9000000000000008E-3</v>
      </c>
      <c r="Z190" s="2">
        <v>16</v>
      </c>
      <c r="AA190" s="1">
        <f t="shared" si="5"/>
        <v>0.61270704470920345</v>
      </c>
    </row>
    <row r="191" spans="1:27" x14ac:dyDescent="0.2">
      <c r="A191" s="3" t="s">
        <v>16</v>
      </c>
      <c r="B191">
        <v>59</v>
      </c>
      <c r="C191" s="16">
        <v>25.770399999999999</v>
      </c>
      <c r="D191" s="16">
        <v>19.563500000000001</v>
      </c>
      <c r="E191" s="1">
        <v>0.2636</v>
      </c>
      <c r="F191" s="16">
        <v>21.3597</v>
      </c>
      <c r="G191" s="16">
        <v>18.5594</v>
      </c>
      <c r="H191" s="1">
        <v>0.34089999999999998</v>
      </c>
      <c r="I191" s="1">
        <v>0.24490000000000001</v>
      </c>
      <c r="J191" s="1">
        <v>6.7400000000000002E-2</v>
      </c>
      <c r="K191" s="10" t="s">
        <v>83</v>
      </c>
      <c r="L191" s="16">
        <v>11.367800000000001</v>
      </c>
      <c r="M191" s="16">
        <v>97.587199999999996</v>
      </c>
      <c r="N191" s="2">
        <v>5.4377000000000004</v>
      </c>
      <c r="O191" s="2">
        <v>2.5623</v>
      </c>
      <c r="P191" s="2">
        <v>8</v>
      </c>
      <c r="Q191" s="2">
        <v>2.3028</v>
      </c>
      <c r="R191" s="2">
        <v>4.1799999999999997E-2</v>
      </c>
      <c r="S191" s="2">
        <v>6.0900000000000003E-2</v>
      </c>
      <c r="T191" s="2">
        <v>3.7692000000000001</v>
      </c>
      <c r="U191" s="2">
        <v>5.8380000000000001</v>
      </c>
      <c r="V191" s="2">
        <v>12.0128</v>
      </c>
      <c r="W191" s="2">
        <v>2.76E-2</v>
      </c>
      <c r="X191" s="2">
        <v>9.7000000000000003E-3</v>
      </c>
      <c r="Y191" s="2">
        <v>5.5399999999999998E-2</v>
      </c>
      <c r="Z191" s="2">
        <v>16</v>
      </c>
      <c r="AA191" s="1">
        <f t="shared" si="5"/>
        <v>0.60766924806395195</v>
      </c>
    </row>
    <row r="192" spans="1:27" x14ac:dyDescent="0.2">
      <c r="A192" s="3" t="s">
        <v>16</v>
      </c>
      <c r="B192">
        <v>60</v>
      </c>
      <c r="C192" s="16">
        <v>26.354500000000002</v>
      </c>
      <c r="D192" s="16">
        <v>19.442599999999999</v>
      </c>
      <c r="E192" s="10" t="s">
        <v>83</v>
      </c>
      <c r="F192" s="16">
        <v>21.283799999999999</v>
      </c>
      <c r="G192" s="16">
        <v>19.076799999999999</v>
      </c>
      <c r="H192" s="1">
        <v>0.37190000000000001</v>
      </c>
      <c r="I192" s="1">
        <v>0.28120000000000001</v>
      </c>
      <c r="J192" s="10" t="s">
        <v>83</v>
      </c>
      <c r="K192" s="10" t="s">
        <v>83</v>
      </c>
      <c r="L192" s="16">
        <v>11.4816</v>
      </c>
      <c r="M192" s="16">
        <v>98.356499999999997</v>
      </c>
      <c r="N192" s="2">
        <v>5.5057999999999998</v>
      </c>
      <c r="O192" s="2">
        <v>2.4942000000000002</v>
      </c>
      <c r="P192" s="2">
        <v>8</v>
      </c>
      <c r="Q192" s="2">
        <v>2.2930000000000001</v>
      </c>
      <c r="R192" s="2">
        <v>8.3999999999999995E-3</v>
      </c>
      <c r="S192" s="2">
        <v>6.5799999999999997E-2</v>
      </c>
      <c r="T192" s="2">
        <v>3.7185999999999999</v>
      </c>
      <c r="U192" s="2">
        <v>5.9413</v>
      </c>
      <c r="V192" s="2">
        <v>12.027100000000001</v>
      </c>
      <c r="W192" s="2">
        <v>4.4000000000000003E-3</v>
      </c>
      <c r="X192" s="2">
        <v>0</v>
      </c>
      <c r="Y192" s="2">
        <v>6.3E-2</v>
      </c>
      <c r="Z192" s="2">
        <v>16</v>
      </c>
      <c r="AA192" s="1">
        <f t="shared" si="5"/>
        <v>0.61504777482168549</v>
      </c>
    </row>
    <row r="193" spans="1:27" x14ac:dyDescent="0.2">
      <c r="A193" s="3" t="s">
        <v>16</v>
      </c>
      <c r="B193">
        <v>115</v>
      </c>
      <c r="C193" s="16">
        <v>26.074200000000001</v>
      </c>
      <c r="D193" s="16">
        <v>19.308399999999999</v>
      </c>
      <c r="E193" s="10" t="s">
        <v>83</v>
      </c>
      <c r="F193" s="16">
        <v>19.667999999999999</v>
      </c>
      <c r="G193" s="16">
        <v>19.310600000000001</v>
      </c>
      <c r="H193" s="1">
        <v>0.33960000000000001</v>
      </c>
      <c r="I193" s="1" t="s">
        <v>82</v>
      </c>
      <c r="J193" s="10" t="s">
        <v>83</v>
      </c>
      <c r="K193" s="1">
        <v>0.1012</v>
      </c>
      <c r="L193" s="16">
        <v>11.305300000000001</v>
      </c>
      <c r="M193" s="16">
        <v>96.190299999999993</v>
      </c>
      <c r="N193" s="2">
        <v>5.5321999999999996</v>
      </c>
      <c r="O193" s="2">
        <v>2.4678</v>
      </c>
      <c r="P193" s="2">
        <v>8</v>
      </c>
      <c r="Q193" s="2">
        <v>2.3603999999999998</v>
      </c>
      <c r="R193" s="2">
        <v>3.2000000000000002E-3</v>
      </c>
      <c r="S193" s="2">
        <v>6.0999999999999999E-2</v>
      </c>
      <c r="T193" s="2">
        <v>3.4899</v>
      </c>
      <c r="U193" s="2">
        <v>6.1078999999999999</v>
      </c>
      <c r="V193" s="2">
        <v>12.022500000000001</v>
      </c>
      <c r="W193" s="2">
        <v>0</v>
      </c>
      <c r="X193" s="2">
        <v>2.7400000000000001E-2</v>
      </c>
      <c r="Y193" s="2">
        <v>1.43E-2</v>
      </c>
      <c r="Z193" s="2">
        <v>16</v>
      </c>
      <c r="AA193" s="1">
        <f t="shared" si="5"/>
        <v>0.63638542165913026</v>
      </c>
    </row>
    <row r="195" spans="1:27" x14ac:dyDescent="0.2">
      <c r="A195" s="3" t="s">
        <v>17</v>
      </c>
      <c r="B195">
        <v>49</v>
      </c>
      <c r="C195" s="16">
        <v>25.167100000000001</v>
      </c>
      <c r="D195" s="16">
        <v>19.797799999999999</v>
      </c>
      <c r="E195" s="10" t="s">
        <v>83</v>
      </c>
      <c r="F195" s="16">
        <v>26.992000000000001</v>
      </c>
      <c r="G195" s="16">
        <v>14.8764</v>
      </c>
      <c r="H195" s="1">
        <v>0.73209999999999997</v>
      </c>
      <c r="I195" s="1" t="s">
        <v>82</v>
      </c>
      <c r="J195" s="10" t="s">
        <v>83</v>
      </c>
      <c r="K195" s="10" t="s">
        <v>83</v>
      </c>
      <c r="L195" s="16">
        <v>11.199400000000001</v>
      </c>
      <c r="M195" s="16">
        <v>98.793400000000005</v>
      </c>
      <c r="N195" s="2">
        <v>5.3902000000000001</v>
      </c>
      <c r="O195" s="2">
        <v>2.6097999999999999</v>
      </c>
      <c r="P195" s="2">
        <v>8</v>
      </c>
      <c r="Q195" s="2">
        <v>2.3875999999999999</v>
      </c>
      <c r="R195" s="2">
        <v>1.9E-3</v>
      </c>
      <c r="S195" s="2">
        <v>0.1328</v>
      </c>
      <c r="T195" s="2">
        <v>4.8348000000000004</v>
      </c>
      <c r="U195" s="2">
        <v>4.7497999999999996</v>
      </c>
      <c r="V195" s="2">
        <v>12.1069</v>
      </c>
      <c r="W195" s="2">
        <v>0</v>
      </c>
      <c r="X195" s="2">
        <v>4.5999999999999999E-3</v>
      </c>
      <c r="Y195" s="2">
        <v>0</v>
      </c>
      <c r="Z195" s="2">
        <v>16</v>
      </c>
      <c r="AA195" s="1">
        <f t="shared" si="5"/>
        <v>0.49556580347641005</v>
      </c>
    </row>
    <row r="196" spans="1:27" x14ac:dyDescent="0.2">
      <c r="A196" s="3" t="s">
        <v>17</v>
      </c>
      <c r="B196">
        <v>58</v>
      </c>
      <c r="C196" s="16">
        <v>24.816299999999998</v>
      </c>
      <c r="D196" s="16">
        <v>19.385899999999999</v>
      </c>
      <c r="E196" s="10" t="s">
        <v>83</v>
      </c>
      <c r="F196" s="16">
        <v>27.5092</v>
      </c>
      <c r="G196" s="16">
        <v>14.985799999999999</v>
      </c>
      <c r="H196" s="1">
        <v>0.78900000000000003</v>
      </c>
      <c r="I196" s="1" t="s">
        <v>82</v>
      </c>
      <c r="J196" s="10" t="s">
        <v>83</v>
      </c>
      <c r="K196" s="10" t="s">
        <v>83</v>
      </c>
      <c r="L196" s="16">
        <v>11.1373</v>
      </c>
      <c r="M196" s="16">
        <v>98.727999999999994</v>
      </c>
      <c r="N196" s="2">
        <v>5.3446999999999996</v>
      </c>
      <c r="O196" s="2">
        <v>2.6553</v>
      </c>
      <c r="P196" s="2">
        <v>8</v>
      </c>
      <c r="Q196" s="2">
        <v>2.2654999999999998</v>
      </c>
      <c r="R196" s="2">
        <v>2.3999999999999998E-3</v>
      </c>
      <c r="S196" s="2">
        <v>0.1439</v>
      </c>
      <c r="T196" s="2">
        <v>4.9549000000000003</v>
      </c>
      <c r="U196" s="2">
        <v>4.8114999999999997</v>
      </c>
      <c r="V196" s="2">
        <v>12.1782</v>
      </c>
      <c r="W196" s="2">
        <v>5.1000000000000004E-3</v>
      </c>
      <c r="X196" s="2">
        <v>1.8200000000000001E-2</v>
      </c>
      <c r="Y196" s="2">
        <v>2.5999999999999999E-3</v>
      </c>
      <c r="Z196" s="2">
        <v>16</v>
      </c>
      <c r="AA196" s="1">
        <f t="shared" si="5"/>
        <v>0.4926585026212319</v>
      </c>
    </row>
    <row r="197" spans="1:27" ht="13.9" customHeight="1" x14ac:dyDescent="0.2">
      <c r="A197" s="3" t="s">
        <v>17</v>
      </c>
      <c r="B197">
        <v>60</v>
      </c>
      <c r="C197" s="16">
        <v>25.781099999999999</v>
      </c>
      <c r="D197" s="16">
        <v>19.474699999999999</v>
      </c>
      <c r="E197" s="10" t="s">
        <v>83</v>
      </c>
      <c r="F197" s="16">
        <v>26.729500000000002</v>
      </c>
      <c r="G197" s="16">
        <v>14.8863</v>
      </c>
      <c r="H197" s="1">
        <v>0.71919999999999995</v>
      </c>
      <c r="I197" s="1" t="s">
        <v>82</v>
      </c>
      <c r="J197" s="10" t="s">
        <v>83</v>
      </c>
      <c r="K197" s="10" t="s">
        <v>83</v>
      </c>
      <c r="L197" s="16">
        <v>11.238899999999999</v>
      </c>
      <c r="M197" s="16">
        <v>98.873599999999996</v>
      </c>
      <c r="N197" s="2">
        <v>5.5023</v>
      </c>
      <c r="O197" s="2">
        <v>2.4977</v>
      </c>
      <c r="P197" s="2">
        <v>8</v>
      </c>
      <c r="Q197" s="2">
        <v>2.4009</v>
      </c>
      <c r="R197" s="2">
        <v>1.2999999999999999E-3</v>
      </c>
      <c r="S197" s="2">
        <v>0.13</v>
      </c>
      <c r="T197" s="2">
        <v>4.7709000000000001</v>
      </c>
      <c r="U197" s="2">
        <v>4.7363</v>
      </c>
      <c r="V197" s="2">
        <v>12.0395</v>
      </c>
      <c r="W197" s="2">
        <v>1.06E-2</v>
      </c>
      <c r="X197" s="2">
        <v>0</v>
      </c>
      <c r="Y197" s="2">
        <v>2.2000000000000001E-3</v>
      </c>
      <c r="Z197" s="2">
        <v>16</v>
      </c>
      <c r="AA197" s="1">
        <f t="shared" si="5"/>
        <v>0.49818032648939747</v>
      </c>
    </row>
    <row r="198" spans="1:27" x14ac:dyDescent="0.2">
      <c r="A198" s="3" t="s">
        <v>17</v>
      </c>
      <c r="B198">
        <v>84</v>
      </c>
      <c r="C198" s="16">
        <v>25.252700000000001</v>
      </c>
      <c r="D198" s="16">
        <v>19.8337</v>
      </c>
      <c r="E198" s="10" t="s">
        <v>83</v>
      </c>
      <c r="F198" s="16">
        <v>26.7578</v>
      </c>
      <c r="G198" s="16">
        <v>14.8283</v>
      </c>
      <c r="H198" s="1">
        <v>0.7954</v>
      </c>
      <c r="I198" s="1" t="s">
        <v>82</v>
      </c>
      <c r="J198" s="10" t="s">
        <v>83</v>
      </c>
      <c r="K198" s="1">
        <v>5.5399999999999998E-2</v>
      </c>
      <c r="L198" s="16">
        <v>11.2049</v>
      </c>
      <c r="M198" s="16">
        <v>98.761899999999997</v>
      </c>
      <c r="N198" s="2">
        <v>5.4058999999999999</v>
      </c>
      <c r="O198" s="2">
        <v>2.5941000000000001</v>
      </c>
      <c r="P198" s="2">
        <v>8</v>
      </c>
      <c r="Q198" s="2">
        <v>2.4098999999999999</v>
      </c>
      <c r="R198" s="2">
        <v>0</v>
      </c>
      <c r="S198" s="2">
        <v>0.14419999999999999</v>
      </c>
      <c r="T198" s="2">
        <v>4.7904999999999998</v>
      </c>
      <c r="U198" s="2">
        <v>4.7321999999999997</v>
      </c>
      <c r="V198" s="2">
        <v>12.0768</v>
      </c>
      <c r="W198" s="2">
        <v>0</v>
      </c>
      <c r="X198" s="2">
        <v>1.5100000000000001E-2</v>
      </c>
      <c r="Y198" s="2">
        <v>7.7000000000000002E-3</v>
      </c>
      <c r="Z198" s="2">
        <v>16</v>
      </c>
      <c r="AA198" s="1">
        <f t="shared" si="5"/>
        <v>0.49693889338107883</v>
      </c>
    </row>
    <row r="199" spans="1:27" x14ac:dyDescent="0.2">
      <c r="A199" s="3" t="s">
        <v>17</v>
      </c>
      <c r="B199">
        <v>87</v>
      </c>
      <c r="C199" s="16">
        <v>25.2698</v>
      </c>
      <c r="D199" s="16">
        <v>19.469000000000001</v>
      </c>
      <c r="E199" s="10" t="s">
        <v>83</v>
      </c>
      <c r="F199" s="16">
        <v>27.0242</v>
      </c>
      <c r="G199" s="16">
        <v>14.861499999999999</v>
      </c>
      <c r="H199" s="1">
        <v>0.73340000000000005</v>
      </c>
      <c r="I199" s="1" t="s">
        <v>82</v>
      </c>
      <c r="J199" s="10" t="s">
        <v>83</v>
      </c>
      <c r="K199" s="1">
        <v>6.3799999999999996E-2</v>
      </c>
      <c r="L199" s="16">
        <v>11.177199999999999</v>
      </c>
      <c r="M199" s="16">
        <v>98.691299999999998</v>
      </c>
      <c r="N199" s="2">
        <v>5.4229000000000003</v>
      </c>
      <c r="O199" s="2">
        <v>2.5771000000000002</v>
      </c>
      <c r="P199" s="2">
        <v>8</v>
      </c>
      <c r="Q199" s="2">
        <v>2.3471000000000002</v>
      </c>
      <c r="R199" s="2">
        <v>2.3999999999999998E-3</v>
      </c>
      <c r="S199" s="2">
        <v>0.1333</v>
      </c>
      <c r="T199" s="2">
        <v>4.8501000000000003</v>
      </c>
      <c r="U199" s="2">
        <v>4.7545000000000002</v>
      </c>
      <c r="V199" s="2">
        <v>12.0875</v>
      </c>
      <c r="W199" s="2">
        <v>2.75E-2</v>
      </c>
      <c r="X199" s="2">
        <v>1.7500000000000002E-2</v>
      </c>
      <c r="Y199" s="2">
        <v>2.5999999999999999E-3</v>
      </c>
      <c r="Z199" s="2">
        <v>16</v>
      </c>
      <c r="AA199" s="1">
        <f t="shared" si="5"/>
        <v>0.49502321804135513</v>
      </c>
    </row>
    <row r="200" spans="1:27" x14ac:dyDescent="0.2">
      <c r="A200" s="3" t="s">
        <v>17</v>
      </c>
      <c r="B200">
        <v>89</v>
      </c>
      <c r="C200" s="16">
        <v>25.385400000000001</v>
      </c>
      <c r="D200" s="16">
        <v>19.693899999999999</v>
      </c>
      <c r="E200" s="10" t="s">
        <v>83</v>
      </c>
      <c r="F200" s="16">
        <v>27.537500000000001</v>
      </c>
      <c r="G200" s="16">
        <v>14.8482</v>
      </c>
      <c r="H200" s="1">
        <v>0.6895</v>
      </c>
      <c r="I200" s="1" t="s">
        <v>82</v>
      </c>
      <c r="J200" s="10" t="s">
        <v>83</v>
      </c>
      <c r="K200" s="1">
        <v>4.9399999999999999E-2</v>
      </c>
      <c r="L200" s="16">
        <v>11.2592</v>
      </c>
      <c r="M200" s="16">
        <v>99.517099999999999</v>
      </c>
      <c r="N200" s="2">
        <v>5.4081000000000001</v>
      </c>
      <c r="O200" s="2">
        <v>2.5918999999999999</v>
      </c>
      <c r="P200" s="2">
        <v>8</v>
      </c>
      <c r="Q200" s="2">
        <v>2.3527999999999998</v>
      </c>
      <c r="R200" s="2">
        <v>3.5000000000000001E-3</v>
      </c>
      <c r="S200" s="2">
        <v>0.1244</v>
      </c>
      <c r="T200" s="2">
        <v>4.9062999999999999</v>
      </c>
      <c r="U200" s="2">
        <v>4.7157</v>
      </c>
      <c r="V200" s="2">
        <v>12.1027</v>
      </c>
      <c r="W200" s="2">
        <v>1.34E-2</v>
      </c>
      <c r="X200" s="2">
        <v>1.34E-2</v>
      </c>
      <c r="Y200" s="2">
        <v>0</v>
      </c>
      <c r="Z200" s="2">
        <v>16</v>
      </c>
      <c r="AA200" s="1">
        <f t="shared" si="5"/>
        <v>0.49009561421741843</v>
      </c>
    </row>
    <row r="202" spans="1:27" x14ac:dyDescent="0.2">
      <c r="A202" s="3" t="s">
        <v>18</v>
      </c>
      <c r="B202">
        <v>58</v>
      </c>
      <c r="C202" s="16">
        <v>23.346599999999999</v>
      </c>
      <c r="D202" s="16">
        <v>22.116199999999999</v>
      </c>
      <c r="E202" s="10" t="s">
        <v>83</v>
      </c>
      <c r="F202" s="16">
        <v>33.072000000000003</v>
      </c>
      <c r="G202" s="1">
        <v>9.3527000000000005</v>
      </c>
      <c r="H202" s="1">
        <v>0.36670000000000003</v>
      </c>
      <c r="I202" s="1" t="s">
        <v>82</v>
      </c>
      <c r="J202" s="10" t="s">
        <v>83</v>
      </c>
      <c r="K202" s="10" t="s">
        <v>83</v>
      </c>
      <c r="L202" s="16">
        <v>10.9498</v>
      </c>
      <c r="M202" s="16">
        <v>99.3108</v>
      </c>
      <c r="N202" s="2">
        <v>5.1143000000000001</v>
      </c>
      <c r="O202" s="2">
        <v>2.8856999999999999</v>
      </c>
      <c r="P202" s="2">
        <v>8</v>
      </c>
      <c r="Q202" s="2">
        <v>2.8241999999999998</v>
      </c>
      <c r="R202" s="2">
        <v>4.1000000000000003E-3</v>
      </c>
      <c r="S202" s="2">
        <v>6.8000000000000005E-2</v>
      </c>
      <c r="T202" s="2">
        <v>6.0587999999999997</v>
      </c>
      <c r="U202" s="2">
        <v>3.0543</v>
      </c>
      <c r="V202" s="2">
        <v>12.009499999999999</v>
      </c>
      <c r="W202" s="2">
        <v>1.26E-2</v>
      </c>
      <c r="X202" s="2">
        <v>4.0000000000000001E-3</v>
      </c>
      <c r="Y202" s="2">
        <v>8.8999999999999999E-3</v>
      </c>
      <c r="Z202" s="2">
        <v>16</v>
      </c>
      <c r="AA202" s="1">
        <f t="shared" si="5"/>
        <v>0.3351548869210258</v>
      </c>
    </row>
    <row r="203" spans="1:27" x14ac:dyDescent="0.2">
      <c r="A203" s="3" t="s">
        <v>18</v>
      </c>
      <c r="B203">
        <v>60</v>
      </c>
      <c r="C203" s="16">
        <v>24.144500000000001</v>
      </c>
      <c r="D203" s="16">
        <v>22.645199999999999</v>
      </c>
      <c r="E203" s="1">
        <v>5.3400000000000003E-2</v>
      </c>
      <c r="F203" s="16">
        <v>31.9617</v>
      </c>
      <c r="G203" s="1">
        <v>9.0326000000000004</v>
      </c>
      <c r="H203" s="1">
        <v>0.3861</v>
      </c>
      <c r="I203" s="1" t="s">
        <v>82</v>
      </c>
      <c r="J203" s="10" t="s">
        <v>83</v>
      </c>
      <c r="K203" s="1">
        <v>0.35420000000000001</v>
      </c>
      <c r="L203" s="16">
        <v>11.068300000000001</v>
      </c>
      <c r="M203" s="16">
        <v>99.697699999999998</v>
      </c>
      <c r="N203" s="2">
        <v>5.2324999999999999</v>
      </c>
      <c r="O203" s="2">
        <v>2.7675000000000001</v>
      </c>
      <c r="P203" s="2">
        <v>8</v>
      </c>
      <c r="Q203" s="2">
        <v>3.0163000000000002</v>
      </c>
      <c r="R203" s="2">
        <v>8.6999999999999994E-3</v>
      </c>
      <c r="S203" s="2">
        <v>7.0900000000000005E-2</v>
      </c>
      <c r="T203" s="2">
        <v>5.7927999999999997</v>
      </c>
      <c r="U203" s="2">
        <v>2.9182000000000001</v>
      </c>
      <c r="V203" s="2">
        <v>11.806800000000001</v>
      </c>
      <c r="W203" s="2">
        <v>1.7000000000000001E-2</v>
      </c>
      <c r="X203" s="2">
        <v>9.7900000000000001E-2</v>
      </c>
      <c r="Y203" s="2">
        <v>2.5999999999999999E-3</v>
      </c>
      <c r="Z203" s="2">
        <v>16</v>
      </c>
      <c r="AA203" s="1">
        <f t="shared" si="5"/>
        <v>0.3350017219607393</v>
      </c>
    </row>
    <row r="204" spans="1:27" x14ac:dyDescent="0.2">
      <c r="A204" s="3" t="s">
        <v>18</v>
      </c>
      <c r="B204">
        <v>61</v>
      </c>
      <c r="C204" s="16">
        <v>23.716699999999999</v>
      </c>
      <c r="D204" s="16">
        <v>21.9575</v>
      </c>
      <c r="E204" s="10" t="s">
        <v>83</v>
      </c>
      <c r="F204" s="16">
        <v>33.408999999999999</v>
      </c>
      <c r="G204" s="1">
        <v>9.2781000000000002</v>
      </c>
      <c r="H204" s="1">
        <v>0.3125</v>
      </c>
      <c r="I204" s="1" t="s">
        <v>82</v>
      </c>
      <c r="J204" s="1">
        <v>5.2600000000000001E-2</v>
      </c>
      <c r="K204" s="10" t="s">
        <v>83</v>
      </c>
      <c r="L204" s="16">
        <v>10.9998</v>
      </c>
      <c r="M204" s="16">
        <v>99.777199999999993</v>
      </c>
      <c r="N204" s="2">
        <v>5.1717000000000004</v>
      </c>
      <c r="O204" s="2">
        <v>2.8283</v>
      </c>
      <c r="P204" s="2">
        <v>8</v>
      </c>
      <c r="Q204" s="2">
        <v>2.8149000000000002</v>
      </c>
      <c r="R204" s="2">
        <v>6.0000000000000001E-3</v>
      </c>
      <c r="S204" s="2">
        <v>5.7700000000000001E-2</v>
      </c>
      <c r="T204" s="2">
        <v>6.0928000000000004</v>
      </c>
      <c r="U204" s="2">
        <v>3.0160999999999998</v>
      </c>
      <c r="V204" s="2">
        <v>11.987500000000001</v>
      </c>
      <c r="W204" s="2">
        <v>2.2200000000000001E-2</v>
      </c>
      <c r="X204" s="2">
        <v>4.0000000000000001E-3</v>
      </c>
      <c r="Y204" s="2">
        <v>0</v>
      </c>
      <c r="Z204" s="2">
        <v>16</v>
      </c>
      <c r="AA204" s="1">
        <f t="shared" si="5"/>
        <v>0.33111572198618933</v>
      </c>
    </row>
    <row r="205" spans="1:27" x14ac:dyDescent="0.2">
      <c r="A205" s="3" t="s">
        <v>18</v>
      </c>
      <c r="B205">
        <v>65</v>
      </c>
      <c r="C205" s="16">
        <v>24.0397</v>
      </c>
      <c r="D205" s="16">
        <v>22.214400000000001</v>
      </c>
      <c r="E205" s="1">
        <v>6.5100000000000005E-2</v>
      </c>
      <c r="F205" s="16">
        <v>32.658999999999999</v>
      </c>
      <c r="G205" s="1">
        <v>9.4306000000000001</v>
      </c>
      <c r="H205" s="1">
        <v>0.45450000000000002</v>
      </c>
      <c r="I205" s="1" t="s">
        <v>82</v>
      </c>
      <c r="J205" s="10" t="s">
        <v>83</v>
      </c>
      <c r="K205" s="1">
        <v>9.64E-2</v>
      </c>
      <c r="L205" s="16">
        <v>11.075200000000001</v>
      </c>
      <c r="M205" s="16">
        <v>100.0489</v>
      </c>
      <c r="N205" s="2">
        <v>5.2065000000000001</v>
      </c>
      <c r="O205" s="2">
        <v>2.7934999999999999</v>
      </c>
      <c r="P205" s="2">
        <v>8</v>
      </c>
      <c r="Q205" s="2">
        <v>2.8767999999999998</v>
      </c>
      <c r="R205" s="2">
        <v>1.06E-2</v>
      </c>
      <c r="S205" s="2">
        <v>8.3400000000000002E-2</v>
      </c>
      <c r="T205" s="2">
        <v>5.9154999999999998</v>
      </c>
      <c r="U205" s="2">
        <v>3.0449000000000002</v>
      </c>
      <c r="V205" s="2">
        <v>11.9312</v>
      </c>
      <c r="W205" s="2">
        <v>0</v>
      </c>
      <c r="X205" s="2">
        <v>2.6599999999999999E-2</v>
      </c>
      <c r="Y205" s="2">
        <v>3.2000000000000002E-3</v>
      </c>
      <c r="Z205" s="2">
        <v>16</v>
      </c>
      <c r="AA205" s="1">
        <f t="shared" si="5"/>
        <v>0.33981741886522926</v>
      </c>
    </row>
    <row r="206" spans="1:27" x14ac:dyDescent="0.2">
      <c r="A206" s="3" t="s">
        <v>18</v>
      </c>
      <c r="B206">
        <v>80</v>
      </c>
      <c r="C206" s="16">
        <v>23.9392</v>
      </c>
      <c r="D206" s="16">
        <v>22.0047</v>
      </c>
      <c r="E206" s="1">
        <v>6.1699999999999998E-2</v>
      </c>
      <c r="F206" s="16">
        <v>31.9682</v>
      </c>
      <c r="G206" s="1">
        <v>9.1702999999999992</v>
      </c>
      <c r="H206" s="1">
        <v>0.35639999999999999</v>
      </c>
      <c r="I206" s="1" t="s">
        <v>82</v>
      </c>
      <c r="J206" s="10" t="s">
        <v>83</v>
      </c>
      <c r="K206" s="1">
        <v>0.2457</v>
      </c>
      <c r="L206" s="16">
        <v>10.9451</v>
      </c>
      <c r="M206" s="16">
        <v>98.717699999999994</v>
      </c>
      <c r="N206" s="2">
        <v>5.2462999999999997</v>
      </c>
      <c r="O206" s="2">
        <v>2.7536999999999998</v>
      </c>
      <c r="P206" s="2">
        <v>8</v>
      </c>
      <c r="Q206" s="2">
        <v>2.9298000000000002</v>
      </c>
      <c r="R206" s="2">
        <v>1.0200000000000001E-2</v>
      </c>
      <c r="S206" s="2">
        <v>6.6199999999999995E-2</v>
      </c>
      <c r="T206" s="2">
        <v>5.8590999999999998</v>
      </c>
      <c r="U206" s="2">
        <v>2.996</v>
      </c>
      <c r="V206" s="2">
        <v>11.8613</v>
      </c>
      <c r="W206" s="2">
        <v>1.6999999999999999E-3</v>
      </c>
      <c r="X206" s="2">
        <v>6.8699999999999997E-2</v>
      </c>
      <c r="Y206" s="2">
        <v>5.3E-3</v>
      </c>
      <c r="Z206" s="2">
        <v>16</v>
      </c>
      <c r="AA206" s="1">
        <f t="shared" si="5"/>
        <v>0.33833610010050702</v>
      </c>
    </row>
    <row r="207" spans="1:27" x14ac:dyDescent="0.2">
      <c r="A207" s="3" t="s">
        <v>18</v>
      </c>
      <c r="B207">
        <v>85</v>
      </c>
      <c r="C207" s="16">
        <v>23.789400000000001</v>
      </c>
      <c r="D207" s="16">
        <v>21.8384</v>
      </c>
      <c r="E207" s="10" t="s">
        <v>83</v>
      </c>
      <c r="F207" s="16">
        <v>32.072400000000002</v>
      </c>
      <c r="G207" s="1">
        <v>9.3028999999999993</v>
      </c>
      <c r="H207" s="1">
        <v>0.34739999999999999</v>
      </c>
      <c r="I207" s="1" t="s">
        <v>82</v>
      </c>
      <c r="J207" s="10" t="s">
        <v>83</v>
      </c>
      <c r="K207" s="1">
        <v>0.1711</v>
      </c>
      <c r="L207" s="16">
        <v>10.9129</v>
      </c>
      <c r="M207" s="16">
        <v>98.5321</v>
      </c>
      <c r="N207" s="2">
        <v>5.2289000000000003</v>
      </c>
      <c r="O207" s="2">
        <v>2.7711000000000001</v>
      </c>
      <c r="P207" s="2">
        <v>8</v>
      </c>
      <c r="Q207" s="2">
        <v>2.8862000000000001</v>
      </c>
      <c r="R207" s="2">
        <v>5.1999999999999998E-3</v>
      </c>
      <c r="S207" s="2">
        <v>6.4699999999999994E-2</v>
      </c>
      <c r="T207" s="2">
        <v>5.8956</v>
      </c>
      <c r="U207" s="2">
        <v>3.0482999999999998</v>
      </c>
      <c r="V207" s="2">
        <v>11.9</v>
      </c>
      <c r="W207" s="2">
        <v>9.1999999999999998E-3</v>
      </c>
      <c r="X207" s="2">
        <v>4.8000000000000001E-2</v>
      </c>
      <c r="Y207" s="2">
        <v>7.6E-3</v>
      </c>
      <c r="Z207" s="2">
        <v>16</v>
      </c>
      <c r="AA207" s="1">
        <f t="shared" si="5"/>
        <v>0.34082447254553383</v>
      </c>
    </row>
    <row r="208" spans="1:27" x14ac:dyDescent="0.2">
      <c r="A208" s="3" t="s">
        <v>18</v>
      </c>
      <c r="B208">
        <v>88</v>
      </c>
      <c r="C208" s="16">
        <v>23.712399999999999</v>
      </c>
      <c r="D208" s="16">
        <v>22.2806</v>
      </c>
      <c r="E208" s="10" t="s">
        <v>83</v>
      </c>
      <c r="F208" s="16">
        <v>32.990900000000003</v>
      </c>
      <c r="G208" s="1">
        <v>9.4074000000000009</v>
      </c>
      <c r="H208" s="1">
        <v>0.33189999999999997</v>
      </c>
      <c r="I208" s="1" t="s">
        <v>82</v>
      </c>
      <c r="J208" s="10" t="s">
        <v>83</v>
      </c>
      <c r="K208" s="10" t="s">
        <v>83</v>
      </c>
      <c r="L208" s="16">
        <v>11.035600000000001</v>
      </c>
      <c r="M208" s="16">
        <v>99.869200000000006</v>
      </c>
      <c r="N208" s="2">
        <v>5.1540999999999997</v>
      </c>
      <c r="O208" s="2">
        <v>2.8458999999999999</v>
      </c>
      <c r="P208" s="2">
        <v>8</v>
      </c>
      <c r="Q208" s="2">
        <v>2.8616999999999999</v>
      </c>
      <c r="R208" s="2">
        <v>3.8E-3</v>
      </c>
      <c r="S208" s="2">
        <v>6.1100000000000002E-2</v>
      </c>
      <c r="T208" s="2">
        <v>5.9969999999999999</v>
      </c>
      <c r="U208" s="2">
        <v>3.0482999999999998</v>
      </c>
      <c r="V208" s="2">
        <v>11.9719</v>
      </c>
      <c r="W208" s="2">
        <v>0</v>
      </c>
      <c r="X208" s="2">
        <v>1.14E-2</v>
      </c>
      <c r="Y208" s="2">
        <v>1.0800000000000001E-2</v>
      </c>
      <c r="Z208" s="2">
        <v>16</v>
      </c>
      <c r="AA208" s="1">
        <f t="shared" si="5"/>
        <v>0.33700374780272629</v>
      </c>
    </row>
    <row r="209" spans="1:29" x14ac:dyDescent="0.2">
      <c r="A209" s="3" t="s">
        <v>18</v>
      </c>
      <c r="B209">
        <v>91</v>
      </c>
      <c r="C209" s="16">
        <v>23.881399999999999</v>
      </c>
      <c r="D209" s="16">
        <v>22.2881</v>
      </c>
      <c r="E209" s="10" t="s">
        <v>83</v>
      </c>
      <c r="F209" s="16">
        <v>32.967799999999997</v>
      </c>
      <c r="G209" s="1">
        <v>9.2963000000000005</v>
      </c>
      <c r="H209" s="1">
        <v>0.439</v>
      </c>
      <c r="I209" s="1" t="s">
        <v>82</v>
      </c>
      <c r="J209" s="10" t="s">
        <v>83</v>
      </c>
      <c r="K209" s="10" t="s">
        <v>83</v>
      </c>
      <c r="L209" s="16">
        <v>11.052</v>
      </c>
      <c r="M209" s="16">
        <v>99.954599999999999</v>
      </c>
      <c r="N209" s="2">
        <v>5.1830999999999996</v>
      </c>
      <c r="O209" s="2">
        <v>2.8169</v>
      </c>
      <c r="P209" s="2">
        <v>8</v>
      </c>
      <c r="Q209" s="2">
        <v>2.8841999999999999</v>
      </c>
      <c r="R209" s="2">
        <v>4.8999999999999998E-3</v>
      </c>
      <c r="S209" s="2">
        <v>8.0699999999999994E-2</v>
      </c>
      <c r="T209" s="2">
        <v>5.9839000000000002</v>
      </c>
      <c r="U209" s="2">
        <v>3.0078</v>
      </c>
      <c r="V209" s="2">
        <v>11.961499999999999</v>
      </c>
      <c r="W209" s="2">
        <v>0</v>
      </c>
      <c r="X209" s="2">
        <v>0</v>
      </c>
      <c r="Y209" s="2">
        <v>0</v>
      </c>
      <c r="Z209" s="2">
        <v>16</v>
      </c>
      <c r="AA209" s="1">
        <f t="shared" si="5"/>
        <v>0.33450849116407355</v>
      </c>
    </row>
    <row r="210" spans="1:29" x14ac:dyDescent="0.2">
      <c r="A210" s="3" t="s">
        <v>18</v>
      </c>
      <c r="B210">
        <v>92</v>
      </c>
      <c r="C210" s="16">
        <v>23.348700000000001</v>
      </c>
      <c r="D210" s="16">
        <v>22.118099999999998</v>
      </c>
      <c r="E210" s="10" t="s">
        <v>83</v>
      </c>
      <c r="F210" s="16">
        <v>32.907299999999999</v>
      </c>
      <c r="G210" s="1">
        <v>9.3726000000000003</v>
      </c>
      <c r="H210" s="1">
        <v>0.42349999999999999</v>
      </c>
      <c r="I210" s="1" t="s">
        <v>82</v>
      </c>
      <c r="J210" s="10" t="s">
        <v>83</v>
      </c>
      <c r="K210" s="10" t="s">
        <v>83</v>
      </c>
      <c r="L210" s="16">
        <v>10.940799999999999</v>
      </c>
      <c r="M210" s="16">
        <v>99.168800000000005</v>
      </c>
      <c r="N210" s="2">
        <v>5.1189999999999998</v>
      </c>
      <c r="O210" s="2">
        <v>2.8809999999999998</v>
      </c>
      <c r="P210" s="2">
        <v>8</v>
      </c>
      <c r="Q210" s="2">
        <v>2.8340000000000001</v>
      </c>
      <c r="R210" s="2">
        <v>5.7999999999999996E-3</v>
      </c>
      <c r="S210" s="2">
        <v>7.8700000000000006E-2</v>
      </c>
      <c r="T210" s="2">
        <v>6.0335999999999999</v>
      </c>
      <c r="U210" s="2">
        <v>3.0632999999999999</v>
      </c>
      <c r="V210" s="2">
        <v>12.0154</v>
      </c>
      <c r="W210" s="2">
        <v>0</v>
      </c>
      <c r="X210" s="2">
        <v>6.9999999999999999E-4</v>
      </c>
      <c r="Y210" s="2">
        <v>2.9999999999999997E-4</v>
      </c>
      <c r="Z210" s="2">
        <v>16</v>
      </c>
      <c r="AA210" s="1">
        <f t="shared" si="5"/>
        <v>0.33674108762325627</v>
      </c>
    </row>
    <row r="211" spans="1:29" x14ac:dyDescent="0.2">
      <c r="A211" s="3" t="s">
        <v>18</v>
      </c>
      <c r="B211">
        <v>94</v>
      </c>
      <c r="C211" s="16">
        <v>24.561699999999998</v>
      </c>
      <c r="D211" s="16">
        <v>21.9405</v>
      </c>
      <c r="E211" s="10" t="s">
        <v>83</v>
      </c>
      <c r="F211" s="16">
        <v>32.990900000000003</v>
      </c>
      <c r="G211" s="1">
        <v>9.3411000000000008</v>
      </c>
      <c r="H211" s="1">
        <v>0.31890000000000002</v>
      </c>
      <c r="I211" s="1" t="s">
        <v>82</v>
      </c>
      <c r="J211" s="10" t="s">
        <v>83</v>
      </c>
      <c r="K211" s="10" t="s">
        <v>83</v>
      </c>
      <c r="L211" s="16">
        <v>11.1234</v>
      </c>
      <c r="M211" s="16">
        <v>100.4109</v>
      </c>
      <c r="N211" s="2">
        <v>5.2965</v>
      </c>
      <c r="O211" s="2">
        <v>2.7035</v>
      </c>
      <c r="P211" s="2">
        <v>8</v>
      </c>
      <c r="Q211" s="2">
        <v>2.8725999999999998</v>
      </c>
      <c r="R211" s="2">
        <v>8.6999999999999994E-3</v>
      </c>
      <c r="S211" s="2">
        <v>5.8299999999999998E-2</v>
      </c>
      <c r="T211" s="2">
        <v>5.9497</v>
      </c>
      <c r="U211" s="2">
        <v>3.0028999999999999</v>
      </c>
      <c r="V211" s="2">
        <v>11.892099999999999</v>
      </c>
      <c r="W211" s="2">
        <v>2.8E-3</v>
      </c>
      <c r="X211" s="2">
        <v>1.1599999999999999E-2</v>
      </c>
      <c r="Y211" s="2">
        <v>7.4000000000000003E-3</v>
      </c>
      <c r="Z211" s="2">
        <v>16</v>
      </c>
      <c r="AA211" s="1">
        <f t="shared" si="5"/>
        <v>0.33542211201215288</v>
      </c>
    </row>
    <row r="212" spans="1:29" x14ac:dyDescent="0.2">
      <c r="A212" s="3" t="s">
        <v>18</v>
      </c>
      <c r="B212">
        <v>96</v>
      </c>
      <c r="C212" s="16">
        <v>24.044</v>
      </c>
      <c r="D212" s="16">
        <v>22.692499999999999</v>
      </c>
      <c r="E212" s="10" t="s">
        <v>83</v>
      </c>
      <c r="F212" s="16">
        <v>33.221200000000003</v>
      </c>
      <c r="G212" s="1">
        <v>9.1685999999999996</v>
      </c>
      <c r="H212" s="1">
        <v>0.33829999999999999</v>
      </c>
      <c r="I212" s="1" t="s">
        <v>82</v>
      </c>
      <c r="J212" s="1">
        <v>5.6599999999999998E-2</v>
      </c>
      <c r="K212" s="1">
        <v>0.1988</v>
      </c>
      <c r="L212" s="16">
        <v>11.152799999999999</v>
      </c>
      <c r="M212" s="16">
        <v>100.91670000000001</v>
      </c>
      <c r="N212" s="2">
        <v>5.1711999999999998</v>
      </c>
      <c r="O212" s="2">
        <v>2.8288000000000002</v>
      </c>
      <c r="P212" s="2">
        <v>8</v>
      </c>
      <c r="Q212" s="2">
        <v>2.9232999999999998</v>
      </c>
      <c r="R212" s="2">
        <v>6.1999999999999998E-3</v>
      </c>
      <c r="S212" s="2">
        <v>6.1600000000000002E-2</v>
      </c>
      <c r="T212" s="2">
        <v>5.9753999999999996</v>
      </c>
      <c r="U212" s="2">
        <v>2.9397000000000002</v>
      </c>
      <c r="V212" s="2">
        <v>11.9062</v>
      </c>
      <c r="W212" s="2">
        <v>2.3599999999999999E-2</v>
      </c>
      <c r="X212" s="2">
        <v>5.45E-2</v>
      </c>
      <c r="Y212" s="2">
        <v>1.2999999999999999E-3</v>
      </c>
      <c r="Z212" s="2">
        <v>16</v>
      </c>
      <c r="AA212" s="1">
        <f t="shared" si="5"/>
        <v>0.3297439176229095</v>
      </c>
    </row>
    <row r="214" spans="1:29" x14ac:dyDescent="0.2">
      <c r="A214" s="3" t="s">
        <v>40</v>
      </c>
      <c r="B214">
        <v>43</v>
      </c>
      <c r="C214" s="16">
        <v>28.487400000000001</v>
      </c>
      <c r="D214" s="16">
        <v>21.5777</v>
      </c>
      <c r="E214" s="10" t="s">
        <v>83</v>
      </c>
      <c r="F214" s="16">
        <v>11.799799999999999</v>
      </c>
      <c r="G214" s="16">
        <v>23.8825</v>
      </c>
      <c r="H214" s="1">
        <v>0.21820000000000001</v>
      </c>
      <c r="I214" s="1">
        <v>0.1245</v>
      </c>
      <c r="J214" s="10" t="s">
        <v>83</v>
      </c>
      <c r="K214" s="10" t="s">
        <v>83</v>
      </c>
      <c r="L214" s="16">
        <v>12.073499999999999</v>
      </c>
      <c r="M214" s="16">
        <v>98.197500000000005</v>
      </c>
      <c r="N214" s="2">
        <v>5.6596000000000002</v>
      </c>
      <c r="O214" s="2">
        <v>2.3403999999999998</v>
      </c>
      <c r="P214" s="2">
        <v>8</v>
      </c>
      <c r="Q214" s="2">
        <v>2.7120000000000002</v>
      </c>
      <c r="R214" s="2">
        <v>0</v>
      </c>
      <c r="S214" s="2">
        <v>3.6700000000000003E-2</v>
      </c>
      <c r="T214" s="2">
        <v>1.9604999999999999</v>
      </c>
      <c r="U214" s="2">
        <v>7.0732999999999997</v>
      </c>
      <c r="V214" s="2">
        <v>11.782500000000001</v>
      </c>
      <c r="W214" s="2">
        <v>8.3000000000000001E-3</v>
      </c>
      <c r="X214" s="2">
        <v>2.9999999999999997E-4</v>
      </c>
      <c r="Y214" s="2">
        <v>2.6499999999999999E-2</v>
      </c>
      <c r="Z214" s="2">
        <v>16</v>
      </c>
      <c r="AA214" s="1">
        <f>U214/(U214+T214)</f>
        <v>0.78298169098275372</v>
      </c>
    </row>
    <row r="215" spans="1:29" x14ac:dyDescent="0.2">
      <c r="A215" s="3" t="s">
        <v>40</v>
      </c>
      <c r="B215">
        <v>57</v>
      </c>
      <c r="C215" s="16">
        <v>28.378299999999999</v>
      </c>
      <c r="D215" s="16">
        <v>21.3415</v>
      </c>
      <c r="E215" s="10" t="s">
        <v>83</v>
      </c>
      <c r="F215" s="16">
        <v>12.3066</v>
      </c>
      <c r="G215" s="16">
        <v>23.519300000000001</v>
      </c>
      <c r="H215" s="1">
        <v>0.22209999999999999</v>
      </c>
      <c r="I215" s="1" t="s">
        <v>82</v>
      </c>
      <c r="J215" s="10" t="s">
        <v>83</v>
      </c>
      <c r="K215" s="10" t="s">
        <v>83</v>
      </c>
      <c r="L215" s="16">
        <v>12.001099999999999</v>
      </c>
      <c r="M215" s="16">
        <v>97.840100000000007</v>
      </c>
      <c r="N215" s="2">
        <v>5.6718999999999999</v>
      </c>
      <c r="O215" s="2">
        <v>2.3281000000000001</v>
      </c>
      <c r="P215" s="2">
        <v>8</v>
      </c>
      <c r="Q215" s="2">
        <v>2.6991000000000001</v>
      </c>
      <c r="R215" s="2">
        <v>0</v>
      </c>
      <c r="S215" s="2">
        <v>3.7600000000000001E-2</v>
      </c>
      <c r="T215" s="2">
        <v>2.0571000000000002</v>
      </c>
      <c r="U215" s="2">
        <v>7.0077999999999996</v>
      </c>
      <c r="V215" s="2">
        <v>11.801600000000001</v>
      </c>
      <c r="W215" s="2">
        <v>5.1999999999999998E-3</v>
      </c>
      <c r="X215" s="2">
        <v>6.1000000000000004E-3</v>
      </c>
      <c r="Y215" s="2">
        <v>7.1999999999999998E-3</v>
      </c>
      <c r="Z215" s="2">
        <v>16</v>
      </c>
      <c r="AA215" s="1">
        <f>U215/(U215+T215)</f>
        <v>0.7730697525620801</v>
      </c>
    </row>
    <row r="217" spans="1:29" x14ac:dyDescent="0.2">
      <c r="A217" s="3" t="s">
        <v>19</v>
      </c>
      <c r="B217">
        <v>1</v>
      </c>
      <c r="C217" s="16">
        <v>26.517099999999999</v>
      </c>
      <c r="D217" s="16">
        <v>19.215900000000001</v>
      </c>
      <c r="E217" s="10" t="s">
        <v>83</v>
      </c>
      <c r="F217" s="16">
        <v>22.611499999999999</v>
      </c>
      <c r="G217" s="16">
        <v>17.985700000000001</v>
      </c>
      <c r="H217" s="1">
        <v>0.34989999999999999</v>
      </c>
      <c r="I217" s="1">
        <v>0.25330000000000003</v>
      </c>
      <c r="J217" s="10" t="s">
        <v>83</v>
      </c>
      <c r="K217" s="10" t="s">
        <v>83</v>
      </c>
      <c r="L217" s="16">
        <v>11.425000000000001</v>
      </c>
      <c r="M217" s="16">
        <v>98.430899999999994</v>
      </c>
      <c r="N217" s="2">
        <v>5.5671999999999997</v>
      </c>
      <c r="O217" s="2">
        <v>2.4327999999999999</v>
      </c>
      <c r="P217" s="2">
        <v>8</v>
      </c>
      <c r="Q217" s="2">
        <v>2.3220000000000001</v>
      </c>
      <c r="R217" s="2">
        <v>3.2000000000000002E-3</v>
      </c>
      <c r="S217" s="2">
        <v>6.2199999999999998E-2</v>
      </c>
      <c r="T217" s="2">
        <v>3.9702000000000002</v>
      </c>
      <c r="U217" s="2">
        <v>5.6292</v>
      </c>
      <c r="V217" s="2">
        <v>11.986800000000001</v>
      </c>
      <c r="W217" s="2">
        <v>1.04E-2</v>
      </c>
      <c r="X217" s="2">
        <v>5.1999999999999998E-3</v>
      </c>
      <c r="Y217" s="2">
        <v>5.7000000000000002E-2</v>
      </c>
      <c r="Z217" s="2">
        <v>16</v>
      </c>
      <c r="AA217" s="1">
        <f t="shared" si="5"/>
        <v>0.58641165072817059</v>
      </c>
    </row>
    <row r="218" spans="1:29" x14ac:dyDescent="0.2">
      <c r="A218" s="3" t="s">
        <v>19</v>
      </c>
      <c r="B218">
        <v>7</v>
      </c>
      <c r="C218" s="16">
        <v>26.386600000000001</v>
      </c>
      <c r="D218" s="16">
        <v>19.578600000000002</v>
      </c>
      <c r="E218" s="10" t="s">
        <v>83</v>
      </c>
      <c r="F218" s="16">
        <v>22.797999999999998</v>
      </c>
      <c r="G218" s="16">
        <v>18.0868</v>
      </c>
      <c r="H218" s="1">
        <v>0.37319999999999998</v>
      </c>
      <c r="I218" s="1">
        <v>0.10349999999999999</v>
      </c>
      <c r="J218" s="10" t="s">
        <v>83</v>
      </c>
      <c r="K218" s="10" t="s">
        <v>83</v>
      </c>
      <c r="L218" s="16">
        <v>11.466200000000001</v>
      </c>
      <c r="M218" s="16">
        <v>98.801400000000001</v>
      </c>
      <c r="N218" s="2">
        <v>5.5198999999999998</v>
      </c>
      <c r="O218" s="2">
        <v>2.4801000000000002</v>
      </c>
      <c r="P218" s="2">
        <v>8</v>
      </c>
      <c r="Q218" s="2">
        <v>2.347</v>
      </c>
      <c r="R218" s="2">
        <v>0</v>
      </c>
      <c r="S218" s="2">
        <v>6.6100000000000006E-2</v>
      </c>
      <c r="T218" s="2">
        <v>3.9885000000000002</v>
      </c>
      <c r="U218" s="2">
        <v>5.6405000000000003</v>
      </c>
      <c r="V218" s="2">
        <v>12.042199999999999</v>
      </c>
      <c r="W218" s="2">
        <v>0</v>
      </c>
      <c r="X218" s="2">
        <v>2.3E-3</v>
      </c>
      <c r="Y218" s="2">
        <v>2.3199999999999998E-2</v>
      </c>
      <c r="Z218" s="2">
        <v>16</v>
      </c>
      <c r="AA218" s="1">
        <f t="shared" si="5"/>
        <v>0.58578253193478025</v>
      </c>
    </row>
    <row r="219" spans="1:29" x14ac:dyDescent="0.2">
      <c r="A219" s="3" t="s">
        <v>19</v>
      </c>
      <c r="B219">
        <v>17</v>
      </c>
      <c r="C219" s="16">
        <v>26.161899999999999</v>
      </c>
      <c r="D219" s="16">
        <v>19.769500000000001</v>
      </c>
      <c r="E219" s="10" t="s">
        <v>83</v>
      </c>
      <c r="F219" s="16">
        <v>22.907399999999999</v>
      </c>
      <c r="G219" s="16">
        <v>17.680499999999999</v>
      </c>
      <c r="H219" s="1">
        <v>0.41959999999999997</v>
      </c>
      <c r="I219" s="1">
        <v>7.4200000000000002E-2</v>
      </c>
      <c r="J219" s="10" t="s">
        <v>83</v>
      </c>
      <c r="K219" s="10" t="s">
        <v>83</v>
      </c>
      <c r="L219" s="16">
        <v>11.416499999999999</v>
      </c>
      <c r="M219" s="16">
        <v>98.474100000000007</v>
      </c>
      <c r="N219" s="2">
        <v>5.4968000000000004</v>
      </c>
      <c r="O219" s="2">
        <v>2.5032000000000001</v>
      </c>
      <c r="P219" s="2">
        <v>8</v>
      </c>
      <c r="Q219" s="2">
        <v>2.3921000000000001</v>
      </c>
      <c r="R219" s="2">
        <v>2.3999999999999998E-3</v>
      </c>
      <c r="S219" s="2">
        <v>7.4700000000000003E-2</v>
      </c>
      <c r="T219" s="2">
        <v>4.0251000000000001</v>
      </c>
      <c r="U219" s="2">
        <v>5.5377999999999998</v>
      </c>
      <c r="V219" s="2">
        <v>12.0322</v>
      </c>
      <c r="W219" s="2">
        <v>2.2000000000000001E-3</v>
      </c>
      <c r="X219" s="2">
        <v>6.4999999999999997E-3</v>
      </c>
      <c r="Y219" s="2">
        <v>1.67E-2</v>
      </c>
      <c r="Z219" s="2">
        <v>16</v>
      </c>
      <c r="AA219" s="1">
        <f t="shared" si="5"/>
        <v>0.57909211640820257</v>
      </c>
    </row>
    <row r="220" spans="1:29" x14ac:dyDescent="0.2">
      <c r="A220" s="3" t="s">
        <v>19</v>
      </c>
      <c r="B220">
        <v>33</v>
      </c>
      <c r="C220" s="16">
        <v>26.739599999999999</v>
      </c>
      <c r="D220" s="16">
        <v>18.881399999999999</v>
      </c>
      <c r="E220" s="10" t="s">
        <v>83</v>
      </c>
      <c r="F220" s="16">
        <v>21.992699999999999</v>
      </c>
      <c r="G220" s="16">
        <v>18.493099999999998</v>
      </c>
      <c r="H220" s="1">
        <v>0.36030000000000001</v>
      </c>
      <c r="I220" s="1">
        <v>0.1105</v>
      </c>
      <c r="J220" s="10" t="s">
        <v>83</v>
      </c>
      <c r="K220" s="10" t="s">
        <v>83</v>
      </c>
      <c r="L220" s="16">
        <v>11.4153</v>
      </c>
      <c r="M220" s="16">
        <v>98.002300000000005</v>
      </c>
      <c r="N220" s="2">
        <v>5.6186999999999996</v>
      </c>
      <c r="O220" s="2">
        <v>2.3813</v>
      </c>
      <c r="P220" s="2">
        <v>8</v>
      </c>
      <c r="Q220" s="2">
        <v>2.2947000000000002</v>
      </c>
      <c r="R220" s="2">
        <v>0</v>
      </c>
      <c r="S220" s="2">
        <v>6.4100000000000004E-2</v>
      </c>
      <c r="T220" s="2">
        <v>3.8647999999999998</v>
      </c>
      <c r="U220" s="2">
        <v>5.7929000000000004</v>
      </c>
      <c r="V220" s="2">
        <v>12.016500000000001</v>
      </c>
      <c r="W220" s="2">
        <v>3.8E-3</v>
      </c>
      <c r="X220" s="2">
        <v>0</v>
      </c>
      <c r="Y220" s="2">
        <v>2.4899999999999999E-2</v>
      </c>
      <c r="Z220" s="2">
        <v>16</v>
      </c>
      <c r="AA220" s="1">
        <f t="shared" si="5"/>
        <v>0.59982190376590705</v>
      </c>
    </row>
    <row r="221" spans="1:29" x14ac:dyDescent="0.2">
      <c r="A221" s="3" t="s">
        <v>19</v>
      </c>
      <c r="B221">
        <v>34</v>
      </c>
      <c r="C221" s="16">
        <v>26.5106</v>
      </c>
      <c r="D221" s="16">
        <v>19.283899999999999</v>
      </c>
      <c r="E221" s="10" t="s">
        <v>83</v>
      </c>
      <c r="F221" s="16">
        <v>22.7453</v>
      </c>
      <c r="G221" s="16">
        <v>17.836400000000001</v>
      </c>
      <c r="H221" s="1">
        <v>0.31509999999999999</v>
      </c>
      <c r="I221" s="1">
        <v>8.8200000000000001E-2</v>
      </c>
      <c r="J221" s="1">
        <v>8.09E-2</v>
      </c>
      <c r="K221" s="10" t="s">
        <v>83</v>
      </c>
      <c r="L221" s="16">
        <v>11.411899999999999</v>
      </c>
      <c r="M221" s="16">
        <v>98.322999999999993</v>
      </c>
      <c r="N221" s="2">
        <v>5.5723000000000003</v>
      </c>
      <c r="O221" s="2">
        <v>2.4277000000000002</v>
      </c>
      <c r="P221" s="2">
        <v>8</v>
      </c>
      <c r="Q221" s="2">
        <v>2.3494000000000002</v>
      </c>
      <c r="R221" s="2">
        <v>2.8999999999999998E-3</v>
      </c>
      <c r="S221" s="2">
        <v>5.6099999999999997E-2</v>
      </c>
      <c r="T221" s="2">
        <v>3.9983</v>
      </c>
      <c r="U221" s="2">
        <v>5.5888999999999998</v>
      </c>
      <c r="V221" s="2">
        <v>11.9956</v>
      </c>
      <c r="W221" s="2">
        <v>3.3000000000000002E-2</v>
      </c>
      <c r="X221" s="2">
        <v>8.6999999999999994E-3</v>
      </c>
      <c r="Y221" s="2">
        <v>1.9900000000000001E-2</v>
      </c>
      <c r="Z221" s="2">
        <v>16</v>
      </c>
      <c r="AA221" s="1">
        <f t="shared" si="5"/>
        <v>0.58295435580774368</v>
      </c>
    </row>
    <row r="222" spans="1:29" x14ac:dyDescent="0.2">
      <c r="A222" s="3" t="s">
        <v>19</v>
      </c>
      <c r="B222">
        <v>35</v>
      </c>
      <c r="C222" s="16">
        <v>27.3963</v>
      </c>
      <c r="D222" s="16">
        <v>18.8398</v>
      </c>
      <c r="E222" s="10" t="s">
        <v>83</v>
      </c>
      <c r="F222" s="16">
        <v>21.794499999999999</v>
      </c>
      <c r="G222" s="16">
        <v>19.0486</v>
      </c>
      <c r="H222" s="1">
        <v>0.33960000000000001</v>
      </c>
      <c r="I222" s="1" t="s">
        <v>82</v>
      </c>
      <c r="J222" s="10" t="s">
        <v>83</v>
      </c>
      <c r="K222" s="10" t="s">
        <v>83</v>
      </c>
      <c r="L222" s="16">
        <v>11.577500000000001</v>
      </c>
      <c r="M222" s="16">
        <v>99.123400000000004</v>
      </c>
      <c r="N222" s="2">
        <v>5.6760999999999999</v>
      </c>
      <c r="O222" s="2">
        <v>2.3239000000000001</v>
      </c>
      <c r="P222" s="2">
        <v>8</v>
      </c>
      <c r="Q222" s="2">
        <v>2.2764000000000002</v>
      </c>
      <c r="R222" s="2">
        <v>2.5999999999999999E-3</v>
      </c>
      <c r="S222" s="2">
        <v>5.96E-2</v>
      </c>
      <c r="T222" s="2">
        <v>3.7764000000000002</v>
      </c>
      <c r="U222" s="2">
        <v>5.8834</v>
      </c>
      <c r="V222" s="2">
        <v>11.9984</v>
      </c>
      <c r="W222" s="2">
        <v>1.5699999999999999E-2</v>
      </c>
      <c r="X222" s="2">
        <v>2.5000000000000001E-3</v>
      </c>
      <c r="Y222" s="2">
        <v>1.37E-2</v>
      </c>
      <c r="Z222" s="2">
        <v>16</v>
      </c>
      <c r="AA222" s="1">
        <f t="shared" si="5"/>
        <v>0.60906022899024825</v>
      </c>
    </row>
    <row r="224" spans="1:29" s="35" customFormat="1" ht="15" x14ac:dyDescent="0.25">
      <c r="A224" s="3" t="s">
        <v>81</v>
      </c>
      <c r="B224" s="36" t="s">
        <v>85</v>
      </c>
      <c r="C224" s="37" t="s">
        <v>62</v>
      </c>
      <c r="D224" s="37" t="s">
        <v>63</v>
      </c>
      <c r="E224" s="12" t="s">
        <v>108</v>
      </c>
      <c r="F224" s="37" t="s">
        <v>64</v>
      </c>
      <c r="G224" s="37" t="s">
        <v>65</v>
      </c>
      <c r="H224" s="12" t="s">
        <v>89</v>
      </c>
      <c r="I224" s="27" t="s">
        <v>66</v>
      </c>
      <c r="J224" s="12" t="s">
        <v>68</v>
      </c>
      <c r="K224" s="27" t="s">
        <v>69</v>
      </c>
      <c r="L224" s="37" t="s">
        <v>109</v>
      </c>
      <c r="M224" s="37" t="s">
        <v>110</v>
      </c>
      <c r="N224" s="30" t="s">
        <v>1</v>
      </c>
      <c r="O224" s="30" t="s">
        <v>71</v>
      </c>
      <c r="P224" s="30" t="s">
        <v>72</v>
      </c>
      <c r="Q224" s="30" t="s">
        <v>73</v>
      </c>
      <c r="R224" s="30" t="s">
        <v>4</v>
      </c>
      <c r="S224" s="30" t="s">
        <v>5</v>
      </c>
      <c r="T224" s="30" t="s">
        <v>27</v>
      </c>
      <c r="U224" s="30" t="s">
        <v>6</v>
      </c>
      <c r="V224" s="30" t="s">
        <v>72</v>
      </c>
      <c r="W224" s="14" t="s">
        <v>9</v>
      </c>
      <c r="X224" s="30" t="s">
        <v>10</v>
      </c>
      <c r="Y224" s="30" t="s">
        <v>8</v>
      </c>
      <c r="Z224" s="37" t="s">
        <v>11</v>
      </c>
      <c r="AA224" s="27" t="s">
        <v>111</v>
      </c>
      <c r="AB224" s="27"/>
      <c r="AC224" s="27"/>
    </row>
    <row r="225" spans="1:27" x14ac:dyDescent="0.2">
      <c r="A225" s="3" t="s">
        <v>34</v>
      </c>
      <c r="B225">
        <v>59</v>
      </c>
      <c r="C225" s="16">
        <v>26.6968</v>
      </c>
      <c r="D225" s="16">
        <v>16.848400000000002</v>
      </c>
      <c r="E225" s="1">
        <v>1.5449999999999999</v>
      </c>
      <c r="F225" s="16">
        <v>35.840499999999999</v>
      </c>
      <c r="G225" s="1">
        <v>6.3628</v>
      </c>
      <c r="H225" s="1">
        <v>0.26469999999999999</v>
      </c>
      <c r="I225" s="1" t="s">
        <v>82</v>
      </c>
      <c r="J225" s="10" t="s">
        <v>83</v>
      </c>
      <c r="K225" s="1">
        <v>1.1504000000000001</v>
      </c>
      <c r="L225" s="16">
        <v>10.792899999999999</v>
      </c>
      <c r="M225" s="16">
        <v>99.598100000000002</v>
      </c>
      <c r="N225" s="2">
        <v>5.9332000000000003</v>
      </c>
      <c r="O225" s="2">
        <v>2.0668000000000002</v>
      </c>
      <c r="P225" s="2">
        <v>8</v>
      </c>
      <c r="Q225" s="2">
        <v>2.3462999999999998</v>
      </c>
      <c r="R225" s="2">
        <v>0.25829999999999997</v>
      </c>
      <c r="S225" s="2">
        <v>4.9799999999999997E-2</v>
      </c>
      <c r="T225" s="2">
        <v>6.6615000000000002</v>
      </c>
      <c r="U225" s="2">
        <v>2.1080999999999999</v>
      </c>
      <c r="V225" s="2">
        <v>11.424099999999999</v>
      </c>
      <c r="W225" s="2">
        <v>0</v>
      </c>
      <c r="X225" s="2">
        <v>0.32619999999999999</v>
      </c>
      <c r="Y225" s="2">
        <v>0.01</v>
      </c>
      <c r="Z225" s="2">
        <v>16</v>
      </c>
      <c r="AA225" s="1">
        <f t="shared" ref="AA225:AA231" si="6">U225/(U225+T225)</f>
        <v>0.24038724685276405</v>
      </c>
    </row>
    <row r="226" spans="1:27" x14ac:dyDescent="0.2">
      <c r="A226" s="3" t="s">
        <v>34</v>
      </c>
      <c r="B226">
        <v>60</v>
      </c>
      <c r="C226" s="16">
        <v>27.8584</v>
      </c>
      <c r="D226" s="16">
        <v>16.933399999999999</v>
      </c>
      <c r="E226" s="1">
        <v>1.4281999999999999</v>
      </c>
      <c r="F226" s="16">
        <v>33.001199999999997</v>
      </c>
      <c r="G226" s="1">
        <v>7.1787000000000001</v>
      </c>
      <c r="H226" s="1">
        <v>0.3977</v>
      </c>
      <c r="I226" s="1" t="s">
        <v>82</v>
      </c>
      <c r="J226" s="10" t="s">
        <v>83</v>
      </c>
      <c r="K226" s="1">
        <v>2.302</v>
      </c>
      <c r="L226" s="16">
        <v>10.9663</v>
      </c>
      <c r="M226" s="16">
        <v>100.19970000000001</v>
      </c>
      <c r="N226" s="2">
        <v>6.0933999999999999</v>
      </c>
      <c r="O226" s="2">
        <v>1.9066000000000001</v>
      </c>
      <c r="P226" s="2">
        <v>8</v>
      </c>
      <c r="Q226" s="2">
        <v>2.4586999999999999</v>
      </c>
      <c r="R226" s="2">
        <v>0.23499999999999999</v>
      </c>
      <c r="S226" s="2">
        <v>7.3700000000000002E-2</v>
      </c>
      <c r="T226" s="2">
        <v>6.0368000000000004</v>
      </c>
      <c r="U226" s="2">
        <v>2.3408000000000002</v>
      </c>
      <c r="V226" s="2">
        <v>11.1449</v>
      </c>
      <c r="W226" s="2">
        <v>7.4000000000000003E-3</v>
      </c>
      <c r="X226" s="2">
        <v>0.64229999999999998</v>
      </c>
      <c r="Y226" s="2">
        <v>1.44E-2</v>
      </c>
      <c r="Z226" s="2">
        <v>16</v>
      </c>
      <c r="AA226" s="1">
        <f t="shared" si="6"/>
        <v>0.27941176470588236</v>
      </c>
    </row>
    <row r="227" spans="1:27" x14ac:dyDescent="0.2">
      <c r="A227" s="3" t="s">
        <v>34</v>
      </c>
      <c r="B227">
        <v>66</v>
      </c>
      <c r="C227" s="16">
        <v>28.046700000000001</v>
      </c>
      <c r="D227" s="16">
        <v>16.139800000000001</v>
      </c>
      <c r="E227" s="1">
        <v>2.2124000000000001</v>
      </c>
      <c r="F227" s="16">
        <v>31.162800000000001</v>
      </c>
      <c r="G227" s="1">
        <v>7.3113000000000001</v>
      </c>
      <c r="H227" s="1">
        <v>0.3357</v>
      </c>
      <c r="I227" s="1">
        <v>0.1217</v>
      </c>
      <c r="J227" s="10" t="s">
        <v>83</v>
      </c>
      <c r="K227" s="1">
        <v>2.7488999999999999</v>
      </c>
      <c r="L227" s="16">
        <v>10.890499999999999</v>
      </c>
      <c r="M227" s="16">
        <v>99.042199999999994</v>
      </c>
      <c r="N227" s="2">
        <v>6.1772999999999998</v>
      </c>
      <c r="O227" s="2">
        <v>1.8227</v>
      </c>
      <c r="P227" s="2">
        <v>8</v>
      </c>
      <c r="Q227" s="2">
        <v>2.367</v>
      </c>
      <c r="R227" s="2">
        <v>0.36659999999999998</v>
      </c>
      <c r="S227" s="2">
        <v>6.2600000000000003E-2</v>
      </c>
      <c r="T227" s="2">
        <v>5.7401999999999997</v>
      </c>
      <c r="U227" s="2">
        <v>2.4005999999999998</v>
      </c>
      <c r="V227" s="2">
        <v>10.936999999999999</v>
      </c>
      <c r="W227" s="2">
        <v>1.04E-2</v>
      </c>
      <c r="X227" s="2">
        <v>0.77239999999999998</v>
      </c>
      <c r="Y227" s="2">
        <v>2.87E-2</v>
      </c>
      <c r="Z227" s="2">
        <v>16</v>
      </c>
      <c r="AA227" s="1">
        <f t="shared" si="6"/>
        <v>0.2948850235849057</v>
      </c>
    </row>
    <row r="228" spans="1:27" x14ac:dyDescent="0.2">
      <c r="A228" s="3" t="s">
        <v>34</v>
      </c>
      <c r="B228">
        <v>70</v>
      </c>
      <c r="C228" s="16">
        <v>27.610299999999999</v>
      </c>
      <c r="D228" s="16">
        <v>16.9693</v>
      </c>
      <c r="E228" s="1">
        <v>1.6652</v>
      </c>
      <c r="F228" s="16">
        <v>33.119599999999998</v>
      </c>
      <c r="G228" s="1">
        <v>7.58</v>
      </c>
      <c r="H228" s="1">
        <v>0.42609999999999998</v>
      </c>
      <c r="I228" s="1" t="s">
        <v>82</v>
      </c>
      <c r="J228" s="10" t="s">
        <v>83</v>
      </c>
      <c r="K228" s="1">
        <v>1.8634999999999999</v>
      </c>
      <c r="L228" s="16">
        <v>10.9961</v>
      </c>
      <c r="M228" s="16">
        <v>100.3681</v>
      </c>
      <c r="N228" s="2">
        <v>6.0228000000000002</v>
      </c>
      <c r="O228" s="2">
        <v>1.9772000000000001</v>
      </c>
      <c r="P228" s="2">
        <v>8</v>
      </c>
      <c r="Q228" s="2">
        <v>2.3854000000000002</v>
      </c>
      <c r="R228" s="2">
        <v>0.27329999999999999</v>
      </c>
      <c r="S228" s="2">
        <v>7.8700000000000006E-2</v>
      </c>
      <c r="T228" s="2">
        <v>6.0419999999999998</v>
      </c>
      <c r="U228" s="2">
        <v>2.4649000000000001</v>
      </c>
      <c r="V228" s="2">
        <v>11.244400000000001</v>
      </c>
      <c r="W228" s="2">
        <v>1.43E-2</v>
      </c>
      <c r="X228" s="2">
        <v>0.51859999999999995</v>
      </c>
      <c r="Y228" s="2">
        <v>4.5999999999999999E-3</v>
      </c>
      <c r="Z228" s="2">
        <v>16</v>
      </c>
      <c r="AA228" s="1">
        <f t="shared" si="6"/>
        <v>0.28975302401579894</v>
      </c>
    </row>
    <row r="229" spans="1:27" x14ac:dyDescent="0.2">
      <c r="A229" s="3" t="s">
        <v>34</v>
      </c>
      <c r="B229">
        <v>74</v>
      </c>
      <c r="C229" s="16">
        <v>25.999300000000002</v>
      </c>
      <c r="D229" s="16">
        <v>17.434100000000001</v>
      </c>
      <c r="E229" s="1">
        <v>2.1356999999999999</v>
      </c>
      <c r="F229" s="16">
        <v>35.858499999999999</v>
      </c>
      <c r="G229" s="1">
        <v>5.9234</v>
      </c>
      <c r="H229" s="1">
        <v>0.21560000000000001</v>
      </c>
      <c r="I229" s="1">
        <v>7.6999999999999999E-2</v>
      </c>
      <c r="J229" s="10" t="s">
        <v>83</v>
      </c>
      <c r="K229" s="1">
        <v>0.74690000000000001</v>
      </c>
      <c r="L229" s="16">
        <v>10.762</v>
      </c>
      <c r="M229" s="16">
        <v>99.216399999999993</v>
      </c>
      <c r="N229" s="2">
        <v>5.7948000000000004</v>
      </c>
      <c r="O229" s="2">
        <v>2.2052</v>
      </c>
      <c r="P229" s="2">
        <v>8</v>
      </c>
      <c r="Q229" s="2">
        <v>2.3744000000000001</v>
      </c>
      <c r="R229" s="2">
        <v>0.35809999999999997</v>
      </c>
      <c r="S229" s="2">
        <v>4.07E-2</v>
      </c>
      <c r="T229" s="2">
        <v>6.6840000000000002</v>
      </c>
      <c r="U229" s="2">
        <v>1.9681</v>
      </c>
      <c r="V229" s="2">
        <v>11.4253</v>
      </c>
      <c r="W229" s="2">
        <v>6.4000000000000003E-3</v>
      </c>
      <c r="X229" s="2">
        <v>0.21240000000000001</v>
      </c>
      <c r="Y229" s="2">
        <v>1.84E-2</v>
      </c>
      <c r="Z229" s="2">
        <v>16</v>
      </c>
      <c r="AA229" s="1">
        <f t="shared" si="6"/>
        <v>0.22747078743888766</v>
      </c>
    </row>
    <row r="230" spans="1:27" x14ac:dyDescent="0.2">
      <c r="A230" s="3" t="s">
        <v>34</v>
      </c>
      <c r="B230">
        <v>77</v>
      </c>
      <c r="C230" s="16">
        <v>26.8979</v>
      </c>
      <c r="D230" s="16">
        <v>17.2074</v>
      </c>
      <c r="E230" s="1">
        <v>1.6517999999999999</v>
      </c>
      <c r="F230" s="16">
        <v>33.1389</v>
      </c>
      <c r="G230" s="1">
        <v>7.4970999999999997</v>
      </c>
      <c r="H230" s="1">
        <v>0.4093</v>
      </c>
      <c r="I230" s="1" t="s">
        <v>82</v>
      </c>
      <c r="J230" s="10" t="s">
        <v>83</v>
      </c>
      <c r="K230" s="1">
        <v>1.8057000000000001</v>
      </c>
      <c r="L230" s="16">
        <v>10.8941</v>
      </c>
      <c r="M230" s="16">
        <v>99.616200000000006</v>
      </c>
      <c r="N230" s="2">
        <v>5.9222999999999999</v>
      </c>
      <c r="O230" s="2">
        <v>2.0777000000000001</v>
      </c>
      <c r="P230" s="2">
        <v>8</v>
      </c>
      <c r="Q230" s="2">
        <v>2.3875999999999999</v>
      </c>
      <c r="R230" s="2">
        <v>0.27360000000000001</v>
      </c>
      <c r="S230" s="2">
        <v>7.6300000000000007E-2</v>
      </c>
      <c r="T230" s="2">
        <v>6.1021000000000001</v>
      </c>
      <c r="U230" s="2">
        <v>2.4607999999999999</v>
      </c>
      <c r="V230" s="2">
        <v>11.3004</v>
      </c>
      <c r="W230" s="2">
        <v>1.84E-2</v>
      </c>
      <c r="X230" s="2">
        <v>0.50719999999999998</v>
      </c>
      <c r="Y230" s="2">
        <v>3.3E-3</v>
      </c>
      <c r="Z230" s="2">
        <v>16</v>
      </c>
      <c r="AA230" s="1">
        <f t="shared" si="6"/>
        <v>0.28737927571266747</v>
      </c>
    </row>
    <row r="231" spans="1:27" x14ac:dyDescent="0.2">
      <c r="A231" s="3" t="s">
        <v>34</v>
      </c>
      <c r="B231">
        <v>92</v>
      </c>
      <c r="C231" s="16">
        <v>25.766200000000001</v>
      </c>
      <c r="D231" s="16">
        <v>17.339600000000001</v>
      </c>
      <c r="E231" s="1">
        <v>0.87929999999999997</v>
      </c>
      <c r="F231" s="16">
        <v>35.367100000000001</v>
      </c>
      <c r="G231" s="1">
        <v>6.6646000000000001</v>
      </c>
      <c r="H231" s="1">
        <v>0.39129999999999998</v>
      </c>
      <c r="I231" s="1">
        <v>7.6999999999999999E-2</v>
      </c>
      <c r="J231" s="10" t="s">
        <v>83</v>
      </c>
      <c r="K231" s="1">
        <v>0.79379999999999995</v>
      </c>
      <c r="L231" s="16">
        <v>10.6191</v>
      </c>
      <c r="M231" s="16">
        <v>97.915999999999997</v>
      </c>
      <c r="N231" s="2">
        <v>5.8201000000000001</v>
      </c>
      <c r="O231" s="2">
        <v>2.1798999999999999</v>
      </c>
      <c r="P231" s="2">
        <v>8</v>
      </c>
      <c r="Q231" s="2">
        <v>2.4361999999999999</v>
      </c>
      <c r="R231" s="2">
        <v>0.14940000000000001</v>
      </c>
      <c r="S231" s="2">
        <v>7.4899999999999994E-2</v>
      </c>
      <c r="T231" s="2">
        <v>6.6810999999999998</v>
      </c>
      <c r="U231" s="2">
        <v>2.2442000000000002</v>
      </c>
      <c r="V231" s="2">
        <v>11.585900000000001</v>
      </c>
      <c r="W231" s="2">
        <v>6.4999999999999997E-3</v>
      </c>
      <c r="X231" s="2">
        <v>0.2288</v>
      </c>
      <c r="Y231" s="2">
        <v>1.8599999999999998E-2</v>
      </c>
      <c r="Z231" s="2">
        <v>16</v>
      </c>
      <c r="AA231" s="1">
        <f t="shared" si="6"/>
        <v>0.25144252854245797</v>
      </c>
    </row>
    <row r="232" spans="1:27" x14ac:dyDescent="0.2">
      <c r="G232" s="1"/>
    </row>
    <row r="233" spans="1:27" x14ac:dyDescent="0.2">
      <c r="A233" s="3" t="s">
        <v>46</v>
      </c>
      <c r="B233">
        <v>46</v>
      </c>
      <c r="C233" s="16">
        <v>25.2499</v>
      </c>
      <c r="D233" s="16">
        <v>21.51</v>
      </c>
      <c r="E233" s="10" t="s">
        <v>83</v>
      </c>
      <c r="F233" s="16">
        <v>22.55</v>
      </c>
      <c r="G233" s="16">
        <v>17.07</v>
      </c>
      <c r="H233" s="1">
        <v>0.2</v>
      </c>
      <c r="I233" s="1" t="s">
        <v>82</v>
      </c>
      <c r="J233" s="10" t="s">
        <v>83</v>
      </c>
      <c r="K233" s="10" t="s">
        <v>83</v>
      </c>
      <c r="L233" s="16">
        <v>11.4024</v>
      </c>
      <c r="M233" s="16">
        <v>98.062399999999997</v>
      </c>
      <c r="N233" s="2">
        <v>5.3117000000000001</v>
      </c>
      <c r="O233" s="2">
        <v>2.6882999999999999</v>
      </c>
      <c r="P233" s="2">
        <v>8</v>
      </c>
      <c r="Q233" s="2">
        <v>2.6446999999999998</v>
      </c>
      <c r="R233" s="2">
        <v>6.3E-3</v>
      </c>
      <c r="S233" s="2">
        <v>3.56E-2</v>
      </c>
      <c r="T233" s="2">
        <v>3.9672000000000001</v>
      </c>
      <c r="U233" s="2">
        <v>5.3532000000000002</v>
      </c>
      <c r="V233" s="2">
        <v>12.007099999999999</v>
      </c>
      <c r="W233" s="2">
        <v>4.1000000000000003E-3</v>
      </c>
      <c r="X233" s="2">
        <v>2.7000000000000001E-3</v>
      </c>
      <c r="Y233" s="2">
        <v>0</v>
      </c>
      <c r="Z233" s="2">
        <v>16</v>
      </c>
      <c r="AA233" s="1">
        <f t="shared" si="5"/>
        <v>0.57435303205871002</v>
      </c>
    </row>
    <row r="234" spans="1:27" x14ac:dyDescent="0.2">
      <c r="A234" s="3" t="s">
        <v>46</v>
      </c>
      <c r="B234">
        <v>47</v>
      </c>
      <c r="C234" s="16">
        <v>25.6799</v>
      </c>
      <c r="D234" s="16">
        <v>20.68</v>
      </c>
      <c r="E234" s="1">
        <v>8.9899999999999994E-2</v>
      </c>
      <c r="F234" s="16">
        <v>22.89</v>
      </c>
      <c r="G234" s="16">
        <v>17.239899999999999</v>
      </c>
      <c r="H234" s="1">
        <v>0.21</v>
      </c>
      <c r="I234" s="1" t="s">
        <v>82</v>
      </c>
      <c r="J234" s="10" t="s">
        <v>83</v>
      </c>
      <c r="K234" s="10" t="s">
        <v>83</v>
      </c>
      <c r="L234" s="16">
        <v>11.402900000000001</v>
      </c>
      <c r="M234" s="16">
        <v>98.242699999999999</v>
      </c>
      <c r="N234" s="2">
        <v>5.4019000000000004</v>
      </c>
      <c r="O234" s="2">
        <v>2.5981000000000001</v>
      </c>
      <c r="P234" s="2">
        <v>8</v>
      </c>
      <c r="Q234" s="2">
        <v>2.5289000000000001</v>
      </c>
      <c r="R234" s="2">
        <v>1.4200000000000001E-2</v>
      </c>
      <c r="S234" s="2">
        <v>3.7400000000000003E-2</v>
      </c>
      <c r="T234" s="2">
        <v>4.0269000000000004</v>
      </c>
      <c r="U234" s="2">
        <v>5.4062999999999999</v>
      </c>
      <c r="V234" s="2">
        <v>12.0137</v>
      </c>
      <c r="W234" s="2">
        <v>0</v>
      </c>
      <c r="X234" s="2">
        <v>1.34E-2</v>
      </c>
      <c r="Y234" s="2">
        <v>0</v>
      </c>
      <c r="Z234" s="2">
        <v>16</v>
      </c>
      <c r="AA234" s="1">
        <f t="shared" ref="AA234:AA252" si="7">U234/(U234+T234)</f>
        <v>0.57311410761989567</v>
      </c>
    </row>
    <row r="235" spans="1:27" x14ac:dyDescent="0.2">
      <c r="A235" s="3" t="s">
        <v>46</v>
      </c>
      <c r="B235">
        <v>48</v>
      </c>
      <c r="C235" s="16">
        <v>25.209900000000001</v>
      </c>
      <c r="D235" s="16">
        <v>21.120100000000001</v>
      </c>
      <c r="E235" s="1">
        <v>0.11</v>
      </c>
      <c r="F235" s="16">
        <v>22.130099999999999</v>
      </c>
      <c r="G235" s="16">
        <v>17.22</v>
      </c>
      <c r="H235" s="1">
        <v>0.2</v>
      </c>
      <c r="I235" s="1" t="s">
        <v>82</v>
      </c>
      <c r="J235" s="10" t="s">
        <v>83</v>
      </c>
      <c r="K235" s="10" t="s">
        <v>83</v>
      </c>
      <c r="L235" s="16">
        <v>11.337999999999999</v>
      </c>
      <c r="M235" s="16">
        <v>97.418099999999995</v>
      </c>
      <c r="N235" s="2">
        <v>5.3334000000000001</v>
      </c>
      <c r="O235" s="2">
        <v>2.6665999999999999</v>
      </c>
      <c r="P235" s="2">
        <v>8</v>
      </c>
      <c r="Q235" s="2">
        <v>2.5994000000000002</v>
      </c>
      <c r="R235" s="2">
        <v>1.7500000000000002E-2</v>
      </c>
      <c r="S235" s="2">
        <v>3.5799999999999998E-2</v>
      </c>
      <c r="T235" s="2">
        <v>3.9155000000000002</v>
      </c>
      <c r="U235" s="2">
        <v>5.4309000000000003</v>
      </c>
      <c r="V235" s="2">
        <v>11.9992</v>
      </c>
      <c r="W235" s="2">
        <v>0</v>
      </c>
      <c r="X235" s="2">
        <v>8.0999999999999996E-3</v>
      </c>
      <c r="Y235" s="2">
        <v>4.4999999999999997E-3</v>
      </c>
      <c r="Z235" s="2">
        <v>16</v>
      </c>
      <c r="AA235" s="1">
        <f t="shared" si="7"/>
        <v>0.58106864675169045</v>
      </c>
    </row>
    <row r="236" spans="1:27" x14ac:dyDescent="0.2">
      <c r="A236" s="3" t="s">
        <v>46</v>
      </c>
      <c r="B236">
        <v>49</v>
      </c>
      <c r="C236" s="16">
        <v>25.34</v>
      </c>
      <c r="D236" s="16">
        <v>21.299900000000001</v>
      </c>
      <c r="E236" s="10" t="s">
        <v>83</v>
      </c>
      <c r="F236" s="16">
        <v>22.31</v>
      </c>
      <c r="G236" s="16">
        <v>17.080100000000002</v>
      </c>
      <c r="H236" s="1">
        <v>0.21</v>
      </c>
      <c r="I236" s="1" t="s">
        <v>82</v>
      </c>
      <c r="J236" s="10" t="s">
        <v>83</v>
      </c>
      <c r="K236" s="10" t="s">
        <v>83</v>
      </c>
      <c r="L236" s="16">
        <v>11.3718</v>
      </c>
      <c r="M236" s="16">
        <v>97.721800000000002</v>
      </c>
      <c r="N236" s="2">
        <v>5.3449999999999998</v>
      </c>
      <c r="O236" s="2">
        <v>2.6549999999999998</v>
      </c>
      <c r="P236" s="2">
        <v>8</v>
      </c>
      <c r="Q236" s="2">
        <v>2.6400999999999999</v>
      </c>
      <c r="R236" s="2">
        <v>3.2000000000000002E-3</v>
      </c>
      <c r="S236" s="2">
        <v>3.7499999999999999E-2</v>
      </c>
      <c r="T236" s="2">
        <v>3.9356</v>
      </c>
      <c r="U236" s="2">
        <v>5.3708</v>
      </c>
      <c r="V236" s="2">
        <v>11.9871</v>
      </c>
      <c r="W236" s="2">
        <v>0</v>
      </c>
      <c r="X236" s="2">
        <v>1.0800000000000001E-2</v>
      </c>
      <c r="Y236" s="2">
        <v>6.7999999999999996E-3</v>
      </c>
      <c r="Z236" s="2">
        <v>16</v>
      </c>
      <c r="AA236" s="1">
        <f t="shared" si="7"/>
        <v>0.57710822659675065</v>
      </c>
    </row>
    <row r="237" spans="1:27" x14ac:dyDescent="0.2">
      <c r="A237" s="3" t="s">
        <v>46</v>
      </c>
      <c r="B237">
        <v>50</v>
      </c>
      <c r="C237" s="16">
        <v>25.430099999999999</v>
      </c>
      <c r="D237" s="16">
        <v>21.05</v>
      </c>
      <c r="E237" s="1">
        <v>9.9900000000000003E-2</v>
      </c>
      <c r="F237" s="16">
        <v>22.240100000000002</v>
      </c>
      <c r="G237" s="16">
        <v>17.2501</v>
      </c>
      <c r="H237" s="1">
        <v>0.1701</v>
      </c>
      <c r="I237" s="1" t="s">
        <v>82</v>
      </c>
      <c r="J237" s="10" t="s">
        <v>83</v>
      </c>
      <c r="K237" s="10" t="s">
        <v>83</v>
      </c>
      <c r="L237" s="16">
        <v>11.3703</v>
      </c>
      <c r="M237" s="16">
        <v>97.670299999999997</v>
      </c>
      <c r="N237" s="2">
        <v>5.3647</v>
      </c>
      <c r="O237" s="2">
        <v>2.6353</v>
      </c>
      <c r="P237" s="2">
        <v>8</v>
      </c>
      <c r="Q237" s="2">
        <v>2.5983999999999998</v>
      </c>
      <c r="R237" s="2">
        <v>1.5900000000000001E-2</v>
      </c>
      <c r="S237" s="2">
        <v>3.04E-2</v>
      </c>
      <c r="T237" s="2">
        <v>3.9238</v>
      </c>
      <c r="U237" s="2">
        <v>5.4249999999999998</v>
      </c>
      <c r="V237" s="2">
        <v>11.993399999999999</v>
      </c>
      <c r="W237" s="2">
        <v>0</v>
      </c>
      <c r="X237" s="2">
        <v>1.35E-2</v>
      </c>
      <c r="Y237" s="2">
        <v>0</v>
      </c>
      <c r="Z237" s="2">
        <v>16</v>
      </c>
      <c r="AA237" s="1">
        <f t="shared" si="7"/>
        <v>0.58028837925723087</v>
      </c>
    </row>
    <row r="238" spans="1:27" x14ac:dyDescent="0.2">
      <c r="A238" s="3" t="s">
        <v>46</v>
      </c>
      <c r="B238">
        <v>51</v>
      </c>
      <c r="C238" s="16">
        <v>25.11</v>
      </c>
      <c r="D238" s="16">
        <v>21.169899999999998</v>
      </c>
      <c r="E238" s="1">
        <v>6.0100000000000001E-2</v>
      </c>
      <c r="F238" s="16">
        <v>22.49</v>
      </c>
      <c r="G238" s="16">
        <v>17.369900000000001</v>
      </c>
      <c r="H238" s="1">
        <v>0.15</v>
      </c>
      <c r="I238" s="1" t="s">
        <v>82</v>
      </c>
      <c r="J238" s="10" t="s">
        <v>83</v>
      </c>
      <c r="K238" s="1">
        <v>0.05</v>
      </c>
      <c r="L238" s="16">
        <v>11.364800000000001</v>
      </c>
      <c r="M238" s="16">
        <v>97.824700000000007</v>
      </c>
      <c r="N238" s="2">
        <v>5.2996999999999996</v>
      </c>
      <c r="O238" s="2">
        <v>2.7002999999999999</v>
      </c>
      <c r="P238" s="2">
        <v>8</v>
      </c>
      <c r="Q238" s="2">
        <v>2.5657000000000001</v>
      </c>
      <c r="R238" s="2">
        <v>9.4999999999999998E-3</v>
      </c>
      <c r="S238" s="2">
        <v>2.6800000000000001E-2</v>
      </c>
      <c r="T238" s="2">
        <v>3.9698000000000002</v>
      </c>
      <c r="U238" s="2">
        <v>5.4653</v>
      </c>
      <c r="V238" s="2">
        <v>12.0372</v>
      </c>
      <c r="W238" s="2">
        <v>8.2000000000000007E-3</v>
      </c>
      <c r="X238" s="2">
        <v>1.35E-2</v>
      </c>
      <c r="Y238" s="2">
        <v>2.2000000000000001E-3</v>
      </c>
      <c r="Z238" s="2">
        <v>16</v>
      </c>
      <c r="AA238" s="1">
        <f t="shared" si="7"/>
        <v>0.57925194221576881</v>
      </c>
    </row>
    <row r="239" spans="1:27" x14ac:dyDescent="0.2">
      <c r="A239" s="3" t="s">
        <v>46</v>
      </c>
      <c r="B239">
        <v>52</v>
      </c>
      <c r="C239" s="16">
        <v>25.62</v>
      </c>
      <c r="D239" s="16">
        <v>20.58</v>
      </c>
      <c r="E239" s="1">
        <v>8.9899999999999994E-2</v>
      </c>
      <c r="F239" s="16">
        <v>22.53</v>
      </c>
      <c r="G239" s="16">
        <v>16.77</v>
      </c>
      <c r="H239" s="1">
        <v>0.18</v>
      </c>
      <c r="I239" s="1" t="s">
        <v>82</v>
      </c>
      <c r="J239" s="10" t="s">
        <v>83</v>
      </c>
      <c r="K239" s="10" t="s">
        <v>83</v>
      </c>
      <c r="L239" s="16">
        <v>11.294499999999999</v>
      </c>
      <c r="M239" s="16">
        <v>97.174400000000006</v>
      </c>
      <c r="N239" s="2">
        <v>5.4409999999999998</v>
      </c>
      <c r="O239" s="2">
        <v>2.5590000000000002</v>
      </c>
      <c r="P239" s="2">
        <v>8</v>
      </c>
      <c r="Q239" s="2">
        <v>2.5922000000000001</v>
      </c>
      <c r="R239" s="2">
        <v>1.44E-2</v>
      </c>
      <c r="S239" s="2">
        <v>3.2399999999999998E-2</v>
      </c>
      <c r="T239" s="2">
        <v>4.0015999999999998</v>
      </c>
      <c r="U239" s="2">
        <v>5.3094000000000001</v>
      </c>
      <c r="V239" s="2">
        <v>11.9499</v>
      </c>
      <c r="W239" s="2">
        <v>8.2000000000000007E-3</v>
      </c>
      <c r="X239" s="2">
        <v>8.0999999999999996E-3</v>
      </c>
      <c r="Y239" s="2">
        <v>6.7999999999999996E-3</v>
      </c>
      <c r="Z239" s="2">
        <v>16</v>
      </c>
      <c r="AA239" s="1">
        <f t="shared" si="7"/>
        <v>0.57022876167973369</v>
      </c>
    </row>
    <row r="240" spans="1:27" x14ac:dyDescent="0.2">
      <c r="A240" s="3" t="s">
        <v>46</v>
      </c>
      <c r="B240">
        <v>53</v>
      </c>
      <c r="C240" s="16">
        <v>25.0001</v>
      </c>
      <c r="D240" s="16">
        <v>20.96</v>
      </c>
      <c r="E240" s="1">
        <v>7.0099999999999996E-2</v>
      </c>
      <c r="F240" s="16">
        <v>21.9101</v>
      </c>
      <c r="G240" s="16">
        <v>17.260000000000002</v>
      </c>
      <c r="H240" s="1">
        <v>0.2</v>
      </c>
      <c r="I240" s="1" t="s">
        <v>82</v>
      </c>
      <c r="J240" s="10" t="s">
        <v>83</v>
      </c>
      <c r="K240" s="1">
        <v>0.06</v>
      </c>
      <c r="L240" s="16">
        <v>11.2585</v>
      </c>
      <c r="M240" s="16">
        <v>96.718699999999998</v>
      </c>
      <c r="N240" s="2">
        <v>5.3263999999999996</v>
      </c>
      <c r="O240" s="2">
        <v>2.6736</v>
      </c>
      <c r="P240" s="2">
        <v>8</v>
      </c>
      <c r="Q240" s="2">
        <v>2.5893999999999999</v>
      </c>
      <c r="R240" s="2">
        <v>1.12E-2</v>
      </c>
      <c r="S240" s="2">
        <v>3.61E-2</v>
      </c>
      <c r="T240" s="2">
        <v>3.9039000000000001</v>
      </c>
      <c r="U240" s="2">
        <v>5.4820000000000002</v>
      </c>
      <c r="V240" s="2">
        <v>12.0227</v>
      </c>
      <c r="W240" s="2">
        <v>0</v>
      </c>
      <c r="X240" s="2">
        <v>1.6299999999999999E-2</v>
      </c>
      <c r="Y240" s="2">
        <v>0</v>
      </c>
      <c r="Z240" s="2">
        <v>16</v>
      </c>
      <c r="AA240" s="1">
        <f t="shared" si="7"/>
        <v>0.58406759074782388</v>
      </c>
    </row>
    <row r="241" spans="1:29" x14ac:dyDescent="0.2">
      <c r="A241" s="3" t="s">
        <v>46</v>
      </c>
      <c r="B241">
        <v>54</v>
      </c>
      <c r="C241" s="16">
        <v>25.46</v>
      </c>
      <c r="D241" s="16">
        <v>20.880099999999999</v>
      </c>
      <c r="E241" s="1">
        <v>9.9900000000000003E-2</v>
      </c>
      <c r="F241" s="16">
        <v>22.23</v>
      </c>
      <c r="G241" s="16">
        <v>17.45</v>
      </c>
      <c r="H241" s="1">
        <v>0.1701</v>
      </c>
      <c r="I241" s="1" t="s">
        <v>82</v>
      </c>
      <c r="J241" s="10" t="s">
        <v>83</v>
      </c>
      <c r="K241" s="1">
        <v>0.05</v>
      </c>
      <c r="L241" s="16">
        <v>11.375299999999999</v>
      </c>
      <c r="M241" s="16">
        <v>97.735399999999998</v>
      </c>
      <c r="N241" s="2">
        <v>5.3685999999999998</v>
      </c>
      <c r="O241" s="2">
        <v>2.6314000000000002</v>
      </c>
      <c r="P241" s="2">
        <v>8</v>
      </c>
      <c r="Q241" s="2">
        <v>2.5577999999999999</v>
      </c>
      <c r="R241" s="2">
        <v>1.5900000000000001E-2</v>
      </c>
      <c r="S241" s="2">
        <v>3.04E-2</v>
      </c>
      <c r="T241" s="2">
        <v>3.9203000000000001</v>
      </c>
      <c r="U241" s="2">
        <v>5.4854000000000003</v>
      </c>
      <c r="V241" s="2">
        <v>12.0097</v>
      </c>
      <c r="W241" s="2">
        <v>4.1000000000000003E-3</v>
      </c>
      <c r="X241" s="2">
        <v>1.34E-2</v>
      </c>
      <c r="Y241" s="2">
        <v>0</v>
      </c>
      <c r="Z241" s="2">
        <v>16</v>
      </c>
      <c r="AA241" s="1">
        <f t="shared" si="7"/>
        <v>0.58319954920952199</v>
      </c>
    </row>
    <row r="242" spans="1:29" x14ac:dyDescent="0.2">
      <c r="A242" s="3" t="s">
        <v>46</v>
      </c>
      <c r="B242">
        <v>56</v>
      </c>
      <c r="C242" s="16">
        <v>25.49</v>
      </c>
      <c r="D242" s="16">
        <v>20.8</v>
      </c>
      <c r="E242" s="10" t="s">
        <v>83</v>
      </c>
      <c r="F242" s="16">
        <v>22.04</v>
      </c>
      <c r="G242" s="16">
        <v>17.180099999999999</v>
      </c>
      <c r="H242" s="1">
        <v>0.22</v>
      </c>
      <c r="I242" s="1" t="s">
        <v>82</v>
      </c>
      <c r="J242" s="10" t="s">
        <v>83</v>
      </c>
      <c r="K242" s="1">
        <v>0.05</v>
      </c>
      <c r="L242" s="16">
        <v>11.316599999999999</v>
      </c>
      <c r="M242" s="16">
        <v>97.166600000000003</v>
      </c>
      <c r="N242" s="2">
        <v>5.4028999999999998</v>
      </c>
      <c r="O242" s="2">
        <v>2.5971000000000002</v>
      </c>
      <c r="P242" s="2">
        <v>8</v>
      </c>
      <c r="Q242" s="2">
        <v>2.5989</v>
      </c>
      <c r="R242" s="2">
        <v>3.2000000000000002E-3</v>
      </c>
      <c r="S242" s="2">
        <v>3.95E-2</v>
      </c>
      <c r="T242" s="2">
        <v>3.9068999999999998</v>
      </c>
      <c r="U242" s="2">
        <v>5.4286000000000003</v>
      </c>
      <c r="V242" s="2">
        <v>11.9771</v>
      </c>
      <c r="W242" s="2">
        <v>0</v>
      </c>
      <c r="X242" s="2">
        <v>1.35E-2</v>
      </c>
      <c r="Y242" s="2">
        <v>4.4999999999999997E-3</v>
      </c>
      <c r="Z242" s="2">
        <v>16</v>
      </c>
      <c r="AA242" s="1">
        <f t="shared" si="7"/>
        <v>0.58150072304643574</v>
      </c>
    </row>
    <row r="243" spans="1:29" x14ac:dyDescent="0.2">
      <c r="A243" s="3" t="s">
        <v>46</v>
      </c>
      <c r="B243">
        <v>57</v>
      </c>
      <c r="C243" s="16">
        <v>25.45</v>
      </c>
      <c r="D243" s="16">
        <v>21.1599</v>
      </c>
      <c r="E243" s="1">
        <v>7.9899999999999999E-2</v>
      </c>
      <c r="F243" s="16">
        <v>21.79</v>
      </c>
      <c r="G243" s="16">
        <v>17.239899999999999</v>
      </c>
      <c r="H243" s="1">
        <v>0.2</v>
      </c>
      <c r="I243" s="1" t="s">
        <v>82</v>
      </c>
      <c r="J243" s="10" t="s">
        <v>83</v>
      </c>
      <c r="K243" s="10" t="s">
        <v>83</v>
      </c>
      <c r="L243" s="16">
        <v>11.358000000000001</v>
      </c>
      <c r="M243" s="16">
        <v>97.347700000000003</v>
      </c>
      <c r="N243" s="2">
        <v>5.3746999999999998</v>
      </c>
      <c r="O243" s="2">
        <v>2.6253000000000002</v>
      </c>
      <c r="P243" s="2">
        <v>8</v>
      </c>
      <c r="Q243" s="2">
        <v>2.6414</v>
      </c>
      <c r="R243" s="2">
        <v>1.2699999999999999E-2</v>
      </c>
      <c r="S243" s="2">
        <v>3.5799999999999998E-2</v>
      </c>
      <c r="T243" s="2">
        <v>3.8485</v>
      </c>
      <c r="U243" s="2">
        <v>5.4276999999999997</v>
      </c>
      <c r="V243" s="2">
        <v>11.966100000000001</v>
      </c>
      <c r="W243" s="2">
        <v>4.1000000000000003E-3</v>
      </c>
      <c r="X243" s="2">
        <v>8.0999999999999996E-3</v>
      </c>
      <c r="Y243" s="2">
        <v>4.4999999999999997E-3</v>
      </c>
      <c r="Z243" s="2">
        <v>16</v>
      </c>
      <c r="AA243" s="1">
        <f t="shared" si="7"/>
        <v>0.58512106250404261</v>
      </c>
    </row>
    <row r="244" spans="1:29" x14ac:dyDescent="0.2">
      <c r="A244" s="3" t="s">
        <v>46</v>
      </c>
      <c r="B244">
        <v>58</v>
      </c>
      <c r="C244" s="16">
        <v>25.06</v>
      </c>
      <c r="D244" s="16">
        <v>21.1799</v>
      </c>
      <c r="E244" s="1">
        <v>7.0099999999999996E-2</v>
      </c>
      <c r="F244" s="16">
        <v>22.579899999999999</v>
      </c>
      <c r="G244" s="16">
        <v>17.23</v>
      </c>
      <c r="H244" s="1">
        <v>0.21</v>
      </c>
      <c r="I244" s="1" t="s">
        <v>82</v>
      </c>
      <c r="J244" s="10" t="s">
        <v>83</v>
      </c>
      <c r="K244" s="10" t="s">
        <v>83</v>
      </c>
      <c r="L244" s="16">
        <v>11.361800000000001</v>
      </c>
      <c r="M244" s="16">
        <v>97.891599999999997</v>
      </c>
      <c r="N244" s="2">
        <v>5.2906000000000004</v>
      </c>
      <c r="O244" s="2">
        <v>2.7094</v>
      </c>
      <c r="P244" s="2">
        <v>8</v>
      </c>
      <c r="Q244" s="2">
        <v>2.5605000000000002</v>
      </c>
      <c r="R244" s="2">
        <v>1.11E-2</v>
      </c>
      <c r="S244" s="2">
        <v>3.7499999999999999E-2</v>
      </c>
      <c r="T244" s="2">
        <v>3.9866999999999999</v>
      </c>
      <c r="U244" s="2">
        <v>5.4226999999999999</v>
      </c>
      <c r="V244" s="2">
        <v>12.018599999999999</v>
      </c>
      <c r="W244" s="2">
        <v>1.23E-2</v>
      </c>
      <c r="X244" s="2">
        <v>5.4000000000000003E-3</v>
      </c>
      <c r="Y244" s="2">
        <v>1.5800000000000002E-2</v>
      </c>
      <c r="Z244" s="2">
        <v>16</v>
      </c>
      <c r="AA244" s="1">
        <f t="shared" si="7"/>
        <v>0.57630667205135289</v>
      </c>
    </row>
    <row r="245" spans="1:29" x14ac:dyDescent="0.2">
      <c r="A245" s="3" t="s">
        <v>46</v>
      </c>
      <c r="B245">
        <v>59</v>
      </c>
      <c r="C245" s="16">
        <v>25.2499</v>
      </c>
      <c r="D245" s="16">
        <v>21.020099999999999</v>
      </c>
      <c r="E245" s="1">
        <v>7.0099999999999996E-2</v>
      </c>
      <c r="F245" s="16">
        <v>21.6</v>
      </c>
      <c r="G245" s="16">
        <v>17.2501</v>
      </c>
      <c r="H245" s="1">
        <v>0.2</v>
      </c>
      <c r="I245" s="1" t="s">
        <v>82</v>
      </c>
      <c r="J245" s="10" t="s">
        <v>83</v>
      </c>
      <c r="K245" s="10" t="s">
        <v>83</v>
      </c>
      <c r="L245" s="16">
        <v>11.290100000000001</v>
      </c>
      <c r="M245" s="16">
        <v>96.760300000000001</v>
      </c>
      <c r="N245" s="2">
        <v>5.3644999999999996</v>
      </c>
      <c r="O245" s="2">
        <v>2.6355</v>
      </c>
      <c r="P245" s="2">
        <v>8</v>
      </c>
      <c r="Q245" s="2">
        <v>2.6278999999999999</v>
      </c>
      <c r="R245" s="2">
        <v>1.12E-2</v>
      </c>
      <c r="S245" s="2">
        <v>3.5999999999999997E-2</v>
      </c>
      <c r="T245" s="2">
        <v>3.8378999999999999</v>
      </c>
      <c r="U245" s="2">
        <v>5.4634999999999998</v>
      </c>
      <c r="V245" s="2">
        <v>11.9764</v>
      </c>
      <c r="W245" s="2">
        <v>0</v>
      </c>
      <c r="X245" s="2">
        <v>8.0999999999999996E-3</v>
      </c>
      <c r="Y245" s="2">
        <v>4.5999999999999999E-3</v>
      </c>
      <c r="Z245" s="2">
        <v>16</v>
      </c>
      <c r="AA245" s="1">
        <f t="shared" si="7"/>
        <v>0.5873846947771304</v>
      </c>
    </row>
    <row r="246" spans="1:29" x14ac:dyDescent="0.2">
      <c r="A246" s="3" t="s">
        <v>46</v>
      </c>
      <c r="B246">
        <v>60</v>
      </c>
      <c r="C246" s="16">
        <v>25.350100000000001</v>
      </c>
      <c r="D246" s="16">
        <v>21.150099999999998</v>
      </c>
      <c r="E246" s="10" t="s">
        <v>83</v>
      </c>
      <c r="F246" s="16">
        <v>21.95</v>
      </c>
      <c r="G246" s="16">
        <v>17.09</v>
      </c>
      <c r="H246" s="1">
        <v>0.18990000000000001</v>
      </c>
      <c r="I246" s="1" t="s">
        <v>82</v>
      </c>
      <c r="J246" s="10" t="s">
        <v>83</v>
      </c>
      <c r="K246" s="10" t="s">
        <v>83</v>
      </c>
      <c r="L246" s="16">
        <v>11.3279</v>
      </c>
      <c r="M246" s="16">
        <v>97.187899999999999</v>
      </c>
      <c r="N246" s="2">
        <v>5.3677999999999999</v>
      </c>
      <c r="O246" s="2">
        <v>2.6322000000000001</v>
      </c>
      <c r="P246" s="2">
        <v>8</v>
      </c>
      <c r="Q246" s="2">
        <v>2.6461000000000001</v>
      </c>
      <c r="R246" s="2">
        <v>8.0000000000000002E-3</v>
      </c>
      <c r="S246" s="2">
        <v>3.4099999999999998E-2</v>
      </c>
      <c r="T246" s="2">
        <v>3.8871000000000002</v>
      </c>
      <c r="U246" s="2">
        <v>5.3947000000000003</v>
      </c>
      <c r="V246" s="2">
        <v>11.969900000000001</v>
      </c>
      <c r="W246" s="2">
        <v>0</v>
      </c>
      <c r="X246" s="2">
        <v>1.0800000000000001E-2</v>
      </c>
      <c r="Y246" s="2">
        <v>2.3E-3</v>
      </c>
      <c r="Z246" s="2">
        <v>16</v>
      </c>
      <c r="AA246" s="1">
        <f t="shared" si="7"/>
        <v>0.58121269581331203</v>
      </c>
    </row>
    <row r="247" spans="1:29" x14ac:dyDescent="0.2">
      <c r="A247" s="3" t="s">
        <v>46</v>
      </c>
      <c r="B247">
        <v>64</v>
      </c>
      <c r="C247" s="16">
        <v>25.38</v>
      </c>
      <c r="D247" s="16">
        <v>21.09</v>
      </c>
      <c r="E247" s="1">
        <v>7.0099999999999996E-2</v>
      </c>
      <c r="F247" s="16">
        <v>22.33</v>
      </c>
      <c r="G247" s="16">
        <v>17.329999999999998</v>
      </c>
      <c r="H247" s="1">
        <v>0.21</v>
      </c>
      <c r="I247" s="1" t="s">
        <v>82</v>
      </c>
      <c r="J247" s="10" t="s">
        <v>83</v>
      </c>
      <c r="K247" s="1">
        <v>0.06</v>
      </c>
      <c r="L247" s="16">
        <v>11.385</v>
      </c>
      <c r="M247" s="16">
        <v>97.875</v>
      </c>
      <c r="N247" s="2">
        <v>5.3472</v>
      </c>
      <c r="O247" s="2">
        <v>2.6528</v>
      </c>
      <c r="P247" s="2">
        <v>8</v>
      </c>
      <c r="Q247" s="2">
        <v>2.5840000000000001</v>
      </c>
      <c r="R247" s="2">
        <v>1.11E-2</v>
      </c>
      <c r="S247" s="2">
        <v>3.7499999999999999E-2</v>
      </c>
      <c r="T247" s="2">
        <v>3.9344999999999999</v>
      </c>
      <c r="U247" s="2">
        <v>5.4431000000000003</v>
      </c>
      <c r="V247" s="2">
        <v>12.010199999999999</v>
      </c>
      <c r="W247" s="2">
        <v>0</v>
      </c>
      <c r="X247" s="2">
        <v>1.61E-2</v>
      </c>
      <c r="Y247" s="2">
        <v>0</v>
      </c>
      <c r="Z247" s="2">
        <v>16</v>
      </c>
      <c r="AA247" s="1">
        <f t="shared" si="7"/>
        <v>0.58043635898310864</v>
      </c>
    </row>
    <row r="248" spans="1:29" x14ac:dyDescent="0.2">
      <c r="A248" s="3" t="s">
        <v>46</v>
      </c>
      <c r="B248">
        <v>65</v>
      </c>
      <c r="C248" s="16">
        <v>25.92</v>
      </c>
      <c r="D248" s="16">
        <v>20.779900000000001</v>
      </c>
      <c r="E248" s="10" t="s">
        <v>83</v>
      </c>
      <c r="F248" s="16">
        <v>22.0901</v>
      </c>
      <c r="G248" s="16">
        <v>17.46</v>
      </c>
      <c r="H248" s="1">
        <v>0.15</v>
      </c>
      <c r="I248" s="1" t="s">
        <v>82</v>
      </c>
      <c r="J248" s="10" t="s">
        <v>83</v>
      </c>
      <c r="K248" s="10" t="s">
        <v>83</v>
      </c>
      <c r="L248" s="16">
        <v>11.424799999999999</v>
      </c>
      <c r="M248" s="16">
        <v>97.974999999999994</v>
      </c>
      <c r="N248" s="2">
        <v>5.4420000000000002</v>
      </c>
      <c r="O248" s="2">
        <v>2.5579999999999998</v>
      </c>
      <c r="P248" s="2">
        <v>8</v>
      </c>
      <c r="Q248" s="2">
        <v>2.5838000000000001</v>
      </c>
      <c r="R248" s="2">
        <v>6.3E-3</v>
      </c>
      <c r="S248" s="2">
        <v>2.6700000000000002E-2</v>
      </c>
      <c r="T248" s="2">
        <v>3.8786999999999998</v>
      </c>
      <c r="U248" s="2">
        <v>5.4648000000000003</v>
      </c>
      <c r="V248" s="2">
        <v>11.9603</v>
      </c>
      <c r="W248" s="2">
        <v>1.2200000000000001E-2</v>
      </c>
      <c r="X248" s="2">
        <v>8.0000000000000002E-3</v>
      </c>
      <c r="Y248" s="2">
        <v>4.4999999999999997E-3</v>
      </c>
      <c r="Z248" s="2">
        <v>16</v>
      </c>
      <c r="AA248" s="1">
        <f t="shared" si="7"/>
        <v>0.58487718734949434</v>
      </c>
    </row>
    <row r="249" spans="1:29" x14ac:dyDescent="0.2">
      <c r="A249" s="3" t="s">
        <v>46</v>
      </c>
      <c r="B249">
        <v>66</v>
      </c>
      <c r="C249" s="16">
        <v>25.9499</v>
      </c>
      <c r="D249" s="16">
        <v>21.120100000000001</v>
      </c>
      <c r="E249" s="1">
        <v>7.9899999999999999E-2</v>
      </c>
      <c r="F249" s="16">
        <v>22.12</v>
      </c>
      <c r="G249" s="16">
        <v>16.89</v>
      </c>
      <c r="H249" s="1">
        <v>0.18990000000000001</v>
      </c>
      <c r="I249" s="1" t="s">
        <v>82</v>
      </c>
      <c r="J249" s="10" t="s">
        <v>83</v>
      </c>
      <c r="K249" s="1">
        <v>7.0000000000000007E-2</v>
      </c>
      <c r="L249" s="16">
        <v>11.419600000000001</v>
      </c>
      <c r="M249" s="16">
        <v>97.8994</v>
      </c>
      <c r="N249" s="2">
        <v>5.4508000000000001</v>
      </c>
      <c r="O249" s="2">
        <v>2.5491999999999999</v>
      </c>
      <c r="P249" s="2">
        <v>8</v>
      </c>
      <c r="Q249" s="2">
        <v>2.6791999999999998</v>
      </c>
      <c r="R249" s="2">
        <v>1.26E-2</v>
      </c>
      <c r="S249" s="2">
        <v>3.3799999999999997E-2</v>
      </c>
      <c r="T249" s="2">
        <v>3.8856999999999999</v>
      </c>
      <c r="U249" s="2">
        <v>5.2888000000000002</v>
      </c>
      <c r="V249" s="2">
        <v>11.9002</v>
      </c>
      <c r="W249" s="2">
        <v>1.2200000000000001E-2</v>
      </c>
      <c r="X249" s="2">
        <v>1.8800000000000001E-2</v>
      </c>
      <c r="Y249" s="2">
        <v>6.7000000000000002E-3</v>
      </c>
      <c r="Z249" s="2">
        <v>16</v>
      </c>
      <c r="AA249" s="1">
        <f t="shared" si="7"/>
        <v>0.57646738241866047</v>
      </c>
    </row>
    <row r="250" spans="1:29" x14ac:dyDescent="0.2">
      <c r="A250" s="3" t="s">
        <v>46</v>
      </c>
      <c r="B250">
        <v>67</v>
      </c>
      <c r="C250" s="16">
        <v>27.44</v>
      </c>
      <c r="D250" s="16">
        <v>21.010100000000001</v>
      </c>
      <c r="E250" s="1">
        <v>7.0099999999999996E-2</v>
      </c>
      <c r="F250" s="16">
        <v>21.130099999999999</v>
      </c>
      <c r="G250" s="16">
        <v>16.3</v>
      </c>
      <c r="H250" s="1">
        <v>0.24</v>
      </c>
      <c r="I250" s="1" t="s">
        <v>82</v>
      </c>
      <c r="J250" s="1">
        <v>0.36</v>
      </c>
      <c r="K250" s="10" t="s">
        <v>83</v>
      </c>
      <c r="L250" s="16">
        <v>11.539400000000001</v>
      </c>
      <c r="M250" s="16">
        <v>98.139600000000002</v>
      </c>
      <c r="N250" s="2">
        <v>5.7039</v>
      </c>
      <c r="O250" s="2">
        <v>2.2961</v>
      </c>
      <c r="P250" s="2">
        <v>8</v>
      </c>
      <c r="Q250" s="2">
        <v>2.851</v>
      </c>
      <c r="R250" s="2">
        <v>1.0999999999999999E-2</v>
      </c>
      <c r="S250" s="2">
        <v>4.2299999999999997E-2</v>
      </c>
      <c r="T250" s="2">
        <v>3.6732999999999998</v>
      </c>
      <c r="U250" s="2">
        <v>5.0510999999999999</v>
      </c>
      <c r="V250" s="2">
        <v>11.6286</v>
      </c>
      <c r="W250" s="2">
        <v>0.14510000000000001</v>
      </c>
      <c r="X250" s="2">
        <v>2.7000000000000001E-3</v>
      </c>
      <c r="Y250" s="2">
        <v>6.7000000000000002E-3</v>
      </c>
      <c r="Z250" s="2">
        <v>16</v>
      </c>
      <c r="AA250" s="1">
        <f t="shared" si="7"/>
        <v>0.57896245013983771</v>
      </c>
    </row>
    <row r="251" spans="1:29" x14ac:dyDescent="0.2">
      <c r="A251" s="3" t="s">
        <v>46</v>
      </c>
      <c r="B251">
        <v>68</v>
      </c>
      <c r="C251" s="16">
        <v>25.789899999999999</v>
      </c>
      <c r="D251" s="16">
        <v>21.05</v>
      </c>
      <c r="E251" s="10" t="s">
        <v>83</v>
      </c>
      <c r="F251" s="16">
        <v>21.99</v>
      </c>
      <c r="G251" s="16">
        <v>16.940000000000001</v>
      </c>
      <c r="H251" s="1">
        <v>0.2</v>
      </c>
      <c r="I251" s="1" t="s">
        <v>82</v>
      </c>
      <c r="J251" s="10" t="s">
        <v>83</v>
      </c>
      <c r="K251" s="10" t="s">
        <v>83</v>
      </c>
      <c r="L251" s="16">
        <v>11.3675</v>
      </c>
      <c r="M251" s="16">
        <v>97.427199999999999</v>
      </c>
      <c r="N251" s="2">
        <v>5.4420000000000002</v>
      </c>
      <c r="O251" s="2">
        <v>2.5579999999999998</v>
      </c>
      <c r="P251" s="2">
        <v>8</v>
      </c>
      <c r="Q251" s="2">
        <v>2.6768999999999998</v>
      </c>
      <c r="R251" s="2">
        <v>1.6000000000000001E-3</v>
      </c>
      <c r="S251" s="2">
        <v>3.5700000000000003E-2</v>
      </c>
      <c r="T251" s="2">
        <v>3.8805999999999998</v>
      </c>
      <c r="U251" s="2">
        <v>5.3288000000000002</v>
      </c>
      <c r="V251" s="2">
        <v>11.9236</v>
      </c>
      <c r="W251" s="2">
        <v>8.2000000000000007E-3</v>
      </c>
      <c r="X251" s="2">
        <v>8.0999999999999996E-3</v>
      </c>
      <c r="Y251" s="2">
        <v>2.2000000000000001E-3</v>
      </c>
      <c r="Z251" s="2">
        <v>16</v>
      </c>
      <c r="AA251" s="1">
        <f t="shared" si="7"/>
        <v>0.57862618628792317</v>
      </c>
    </row>
    <row r="252" spans="1:29" x14ac:dyDescent="0.2">
      <c r="A252" s="3" t="s">
        <v>46</v>
      </c>
      <c r="B252">
        <v>69</v>
      </c>
      <c r="C252" s="16">
        <v>25.34</v>
      </c>
      <c r="D252" s="16">
        <v>20.96</v>
      </c>
      <c r="E252" s="10" t="s">
        <v>83</v>
      </c>
      <c r="F252" s="16">
        <v>21.73</v>
      </c>
      <c r="G252" s="16">
        <v>16.89</v>
      </c>
      <c r="H252" s="1">
        <v>0.23</v>
      </c>
      <c r="I252" s="1" t="s">
        <v>82</v>
      </c>
      <c r="J252" s="10" t="s">
        <v>83</v>
      </c>
      <c r="K252" s="10" t="s">
        <v>83</v>
      </c>
      <c r="L252" s="16">
        <v>11.2621</v>
      </c>
      <c r="M252" s="16">
        <v>96.572100000000006</v>
      </c>
      <c r="N252" s="2">
        <v>5.3971</v>
      </c>
      <c r="O252" s="2">
        <v>2.6029</v>
      </c>
      <c r="P252" s="2">
        <v>8</v>
      </c>
      <c r="Q252" s="2">
        <v>2.6583999999999999</v>
      </c>
      <c r="R252" s="2">
        <v>6.4000000000000003E-3</v>
      </c>
      <c r="S252" s="2">
        <v>4.1500000000000002E-2</v>
      </c>
      <c r="T252" s="2">
        <v>3.8706</v>
      </c>
      <c r="U252" s="2">
        <v>5.3628</v>
      </c>
      <c r="V252" s="2">
        <v>11.9397</v>
      </c>
      <c r="W252" s="2">
        <v>1.6500000000000001E-2</v>
      </c>
      <c r="X252" s="2">
        <v>2.7000000000000001E-3</v>
      </c>
      <c r="Y252" s="2">
        <v>1.14E-2</v>
      </c>
      <c r="Z252" s="2">
        <v>16</v>
      </c>
      <c r="AA252" s="1">
        <f t="shared" si="7"/>
        <v>0.58080447072584318</v>
      </c>
    </row>
    <row r="254" spans="1:29" ht="18" x14ac:dyDescent="0.25">
      <c r="A254" s="53" t="s">
        <v>114</v>
      </c>
      <c r="B254" s="38"/>
      <c r="E254" s="10"/>
      <c r="H254" s="10"/>
      <c r="J254" s="10"/>
      <c r="W254" s="39"/>
      <c r="Z254" s="16"/>
      <c r="AA254"/>
      <c r="AC254"/>
    </row>
  </sheetData>
  <phoneticPr fontId="1" type="noConversion"/>
  <pageMargins left="0.75" right="0.75" top="1" bottom="1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G230"/>
  <sheetViews>
    <sheetView workbookViewId="0">
      <selection activeCell="AG1" sqref="AF1:AG65536"/>
    </sheetView>
  </sheetViews>
  <sheetFormatPr defaultColWidth="11.5703125" defaultRowHeight="12.75" x14ac:dyDescent="0.2"/>
  <cols>
    <col min="1" max="1" width="11.5703125" style="34"/>
    <col min="2" max="2" width="5.140625" style="4" customWidth="1"/>
    <col min="3" max="3" width="5.42578125" style="4" customWidth="1"/>
    <col min="4" max="4" width="6.7109375" style="47" customWidth="1"/>
    <col min="5" max="5" width="6.140625" style="5" customWidth="1"/>
    <col min="6" max="6" width="5.7109375" style="5" customWidth="1"/>
    <col min="7" max="7" width="6" style="5" customWidth="1"/>
    <col min="8" max="8" width="5.85546875" style="5" customWidth="1"/>
    <col min="9" max="9" width="6.140625" style="5" customWidth="1"/>
    <col min="10" max="10" width="5.42578125" style="5" customWidth="1"/>
    <col min="11" max="11" width="6" style="5" customWidth="1"/>
    <col min="12" max="12" width="6.28515625" style="5" customWidth="1"/>
    <col min="13" max="13" width="5.5703125" style="5" customWidth="1"/>
    <col min="14" max="14" width="4.85546875" style="5" customWidth="1"/>
    <col min="15" max="15" width="6.85546875" style="6" customWidth="1"/>
    <col min="16" max="16" width="6.7109375" style="6" customWidth="1"/>
    <col min="17" max="17" width="6.85546875" style="6" customWidth="1"/>
    <col min="18" max="18" width="7" style="6" customWidth="1"/>
    <col min="19" max="19" width="6.85546875" style="6" customWidth="1"/>
    <col min="20" max="20" width="6.42578125" style="6" customWidth="1"/>
    <col min="21" max="21" width="6.28515625" style="6" customWidth="1"/>
    <col min="22" max="22" width="6.85546875" style="6" customWidth="1"/>
    <col min="23" max="23" width="7.42578125" style="6" customWidth="1"/>
    <col min="24" max="24" width="6.42578125" style="6" customWidth="1"/>
    <col min="25" max="25" width="7.42578125" style="6" customWidth="1"/>
    <col min="26" max="26" width="7.28515625" style="6" customWidth="1"/>
    <col min="27" max="27" width="7.140625" style="6" customWidth="1"/>
    <col min="28" max="28" width="7.85546875" style="6" customWidth="1"/>
    <col min="29" max="29" width="8.28515625" style="6" customWidth="1"/>
    <col min="30" max="30" width="6.28515625" style="6" customWidth="1"/>
    <col min="31" max="31" width="6.140625" style="5" customWidth="1"/>
    <col min="32" max="32" width="6.7109375" style="6" customWidth="1"/>
    <col min="33" max="33" width="11.5703125" style="34"/>
    <col min="34" max="16384" width="11.5703125" style="4"/>
  </cols>
  <sheetData>
    <row r="1" spans="1:32" x14ac:dyDescent="0.2">
      <c r="A1" s="34" t="s">
        <v>151</v>
      </c>
    </row>
    <row r="2" spans="1:32" x14ac:dyDescent="0.2">
      <c r="A2" s="34" t="s">
        <v>37</v>
      </c>
      <c r="O2" s="5"/>
    </row>
    <row r="3" spans="1:32" ht="16.149999999999999" customHeight="1" x14ac:dyDescent="0.25">
      <c r="A3" s="34" t="s">
        <v>61</v>
      </c>
      <c r="B3" s="34" t="s">
        <v>85</v>
      </c>
      <c r="C3" s="34"/>
      <c r="D3" s="65" t="s">
        <v>62</v>
      </c>
      <c r="E3" s="66" t="s">
        <v>63</v>
      </c>
      <c r="F3" s="66" t="s">
        <v>108</v>
      </c>
      <c r="G3" s="66" t="s">
        <v>115</v>
      </c>
      <c r="H3" s="65" t="s">
        <v>64</v>
      </c>
      <c r="I3" s="66" t="s">
        <v>89</v>
      </c>
      <c r="J3" s="65" t="s">
        <v>65</v>
      </c>
      <c r="K3" s="65" t="s">
        <v>66</v>
      </c>
      <c r="L3" s="66" t="s">
        <v>69</v>
      </c>
      <c r="M3" s="66" t="s">
        <v>68</v>
      </c>
      <c r="N3" s="66" t="s">
        <v>150</v>
      </c>
      <c r="O3" s="65" t="s">
        <v>70</v>
      </c>
      <c r="P3" s="67" t="s">
        <v>1</v>
      </c>
      <c r="Q3" s="67" t="s">
        <v>71</v>
      </c>
      <c r="R3" s="67" t="s">
        <v>72</v>
      </c>
      <c r="S3" s="67" t="s">
        <v>73</v>
      </c>
      <c r="T3" s="67" t="s">
        <v>4</v>
      </c>
      <c r="U3" s="67" t="s">
        <v>5</v>
      </c>
      <c r="V3" s="67" t="s">
        <v>74</v>
      </c>
      <c r="W3" s="67" t="s">
        <v>136</v>
      </c>
      <c r="X3" s="67" t="s">
        <v>6</v>
      </c>
      <c r="Y3" s="67" t="s">
        <v>72</v>
      </c>
      <c r="Z3" s="67" t="s">
        <v>8</v>
      </c>
      <c r="AA3" s="67" t="s">
        <v>9</v>
      </c>
      <c r="AB3" s="67" t="s">
        <v>10</v>
      </c>
      <c r="AC3" s="67" t="s">
        <v>72</v>
      </c>
      <c r="AD3" s="67" t="s">
        <v>11</v>
      </c>
      <c r="AE3" s="66" t="s">
        <v>111</v>
      </c>
      <c r="AF3" s="67"/>
    </row>
    <row r="4" spans="1:32" x14ac:dyDescent="0.2">
      <c r="A4" s="34" t="s">
        <v>38</v>
      </c>
      <c r="B4" s="4">
        <v>1</v>
      </c>
      <c r="C4" s="4" t="s">
        <v>123</v>
      </c>
      <c r="D4" s="47">
        <v>49.707500000000003</v>
      </c>
      <c r="E4" s="5">
        <v>1.9953000000000001</v>
      </c>
      <c r="F4" s="5">
        <v>3.3399999999999999E-2</v>
      </c>
      <c r="G4" s="5">
        <v>1.1364000000000001</v>
      </c>
      <c r="H4" s="5">
        <v>13.9086</v>
      </c>
      <c r="I4" s="5">
        <v>0.25440000000000002</v>
      </c>
      <c r="J4" s="5">
        <v>13.486800000000001</v>
      </c>
      <c r="K4" s="5">
        <v>12.653</v>
      </c>
      <c r="L4" s="5">
        <v>0.2084</v>
      </c>
      <c r="M4" s="5">
        <v>0.28439999999999999</v>
      </c>
      <c r="N4" s="5">
        <v>1.958</v>
      </c>
      <c r="O4" s="5">
        <v>95.626000000000005</v>
      </c>
      <c r="P4" s="6">
        <v>7.6120000000000001</v>
      </c>
      <c r="Q4" s="6">
        <v>0.36009999999999998</v>
      </c>
      <c r="R4" s="6">
        <v>7.9721000000000002</v>
      </c>
      <c r="S4" s="6">
        <v>0</v>
      </c>
      <c r="T4" s="6">
        <v>3.8E-3</v>
      </c>
      <c r="U4" s="6">
        <v>3.3000000000000002E-2</v>
      </c>
      <c r="V4" s="6">
        <v>0.13100000000000001</v>
      </c>
      <c r="W4" s="6">
        <v>1.7813000000000001</v>
      </c>
      <c r="X4" s="6">
        <v>3.0789</v>
      </c>
      <c r="Y4" s="6">
        <v>13</v>
      </c>
      <c r="Z4" s="6">
        <v>2.0760999999999998</v>
      </c>
      <c r="AA4" s="6">
        <v>8.4400000000000003E-2</v>
      </c>
      <c r="AB4" s="6">
        <v>4.07E-2</v>
      </c>
      <c r="AC4" s="6">
        <v>2.2012</v>
      </c>
      <c r="AD4" s="6">
        <v>2</v>
      </c>
      <c r="AE4" s="5">
        <f>X4/(X4+W4)</f>
        <v>0.63349244887041689</v>
      </c>
    </row>
    <row r="5" spans="1:32" x14ac:dyDescent="0.2">
      <c r="A5" s="34" t="s">
        <v>38</v>
      </c>
      <c r="B5" s="4">
        <v>2</v>
      </c>
      <c r="C5" s="4" t="s">
        <v>123</v>
      </c>
      <c r="D5" s="47">
        <v>50.270099999999999</v>
      </c>
      <c r="E5" s="5">
        <v>1.7761</v>
      </c>
      <c r="F5" s="5">
        <v>3.6700000000000003E-2</v>
      </c>
      <c r="G5" s="5">
        <v>3.8359999999999999</v>
      </c>
      <c r="H5" s="5">
        <v>10.4849</v>
      </c>
      <c r="I5" s="5">
        <v>0.29310000000000003</v>
      </c>
      <c r="J5" s="5">
        <v>14.6907</v>
      </c>
      <c r="K5" s="5">
        <v>12.373200000000001</v>
      </c>
      <c r="L5" s="5">
        <v>3.49E-2</v>
      </c>
      <c r="M5" s="5">
        <v>0.24399999999999999</v>
      </c>
      <c r="N5" s="5">
        <v>1.988</v>
      </c>
      <c r="O5" s="5">
        <v>96.027699999999996</v>
      </c>
      <c r="P5" s="6">
        <v>7.5818000000000003</v>
      </c>
      <c r="Q5" s="6">
        <v>0.31569999999999998</v>
      </c>
      <c r="R5" s="6">
        <v>7.8975</v>
      </c>
      <c r="S5" s="6">
        <v>0</v>
      </c>
      <c r="T5" s="6">
        <v>4.1999999999999997E-3</v>
      </c>
      <c r="U5" s="6">
        <v>3.7400000000000003E-2</v>
      </c>
      <c r="V5" s="6">
        <v>0.43540000000000001</v>
      </c>
      <c r="W5" s="6">
        <v>1.3225</v>
      </c>
      <c r="X5" s="6">
        <v>3.3029999999999999</v>
      </c>
      <c r="Y5" s="6">
        <v>13</v>
      </c>
      <c r="Z5" s="6">
        <v>1.9995000000000001</v>
      </c>
      <c r="AA5" s="6">
        <v>7.1300000000000002E-2</v>
      </c>
      <c r="AB5" s="6">
        <v>6.7000000000000002E-3</v>
      </c>
      <c r="AC5" s="6">
        <v>2.0775000000000001</v>
      </c>
      <c r="AD5" s="6">
        <v>2</v>
      </c>
      <c r="AE5" s="5">
        <f>X5/(X5+W5)</f>
        <v>0.7140849637876987</v>
      </c>
    </row>
    <row r="6" spans="1:32" x14ac:dyDescent="0.2">
      <c r="A6" s="34" t="s">
        <v>38</v>
      </c>
      <c r="B6" s="4">
        <v>3</v>
      </c>
      <c r="C6" s="4" t="s">
        <v>123</v>
      </c>
      <c r="D6" s="47">
        <v>52.082099999999997</v>
      </c>
      <c r="E6" s="5">
        <v>1.4247000000000001</v>
      </c>
      <c r="F6" s="5">
        <v>1.67E-2</v>
      </c>
      <c r="G6" s="5">
        <v>3.6015000000000001</v>
      </c>
      <c r="H6" s="5">
        <v>9.6629000000000005</v>
      </c>
      <c r="I6" s="5">
        <v>0.3009</v>
      </c>
      <c r="J6" s="5">
        <v>15.154999999999999</v>
      </c>
      <c r="K6" s="5">
        <v>11.532299999999999</v>
      </c>
      <c r="L6" s="5">
        <v>4.3400000000000001E-2</v>
      </c>
      <c r="M6" s="5">
        <v>0.58499999999999996</v>
      </c>
      <c r="N6" s="5">
        <v>2.0160999999999998</v>
      </c>
      <c r="O6" s="5">
        <v>96.420400000000001</v>
      </c>
      <c r="P6" s="6">
        <v>7.7457000000000003</v>
      </c>
      <c r="Q6" s="6">
        <v>0.24970000000000001</v>
      </c>
      <c r="R6" s="6">
        <v>7.9954000000000001</v>
      </c>
      <c r="S6" s="6">
        <v>0</v>
      </c>
      <c r="T6" s="6">
        <v>1.9E-3</v>
      </c>
      <c r="U6" s="6">
        <v>3.7900000000000003E-2</v>
      </c>
      <c r="V6" s="6">
        <v>0.40310000000000001</v>
      </c>
      <c r="W6" s="6">
        <v>1.2018</v>
      </c>
      <c r="X6" s="6">
        <v>3.36</v>
      </c>
      <c r="Y6" s="6">
        <v>13</v>
      </c>
      <c r="Z6" s="6">
        <v>1.8375999999999999</v>
      </c>
      <c r="AA6" s="6">
        <v>0.16869999999999999</v>
      </c>
      <c r="AB6" s="6">
        <v>8.2000000000000007E-3</v>
      </c>
      <c r="AC6" s="6">
        <v>2.0145</v>
      </c>
      <c r="AD6" s="6">
        <v>2</v>
      </c>
      <c r="AE6" s="5">
        <f>X6/(X6+W6)</f>
        <v>0.73655136130474808</v>
      </c>
    </row>
    <row r="7" spans="1:32" x14ac:dyDescent="0.2">
      <c r="A7" s="34" t="s">
        <v>38</v>
      </c>
      <c r="B7" s="4">
        <v>4</v>
      </c>
      <c r="C7" s="4" t="s">
        <v>123</v>
      </c>
      <c r="D7" s="47">
        <v>52.120600000000003</v>
      </c>
      <c r="E7" s="5">
        <v>1.2224999999999999</v>
      </c>
      <c r="F7" s="5">
        <v>1.4999999999999999E-2</v>
      </c>
      <c r="G7" s="5">
        <v>3.2789000000000001</v>
      </c>
      <c r="H7" s="5">
        <v>8.9342000000000006</v>
      </c>
      <c r="I7" s="5">
        <v>0.2828</v>
      </c>
      <c r="J7" s="5">
        <v>15.854799999999999</v>
      </c>
      <c r="K7" s="5">
        <v>11.728199999999999</v>
      </c>
      <c r="L7" s="5">
        <v>3.73E-2</v>
      </c>
      <c r="M7" s="5">
        <v>0.56210000000000004</v>
      </c>
      <c r="N7" s="5">
        <v>2.0154999999999998</v>
      </c>
      <c r="O7" s="5">
        <v>96.052000000000007</v>
      </c>
      <c r="P7" s="6">
        <v>7.7535999999999996</v>
      </c>
      <c r="Q7" s="6">
        <v>0.21429999999999999</v>
      </c>
      <c r="R7" s="6">
        <v>7.968</v>
      </c>
      <c r="S7" s="6">
        <v>0</v>
      </c>
      <c r="T7" s="6">
        <v>1.6999999999999999E-3</v>
      </c>
      <c r="U7" s="6">
        <v>3.56E-2</v>
      </c>
      <c r="V7" s="6">
        <v>0.36709999999999998</v>
      </c>
      <c r="W7" s="6">
        <v>1.1114999999999999</v>
      </c>
      <c r="X7" s="6">
        <v>3.5160999999999998</v>
      </c>
      <c r="Y7" s="6">
        <v>13</v>
      </c>
      <c r="Z7" s="6">
        <v>1.8694</v>
      </c>
      <c r="AA7" s="6">
        <v>0.16209999999999999</v>
      </c>
      <c r="AB7" s="6">
        <v>7.1000000000000004E-3</v>
      </c>
      <c r="AC7" s="6">
        <v>2.0386000000000002</v>
      </c>
      <c r="AD7" s="6">
        <v>2</v>
      </c>
      <c r="AE7" s="5">
        <f t="shared" ref="AE7:AE70" si="0">X7/(X7+W7)</f>
        <v>0.75981070101132342</v>
      </c>
    </row>
    <row r="8" spans="1:32" x14ac:dyDescent="0.2">
      <c r="A8" s="34" t="s">
        <v>38</v>
      </c>
      <c r="B8" s="4">
        <v>5</v>
      </c>
      <c r="C8" s="4" t="s">
        <v>123</v>
      </c>
      <c r="D8" s="47">
        <v>52.402999999999999</v>
      </c>
      <c r="E8" s="5">
        <v>1.1847000000000001</v>
      </c>
      <c r="F8" s="5">
        <v>0</v>
      </c>
      <c r="G8" s="5">
        <v>3.1516000000000002</v>
      </c>
      <c r="H8" s="5">
        <v>8.9343000000000004</v>
      </c>
      <c r="I8" s="5">
        <v>0.21179999999999999</v>
      </c>
      <c r="J8" s="5">
        <v>16.249500000000001</v>
      </c>
      <c r="K8" s="5">
        <v>12.0808</v>
      </c>
      <c r="L8" s="5">
        <v>4.7E-2</v>
      </c>
      <c r="M8" s="5">
        <v>0.48120000000000002</v>
      </c>
      <c r="N8" s="5">
        <v>2.0306999999999999</v>
      </c>
      <c r="O8" s="5">
        <v>96.775599999999997</v>
      </c>
      <c r="P8" s="6">
        <v>7.7373000000000003</v>
      </c>
      <c r="Q8" s="6">
        <v>0.20619999999999999</v>
      </c>
      <c r="R8" s="6">
        <v>7.9433999999999996</v>
      </c>
      <c r="S8" s="6">
        <v>0</v>
      </c>
      <c r="T8" s="6">
        <v>0</v>
      </c>
      <c r="U8" s="6">
        <v>2.6499999999999999E-2</v>
      </c>
      <c r="V8" s="6">
        <v>0.35020000000000001</v>
      </c>
      <c r="W8" s="6">
        <v>1.1032</v>
      </c>
      <c r="X8" s="6">
        <v>3.5767000000000002</v>
      </c>
      <c r="Y8" s="6">
        <v>13</v>
      </c>
      <c r="Z8" s="6">
        <v>1.9112</v>
      </c>
      <c r="AA8" s="6">
        <v>0.13780000000000001</v>
      </c>
      <c r="AB8" s="6">
        <v>8.8000000000000005E-3</v>
      </c>
      <c r="AC8" s="6">
        <v>2.0577999999999999</v>
      </c>
      <c r="AD8" s="6">
        <v>2</v>
      </c>
      <c r="AE8" s="5">
        <f t="shared" si="0"/>
        <v>0.7642684672749418</v>
      </c>
    </row>
    <row r="9" spans="1:32" x14ac:dyDescent="0.2">
      <c r="A9" s="34" t="s">
        <v>38</v>
      </c>
      <c r="B9" s="4">
        <v>6</v>
      </c>
      <c r="C9" s="4" t="s">
        <v>123</v>
      </c>
      <c r="D9" s="47">
        <v>52.240400000000001</v>
      </c>
      <c r="E9" s="5">
        <v>1.3</v>
      </c>
      <c r="F9" s="5">
        <v>1.6999999999999999E-3</v>
      </c>
      <c r="G9" s="5">
        <v>2.7728000000000002</v>
      </c>
      <c r="H9" s="5">
        <v>9.2249999999999996</v>
      </c>
      <c r="I9" s="5">
        <v>0.31119999999999998</v>
      </c>
      <c r="J9" s="5">
        <v>15.939399999999999</v>
      </c>
      <c r="K9" s="5">
        <v>12.006600000000001</v>
      </c>
      <c r="L9" s="5">
        <v>3.9800000000000002E-2</v>
      </c>
      <c r="M9" s="5">
        <v>0.45829999999999999</v>
      </c>
      <c r="N9" s="5">
        <v>2.0204</v>
      </c>
      <c r="O9" s="5">
        <v>96.3155</v>
      </c>
      <c r="P9" s="6">
        <v>7.7525000000000004</v>
      </c>
      <c r="Q9" s="6">
        <v>0.22739999999999999</v>
      </c>
      <c r="R9" s="6">
        <v>7.9798999999999998</v>
      </c>
      <c r="S9" s="6">
        <v>0</v>
      </c>
      <c r="T9" s="6">
        <v>2.0000000000000001E-4</v>
      </c>
      <c r="U9" s="6">
        <v>3.9100000000000003E-2</v>
      </c>
      <c r="V9" s="6">
        <v>0.30969999999999998</v>
      </c>
      <c r="W9" s="6">
        <v>1.1449</v>
      </c>
      <c r="X9" s="6">
        <v>3.5263</v>
      </c>
      <c r="Y9" s="6">
        <v>13</v>
      </c>
      <c r="Z9" s="6">
        <v>1.9091</v>
      </c>
      <c r="AA9" s="6">
        <v>0.13189999999999999</v>
      </c>
      <c r="AB9" s="6">
        <v>7.4999999999999997E-3</v>
      </c>
      <c r="AC9" s="6">
        <v>2.0485000000000002</v>
      </c>
      <c r="AD9" s="6">
        <v>2</v>
      </c>
      <c r="AE9" s="5">
        <f t="shared" si="0"/>
        <v>0.75490238054461378</v>
      </c>
    </row>
    <row r="10" spans="1:32" x14ac:dyDescent="0.2">
      <c r="A10" s="34" t="s">
        <v>38</v>
      </c>
      <c r="B10" s="4">
        <v>7</v>
      </c>
      <c r="C10" s="4" t="s">
        <v>123</v>
      </c>
      <c r="D10" s="47">
        <v>50.051900000000003</v>
      </c>
      <c r="E10" s="5">
        <v>3.6882000000000001</v>
      </c>
      <c r="F10" s="5">
        <v>4.4999999999999998E-2</v>
      </c>
      <c r="G10" s="5">
        <v>5.2450000000000001</v>
      </c>
      <c r="H10" s="5">
        <v>9.1167999999999996</v>
      </c>
      <c r="I10" s="5">
        <v>0.37190000000000001</v>
      </c>
      <c r="J10" s="5">
        <v>13.826700000000001</v>
      </c>
      <c r="K10" s="5">
        <v>10.687099999999999</v>
      </c>
      <c r="L10" s="5">
        <v>8.3099999999999993E-2</v>
      </c>
      <c r="M10" s="5">
        <v>1.1659999999999999</v>
      </c>
      <c r="N10" s="5">
        <v>2.0049999999999999</v>
      </c>
      <c r="O10" s="5">
        <v>96.295699999999997</v>
      </c>
      <c r="P10" s="6">
        <v>7.4848999999999997</v>
      </c>
      <c r="Q10" s="6">
        <v>0.5151</v>
      </c>
      <c r="R10" s="6">
        <v>8</v>
      </c>
      <c r="S10" s="6">
        <v>0.13500000000000001</v>
      </c>
      <c r="T10" s="6">
        <v>5.1000000000000004E-3</v>
      </c>
      <c r="U10" s="6">
        <v>4.7100000000000003E-2</v>
      </c>
      <c r="V10" s="6">
        <v>0.59019999999999995</v>
      </c>
      <c r="W10" s="6">
        <v>1.1402000000000001</v>
      </c>
      <c r="X10" s="6">
        <v>3.0823999999999998</v>
      </c>
      <c r="Y10" s="6">
        <v>13</v>
      </c>
      <c r="Z10" s="6">
        <v>1.7123999999999999</v>
      </c>
      <c r="AA10" s="6">
        <v>0.33810000000000001</v>
      </c>
      <c r="AB10" s="6">
        <v>1.5900000000000001E-2</v>
      </c>
      <c r="AC10" s="6">
        <v>2.0668000000000002</v>
      </c>
      <c r="AD10" s="6">
        <v>2</v>
      </c>
      <c r="AE10" s="5">
        <f t="shared" si="0"/>
        <v>0.72997679155022965</v>
      </c>
    </row>
    <row r="11" spans="1:32" x14ac:dyDescent="0.2">
      <c r="A11" s="34" t="s">
        <v>38</v>
      </c>
      <c r="B11" s="4">
        <v>8</v>
      </c>
      <c r="C11" s="4" t="s">
        <v>123</v>
      </c>
      <c r="D11" s="47">
        <v>50.049799999999998</v>
      </c>
      <c r="E11" s="5">
        <v>3.1440999999999999</v>
      </c>
      <c r="F11" s="5">
        <v>2.1700000000000001E-2</v>
      </c>
      <c r="G11" s="5">
        <v>5.1002999999999998</v>
      </c>
      <c r="H11" s="5">
        <v>8.2370999999999999</v>
      </c>
      <c r="I11" s="5">
        <v>0.29570000000000002</v>
      </c>
      <c r="J11" s="5">
        <v>14.7155</v>
      </c>
      <c r="K11" s="5">
        <v>10.9894</v>
      </c>
      <c r="L11" s="5">
        <v>9.2799999999999994E-2</v>
      </c>
      <c r="M11" s="5">
        <v>1.042</v>
      </c>
      <c r="N11" s="5">
        <v>1.9993000000000001</v>
      </c>
      <c r="O11" s="5">
        <v>95.687600000000003</v>
      </c>
      <c r="P11" s="6">
        <v>7.5057999999999998</v>
      </c>
      <c r="Q11" s="6">
        <v>0.49419999999999997</v>
      </c>
      <c r="R11" s="6">
        <v>8</v>
      </c>
      <c r="S11" s="6">
        <v>6.1499999999999999E-2</v>
      </c>
      <c r="T11" s="6">
        <v>2.3999999999999998E-3</v>
      </c>
      <c r="U11" s="6">
        <v>3.7600000000000001E-2</v>
      </c>
      <c r="V11" s="6">
        <v>0.5756</v>
      </c>
      <c r="W11" s="6">
        <v>1.0330999999999999</v>
      </c>
      <c r="X11" s="6">
        <v>3.2898999999999998</v>
      </c>
      <c r="Y11" s="6">
        <v>13</v>
      </c>
      <c r="Z11" s="6">
        <v>1.7658</v>
      </c>
      <c r="AA11" s="6">
        <v>0.30299999999999999</v>
      </c>
      <c r="AB11" s="6">
        <v>1.77E-2</v>
      </c>
      <c r="AC11" s="6">
        <v>2.0865</v>
      </c>
      <c r="AD11" s="6">
        <v>2</v>
      </c>
      <c r="AE11" s="5">
        <f t="shared" si="0"/>
        <v>0.7610224381216748</v>
      </c>
    </row>
    <row r="12" spans="1:32" x14ac:dyDescent="0.2">
      <c r="A12" s="34" t="s">
        <v>38</v>
      </c>
      <c r="B12" s="4">
        <v>9</v>
      </c>
      <c r="C12" s="4" t="s">
        <v>123</v>
      </c>
      <c r="D12" s="47">
        <v>51.100200000000001</v>
      </c>
      <c r="E12" s="5">
        <v>3.0931000000000002</v>
      </c>
      <c r="F12" s="5">
        <v>1.3299999999999999E-2</v>
      </c>
      <c r="G12" s="5">
        <v>5.4081999999999999</v>
      </c>
      <c r="H12" s="5">
        <v>8.2700999999999993</v>
      </c>
      <c r="I12" s="5">
        <v>0.30990000000000001</v>
      </c>
      <c r="J12" s="5">
        <v>14.647600000000001</v>
      </c>
      <c r="K12" s="5">
        <v>10.764099999999999</v>
      </c>
      <c r="L12" s="5">
        <v>9.7600000000000006E-2</v>
      </c>
      <c r="M12" s="5">
        <v>1.0379</v>
      </c>
      <c r="N12" s="5">
        <v>2.0259</v>
      </c>
      <c r="O12" s="5">
        <v>96.767899999999997</v>
      </c>
      <c r="P12" s="6">
        <v>7.5625999999999998</v>
      </c>
      <c r="Q12" s="6">
        <v>0.43740000000000001</v>
      </c>
      <c r="R12" s="6">
        <v>8</v>
      </c>
      <c r="S12" s="6">
        <v>0.1021</v>
      </c>
      <c r="T12" s="6">
        <v>1.5E-3</v>
      </c>
      <c r="U12" s="6">
        <v>3.8899999999999997E-2</v>
      </c>
      <c r="V12" s="6">
        <v>0.60229999999999995</v>
      </c>
      <c r="W12" s="6">
        <v>1.0236000000000001</v>
      </c>
      <c r="X12" s="6">
        <v>3.2315999999999998</v>
      </c>
      <c r="Y12" s="6">
        <v>13</v>
      </c>
      <c r="Z12" s="6">
        <v>1.7069000000000001</v>
      </c>
      <c r="AA12" s="6">
        <v>0.29780000000000001</v>
      </c>
      <c r="AB12" s="6">
        <v>1.84E-2</v>
      </c>
      <c r="AC12" s="6">
        <v>2.0230999999999999</v>
      </c>
      <c r="AD12" s="6">
        <v>2</v>
      </c>
      <c r="AE12" s="5">
        <f t="shared" si="0"/>
        <v>0.75944726452340661</v>
      </c>
    </row>
    <row r="13" spans="1:32" x14ac:dyDescent="0.2">
      <c r="A13" s="34" t="s">
        <v>38</v>
      </c>
      <c r="B13" s="4">
        <v>10</v>
      </c>
      <c r="C13" s="4" t="s">
        <v>123</v>
      </c>
      <c r="D13" s="47">
        <v>52.261800000000001</v>
      </c>
      <c r="E13" s="5">
        <v>0.67079999999999995</v>
      </c>
      <c r="F13" s="5">
        <v>1.6999999999999999E-3</v>
      </c>
      <c r="G13" s="5">
        <v>2.2972000000000001</v>
      </c>
      <c r="H13" s="5">
        <v>9.3853000000000009</v>
      </c>
      <c r="I13" s="5">
        <v>0.21310000000000001</v>
      </c>
      <c r="J13" s="5">
        <v>16.506499999999999</v>
      </c>
      <c r="K13" s="5">
        <v>12.5215</v>
      </c>
      <c r="L13" s="5">
        <v>2.1700000000000001E-2</v>
      </c>
      <c r="M13" s="5">
        <v>0.29249999999999998</v>
      </c>
      <c r="N13" s="5">
        <v>2.0162</v>
      </c>
      <c r="O13" s="5">
        <v>96.211699999999993</v>
      </c>
      <c r="P13" s="6">
        <v>7.7717999999999998</v>
      </c>
      <c r="Q13" s="6">
        <v>0.1176</v>
      </c>
      <c r="R13" s="6">
        <v>7.8894000000000002</v>
      </c>
      <c r="S13" s="6">
        <v>0</v>
      </c>
      <c r="T13" s="6">
        <v>2.0000000000000001E-4</v>
      </c>
      <c r="U13" s="6">
        <v>2.6800000000000001E-2</v>
      </c>
      <c r="V13" s="6">
        <v>0.2571</v>
      </c>
      <c r="W13" s="6">
        <v>1.1672</v>
      </c>
      <c r="X13" s="6">
        <v>3.6593</v>
      </c>
      <c r="Y13" s="6">
        <v>13</v>
      </c>
      <c r="Z13" s="6">
        <v>1.9951000000000001</v>
      </c>
      <c r="AA13" s="6">
        <v>8.43E-2</v>
      </c>
      <c r="AB13" s="6">
        <v>4.1000000000000003E-3</v>
      </c>
      <c r="AC13" s="6">
        <v>2.0849000000000002</v>
      </c>
      <c r="AD13" s="6">
        <v>2</v>
      </c>
      <c r="AE13" s="5">
        <f t="shared" si="0"/>
        <v>0.75816844504299175</v>
      </c>
    </row>
    <row r="14" spans="1:32" x14ac:dyDescent="0.2">
      <c r="A14" s="34" t="s">
        <v>38</v>
      </c>
      <c r="B14" s="4">
        <v>11</v>
      </c>
      <c r="C14" s="4" t="s">
        <v>123</v>
      </c>
      <c r="D14" s="47">
        <v>52.060699999999997</v>
      </c>
      <c r="E14" s="5">
        <v>0.4743</v>
      </c>
      <c r="F14" s="5">
        <v>1.6999999999999999E-3</v>
      </c>
      <c r="G14" s="5">
        <v>2.9573</v>
      </c>
      <c r="H14" s="5">
        <v>8.7695000000000007</v>
      </c>
      <c r="I14" s="5">
        <v>0.28149999999999997</v>
      </c>
      <c r="J14" s="5">
        <v>16.6358</v>
      </c>
      <c r="K14" s="5">
        <v>12.511699999999999</v>
      </c>
      <c r="L14" s="5">
        <v>1.6899999999999998E-2</v>
      </c>
      <c r="M14" s="5">
        <v>0.2278</v>
      </c>
      <c r="N14" s="5">
        <v>2.0116000000000001</v>
      </c>
      <c r="O14" s="5">
        <v>95.948800000000006</v>
      </c>
      <c r="P14" s="6">
        <v>7.7596999999999996</v>
      </c>
      <c r="Q14" s="6">
        <v>8.3299999999999999E-2</v>
      </c>
      <c r="R14" s="6">
        <v>7.843</v>
      </c>
      <c r="S14" s="6">
        <v>0</v>
      </c>
      <c r="T14" s="6">
        <v>2.0000000000000001E-4</v>
      </c>
      <c r="U14" s="6">
        <v>3.5499999999999997E-2</v>
      </c>
      <c r="V14" s="6">
        <v>0.33169999999999999</v>
      </c>
      <c r="W14" s="6">
        <v>1.0931</v>
      </c>
      <c r="X14" s="6">
        <v>3.6964999999999999</v>
      </c>
      <c r="Y14" s="6">
        <v>13</v>
      </c>
      <c r="Z14" s="6">
        <v>1.9981</v>
      </c>
      <c r="AA14" s="6">
        <v>6.5799999999999997E-2</v>
      </c>
      <c r="AB14" s="6">
        <v>3.2000000000000002E-3</v>
      </c>
      <c r="AC14" s="6">
        <v>2.0672000000000001</v>
      </c>
      <c r="AD14" s="6">
        <v>2</v>
      </c>
      <c r="AE14" s="5">
        <f t="shared" si="0"/>
        <v>0.77177634875563716</v>
      </c>
    </row>
    <row r="15" spans="1:32" x14ac:dyDescent="0.2">
      <c r="A15" s="34" t="s">
        <v>38</v>
      </c>
      <c r="B15" s="4">
        <v>12</v>
      </c>
      <c r="C15" s="4" t="s">
        <v>123</v>
      </c>
      <c r="D15" s="47">
        <v>52.529200000000003</v>
      </c>
      <c r="E15" s="5">
        <v>0.47049999999999997</v>
      </c>
      <c r="F15" s="5">
        <v>0</v>
      </c>
      <c r="G15" s="5">
        <v>2.7801999999999998</v>
      </c>
      <c r="H15" s="5">
        <v>9.4382999999999999</v>
      </c>
      <c r="I15" s="5">
        <v>0.25309999999999999</v>
      </c>
      <c r="J15" s="5">
        <v>16.202999999999999</v>
      </c>
      <c r="K15" s="5">
        <v>12.297599999999999</v>
      </c>
      <c r="L15" s="5">
        <v>3.85E-2</v>
      </c>
      <c r="M15" s="5">
        <v>0.21299999999999999</v>
      </c>
      <c r="N15" s="5">
        <v>2.0167000000000002</v>
      </c>
      <c r="O15" s="5">
        <v>96.241299999999995</v>
      </c>
      <c r="P15" s="6">
        <v>7.8098000000000001</v>
      </c>
      <c r="Q15" s="6">
        <v>8.2400000000000001E-2</v>
      </c>
      <c r="R15" s="6">
        <v>7.8922999999999996</v>
      </c>
      <c r="S15" s="6">
        <v>0</v>
      </c>
      <c r="T15" s="6">
        <v>0</v>
      </c>
      <c r="U15" s="6">
        <v>3.1899999999999998E-2</v>
      </c>
      <c r="V15" s="6">
        <v>0.31109999999999999</v>
      </c>
      <c r="W15" s="6">
        <v>1.1736</v>
      </c>
      <c r="X15" s="6">
        <v>3.5912000000000002</v>
      </c>
      <c r="Y15" s="6">
        <v>13</v>
      </c>
      <c r="Z15" s="6">
        <v>1.9590000000000001</v>
      </c>
      <c r="AA15" s="6">
        <v>6.1400000000000003E-2</v>
      </c>
      <c r="AB15" s="6">
        <v>7.3000000000000001E-3</v>
      </c>
      <c r="AC15" s="6">
        <v>2.0278</v>
      </c>
      <c r="AD15" s="6">
        <v>2</v>
      </c>
      <c r="AE15" s="5">
        <f t="shared" si="0"/>
        <v>0.753693754197448</v>
      </c>
    </row>
    <row r="16" spans="1:32" x14ac:dyDescent="0.2">
      <c r="A16" s="34" t="s">
        <v>38</v>
      </c>
      <c r="B16" s="4">
        <v>13</v>
      </c>
      <c r="C16" s="4" t="s">
        <v>123</v>
      </c>
      <c r="D16" s="47">
        <v>52.847999999999999</v>
      </c>
      <c r="E16" s="5">
        <v>0.36659999999999998</v>
      </c>
      <c r="F16" s="5">
        <v>0</v>
      </c>
      <c r="G16" s="5">
        <v>2.2650999999999999</v>
      </c>
      <c r="H16" s="5">
        <v>9.5493000000000006</v>
      </c>
      <c r="I16" s="5">
        <v>0.32150000000000001</v>
      </c>
      <c r="J16" s="5">
        <v>16.355599999999999</v>
      </c>
      <c r="K16" s="5">
        <v>12.373200000000001</v>
      </c>
      <c r="L16" s="5">
        <v>8.3999999999999995E-3</v>
      </c>
      <c r="M16" s="5">
        <v>0.2238</v>
      </c>
      <c r="N16" s="5">
        <v>2.0209999999999999</v>
      </c>
      <c r="O16" s="5">
        <v>96.353700000000003</v>
      </c>
      <c r="P16" s="6">
        <v>7.8404999999999996</v>
      </c>
      <c r="Q16" s="6">
        <v>6.4100000000000004E-2</v>
      </c>
      <c r="R16" s="6">
        <v>7.9046000000000003</v>
      </c>
      <c r="S16" s="6">
        <v>0</v>
      </c>
      <c r="T16" s="6">
        <v>0</v>
      </c>
      <c r="U16" s="6">
        <v>4.0399999999999998E-2</v>
      </c>
      <c r="V16" s="6">
        <v>0.25290000000000001</v>
      </c>
      <c r="W16" s="6">
        <v>1.1848000000000001</v>
      </c>
      <c r="X16" s="6">
        <v>3.6173000000000002</v>
      </c>
      <c r="Y16" s="6">
        <v>13</v>
      </c>
      <c r="Z16" s="6">
        <v>1.9668000000000001</v>
      </c>
      <c r="AA16" s="6">
        <v>6.4399999999999999E-2</v>
      </c>
      <c r="AB16" s="6">
        <v>1.6000000000000001E-3</v>
      </c>
      <c r="AC16" s="6">
        <v>2.0339999999999998</v>
      </c>
      <c r="AD16" s="6">
        <v>2</v>
      </c>
      <c r="AE16" s="5">
        <f t="shared" si="0"/>
        <v>0.75327460902521814</v>
      </c>
    </row>
    <row r="17" spans="1:31" x14ac:dyDescent="0.2">
      <c r="A17" s="34" t="s">
        <v>38</v>
      </c>
      <c r="B17" s="4">
        <v>14</v>
      </c>
      <c r="C17" s="4" t="s">
        <v>123</v>
      </c>
      <c r="D17" s="47">
        <v>52.7346</v>
      </c>
      <c r="E17" s="5">
        <v>0.49130000000000001</v>
      </c>
      <c r="F17" s="5">
        <v>0</v>
      </c>
      <c r="G17" s="5">
        <v>2.8826000000000001</v>
      </c>
      <c r="H17" s="5">
        <v>9.4825999999999997</v>
      </c>
      <c r="I17" s="5">
        <v>0.33700000000000002</v>
      </c>
      <c r="J17" s="5">
        <v>16.1267</v>
      </c>
      <c r="K17" s="5">
        <v>12.135300000000001</v>
      </c>
      <c r="L17" s="5">
        <v>4.2200000000000001E-2</v>
      </c>
      <c r="M17" s="5">
        <v>0.36530000000000001</v>
      </c>
      <c r="N17" s="5">
        <v>2.0236000000000001</v>
      </c>
      <c r="O17" s="5">
        <v>96.621200000000002</v>
      </c>
      <c r="P17" s="6">
        <v>7.8133999999999997</v>
      </c>
      <c r="Q17" s="6">
        <v>8.5800000000000001E-2</v>
      </c>
      <c r="R17" s="6">
        <v>7.8992000000000004</v>
      </c>
      <c r="S17" s="6">
        <v>0</v>
      </c>
      <c r="T17" s="6">
        <v>0</v>
      </c>
      <c r="U17" s="6">
        <v>4.2299999999999997E-2</v>
      </c>
      <c r="V17" s="6">
        <v>0.32140000000000002</v>
      </c>
      <c r="W17" s="6">
        <v>1.175</v>
      </c>
      <c r="X17" s="6">
        <v>3.5621</v>
      </c>
      <c r="Y17" s="6">
        <v>13</v>
      </c>
      <c r="Z17" s="6">
        <v>1.9265000000000001</v>
      </c>
      <c r="AA17" s="6">
        <v>0.10489999999999999</v>
      </c>
      <c r="AB17" s="6">
        <v>8.0000000000000002E-3</v>
      </c>
      <c r="AC17" s="6">
        <v>2.0394000000000001</v>
      </c>
      <c r="AD17" s="6">
        <v>2</v>
      </c>
      <c r="AE17" s="5">
        <f t="shared" si="0"/>
        <v>0.75195794895611245</v>
      </c>
    </row>
    <row r="18" spans="1:31" x14ac:dyDescent="0.2">
      <c r="A18" s="34" t="s">
        <v>38</v>
      </c>
      <c r="B18" s="4">
        <v>15</v>
      </c>
      <c r="C18" s="4" t="s">
        <v>123</v>
      </c>
      <c r="D18" s="47">
        <v>52.067100000000003</v>
      </c>
      <c r="E18" s="5">
        <v>0.86729999999999996</v>
      </c>
      <c r="F18" s="5">
        <v>0</v>
      </c>
      <c r="G18" s="5">
        <v>3.8858999999999999</v>
      </c>
      <c r="H18" s="5">
        <v>9.0944000000000003</v>
      </c>
      <c r="I18" s="5">
        <v>0.40670000000000001</v>
      </c>
      <c r="J18" s="5">
        <v>15.5977</v>
      </c>
      <c r="K18" s="5">
        <v>11.686199999999999</v>
      </c>
      <c r="L18" s="5">
        <v>5.5399999999999998E-2</v>
      </c>
      <c r="M18" s="5">
        <v>0.50819999999999999</v>
      </c>
      <c r="N18" s="5">
        <v>2.0116000000000001</v>
      </c>
      <c r="O18" s="5">
        <v>96.180499999999995</v>
      </c>
      <c r="P18" s="6">
        <v>7.7609000000000004</v>
      </c>
      <c r="Q18" s="6">
        <v>0.15240000000000001</v>
      </c>
      <c r="R18" s="6">
        <v>7.9131999999999998</v>
      </c>
      <c r="S18" s="6">
        <v>0</v>
      </c>
      <c r="T18" s="6">
        <v>0</v>
      </c>
      <c r="U18" s="6">
        <v>5.1400000000000001E-2</v>
      </c>
      <c r="V18" s="6">
        <v>0.43590000000000001</v>
      </c>
      <c r="W18" s="6">
        <v>1.1336999999999999</v>
      </c>
      <c r="X18" s="6">
        <v>3.4659</v>
      </c>
      <c r="Y18" s="6">
        <v>13</v>
      </c>
      <c r="Z18" s="6">
        <v>1.8663000000000001</v>
      </c>
      <c r="AA18" s="6">
        <v>0.1469</v>
      </c>
      <c r="AB18" s="6">
        <v>1.0500000000000001E-2</v>
      </c>
      <c r="AC18" s="6">
        <v>2.0236999999999998</v>
      </c>
      <c r="AD18" s="6">
        <v>2</v>
      </c>
      <c r="AE18" s="5">
        <f t="shared" si="0"/>
        <v>0.7535220453952518</v>
      </c>
    </row>
    <row r="19" spans="1:31" x14ac:dyDescent="0.2">
      <c r="A19" s="34" t="s">
        <v>38</v>
      </c>
      <c r="B19" s="4">
        <v>16</v>
      </c>
      <c r="C19" s="4" t="s">
        <v>123</v>
      </c>
      <c r="D19" s="47">
        <v>52.246899999999997</v>
      </c>
      <c r="E19" s="5">
        <v>1.1884999999999999</v>
      </c>
      <c r="F19" s="5">
        <v>0</v>
      </c>
      <c r="G19" s="5">
        <v>4.1554000000000002</v>
      </c>
      <c r="H19" s="5">
        <v>9.1798999999999999</v>
      </c>
      <c r="I19" s="5">
        <v>0.29959999999999998</v>
      </c>
      <c r="J19" s="5">
        <v>15.4634</v>
      </c>
      <c r="K19" s="5">
        <v>11.574199999999999</v>
      </c>
      <c r="L19" s="5">
        <v>3.61E-2</v>
      </c>
      <c r="M19" s="5">
        <v>0.58909999999999996</v>
      </c>
      <c r="N19" s="5">
        <v>2.024</v>
      </c>
      <c r="O19" s="5">
        <v>96.757099999999994</v>
      </c>
      <c r="P19" s="6">
        <v>7.7396000000000003</v>
      </c>
      <c r="Q19" s="6">
        <v>0.20749999999999999</v>
      </c>
      <c r="R19" s="6">
        <v>7.9470999999999998</v>
      </c>
      <c r="S19" s="6">
        <v>0</v>
      </c>
      <c r="T19" s="6">
        <v>0</v>
      </c>
      <c r="U19" s="6">
        <v>3.7600000000000001E-2</v>
      </c>
      <c r="V19" s="6">
        <v>0.4632</v>
      </c>
      <c r="W19" s="6">
        <v>1.1373</v>
      </c>
      <c r="X19" s="6">
        <v>3.4148000000000001</v>
      </c>
      <c r="Y19" s="6">
        <v>13</v>
      </c>
      <c r="Z19" s="6">
        <v>1.8371</v>
      </c>
      <c r="AA19" s="6">
        <v>0.16919999999999999</v>
      </c>
      <c r="AB19" s="6">
        <v>6.7999999999999996E-3</v>
      </c>
      <c r="AC19" s="6">
        <v>2.0131000000000001</v>
      </c>
      <c r="AD19" s="6">
        <v>2</v>
      </c>
      <c r="AE19" s="5">
        <f t="shared" si="0"/>
        <v>0.75015926715142456</v>
      </c>
    </row>
    <row r="20" spans="1:31" x14ac:dyDescent="0.2">
      <c r="A20" s="34" t="s">
        <v>38</v>
      </c>
      <c r="B20" s="4">
        <v>17</v>
      </c>
      <c r="C20" s="4" t="s">
        <v>123</v>
      </c>
      <c r="D20" s="47">
        <v>52.589100000000002</v>
      </c>
      <c r="E20" s="5">
        <v>0.33069999999999999</v>
      </c>
      <c r="F20" s="5">
        <v>1.6999999999999999E-3</v>
      </c>
      <c r="G20" s="5">
        <v>2.1623999999999999</v>
      </c>
      <c r="H20" s="5">
        <v>10.575799999999999</v>
      </c>
      <c r="I20" s="5">
        <v>0.36280000000000001</v>
      </c>
      <c r="J20" s="5">
        <v>15.9178</v>
      </c>
      <c r="K20" s="5">
        <v>12.5929</v>
      </c>
      <c r="L20" s="5">
        <v>6.0000000000000001E-3</v>
      </c>
      <c r="M20" s="5">
        <v>0.2089</v>
      </c>
      <c r="N20" s="5">
        <v>2.0177999999999998</v>
      </c>
      <c r="O20" s="5">
        <v>96.769199999999998</v>
      </c>
      <c r="P20" s="6">
        <v>7.8141999999999996</v>
      </c>
      <c r="Q20" s="6">
        <v>5.79E-2</v>
      </c>
      <c r="R20" s="6">
        <v>7.8720999999999997</v>
      </c>
      <c r="S20" s="6">
        <v>0</v>
      </c>
      <c r="T20" s="6">
        <v>2.0000000000000001E-4</v>
      </c>
      <c r="U20" s="6">
        <v>4.5699999999999998E-2</v>
      </c>
      <c r="V20" s="6">
        <v>0.24179999999999999</v>
      </c>
      <c r="W20" s="6">
        <v>1.3142</v>
      </c>
      <c r="X20" s="6">
        <v>3.5259999999999998</v>
      </c>
      <c r="Y20" s="6">
        <v>13</v>
      </c>
      <c r="Z20" s="6">
        <v>2.0049000000000001</v>
      </c>
      <c r="AA20" s="6">
        <v>6.0199999999999997E-2</v>
      </c>
      <c r="AB20" s="6">
        <v>1.1000000000000001E-3</v>
      </c>
      <c r="AC20" s="6">
        <v>2.0663999999999998</v>
      </c>
      <c r="AD20" s="6">
        <v>2</v>
      </c>
      <c r="AE20" s="5">
        <f t="shared" si="0"/>
        <v>0.7284822941200777</v>
      </c>
    </row>
    <row r="21" spans="1:31" x14ac:dyDescent="0.2">
      <c r="A21" s="34" t="s">
        <v>38</v>
      </c>
      <c r="B21" s="4">
        <v>18</v>
      </c>
      <c r="C21" s="4" t="s">
        <v>123</v>
      </c>
      <c r="D21" s="47">
        <v>51.716299999999997</v>
      </c>
      <c r="E21" s="5">
        <v>1.2243999999999999</v>
      </c>
      <c r="F21" s="5">
        <v>6.7000000000000002E-3</v>
      </c>
      <c r="G21" s="5">
        <v>5.4668999999999999</v>
      </c>
      <c r="H21" s="5">
        <v>9.0188000000000006</v>
      </c>
      <c r="I21" s="5">
        <v>0.32019999999999998</v>
      </c>
      <c r="J21" s="5">
        <v>15.158300000000001</v>
      </c>
      <c r="K21" s="5">
        <v>11.523899999999999</v>
      </c>
      <c r="L21" s="5">
        <v>6.1400000000000003E-2</v>
      </c>
      <c r="M21" s="5">
        <v>0.58499999999999996</v>
      </c>
      <c r="N21" s="5">
        <v>2.0225</v>
      </c>
      <c r="O21" s="5">
        <v>97.104299999999995</v>
      </c>
      <c r="P21" s="6">
        <v>7.6669999999999998</v>
      </c>
      <c r="Q21" s="6">
        <v>0.21390000000000001</v>
      </c>
      <c r="R21" s="6">
        <v>7.8808999999999996</v>
      </c>
      <c r="S21" s="6">
        <v>0</v>
      </c>
      <c r="T21" s="6">
        <v>6.9999999999999999E-4</v>
      </c>
      <c r="U21" s="6">
        <v>4.02E-2</v>
      </c>
      <c r="V21" s="6">
        <v>0.6099</v>
      </c>
      <c r="W21" s="6">
        <v>1.1182000000000001</v>
      </c>
      <c r="X21" s="6">
        <v>3.3500999999999999</v>
      </c>
      <c r="Y21" s="6">
        <v>13</v>
      </c>
      <c r="Z21" s="6">
        <v>1.8305</v>
      </c>
      <c r="AA21" s="6">
        <v>0.16819999999999999</v>
      </c>
      <c r="AB21" s="6">
        <v>1.1599999999999999E-2</v>
      </c>
      <c r="AC21" s="6">
        <v>2.0103</v>
      </c>
      <c r="AD21" s="6">
        <v>2</v>
      </c>
      <c r="AE21" s="5">
        <f t="shared" si="0"/>
        <v>0.74974822639482575</v>
      </c>
    </row>
    <row r="22" spans="1:31" x14ac:dyDescent="0.2">
      <c r="A22" s="34" t="s">
        <v>38</v>
      </c>
      <c r="B22" s="4">
        <v>19</v>
      </c>
      <c r="C22" s="4" t="s">
        <v>123</v>
      </c>
      <c r="D22" s="47">
        <v>52.133499999999998</v>
      </c>
      <c r="E22" s="5">
        <v>0.71419999999999995</v>
      </c>
      <c r="F22" s="5">
        <v>1.3299999999999999E-2</v>
      </c>
      <c r="G22" s="5">
        <v>2.3673000000000002</v>
      </c>
      <c r="H22" s="5">
        <v>11.150399999999999</v>
      </c>
      <c r="I22" s="5">
        <v>0.3125</v>
      </c>
      <c r="J22" s="5">
        <v>15.2163</v>
      </c>
      <c r="K22" s="5">
        <v>12.4697</v>
      </c>
      <c r="L22" s="5">
        <v>2.6499999999999999E-2</v>
      </c>
      <c r="M22" s="5">
        <v>0.12540000000000001</v>
      </c>
      <c r="N22" s="5">
        <v>2.0074999999999998</v>
      </c>
      <c r="O22" s="5">
        <v>96.536600000000007</v>
      </c>
      <c r="P22" s="6">
        <v>7.7864000000000004</v>
      </c>
      <c r="Q22" s="6">
        <v>0.12570000000000001</v>
      </c>
      <c r="R22" s="6">
        <v>7.9120999999999997</v>
      </c>
      <c r="S22" s="6">
        <v>0</v>
      </c>
      <c r="T22" s="6">
        <v>1.5E-3</v>
      </c>
      <c r="U22" s="6">
        <v>3.95E-2</v>
      </c>
      <c r="V22" s="6">
        <v>0.2661</v>
      </c>
      <c r="W22" s="6">
        <v>1.3928</v>
      </c>
      <c r="X22" s="6">
        <v>3.3879999999999999</v>
      </c>
      <c r="Y22" s="6">
        <v>13</v>
      </c>
      <c r="Z22" s="6">
        <v>1.9955000000000001</v>
      </c>
      <c r="AA22" s="6">
        <v>3.6299999999999999E-2</v>
      </c>
      <c r="AB22" s="6">
        <v>5.0000000000000001E-3</v>
      </c>
      <c r="AC22" s="6">
        <v>2.0369000000000002</v>
      </c>
      <c r="AD22" s="6">
        <v>2</v>
      </c>
      <c r="AE22" s="5">
        <f t="shared" si="0"/>
        <v>0.70866800535475227</v>
      </c>
    </row>
    <row r="24" spans="1:31" x14ac:dyDescent="0.2">
      <c r="A24" s="34" t="s">
        <v>43</v>
      </c>
      <c r="B24" s="4">
        <v>28</v>
      </c>
      <c r="D24" s="47">
        <v>56.2774</v>
      </c>
      <c r="E24" s="5">
        <v>1.0959000000000001</v>
      </c>
      <c r="F24" s="5">
        <v>0.02</v>
      </c>
      <c r="H24" s="5">
        <v>10.281700000000001</v>
      </c>
      <c r="I24" s="5">
        <v>0.27629999999999999</v>
      </c>
      <c r="J24" s="5">
        <v>16.402000000000001</v>
      </c>
      <c r="K24" s="5">
        <v>13.011200000000001</v>
      </c>
      <c r="L24" s="5">
        <v>2.6499999999999999E-2</v>
      </c>
      <c r="M24" s="5">
        <v>7.4099999999999999E-2</v>
      </c>
      <c r="N24" s="5">
        <v>2.1099000000000001</v>
      </c>
      <c r="O24" s="5">
        <v>99.610799999999998</v>
      </c>
      <c r="P24" s="6">
        <v>7.9973999999999998</v>
      </c>
      <c r="Q24" s="6">
        <v>2.5999999999999999E-3</v>
      </c>
      <c r="R24" s="6">
        <v>8</v>
      </c>
      <c r="S24" s="6">
        <v>0.18090000000000001</v>
      </c>
      <c r="T24" s="6">
        <v>2.0999999999999999E-3</v>
      </c>
      <c r="U24" s="6">
        <v>3.3300000000000003E-2</v>
      </c>
      <c r="W24" s="6">
        <v>1.2219</v>
      </c>
      <c r="X24" s="6">
        <v>3.4746999999999999</v>
      </c>
      <c r="Y24" s="6">
        <v>4.9130000000000003</v>
      </c>
      <c r="Z24" s="6">
        <v>1.9811000000000001</v>
      </c>
      <c r="AA24" s="6">
        <v>2.0400000000000001E-2</v>
      </c>
      <c r="AB24" s="6">
        <v>4.7999999999999996E-3</v>
      </c>
      <c r="AC24" s="6">
        <v>2.0083000000000002</v>
      </c>
      <c r="AD24" s="6">
        <v>2</v>
      </c>
      <c r="AE24" s="5">
        <f t="shared" si="0"/>
        <v>0.73983307073201887</v>
      </c>
    </row>
    <row r="25" spans="1:31" x14ac:dyDescent="0.2">
      <c r="A25" s="34" t="s">
        <v>43</v>
      </c>
      <c r="B25" s="4">
        <v>29</v>
      </c>
      <c r="C25" s="4" t="s">
        <v>41</v>
      </c>
      <c r="D25" s="47">
        <v>56.651699999999998</v>
      </c>
      <c r="E25" s="5">
        <v>0.96930000000000005</v>
      </c>
      <c r="F25" s="5">
        <v>6.5100000000000005E-2</v>
      </c>
      <c r="H25" s="5">
        <v>10.8735</v>
      </c>
      <c r="I25" s="5">
        <v>0.3125</v>
      </c>
      <c r="J25" s="5">
        <v>16.3141</v>
      </c>
      <c r="K25" s="5">
        <v>12.448700000000001</v>
      </c>
      <c r="L25" s="5">
        <v>4.1000000000000002E-2</v>
      </c>
      <c r="M25" s="5">
        <v>0.2898</v>
      </c>
      <c r="N25" s="5">
        <v>2.1175999999999999</v>
      </c>
      <c r="O25" s="5">
        <v>100.0855</v>
      </c>
      <c r="P25" s="6">
        <v>8.0213999999999999</v>
      </c>
      <c r="Q25" s="6">
        <v>0</v>
      </c>
      <c r="R25" s="6">
        <v>8.0213999999999999</v>
      </c>
      <c r="S25" s="6">
        <v>0.1618</v>
      </c>
      <c r="T25" s="6">
        <v>6.8999999999999999E-3</v>
      </c>
      <c r="U25" s="6">
        <v>3.7499999999999999E-2</v>
      </c>
      <c r="W25" s="6">
        <v>1.2876000000000001</v>
      </c>
      <c r="X25" s="6">
        <v>3.4436</v>
      </c>
      <c r="Y25" s="6">
        <v>4.9372999999999996</v>
      </c>
      <c r="Z25" s="6">
        <v>1.8886000000000001</v>
      </c>
      <c r="AA25" s="6">
        <v>7.9600000000000004E-2</v>
      </c>
      <c r="AB25" s="6">
        <v>7.4000000000000003E-3</v>
      </c>
      <c r="AC25" s="6">
        <v>1.9757</v>
      </c>
      <c r="AD25" s="6">
        <v>2</v>
      </c>
      <c r="AE25" s="5">
        <f t="shared" si="0"/>
        <v>0.72784917145755834</v>
      </c>
    </row>
    <row r="26" spans="1:31" x14ac:dyDescent="0.2">
      <c r="A26" s="34" t="s">
        <v>43</v>
      </c>
      <c r="B26" s="4">
        <v>30</v>
      </c>
      <c r="C26" s="4" t="s">
        <v>41</v>
      </c>
      <c r="D26" s="47">
        <v>55.3125</v>
      </c>
      <c r="E26" s="5">
        <v>2.2465999999999999</v>
      </c>
      <c r="F26" s="5">
        <v>3.3399999999999999E-2</v>
      </c>
      <c r="H26" s="5">
        <v>10.409000000000001</v>
      </c>
      <c r="I26" s="5">
        <v>0.30990000000000001</v>
      </c>
      <c r="J26" s="5">
        <v>15.7967</v>
      </c>
      <c r="K26" s="5">
        <v>12.6069</v>
      </c>
      <c r="L26" s="5">
        <v>6.5000000000000002E-2</v>
      </c>
      <c r="M26" s="5">
        <v>0.27089999999999997</v>
      </c>
      <c r="N26" s="5">
        <v>2.0985</v>
      </c>
      <c r="O26" s="5">
        <v>99.151700000000005</v>
      </c>
      <c r="P26" s="6">
        <v>7.9028999999999998</v>
      </c>
      <c r="Q26" s="6">
        <v>9.7100000000000006E-2</v>
      </c>
      <c r="R26" s="6">
        <v>8</v>
      </c>
      <c r="S26" s="6">
        <v>0.28129999999999999</v>
      </c>
      <c r="T26" s="6">
        <v>3.5999999999999999E-3</v>
      </c>
      <c r="U26" s="6">
        <v>3.7499999999999999E-2</v>
      </c>
      <c r="W26" s="6">
        <v>1.2438</v>
      </c>
      <c r="X26" s="6">
        <v>3.3647</v>
      </c>
      <c r="Y26" s="6">
        <v>4.9307999999999996</v>
      </c>
      <c r="Z26" s="6">
        <v>1.9298999999999999</v>
      </c>
      <c r="AA26" s="6">
        <v>7.51E-2</v>
      </c>
      <c r="AB26" s="6">
        <v>1.1900000000000001E-2</v>
      </c>
      <c r="AC26" s="6">
        <v>2.0169999999999999</v>
      </c>
      <c r="AD26" s="6">
        <v>2</v>
      </c>
      <c r="AE26" s="5">
        <f t="shared" si="0"/>
        <v>0.73010741022024517</v>
      </c>
    </row>
    <row r="27" spans="1:31" x14ac:dyDescent="0.2">
      <c r="A27" s="34" t="s">
        <v>43</v>
      </c>
      <c r="B27" s="4">
        <v>31</v>
      </c>
      <c r="C27" s="4" t="s">
        <v>42</v>
      </c>
      <c r="D27" s="47">
        <v>56.439900000000002</v>
      </c>
      <c r="E27" s="5">
        <v>0.83509999999999995</v>
      </c>
      <c r="F27" s="5">
        <v>0</v>
      </c>
      <c r="H27" s="5">
        <v>9.9022000000000006</v>
      </c>
      <c r="I27" s="5">
        <v>0.36159999999999998</v>
      </c>
      <c r="J27" s="5">
        <v>16.536300000000001</v>
      </c>
      <c r="K27" s="5">
        <v>13.0014</v>
      </c>
      <c r="L27" s="5">
        <v>2.0500000000000001E-2</v>
      </c>
      <c r="M27" s="5">
        <v>5.1200000000000002E-2</v>
      </c>
      <c r="N27" s="5">
        <v>2.1065</v>
      </c>
      <c r="O27" s="5">
        <v>99.254800000000003</v>
      </c>
      <c r="P27" s="6">
        <v>8.0335000000000001</v>
      </c>
      <c r="Q27" s="6">
        <v>0</v>
      </c>
      <c r="R27" s="6">
        <v>8.0335000000000001</v>
      </c>
      <c r="S27" s="6">
        <v>0.1401</v>
      </c>
      <c r="T27" s="6">
        <v>0</v>
      </c>
      <c r="U27" s="6">
        <v>4.36E-2</v>
      </c>
      <c r="W27" s="6">
        <v>1.1787000000000001</v>
      </c>
      <c r="X27" s="6">
        <v>3.5087999999999999</v>
      </c>
      <c r="Y27" s="6">
        <v>4.8712999999999997</v>
      </c>
      <c r="Z27" s="6">
        <v>1.9827999999999999</v>
      </c>
      <c r="AA27" s="6">
        <v>1.41E-2</v>
      </c>
      <c r="AB27" s="6">
        <v>3.7000000000000002E-3</v>
      </c>
      <c r="AC27" s="6">
        <v>2.0007000000000001</v>
      </c>
      <c r="AD27" s="6">
        <v>2</v>
      </c>
      <c r="AE27" s="5">
        <f t="shared" si="0"/>
        <v>0.74854399999999999</v>
      </c>
    </row>
    <row r="28" spans="1:31" x14ac:dyDescent="0.2">
      <c r="A28" s="34" t="s">
        <v>43</v>
      </c>
      <c r="B28" s="4">
        <v>32</v>
      </c>
      <c r="C28" s="4" t="s">
        <v>42</v>
      </c>
      <c r="D28" s="47">
        <v>56.921300000000002</v>
      </c>
      <c r="E28" s="5">
        <v>0.52529999999999999</v>
      </c>
      <c r="F28" s="5">
        <v>0.01</v>
      </c>
      <c r="H28" s="5">
        <v>10.190300000000001</v>
      </c>
      <c r="I28" s="5">
        <v>0.29049999999999998</v>
      </c>
      <c r="J28" s="5">
        <v>16.697199999999999</v>
      </c>
      <c r="K28" s="5">
        <v>12.3004</v>
      </c>
      <c r="L28" s="5">
        <v>6.6299999999999998E-2</v>
      </c>
      <c r="M28" s="5">
        <v>0.1968</v>
      </c>
      <c r="N28" s="5">
        <v>2.11</v>
      </c>
      <c r="O28" s="5">
        <v>99.308099999999996</v>
      </c>
      <c r="P28" s="6">
        <v>8.0884999999999998</v>
      </c>
      <c r="Q28" s="6">
        <v>0</v>
      </c>
      <c r="R28" s="6">
        <v>8.0884999999999998</v>
      </c>
      <c r="S28" s="6">
        <v>8.7999999999999995E-2</v>
      </c>
      <c r="T28" s="6">
        <v>1.1000000000000001E-3</v>
      </c>
      <c r="U28" s="6">
        <v>3.5000000000000003E-2</v>
      </c>
      <c r="W28" s="6">
        <v>1.2110000000000001</v>
      </c>
      <c r="X28" s="6">
        <v>3.5371000000000001</v>
      </c>
      <c r="Y28" s="6">
        <v>4.8720999999999997</v>
      </c>
      <c r="Z28" s="6">
        <v>1.8728</v>
      </c>
      <c r="AA28" s="6">
        <v>5.4199999999999998E-2</v>
      </c>
      <c r="AB28" s="6">
        <v>1.2E-2</v>
      </c>
      <c r="AC28" s="6">
        <v>1.9390000000000001</v>
      </c>
      <c r="AD28" s="6">
        <v>2</v>
      </c>
      <c r="AE28" s="5">
        <f t="shared" si="0"/>
        <v>0.74495061182367683</v>
      </c>
    </row>
    <row r="29" spans="1:31" x14ac:dyDescent="0.2">
      <c r="A29" s="34" t="s">
        <v>43</v>
      </c>
      <c r="B29" s="4">
        <v>49</v>
      </c>
      <c r="D29" s="47">
        <v>56.375799999999998</v>
      </c>
      <c r="E29" s="5">
        <v>0.46289999999999998</v>
      </c>
      <c r="F29" s="5">
        <v>1.6999999999999999E-3</v>
      </c>
      <c r="H29" s="5">
        <v>10.327999999999999</v>
      </c>
      <c r="I29" s="5">
        <v>0.26729999999999998</v>
      </c>
      <c r="J29" s="5">
        <v>16.4833</v>
      </c>
      <c r="K29" s="5">
        <v>12.8657</v>
      </c>
      <c r="L29" s="5">
        <v>8.3999999999999995E-3</v>
      </c>
      <c r="M29" s="5">
        <v>5.8000000000000003E-2</v>
      </c>
      <c r="N29" s="5">
        <v>2.0969000000000002</v>
      </c>
      <c r="O29" s="5">
        <v>98.947900000000004</v>
      </c>
      <c r="P29" s="6">
        <v>8.0609000000000002</v>
      </c>
      <c r="Q29" s="6">
        <v>0</v>
      </c>
      <c r="R29" s="6">
        <v>8.0609000000000002</v>
      </c>
      <c r="S29" s="6">
        <v>7.8E-2</v>
      </c>
      <c r="T29" s="6">
        <v>2.0000000000000001E-4</v>
      </c>
      <c r="U29" s="6">
        <v>3.2399999999999998E-2</v>
      </c>
      <c r="W29" s="6">
        <v>1.2350000000000001</v>
      </c>
      <c r="X29" s="6">
        <v>3.5135000000000001</v>
      </c>
      <c r="Y29" s="6">
        <v>4.8590999999999998</v>
      </c>
      <c r="Z29" s="6">
        <v>1.9711000000000001</v>
      </c>
      <c r="AA29" s="6">
        <v>1.61E-2</v>
      </c>
      <c r="AB29" s="6">
        <v>1.5E-3</v>
      </c>
      <c r="AC29" s="6">
        <v>1.9886999999999999</v>
      </c>
      <c r="AD29" s="6">
        <v>2</v>
      </c>
      <c r="AE29" s="5">
        <f t="shared" si="0"/>
        <v>0.73991786880067389</v>
      </c>
    </row>
    <row r="30" spans="1:31" x14ac:dyDescent="0.2">
      <c r="A30" s="34" t="s">
        <v>43</v>
      </c>
      <c r="B30" s="4">
        <v>50</v>
      </c>
      <c r="D30" s="47">
        <v>56.039900000000003</v>
      </c>
      <c r="E30" s="5">
        <v>0.54420000000000002</v>
      </c>
      <c r="F30" s="5">
        <v>2.6700000000000002E-2</v>
      </c>
      <c r="H30" s="5">
        <v>10.771800000000001</v>
      </c>
      <c r="I30" s="5">
        <v>0.3009</v>
      </c>
      <c r="J30" s="5">
        <v>16.509799999999998</v>
      </c>
      <c r="K30" s="5">
        <v>12.6572</v>
      </c>
      <c r="L30" s="5">
        <v>4.4600000000000001E-2</v>
      </c>
      <c r="M30" s="5">
        <v>0.14149999999999999</v>
      </c>
      <c r="N30" s="5">
        <v>2.0947</v>
      </c>
      <c r="O30" s="5">
        <v>99.131299999999996</v>
      </c>
      <c r="P30" s="6">
        <v>8.0213999999999999</v>
      </c>
      <c r="Q30" s="6">
        <v>0</v>
      </c>
      <c r="R30" s="6">
        <v>8.0213999999999999</v>
      </c>
      <c r="S30" s="6">
        <v>9.1800000000000007E-2</v>
      </c>
      <c r="T30" s="6">
        <v>2.8999999999999998E-3</v>
      </c>
      <c r="U30" s="6">
        <v>3.6499999999999998E-2</v>
      </c>
      <c r="W30" s="6">
        <v>1.2895000000000001</v>
      </c>
      <c r="X30" s="6">
        <v>3.5228999999999999</v>
      </c>
      <c r="Y30" s="6">
        <v>4.9435000000000002</v>
      </c>
      <c r="Z30" s="6">
        <v>1.9412</v>
      </c>
      <c r="AA30" s="6">
        <v>3.9300000000000002E-2</v>
      </c>
      <c r="AB30" s="6">
        <v>8.0999999999999996E-3</v>
      </c>
      <c r="AC30" s="6">
        <v>1.9885999999999999</v>
      </c>
      <c r="AD30" s="6">
        <v>2</v>
      </c>
      <c r="AE30" s="5">
        <f t="shared" si="0"/>
        <v>0.73204638018452328</v>
      </c>
    </row>
    <row r="31" spans="1:31" x14ac:dyDescent="0.2">
      <c r="A31" s="34" t="s">
        <v>43</v>
      </c>
      <c r="B31" s="4">
        <v>51</v>
      </c>
      <c r="D31" s="47">
        <v>55.417299999999997</v>
      </c>
      <c r="E31" s="5">
        <v>1.3774</v>
      </c>
      <c r="F31" s="5">
        <v>1.84E-2</v>
      </c>
      <c r="H31" s="5">
        <v>10.9275</v>
      </c>
      <c r="I31" s="5">
        <v>0.31509999999999999</v>
      </c>
      <c r="J31" s="5">
        <v>16.000699999999998</v>
      </c>
      <c r="K31" s="5">
        <v>12.4292</v>
      </c>
      <c r="L31" s="5">
        <v>9.0300000000000005E-2</v>
      </c>
      <c r="M31" s="5">
        <v>0.3977</v>
      </c>
      <c r="N31" s="5">
        <v>2.0899000000000001</v>
      </c>
      <c r="O31" s="5">
        <v>99.069100000000006</v>
      </c>
      <c r="P31" s="6">
        <v>7.9504000000000001</v>
      </c>
      <c r="Q31" s="6">
        <v>4.9599999999999998E-2</v>
      </c>
      <c r="R31" s="6">
        <v>8</v>
      </c>
      <c r="S31" s="6">
        <v>0.18329999999999999</v>
      </c>
      <c r="T31" s="6">
        <v>2E-3</v>
      </c>
      <c r="U31" s="6">
        <v>3.8300000000000001E-2</v>
      </c>
      <c r="W31" s="6">
        <v>1.3110999999999999</v>
      </c>
      <c r="X31" s="6">
        <v>3.4220999999999999</v>
      </c>
      <c r="Y31" s="6">
        <v>4.9566999999999997</v>
      </c>
      <c r="Z31" s="6">
        <v>1.9105000000000001</v>
      </c>
      <c r="AA31" s="6">
        <v>0.1106</v>
      </c>
      <c r="AB31" s="6">
        <v>1.6500000000000001E-2</v>
      </c>
      <c r="AC31" s="6">
        <v>2.0379999999999998</v>
      </c>
      <c r="AD31" s="6">
        <v>2</v>
      </c>
      <c r="AE31" s="5">
        <f t="shared" si="0"/>
        <v>0.72299923941519473</v>
      </c>
    </row>
    <row r="32" spans="1:31" x14ac:dyDescent="0.2">
      <c r="A32" s="34" t="s">
        <v>43</v>
      </c>
      <c r="B32" s="4">
        <v>52</v>
      </c>
      <c r="D32" s="47">
        <v>56.191800000000001</v>
      </c>
      <c r="E32" s="5">
        <v>0.76329999999999998</v>
      </c>
      <c r="F32" s="5">
        <v>1.67E-2</v>
      </c>
      <c r="H32" s="5">
        <v>10.084899999999999</v>
      </c>
      <c r="I32" s="5">
        <v>0.28410000000000002</v>
      </c>
      <c r="J32" s="5">
        <v>16.833200000000001</v>
      </c>
      <c r="K32" s="5">
        <v>12.8391</v>
      </c>
      <c r="L32" s="5">
        <v>4.3400000000000001E-2</v>
      </c>
      <c r="M32" s="5">
        <v>7.5499999999999998E-2</v>
      </c>
      <c r="N32" s="5">
        <v>2.1038000000000001</v>
      </c>
      <c r="O32" s="5">
        <v>99.235699999999994</v>
      </c>
      <c r="P32" s="6">
        <v>8.0083000000000002</v>
      </c>
      <c r="Q32" s="6">
        <v>0</v>
      </c>
      <c r="R32" s="6">
        <v>8.0083000000000002</v>
      </c>
      <c r="S32" s="6">
        <v>0.12820000000000001</v>
      </c>
      <c r="T32" s="6">
        <v>1.8E-3</v>
      </c>
      <c r="U32" s="6">
        <v>3.4299999999999997E-2</v>
      </c>
      <c r="W32" s="6">
        <v>1.202</v>
      </c>
      <c r="X32" s="6">
        <v>3.5764</v>
      </c>
      <c r="Y32" s="6">
        <v>4.9425999999999997</v>
      </c>
      <c r="Z32" s="6">
        <v>1.9604999999999999</v>
      </c>
      <c r="AA32" s="6">
        <v>2.0899999999999998E-2</v>
      </c>
      <c r="AB32" s="6">
        <v>7.9000000000000008E-3</v>
      </c>
      <c r="AC32" s="6">
        <v>1.9893000000000001</v>
      </c>
      <c r="AD32" s="6">
        <v>2</v>
      </c>
      <c r="AE32" s="5">
        <f t="shared" si="0"/>
        <v>0.74845136447346405</v>
      </c>
    </row>
    <row r="34" spans="1:31" x14ac:dyDescent="0.2">
      <c r="A34" s="34" t="s">
        <v>20</v>
      </c>
      <c r="B34" s="4">
        <v>2</v>
      </c>
      <c r="D34" s="47">
        <v>52.8459</v>
      </c>
      <c r="E34" s="5">
        <v>0.51200000000000001</v>
      </c>
      <c r="F34" s="5">
        <v>0</v>
      </c>
      <c r="H34" s="5">
        <v>15.372400000000001</v>
      </c>
      <c r="I34" s="5">
        <v>0.2492</v>
      </c>
      <c r="J34" s="5">
        <v>13.5017</v>
      </c>
      <c r="K34" s="5">
        <v>12.8041</v>
      </c>
      <c r="L34" s="5">
        <v>1.8100000000000002E-2</v>
      </c>
      <c r="M34" s="5">
        <v>0.2467</v>
      </c>
      <c r="N34" s="5">
        <v>2.0045000000000002</v>
      </c>
      <c r="O34" s="5">
        <v>97.554500000000004</v>
      </c>
      <c r="P34" s="6">
        <v>7.9047999999999998</v>
      </c>
      <c r="Q34" s="6">
        <v>9.0300000000000005E-2</v>
      </c>
      <c r="R34" s="6">
        <v>7.9950999999999999</v>
      </c>
      <c r="S34" s="6">
        <v>0</v>
      </c>
      <c r="T34" s="6">
        <v>0</v>
      </c>
      <c r="U34" s="6">
        <v>3.1600000000000003E-2</v>
      </c>
      <c r="W34" s="6">
        <v>1.923</v>
      </c>
      <c r="X34" s="6">
        <v>3.0108000000000001</v>
      </c>
      <c r="Y34" s="6">
        <f>SUM(R34:X34)</f>
        <v>12.9605</v>
      </c>
      <c r="Z34" s="6">
        <v>2.0520999999999998</v>
      </c>
      <c r="AA34" s="6">
        <v>7.1499999999999994E-2</v>
      </c>
      <c r="AB34" s="6">
        <v>3.3999999999999998E-3</v>
      </c>
      <c r="AC34" s="6">
        <v>2.1271</v>
      </c>
      <c r="AD34" s="6">
        <v>2</v>
      </c>
      <c r="AE34" s="5">
        <f t="shared" si="0"/>
        <v>0.61023957193238487</v>
      </c>
    </row>
    <row r="35" spans="1:31" x14ac:dyDescent="0.2">
      <c r="A35" s="34" t="s">
        <v>20</v>
      </c>
      <c r="B35" s="4">
        <v>3</v>
      </c>
      <c r="C35" s="4" t="s">
        <v>42</v>
      </c>
      <c r="D35" s="47">
        <v>51.622199999999999</v>
      </c>
      <c r="E35" s="5">
        <v>1.6665000000000001</v>
      </c>
      <c r="F35" s="5">
        <v>0</v>
      </c>
      <c r="G35" s="5">
        <v>1.9504999999999999</v>
      </c>
      <c r="H35" s="5">
        <v>13.2867</v>
      </c>
      <c r="I35" s="5">
        <v>0.2918</v>
      </c>
      <c r="J35" s="5">
        <v>13.919600000000001</v>
      </c>
      <c r="K35" s="5">
        <v>12.5159</v>
      </c>
      <c r="L35" s="5">
        <v>6.3799999999999996E-2</v>
      </c>
      <c r="M35" s="5">
        <v>0.26819999999999999</v>
      </c>
      <c r="N35" s="5">
        <v>2.0104000000000002</v>
      </c>
      <c r="O35" s="5">
        <v>97.620400000000004</v>
      </c>
      <c r="P35" s="6">
        <v>7.6992000000000003</v>
      </c>
      <c r="Q35" s="6">
        <v>0.29289999999999999</v>
      </c>
      <c r="R35" s="6">
        <v>7.9920999999999998</v>
      </c>
      <c r="S35" s="6">
        <v>0</v>
      </c>
      <c r="T35" s="6">
        <v>0</v>
      </c>
      <c r="U35" s="6">
        <v>3.6900000000000002E-2</v>
      </c>
      <c r="V35" s="6">
        <v>0.21890000000000001</v>
      </c>
      <c r="W35" s="6">
        <v>1.6573</v>
      </c>
      <c r="X35" s="6">
        <v>3.0949</v>
      </c>
      <c r="Y35" s="6">
        <v>13</v>
      </c>
      <c r="Z35" s="6">
        <v>2.0001000000000002</v>
      </c>
      <c r="AA35" s="6">
        <v>7.7600000000000002E-2</v>
      </c>
      <c r="AB35" s="6">
        <v>1.21E-2</v>
      </c>
      <c r="AC35" s="6">
        <v>2.0897999999999999</v>
      </c>
      <c r="AD35" s="6">
        <v>2</v>
      </c>
      <c r="AE35" s="5">
        <f t="shared" si="0"/>
        <v>0.65125626025840655</v>
      </c>
    </row>
    <row r="36" spans="1:31" x14ac:dyDescent="0.2">
      <c r="A36" s="34" t="s">
        <v>20</v>
      </c>
      <c r="B36" s="4">
        <v>9</v>
      </c>
      <c r="C36" s="4" t="s">
        <v>42</v>
      </c>
      <c r="D36" s="47">
        <v>52.402999999999999</v>
      </c>
      <c r="E36" s="5">
        <v>1.0468</v>
      </c>
      <c r="F36" s="5">
        <v>3.6700000000000003E-2</v>
      </c>
      <c r="G36" s="5">
        <v>0.1782</v>
      </c>
      <c r="H36" s="5">
        <v>15.6919</v>
      </c>
      <c r="I36" s="5">
        <v>0.27760000000000001</v>
      </c>
      <c r="J36" s="5">
        <v>13.020799999999999</v>
      </c>
      <c r="K36" s="5">
        <v>12.257099999999999</v>
      </c>
      <c r="L36" s="5">
        <v>3.61E-2</v>
      </c>
      <c r="M36" s="5">
        <v>0.33029999999999998</v>
      </c>
      <c r="N36" s="5">
        <v>1.9965999999999999</v>
      </c>
      <c r="O36" s="5">
        <v>97.304199999999994</v>
      </c>
      <c r="P36" s="6">
        <v>7.8693999999999997</v>
      </c>
      <c r="Q36" s="6">
        <v>0.13059999999999999</v>
      </c>
      <c r="R36" s="6">
        <v>8</v>
      </c>
      <c r="S36" s="6">
        <v>5.4699999999999999E-2</v>
      </c>
      <c r="T36" s="6">
        <v>4.1000000000000003E-3</v>
      </c>
      <c r="U36" s="6">
        <v>3.5299999999999998E-2</v>
      </c>
      <c r="V36" s="6">
        <v>2.01E-2</v>
      </c>
      <c r="W36" s="6">
        <v>1.9706999999999999</v>
      </c>
      <c r="X36" s="6">
        <v>2.915</v>
      </c>
      <c r="Y36" s="6">
        <v>13</v>
      </c>
      <c r="Z36" s="6">
        <v>1.9722</v>
      </c>
      <c r="AA36" s="6">
        <v>9.6199999999999994E-2</v>
      </c>
      <c r="AB36" s="6">
        <v>6.8999999999999999E-3</v>
      </c>
      <c r="AC36" s="6">
        <v>2.0752999999999999</v>
      </c>
      <c r="AD36" s="6">
        <v>2</v>
      </c>
      <c r="AE36" s="5">
        <f t="shared" si="0"/>
        <v>0.59663917145956569</v>
      </c>
    </row>
    <row r="37" spans="1:31" x14ac:dyDescent="0.2">
      <c r="A37" s="34" t="s">
        <v>20</v>
      </c>
      <c r="B37" s="4">
        <v>18</v>
      </c>
      <c r="D37" s="47">
        <v>52.781700000000001</v>
      </c>
      <c r="E37" s="5">
        <v>1.3376999999999999</v>
      </c>
      <c r="F37" s="5">
        <v>1.3299999999999999E-2</v>
      </c>
      <c r="H37" s="5">
        <v>14.9452</v>
      </c>
      <c r="I37" s="5">
        <v>0.39119999999999999</v>
      </c>
      <c r="J37" s="5">
        <v>13.4602</v>
      </c>
      <c r="K37" s="5">
        <v>13.2379</v>
      </c>
      <c r="L37" s="5">
        <v>5.5399999999999998E-2</v>
      </c>
      <c r="M37" s="5">
        <v>0.1065</v>
      </c>
      <c r="N37" s="5">
        <v>2.0230000000000001</v>
      </c>
      <c r="O37" s="5">
        <v>98.366900000000001</v>
      </c>
      <c r="P37" s="6">
        <v>7.8228</v>
      </c>
      <c r="Q37" s="6">
        <v>0.1772</v>
      </c>
      <c r="R37" s="6">
        <v>8</v>
      </c>
      <c r="S37" s="6">
        <v>5.6500000000000002E-2</v>
      </c>
      <c r="T37" s="6">
        <v>1.5E-3</v>
      </c>
      <c r="U37" s="6">
        <v>4.9099999999999998E-2</v>
      </c>
      <c r="W37" s="6">
        <v>1.8525</v>
      </c>
      <c r="X37" s="6">
        <v>2.9740000000000002</v>
      </c>
      <c r="Y37" s="6">
        <f>SUM(R37:X37)</f>
        <v>12.933599999999998</v>
      </c>
      <c r="Z37" s="6">
        <v>2.1021999999999998</v>
      </c>
      <c r="AA37" s="6">
        <v>3.0599999999999999E-2</v>
      </c>
      <c r="AB37" s="6">
        <v>1.0500000000000001E-2</v>
      </c>
      <c r="AC37" s="6">
        <v>2.1433</v>
      </c>
      <c r="AD37" s="6">
        <v>2</v>
      </c>
      <c r="AE37" s="5">
        <f t="shared" si="0"/>
        <v>0.61618149797990263</v>
      </c>
    </row>
    <row r="38" spans="1:31" x14ac:dyDescent="0.2">
      <c r="A38" s="34" t="s">
        <v>20</v>
      </c>
      <c r="B38" s="4">
        <v>24</v>
      </c>
      <c r="C38" s="4" t="s">
        <v>42</v>
      </c>
      <c r="D38" s="47">
        <v>54.901800000000001</v>
      </c>
      <c r="E38" s="5">
        <v>3.1326999999999998</v>
      </c>
      <c r="F38" s="5">
        <v>0.01</v>
      </c>
      <c r="H38" s="5">
        <v>14.6828</v>
      </c>
      <c r="I38" s="5">
        <v>0.26340000000000002</v>
      </c>
      <c r="J38" s="5">
        <v>11.624499999999999</v>
      </c>
      <c r="K38" s="5">
        <v>11.770099999999999</v>
      </c>
      <c r="L38" s="5">
        <v>2.29E-2</v>
      </c>
      <c r="M38" s="5">
        <v>1.4639</v>
      </c>
      <c r="N38" s="5">
        <v>2.0758000000000001</v>
      </c>
      <c r="O38" s="5">
        <v>99.947900000000004</v>
      </c>
      <c r="P38" s="6">
        <v>7.9301000000000004</v>
      </c>
      <c r="Q38" s="6">
        <v>6.9900000000000004E-2</v>
      </c>
      <c r="R38" s="6">
        <v>8</v>
      </c>
      <c r="S38" s="6">
        <v>0.46339999999999998</v>
      </c>
      <c r="T38" s="6">
        <v>1.1000000000000001E-3</v>
      </c>
      <c r="U38" s="6">
        <v>3.2199999999999999E-2</v>
      </c>
      <c r="W38" s="6">
        <v>1.7737000000000001</v>
      </c>
      <c r="X38" s="6">
        <v>2.5030999999999999</v>
      </c>
      <c r="Y38" s="6">
        <f>SUM(R38:X38)</f>
        <v>12.773499999999999</v>
      </c>
      <c r="Z38" s="6">
        <v>1.8216000000000001</v>
      </c>
      <c r="AA38" s="6">
        <v>0.41</v>
      </c>
      <c r="AB38" s="6">
        <v>4.1999999999999997E-3</v>
      </c>
      <c r="AC38" s="6">
        <v>2.2357999999999998</v>
      </c>
      <c r="AD38" s="6">
        <v>2</v>
      </c>
      <c r="AE38" s="5">
        <f t="shared" si="0"/>
        <v>0.58527403666292555</v>
      </c>
    </row>
    <row r="39" spans="1:31" x14ac:dyDescent="0.2">
      <c r="A39" s="34" t="s">
        <v>20</v>
      </c>
      <c r="B39" s="4">
        <v>101</v>
      </c>
      <c r="C39" s="4" t="s">
        <v>42</v>
      </c>
      <c r="D39" s="47">
        <v>55.066499999999998</v>
      </c>
      <c r="E39" s="5">
        <v>5.8989000000000003</v>
      </c>
      <c r="F39" s="5">
        <v>5.0000000000000001E-3</v>
      </c>
      <c r="H39" s="5">
        <v>12.7067</v>
      </c>
      <c r="I39" s="5">
        <v>0.31640000000000001</v>
      </c>
      <c r="J39" s="5">
        <v>10.871700000000001</v>
      </c>
      <c r="K39" s="5">
        <v>9.6656999999999993</v>
      </c>
      <c r="L39" s="5">
        <v>0.1205</v>
      </c>
      <c r="M39" s="5">
        <v>2.0988000000000002</v>
      </c>
      <c r="N39" s="5">
        <v>2.0880000000000001</v>
      </c>
      <c r="O39" s="5">
        <v>98.865899999999996</v>
      </c>
      <c r="P39" s="6">
        <v>7.9073000000000002</v>
      </c>
      <c r="Q39" s="6">
        <v>9.2700000000000005E-2</v>
      </c>
      <c r="R39" s="6">
        <v>8</v>
      </c>
      <c r="S39" s="6">
        <v>0.90569999999999995</v>
      </c>
      <c r="T39" s="6">
        <v>5.0000000000000001E-4</v>
      </c>
      <c r="U39" s="6">
        <v>3.85E-2</v>
      </c>
      <c r="W39" s="6">
        <v>1.526</v>
      </c>
      <c r="X39" s="6">
        <v>2.3273000000000001</v>
      </c>
      <c r="Y39" s="6">
        <f>SUM(R39:X39)</f>
        <v>12.798000000000002</v>
      </c>
      <c r="Z39" s="6">
        <v>1.4871000000000001</v>
      </c>
      <c r="AA39" s="6">
        <v>0.58430000000000004</v>
      </c>
      <c r="AB39" s="6">
        <v>2.2100000000000002E-2</v>
      </c>
      <c r="AC39" s="6">
        <v>2.0935000000000001</v>
      </c>
      <c r="AD39" s="6">
        <v>2</v>
      </c>
      <c r="AE39" s="5">
        <f t="shared" si="0"/>
        <v>0.60397581293955838</v>
      </c>
    </row>
    <row r="40" spans="1:31" x14ac:dyDescent="0.2">
      <c r="A40" s="34" t="s">
        <v>20</v>
      </c>
      <c r="B40" s="4">
        <v>102</v>
      </c>
      <c r="C40" s="4" t="s">
        <v>42</v>
      </c>
      <c r="D40" s="47">
        <v>52.711100000000002</v>
      </c>
      <c r="E40" s="5">
        <v>0.96930000000000005</v>
      </c>
      <c r="F40" s="5">
        <v>0</v>
      </c>
      <c r="G40" s="5">
        <v>0.62839999999999996</v>
      </c>
      <c r="H40" s="5">
        <v>14.5406</v>
      </c>
      <c r="I40" s="5">
        <v>0.38869999999999999</v>
      </c>
      <c r="J40" s="5">
        <v>13.728899999999999</v>
      </c>
      <c r="K40" s="5">
        <v>12.4557</v>
      </c>
      <c r="L40" s="5">
        <v>6.3799999999999996E-2</v>
      </c>
      <c r="M40" s="5">
        <v>0.24260000000000001</v>
      </c>
      <c r="N40" s="5">
        <v>2.0131000000000001</v>
      </c>
      <c r="O40" s="5">
        <v>97.777299999999997</v>
      </c>
      <c r="P40" s="6">
        <v>7.8509000000000002</v>
      </c>
      <c r="Q40" s="6">
        <v>0.14910000000000001</v>
      </c>
      <c r="R40" s="6">
        <v>8</v>
      </c>
      <c r="S40" s="6">
        <v>2.1000000000000001E-2</v>
      </c>
      <c r="T40" s="6">
        <v>0</v>
      </c>
      <c r="U40" s="6">
        <v>4.9000000000000002E-2</v>
      </c>
      <c r="V40" s="6">
        <v>7.0400000000000004E-2</v>
      </c>
      <c r="W40" s="6">
        <v>1.8111999999999999</v>
      </c>
      <c r="X40" s="6">
        <v>3.0482999999999998</v>
      </c>
      <c r="Y40" s="6">
        <v>13</v>
      </c>
      <c r="Z40" s="6">
        <v>1.9877</v>
      </c>
      <c r="AA40" s="6">
        <v>7.0099999999999996E-2</v>
      </c>
      <c r="AB40" s="6">
        <v>1.21E-2</v>
      </c>
      <c r="AC40" s="6">
        <v>2.0699000000000001</v>
      </c>
      <c r="AD40" s="6">
        <v>2</v>
      </c>
      <c r="AE40" s="5">
        <f t="shared" si="0"/>
        <v>0.62728675789690291</v>
      </c>
    </row>
    <row r="41" spans="1:31" x14ac:dyDescent="0.2">
      <c r="A41" s="34" t="s">
        <v>20</v>
      </c>
      <c r="B41" s="4">
        <v>110</v>
      </c>
      <c r="C41" s="4" t="s">
        <v>42</v>
      </c>
      <c r="D41" s="47">
        <v>49.654000000000003</v>
      </c>
      <c r="E41" s="5">
        <v>2.3069999999999999</v>
      </c>
      <c r="F41" s="5">
        <v>0.01</v>
      </c>
      <c r="G41" s="5">
        <v>1.8142</v>
      </c>
      <c r="H41" s="5">
        <v>13.48</v>
      </c>
      <c r="I41" s="5">
        <v>0.36670000000000003</v>
      </c>
      <c r="J41" s="5">
        <v>12.732200000000001</v>
      </c>
      <c r="K41" s="5">
        <v>12.135300000000001</v>
      </c>
      <c r="L41" s="5">
        <v>9.5200000000000007E-2</v>
      </c>
      <c r="M41" s="5">
        <v>9.0300000000000005E-2</v>
      </c>
      <c r="N41" s="5">
        <v>1.9444999999999999</v>
      </c>
      <c r="O41" s="5">
        <v>94.652900000000002</v>
      </c>
      <c r="P41" s="6">
        <v>7.6562000000000001</v>
      </c>
      <c r="Q41" s="6">
        <v>0.34379999999999999</v>
      </c>
      <c r="R41" s="6">
        <v>8</v>
      </c>
      <c r="S41" s="6">
        <v>7.5499999999999998E-2</v>
      </c>
      <c r="T41" s="6">
        <v>1.1999999999999999E-3</v>
      </c>
      <c r="U41" s="6">
        <v>4.7899999999999998E-2</v>
      </c>
      <c r="V41" s="6">
        <v>0.21049999999999999</v>
      </c>
      <c r="W41" s="6">
        <v>1.7383</v>
      </c>
      <c r="X41" s="6">
        <v>2.9266999999999999</v>
      </c>
      <c r="Y41" s="6">
        <v>13</v>
      </c>
      <c r="Z41" s="6">
        <v>2.0049000000000001</v>
      </c>
      <c r="AA41" s="6">
        <v>2.7E-2</v>
      </c>
      <c r="AB41" s="6">
        <v>1.8700000000000001E-2</v>
      </c>
      <c r="AC41" s="6">
        <v>2.0506000000000002</v>
      </c>
      <c r="AD41" s="6">
        <v>2</v>
      </c>
      <c r="AE41" s="5">
        <f t="shared" si="0"/>
        <v>0.62737406216505887</v>
      </c>
    </row>
    <row r="42" spans="1:31" x14ac:dyDescent="0.2">
      <c r="A42" s="34" t="s">
        <v>20</v>
      </c>
      <c r="B42" s="4">
        <v>130</v>
      </c>
      <c r="C42" s="4" t="s">
        <v>42</v>
      </c>
      <c r="D42" s="47">
        <v>51.919499999999999</v>
      </c>
      <c r="E42" s="5">
        <v>2.0556999999999999</v>
      </c>
      <c r="F42" s="5">
        <v>7.8399999999999997E-2</v>
      </c>
      <c r="G42" s="5">
        <v>0.63529999999999998</v>
      </c>
      <c r="H42" s="5">
        <v>14.796799999999999</v>
      </c>
      <c r="I42" s="5">
        <v>0.3861</v>
      </c>
      <c r="J42" s="5">
        <v>13.135199999999999</v>
      </c>
      <c r="K42" s="5">
        <v>12.3536</v>
      </c>
      <c r="L42" s="5">
        <v>7.5899999999999995E-2</v>
      </c>
      <c r="M42" s="5">
        <v>0.34510000000000002</v>
      </c>
      <c r="N42" s="5">
        <v>2.0103</v>
      </c>
      <c r="O42" s="5">
        <v>97.811000000000007</v>
      </c>
      <c r="P42" s="6">
        <v>7.7435999999999998</v>
      </c>
      <c r="Q42" s="6">
        <v>0.25640000000000002</v>
      </c>
      <c r="R42" s="6">
        <v>8</v>
      </c>
      <c r="S42" s="6">
        <v>0.105</v>
      </c>
      <c r="T42" s="6">
        <v>8.8000000000000005E-3</v>
      </c>
      <c r="U42" s="6">
        <v>4.8800000000000003E-2</v>
      </c>
      <c r="V42" s="6">
        <v>7.1300000000000002E-2</v>
      </c>
      <c r="W42" s="6">
        <v>1.8456999999999999</v>
      </c>
      <c r="X42" s="6">
        <v>2.9205000000000001</v>
      </c>
      <c r="Y42" s="6">
        <v>13</v>
      </c>
      <c r="Z42" s="6">
        <v>1.9741</v>
      </c>
      <c r="AA42" s="6">
        <v>9.98E-2</v>
      </c>
      <c r="AB42" s="6">
        <v>1.44E-2</v>
      </c>
      <c r="AC42" s="6">
        <v>2.0884</v>
      </c>
      <c r="AD42" s="6">
        <v>2</v>
      </c>
      <c r="AE42" s="5">
        <f t="shared" si="0"/>
        <v>0.6127522974277203</v>
      </c>
    </row>
    <row r="43" spans="1:31" x14ac:dyDescent="0.2">
      <c r="A43" s="34" t="s">
        <v>20</v>
      </c>
      <c r="B43" s="4">
        <v>132</v>
      </c>
      <c r="C43" s="4" t="s">
        <v>42</v>
      </c>
      <c r="D43" s="47">
        <v>49.996299999999998</v>
      </c>
      <c r="E43" s="5">
        <v>2.0954000000000002</v>
      </c>
      <c r="F43" s="5">
        <v>0.1201</v>
      </c>
      <c r="G43" s="5">
        <v>3.5251999999999999</v>
      </c>
      <c r="H43" s="5">
        <v>11.8916</v>
      </c>
      <c r="I43" s="5">
        <v>0.44419999999999998</v>
      </c>
      <c r="J43" s="5">
        <v>13.7256</v>
      </c>
      <c r="K43" s="5">
        <v>12.2417</v>
      </c>
      <c r="L43" s="5">
        <v>0.1217</v>
      </c>
      <c r="M43" s="5">
        <v>0.31540000000000001</v>
      </c>
      <c r="N43" s="5">
        <v>1.9833000000000001</v>
      </c>
      <c r="O43" s="5">
        <v>96.485299999999995</v>
      </c>
      <c r="P43" s="6">
        <v>7.5583</v>
      </c>
      <c r="Q43" s="6">
        <v>0.37330000000000002</v>
      </c>
      <c r="R43" s="6">
        <v>7.9316000000000004</v>
      </c>
      <c r="S43" s="6">
        <v>0</v>
      </c>
      <c r="T43" s="6">
        <v>1.37E-2</v>
      </c>
      <c r="U43" s="6">
        <v>5.6899999999999999E-2</v>
      </c>
      <c r="V43" s="6">
        <v>0.40100000000000002</v>
      </c>
      <c r="W43" s="6">
        <v>1.5035000000000001</v>
      </c>
      <c r="X43" s="6">
        <v>3.0933000000000002</v>
      </c>
      <c r="Y43" s="6">
        <v>13</v>
      </c>
      <c r="Z43" s="6">
        <v>1.9829000000000001</v>
      </c>
      <c r="AA43" s="6">
        <v>9.2499999999999999E-2</v>
      </c>
      <c r="AB43" s="6">
        <v>2.35E-2</v>
      </c>
      <c r="AC43" s="6">
        <v>2.0988000000000002</v>
      </c>
      <c r="AD43" s="6">
        <v>2</v>
      </c>
      <c r="AE43" s="5">
        <f t="shared" si="0"/>
        <v>0.67292464323007317</v>
      </c>
    </row>
    <row r="44" spans="1:31" x14ac:dyDescent="0.2">
      <c r="A44" s="34" t="s">
        <v>20</v>
      </c>
      <c r="B44" s="4">
        <v>133</v>
      </c>
      <c r="C44" s="4" t="s">
        <v>42</v>
      </c>
      <c r="D44" s="47">
        <v>51.9773</v>
      </c>
      <c r="E44" s="5">
        <v>0.3609</v>
      </c>
      <c r="F44" s="5">
        <v>9.3399999999999997E-2</v>
      </c>
      <c r="G44" s="5">
        <v>0.8901</v>
      </c>
      <c r="H44" s="5">
        <v>15.070600000000001</v>
      </c>
      <c r="I44" s="5">
        <v>0.2402</v>
      </c>
      <c r="J44" s="5">
        <v>13.6227</v>
      </c>
      <c r="K44" s="5">
        <v>12.757999999999999</v>
      </c>
      <c r="L44" s="5">
        <v>8.3999999999999995E-3</v>
      </c>
      <c r="M44" s="5">
        <v>8.4900000000000003E-2</v>
      </c>
      <c r="N44" s="5">
        <v>1.9895</v>
      </c>
      <c r="O44" s="5">
        <v>97.096000000000004</v>
      </c>
      <c r="P44" s="6">
        <v>7.8334999999999999</v>
      </c>
      <c r="Q44" s="6">
        <v>6.4100000000000004E-2</v>
      </c>
      <c r="R44" s="6">
        <v>7.8975999999999997</v>
      </c>
      <c r="S44" s="6">
        <v>0</v>
      </c>
      <c r="T44" s="6">
        <v>1.06E-2</v>
      </c>
      <c r="U44" s="6">
        <v>3.0700000000000002E-2</v>
      </c>
      <c r="V44" s="6">
        <v>0.1009</v>
      </c>
      <c r="W44" s="6">
        <v>1.8995</v>
      </c>
      <c r="X44" s="6">
        <v>3.0607000000000002</v>
      </c>
      <c r="Y44" s="6">
        <v>13</v>
      </c>
      <c r="Z44" s="6">
        <v>2.0600999999999998</v>
      </c>
      <c r="AA44" s="6">
        <v>2.4799999999999999E-2</v>
      </c>
      <c r="AB44" s="6">
        <v>1.6000000000000001E-3</v>
      </c>
      <c r="AC44" s="6">
        <v>2.0865999999999998</v>
      </c>
      <c r="AD44" s="6">
        <v>2</v>
      </c>
      <c r="AE44" s="5">
        <f t="shared" si="0"/>
        <v>0.61705173178500861</v>
      </c>
    </row>
    <row r="45" spans="1:31" x14ac:dyDescent="0.2">
      <c r="A45" s="34" t="s">
        <v>20</v>
      </c>
      <c r="B45" s="4">
        <v>134</v>
      </c>
      <c r="C45" s="4" t="s">
        <v>42</v>
      </c>
      <c r="D45" s="47">
        <v>50.832700000000003</v>
      </c>
      <c r="E45" s="5">
        <v>1.7421</v>
      </c>
      <c r="F45" s="5">
        <v>2.8400000000000002E-2</v>
      </c>
      <c r="G45" s="5">
        <v>3.1265999999999998</v>
      </c>
      <c r="H45" s="5">
        <v>11.8849</v>
      </c>
      <c r="I45" s="5">
        <v>0.45579999999999998</v>
      </c>
      <c r="J45" s="5">
        <v>14.0556</v>
      </c>
      <c r="K45" s="5">
        <v>12.334</v>
      </c>
      <c r="L45" s="5">
        <v>9.7600000000000006E-2</v>
      </c>
      <c r="M45" s="5">
        <v>0.24129999999999999</v>
      </c>
      <c r="N45" s="5">
        <v>1.9959</v>
      </c>
      <c r="O45" s="5">
        <v>96.831400000000002</v>
      </c>
      <c r="P45" s="6">
        <v>7.6361999999999997</v>
      </c>
      <c r="Q45" s="6">
        <v>0.30840000000000001</v>
      </c>
      <c r="R45" s="6">
        <v>7.9446000000000003</v>
      </c>
      <c r="S45" s="6">
        <v>0</v>
      </c>
      <c r="T45" s="6">
        <v>3.2000000000000002E-3</v>
      </c>
      <c r="U45" s="6">
        <v>5.8000000000000003E-2</v>
      </c>
      <c r="V45" s="6">
        <v>0.35339999999999999</v>
      </c>
      <c r="W45" s="6">
        <v>1.4931000000000001</v>
      </c>
      <c r="X45" s="6">
        <v>3.1476999999999999</v>
      </c>
      <c r="Y45" s="6">
        <v>13</v>
      </c>
      <c r="Z45" s="6">
        <v>1.9852000000000001</v>
      </c>
      <c r="AA45" s="6">
        <v>7.0300000000000001E-2</v>
      </c>
      <c r="AB45" s="6">
        <v>1.8700000000000001E-2</v>
      </c>
      <c r="AC45" s="6">
        <v>2.0741999999999998</v>
      </c>
      <c r="AD45" s="6">
        <v>2</v>
      </c>
      <c r="AE45" s="5">
        <f t="shared" si="0"/>
        <v>0.67826667815893804</v>
      </c>
    </row>
    <row r="46" spans="1:31" x14ac:dyDescent="0.2">
      <c r="A46" s="34" t="s">
        <v>20</v>
      </c>
      <c r="B46" s="4">
        <v>135</v>
      </c>
      <c r="C46" s="4" t="s">
        <v>42</v>
      </c>
      <c r="D46" s="47">
        <v>50.779299999999999</v>
      </c>
      <c r="E46" s="5">
        <v>1.9254</v>
      </c>
      <c r="F46" s="5">
        <v>6.7000000000000002E-3</v>
      </c>
      <c r="G46" s="5">
        <v>5.3120000000000003</v>
      </c>
      <c r="H46" s="5">
        <v>10.9245</v>
      </c>
      <c r="I46" s="5">
        <v>0.43390000000000001</v>
      </c>
      <c r="J46" s="5">
        <v>13.889699999999999</v>
      </c>
      <c r="K46" s="5">
        <v>12.180099999999999</v>
      </c>
      <c r="L46" s="5">
        <v>7.8299999999999995E-2</v>
      </c>
      <c r="M46" s="5">
        <v>0.10920000000000001</v>
      </c>
      <c r="N46" s="5">
        <v>2.0125999999999999</v>
      </c>
      <c r="O46" s="5">
        <v>97.7012</v>
      </c>
      <c r="P46" s="6">
        <v>7.5650000000000004</v>
      </c>
      <c r="Q46" s="6">
        <v>0.33810000000000001</v>
      </c>
      <c r="R46" s="6">
        <v>7.9031000000000002</v>
      </c>
      <c r="S46" s="6">
        <v>0</v>
      </c>
      <c r="T46" s="6">
        <v>6.9999999999999999E-4</v>
      </c>
      <c r="U46" s="6">
        <v>5.4699999999999999E-2</v>
      </c>
      <c r="V46" s="6">
        <v>0.59550000000000003</v>
      </c>
      <c r="W46" s="6">
        <v>1.3611</v>
      </c>
      <c r="X46" s="6">
        <v>3.0848</v>
      </c>
      <c r="Y46" s="6">
        <v>13</v>
      </c>
      <c r="Z46" s="6">
        <v>1.9441999999999999</v>
      </c>
      <c r="AA46" s="6">
        <v>3.15E-2</v>
      </c>
      <c r="AB46" s="6">
        <v>1.49E-2</v>
      </c>
      <c r="AC46" s="6">
        <v>1.9905999999999999</v>
      </c>
      <c r="AD46" s="6">
        <v>2</v>
      </c>
      <c r="AE46" s="5">
        <f t="shared" si="0"/>
        <v>0.69385276322004541</v>
      </c>
    </row>
    <row r="47" spans="1:31" x14ac:dyDescent="0.2">
      <c r="A47" s="34" t="s">
        <v>20</v>
      </c>
      <c r="B47" s="4">
        <v>136</v>
      </c>
      <c r="C47" s="4" t="s">
        <v>42</v>
      </c>
      <c r="D47" s="47">
        <v>50.710799999999999</v>
      </c>
      <c r="E47" s="5">
        <v>1.3585</v>
      </c>
      <c r="F47" s="5">
        <v>0</v>
      </c>
      <c r="G47" s="5">
        <v>4.4211999999999998</v>
      </c>
      <c r="H47" s="5">
        <v>10.691700000000001</v>
      </c>
      <c r="I47" s="5">
        <v>0.35120000000000001</v>
      </c>
      <c r="J47" s="5">
        <v>14.032299999999999</v>
      </c>
      <c r="K47" s="5">
        <v>11.930999999999999</v>
      </c>
      <c r="L47" s="5">
        <v>6.1400000000000003E-2</v>
      </c>
      <c r="M47" s="5">
        <v>0</v>
      </c>
      <c r="N47" s="5">
        <v>1.9787999999999999</v>
      </c>
      <c r="O47" s="5">
        <v>95.572100000000006</v>
      </c>
      <c r="P47" s="6">
        <v>7.6837</v>
      </c>
      <c r="Q47" s="6">
        <v>0.24260000000000001</v>
      </c>
      <c r="R47" s="6">
        <v>7.9263000000000003</v>
      </c>
      <c r="S47" s="6">
        <v>0</v>
      </c>
      <c r="T47" s="6">
        <v>0</v>
      </c>
      <c r="U47" s="6">
        <v>4.5100000000000001E-2</v>
      </c>
      <c r="V47" s="6">
        <v>0.50409999999999999</v>
      </c>
      <c r="W47" s="6">
        <v>1.3548</v>
      </c>
      <c r="X47" s="6">
        <v>3.1696</v>
      </c>
      <c r="Y47" s="6">
        <v>13</v>
      </c>
      <c r="Z47" s="6">
        <v>1.9370000000000001</v>
      </c>
      <c r="AA47" s="6">
        <v>0</v>
      </c>
      <c r="AB47" s="6">
        <v>1.1900000000000001E-2</v>
      </c>
      <c r="AC47" s="6">
        <v>1.9488000000000001</v>
      </c>
      <c r="AD47" s="6">
        <v>2</v>
      </c>
      <c r="AE47" s="5">
        <f t="shared" si="0"/>
        <v>0.7005569799310406</v>
      </c>
    </row>
    <row r="48" spans="1:31" x14ac:dyDescent="0.2">
      <c r="A48" s="34" t="s">
        <v>20</v>
      </c>
      <c r="B48" s="4">
        <v>159</v>
      </c>
      <c r="D48" s="47">
        <v>52.167700000000004</v>
      </c>
      <c r="E48" s="5">
        <v>1.2433000000000001</v>
      </c>
      <c r="F48" s="5">
        <v>1.17E-2</v>
      </c>
      <c r="G48" s="5">
        <v>2.1023999999999998</v>
      </c>
      <c r="H48" s="5">
        <v>14.1882</v>
      </c>
      <c r="I48" s="5">
        <v>0.31119999999999998</v>
      </c>
      <c r="J48" s="5">
        <v>13.4453</v>
      </c>
      <c r="K48" s="5">
        <v>12.451499999999999</v>
      </c>
      <c r="L48" s="5">
        <v>6.9900000000000004E-2</v>
      </c>
      <c r="M48" s="5">
        <v>0.1469</v>
      </c>
      <c r="N48" s="5">
        <v>2.0156999999999998</v>
      </c>
      <c r="O48" s="5">
        <v>98.172700000000006</v>
      </c>
      <c r="P48" s="6">
        <v>7.7598000000000003</v>
      </c>
      <c r="Q48" s="6">
        <v>0.218</v>
      </c>
      <c r="R48" s="6">
        <v>7.9776999999999996</v>
      </c>
      <c r="S48" s="6">
        <v>0</v>
      </c>
      <c r="T48" s="6">
        <v>1.2999999999999999E-3</v>
      </c>
      <c r="U48" s="6">
        <v>3.9199999999999999E-2</v>
      </c>
      <c r="V48" s="6">
        <v>0.23530000000000001</v>
      </c>
      <c r="W48" s="6">
        <v>1.7649999999999999</v>
      </c>
      <c r="X48" s="6">
        <v>2.9813999999999998</v>
      </c>
      <c r="Y48" s="6">
        <v>13</v>
      </c>
      <c r="Z48" s="6">
        <v>1.9844999999999999</v>
      </c>
      <c r="AA48" s="6">
        <v>4.24E-2</v>
      </c>
      <c r="AB48" s="6">
        <v>1.3299999999999999E-2</v>
      </c>
      <c r="AC48" s="6">
        <v>2.0400999999999998</v>
      </c>
      <c r="AD48" s="6">
        <v>2</v>
      </c>
      <c r="AE48" s="5">
        <f t="shared" si="0"/>
        <v>0.62813922130456767</v>
      </c>
    </row>
    <row r="49" spans="1:32" x14ac:dyDescent="0.2">
      <c r="A49" s="34" t="s">
        <v>20</v>
      </c>
      <c r="B49" s="4">
        <v>161</v>
      </c>
      <c r="D49" s="47">
        <v>49.831499999999998</v>
      </c>
      <c r="E49" s="5">
        <v>4.3155000000000001</v>
      </c>
      <c r="F49" s="5">
        <v>4.8399999999999999E-2</v>
      </c>
      <c r="G49" s="5">
        <v>3.0876000000000001</v>
      </c>
      <c r="H49" s="5">
        <v>14.047800000000001</v>
      </c>
      <c r="I49" s="5">
        <v>0.36409999999999998</v>
      </c>
      <c r="J49" s="5">
        <v>12.326000000000001</v>
      </c>
      <c r="K49" s="5">
        <v>12.178699999999999</v>
      </c>
      <c r="L49" s="5">
        <v>0.20960000000000001</v>
      </c>
      <c r="M49" s="5">
        <v>0.73599999999999999</v>
      </c>
      <c r="N49" s="5">
        <v>2.0228999999999999</v>
      </c>
      <c r="O49" s="5">
        <v>99.168199999999999</v>
      </c>
      <c r="P49" s="6">
        <v>7.3859000000000004</v>
      </c>
      <c r="Q49" s="6">
        <v>0.61409999999999998</v>
      </c>
      <c r="R49" s="6">
        <v>8</v>
      </c>
      <c r="S49" s="6">
        <v>0.13969999999999999</v>
      </c>
      <c r="T49" s="6">
        <v>5.4000000000000003E-3</v>
      </c>
      <c r="U49" s="6">
        <v>4.5699999999999998E-2</v>
      </c>
      <c r="V49" s="6">
        <v>0.34439999999999998</v>
      </c>
      <c r="W49" s="6">
        <v>1.7413000000000001</v>
      </c>
      <c r="X49" s="6">
        <v>2.7235</v>
      </c>
      <c r="Y49" s="6">
        <v>13</v>
      </c>
      <c r="Z49" s="6">
        <v>1.9340999999999999</v>
      </c>
      <c r="AA49" s="6">
        <v>0.21149999999999999</v>
      </c>
      <c r="AB49" s="6">
        <v>3.9600000000000003E-2</v>
      </c>
      <c r="AC49" s="6">
        <v>2.1852</v>
      </c>
      <c r="AD49" s="6">
        <v>2</v>
      </c>
      <c r="AE49" s="5">
        <f t="shared" si="0"/>
        <v>0.60999372872245117</v>
      </c>
    </row>
    <row r="50" spans="1:32" x14ac:dyDescent="0.2">
      <c r="A50" s="34" t="s">
        <v>20</v>
      </c>
      <c r="B50" s="4">
        <v>167</v>
      </c>
      <c r="D50" s="47">
        <v>51.846800000000002</v>
      </c>
      <c r="E50" s="5">
        <v>2.1294</v>
      </c>
      <c r="F50" s="5">
        <v>7.0099999999999996E-2</v>
      </c>
      <c r="G50" s="5">
        <v>1.5286999999999999</v>
      </c>
      <c r="H50" s="5">
        <v>14.3378</v>
      </c>
      <c r="I50" s="5">
        <v>0.37319999999999998</v>
      </c>
      <c r="J50" s="5">
        <v>13.2148</v>
      </c>
      <c r="K50" s="5">
        <v>12.2934</v>
      </c>
      <c r="L50" s="5">
        <v>0.1048</v>
      </c>
      <c r="M50" s="5">
        <v>0.40300000000000002</v>
      </c>
      <c r="N50" s="5">
        <v>2.0196000000000001</v>
      </c>
      <c r="O50" s="5">
        <v>98.321600000000004</v>
      </c>
      <c r="P50" s="6">
        <v>7.6970999999999998</v>
      </c>
      <c r="Q50" s="6">
        <v>0.3029</v>
      </c>
      <c r="R50" s="6">
        <v>8</v>
      </c>
      <c r="S50" s="6">
        <v>6.9699999999999998E-2</v>
      </c>
      <c r="T50" s="6">
        <v>7.7999999999999996E-3</v>
      </c>
      <c r="U50" s="6">
        <v>4.6899999999999997E-2</v>
      </c>
      <c r="V50" s="6">
        <v>0.17080000000000001</v>
      </c>
      <c r="W50" s="6">
        <v>1.7801</v>
      </c>
      <c r="X50" s="6">
        <v>2.9247000000000001</v>
      </c>
      <c r="Y50" s="6">
        <v>13</v>
      </c>
      <c r="Z50" s="6">
        <v>1.9555</v>
      </c>
      <c r="AA50" s="6">
        <v>0.11600000000000001</v>
      </c>
      <c r="AB50" s="6">
        <v>1.9800000000000002E-2</v>
      </c>
      <c r="AC50" s="6">
        <v>2.0912999999999999</v>
      </c>
      <c r="AD50" s="6">
        <v>2</v>
      </c>
      <c r="AE50" s="5">
        <f t="shared" si="0"/>
        <v>0.62164172759734737</v>
      </c>
    </row>
    <row r="51" spans="1:32" x14ac:dyDescent="0.2">
      <c r="A51" s="34" t="s">
        <v>20</v>
      </c>
      <c r="B51" s="4">
        <v>2</v>
      </c>
      <c r="C51" s="4" t="s">
        <v>41</v>
      </c>
      <c r="D51" s="47">
        <v>50.522500000000001</v>
      </c>
      <c r="E51" s="5">
        <v>2.8210000000000002</v>
      </c>
      <c r="F51" s="5">
        <v>0</v>
      </c>
      <c r="G51" s="5">
        <v>1.7007000000000001</v>
      </c>
      <c r="H51" s="5">
        <v>14.2576</v>
      </c>
      <c r="I51" s="5">
        <v>0.36409999999999998</v>
      </c>
      <c r="J51" s="5">
        <v>12.7273</v>
      </c>
      <c r="K51" s="5">
        <v>12.170299999999999</v>
      </c>
      <c r="L51" s="5">
        <v>0.1168</v>
      </c>
      <c r="M51" s="5">
        <v>0.48530000000000001</v>
      </c>
      <c r="N51" s="5">
        <v>1.9912000000000001</v>
      </c>
      <c r="O51" s="5">
        <v>97.204999999999998</v>
      </c>
      <c r="P51" s="6">
        <v>7.6077000000000004</v>
      </c>
      <c r="Q51" s="6">
        <v>0.39229999999999998</v>
      </c>
      <c r="R51" s="6">
        <v>8</v>
      </c>
      <c r="S51" s="6">
        <v>0.10829999999999999</v>
      </c>
      <c r="T51" s="6">
        <v>0</v>
      </c>
      <c r="U51" s="6">
        <v>4.6399999999999997E-2</v>
      </c>
      <c r="V51" s="6">
        <v>0.19270000000000001</v>
      </c>
      <c r="W51" s="6">
        <v>1.7955000000000001</v>
      </c>
      <c r="X51" s="6">
        <v>2.8570000000000002</v>
      </c>
      <c r="Y51" s="6">
        <v>13</v>
      </c>
      <c r="Z51" s="6">
        <v>1.9636</v>
      </c>
      <c r="AA51" s="6">
        <v>0.14169999999999999</v>
      </c>
      <c r="AB51" s="6">
        <v>2.24E-2</v>
      </c>
      <c r="AC51" s="6">
        <v>2.1276999999999999</v>
      </c>
      <c r="AD51" s="6">
        <v>2</v>
      </c>
      <c r="AE51" s="5">
        <f t="shared" si="0"/>
        <v>0.6140784524449221</v>
      </c>
    </row>
    <row r="52" spans="1:32" x14ac:dyDescent="0.2">
      <c r="A52" s="34" t="s">
        <v>20</v>
      </c>
      <c r="B52" s="4">
        <v>6</v>
      </c>
      <c r="C52" s="4" t="s">
        <v>41</v>
      </c>
      <c r="D52" s="47">
        <v>53.192399999999999</v>
      </c>
      <c r="E52" s="5">
        <v>0.68400000000000005</v>
      </c>
      <c r="F52" s="5">
        <v>0</v>
      </c>
      <c r="G52" s="5">
        <v>1.2601</v>
      </c>
      <c r="H52" s="5">
        <v>14.6914</v>
      </c>
      <c r="I52" s="5">
        <v>0.23630000000000001</v>
      </c>
      <c r="J52" s="5">
        <v>13.6675</v>
      </c>
      <c r="K52" s="5">
        <v>12.4795</v>
      </c>
      <c r="L52" s="5">
        <v>3.0099999999999998E-2</v>
      </c>
      <c r="M52" s="5">
        <v>8.7599999999999997E-2</v>
      </c>
      <c r="N52" s="5">
        <v>2.0251999999999999</v>
      </c>
      <c r="O52" s="5">
        <v>98.373199999999997</v>
      </c>
      <c r="P52" s="6">
        <v>7.8750999999999998</v>
      </c>
      <c r="Q52" s="6">
        <v>0.1193</v>
      </c>
      <c r="R52" s="6">
        <v>7.9945000000000004</v>
      </c>
      <c r="S52" s="6">
        <v>0</v>
      </c>
      <c r="T52" s="6">
        <v>0</v>
      </c>
      <c r="U52" s="6">
        <v>2.9600000000000001E-2</v>
      </c>
      <c r="V52" s="6">
        <v>0.1404</v>
      </c>
      <c r="W52" s="6">
        <v>1.819</v>
      </c>
      <c r="X52" s="6">
        <v>3.0165000000000002</v>
      </c>
      <c r="Y52" s="6">
        <v>13</v>
      </c>
      <c r="Z52" s="6">
        <v>1.9796</v>
      </c>
      <c r="AA52" s="6">
        <v>2.52E-2</v>
      </c>
      <c r="AB52" s="6">
        <v>5.7000000000000002E-3</v>
      </c>
      <c r="AC52" s="6">
        <v>2.0104000000000002</v>
      </c>
      <c r="AD52" s="6">
        <v>2</v>
      </c>
      <c r="AE52" s="5">
        <f t="shared" si="0"/>
        <v>0.62382380312273811</v>
      </c>
    </row>
    <row r="53" spans="1:32" x14ac:dyDescent="0.2">
      <c r="A53" s="34" t="s">
        <v>20</v>
      </c>
      <c r="B53" s="4">
        <v>37</v>
      </c>
      <c r="C53" s="4" t="s">
        <v>84</v>
      </c>
      <c r="D53" s="47">
        <v>52.728200000000001</v>
      </c>
      <c r="E53" s="5">
        <v>1.1375</v>
      </c>
      <c r="F53" s="5">
        <v>0</v>
      </c>
      <c r="H53" s="5">
        <v>14.073</v>
      </c>
      <c r="I53" s="5">
        <v>0.37190000000000001</v>
      </c>
      <c r="J53" s="5">
        <v>13.898</v>
      </c>
      <c r="K53" s="5">
        <v>12.7342</v>
      </c>
      <c r="L53" s="5">
        <v>8.0699999999999994E-2</v>
      </c>
      <c r="M53" s="5">
        <v>0</v>
      </c>
      <c r="N53" s="5">
        <v>2.0078999999999998</v>
      </c>
      <c r="O53" s="5">
        <v>97.078000000000003</v>
      </c>
      <c r="P53" s="6">
        <v>7.8738999999999999</v>
      </c>
      <c r="Q53" s="6">
        <v>0.12609999999999999</v>
      </c>
      <c r="R53" s="6">
        <v>8</v>
      </c>
      <c r="S53" s="6">
        <v>7.4099999999999999E-2</v>
      </c>
      <c r="T53" s="6">
        <v>0</v>
      </c>
      <c r="U53" s="6">
        <v>4.7E-2</v>
      </c>
      <c r="W53" s="6">
        <v>1.7575000000000001</v>
      </c>
      <c r="X53" s="6">
        <v>3.0939000000000001</v>
      </c>
      <c r="Y53" s="6">
        <f>SUM(R53:X53)</f>
        <v>12.9725</v>
      </c>
      <c r="Z53" s="6">
        <v>2.0375000000000001</v>
      </c>
      <c r="AA53" s="6">
        <v>0</v>
      </c>
      <c r="AB53" s="6">
        <v>1.54E-2</v>
      </c>
      <c r="AC53" s="6">
        <v>2.0528</v>
      </c>
      <c r="AD53" s="6">
        <v>2</v>
      </c>
      <c r="AE53" s="5">
        <f t="shared" si="0"/>
        <v>0.63773343777054048</v>
      </c>
    </row>
    <row r="54" spans="1:32" x14ac:dyDescent="0.2">
      <c r="A54" s="34" t="s">
        <v>20</v>
      </c>
      <c r="B54" s="4">
        <v>39</v>
      </c>
      <c r="C54" s="4" t="s">
        <v>84</v>
      </c>
      <c r="D54" s="47">
        <v>53.295099999999998</v>
      </c>
      <c r="E54" s="5">
        <v>0.89370000000000005</v>
      </c>
      <c r="F54" s="5">
        <v>8.6800000000000002E-2</v>
      </c>
      <c r="H54" s="5">
        <v>14.8552</v>
      </c>
      <c r="I54" s="5">
        <v>0.27760000000000001</v>
      </c>
      <c r="J54" s="5">
        <v>13.6775</v>
      </c>
      <c r="K54" s="5">
        <v>13.019600000000001</v>
      </c>
      <c r="L54" s="5">
        <v>7.2300000000000003E-2</v>
      </c>
      <c r="M54" s="5">
        <v>0.22509999999999999</v>
      </c>
      <c r="N54" s="5">
        <v>2.0286</v>
      </c>
      <c r="O54" s="5">
        <v>98.469399999999993</v>
      </c>
      <c r="P54" s="6">
        <v>7.8773999999999997</v>
      </c>
      <c r="Q54" s="6">
        <v>0.1226</v>
      </c>
      <c r="R54" s="6">
        <v>8</v>
      </c>
      <c r="S54" s="6">
        <v>3.3099999999999997E-2</v>
      </c>
      <c r="T54" s="6">
        <v>9.5999999999999992E-3</v>
      </c>
      <c r="U54" s="6">
        <v>3.4799999999999998E-2</v>
      </c>
      <c r="W54" s="6">
        <v>1.8363</v>
      </c>
      <c r="X54" s="6">
        <v>3.0137999999999998</v>
      </c>
      <c r="Y54" s="6">
        <f>SUM(R54:X54)</f>
        <v>12.9276</v>
      </c>
      <c r="Z54" s="6">
        <v>2.0619000000000001</v>
      </c>
      <c r="AA54" s="6">
        <v>6.4500000000000002E-2</v>
      </c>
      <c r="AB54" s="6">
        <v>1.3599999999999999E-2</v>
      </c>
      <c r="AC54" s="6">
        <v>2.14</v>
      </c>
      <c r="AD54" s="6">
        <v>2</v>
      </c>
      <c r="AE54" s="5">
        <f t="shared" si="0"/>
        <v>0.62138924970619169</v>
      </c>
    </row>
    <row r="55" spans="1:32" x14ac:dyDescent="0.2">
      <c r="A55" s="34" t="s">
        <v>20</v>
      </c>
      <c r="B55" s="4">
        <v>41</v>
      </c>
      <c r="C55" s="4" t="s">
        <v>84</v>
      </c>
      <c r="D55" s="47">
        <v>52.094999999999999</v>
      </c>
      <c r="E55" s="5">
        <v>1.6135999999999999</v>
      </c>
      <c r="F55" s="5">
        <v>2.5000000000000001E-2</v>
      </c>
      <c r="G55" s="5">
        <v>0.75519999999999998</v>
      </c>
      <c r="H55" s="5">
        <v>15.6988</v>
      </c>
      <c r="I55" s="5">
        <v>0.2492</v>
      </c>
      <c r="J55" s="5">
        <v>12.841699999999999</v>
      </c>
      <c r="K55" s="5">
        <v>12.220700000000001</v>
      </c>
      <c r="L55" s="5">
        <v>3.61E-2</v>
      </c>
      <c r="M55" s="5">
        <v>0.52569999999999995</v>
      </c>
      <c r="N55" s="5">
        <v>2.0081000000000002</v>
      </c>
      <c r="O55" s="5">
        <v>98.088200000000001</v>
      </c>
      <c r="P55" s="6">
        <v>7.7782</v>
      </c>
      <c r="Q55" s="6">
        <v>0.2218</v>
      </c>
      <c r="R55" s="6">
        <v>8</v>
      </c>
      <c r="S55" s="6">
        <v>6.2199999999999998E-2</v>
      </c>
      <c r="T55" s="6">
        <v>2.8E-3</v>
      </c>
      <c r="U55" s="6">
        <v>3.15E-2</v>
      </c>
      <c r="V55" s="6">
        <v>8.4900000000000003E-2</v>
      </c>
      <c r="W55" s="6">
        <v>1.9602999999999999</v>
      </c>
      <c r="X55" s="6">
        <v>2.8584000000000001</v>
      </c>
      <c r="Y55" s="6">
        <v>13</v>
      </c>
      <c r="Z55" s="6">
        <v>1.9550000000000001</v>
      </c>
      <c r="AA55" s="6">
        <v>0.1522</v>
      </c>
      <c r="AB55" s="6">
        <v>6.8999999999999999E-3</v>
      </c>
      <c r="AC55" s="6">
        <v>2.1141000000000001</v>
      </c>
      <c r="AD55" s="6">
        <v>2</v>
      </c>
      <c r="AE55" s="5">
        <f t="shared" si="0"/>
        <v>0.59318903438686787</v>
      </c>
    </row>
    <row r="56" spans="1:32" x14ac:dyDescent="0.2">
      <c r="A56" s="34" t="s">
        <v>20</v>
      </c>
      <c r="B56" s="4">
        <v>42</v>
      </c>
      <c r="C56" s="4" t="s">
        <v>84</v>
      </c>
      <c r="D56" s="47">
        <v>51.602899999999998</v>
      </c>
      <c r="E56" s="5">
        <v>7.2687999999999997</v>
      </c>
      <c r="F56" s="5">
        <v>2.8400000000000002E-2</v>
      </c>
      <c r="H56" s="5">
        <v>13.5069</v>
      </c>
      <c r="I56" s="5">
        <v>0.29049999999999998</v>
      </c>
      <c r="J56" s="5">
        <v>11.1784</v>
      </c>
      <c r="K56" s="5">
        <v>9.8686000000000007</v>
      </c>
      <c r="L56" s="5">
        <v>1.6863999999999999</v>
      </c>
      <c r="M56" s="5">
        <v>0.46500000000000002</v>
      </c>
      <c r="N56" s="5">
        <v>2.0398999999999998</v>
      </c>
      <c r="O56" s="5">
        <v>97.995800000000003</v>
      </c>
      <c r="P56" s="6">
        <v>7.585</v>
      </c>
      <c r="Q56" s="6">
        <v>0.41499999999999998</v>
      </c>
      <c r="R56" s="6">
        <v>8</v>
      </c>
      <c r="S56" s="6">
        <v>0.84419999999999995</v>
      </c>
      <c r="T56" s="6">
        <v>3.0999999999999999E-3</v>
      </c>
      <c r="U56" s="6">
        <v>3.6200000000000003E-2</v>
      </c>
      <c r="W56" s="6">
        <v>1.6604000000000001</v>
      </c>
      <c r="X56" s="6">
        <v>2.4493999999999998</v>
      </c>
      <c r="Y56" s="6">
        <f>SUM(R56:X56)</f>
        <v>12.993300000000001</v>
      </c>
      <c r="Z56" s="6">
        <v>1.5542</v>
      </c>
      <c r="AA56" s="6">
        <v>0.13250000000000001</v>
      </c>
      <c r="AB56" s="6">
        <v>0.31619999999999998</v>
      </c>
      <c r="AC56" s="6">
        <v>2.0030000000000001</v>
      </c>
      <c r="AD56" s="6">
        <v>2</v>
      </c>
      <c r="AE56" s="5">
        <f t="shared" si="0"/>
        <v>0.59599007250961111</v>
      </c>
    </row>
    <row r="57" spans="1:32" x14ac:dyDescent="0.2">
      <c r="A57" s="34" t="s">
        <v>20</v>
      </c>
      <c r="B57" s="4">
        <v>43</v>
      </c>
      <c r="C57" s="4" t="s">
        <v>84</v>
      </c>
      <c r="D57" s="47">
        <v>53.1753</v>
      </c>
      <c r="E57" s="5">
        <v>0.65939999999999999</v>
      </c>
      <c r="F57" s="5">
        <v>0.01</v>
      </c>
      <c r="H57" s="5">
        <v>15.3299</v>
      </c>
      <c r="I57" s="5">
        <v>0.31380000000000002</v>
      </c>
      <c r="J57" s="5">
        <v>13.626099999999999</v>
      </c>
      <c r="K57" s="5">
        <v>12.625</v>
      </c>
      <c r="L57" s="5">
        <v>4.7E-2</v>
      </c>
      <c r="M57" s="5">
        <v>0.17519999999999999</v>
      </c>
      <c r="N57" s="5">
        <v>2.0169000000000001</v>
      </c>
      <c r="O57" s="5">
        <v>98.028300000000002</v>
      </c>
      <c r="P57" s="6">
        <v>7.9050000000000002</v>
      </c>
      <c r="Q57" s="6">
        <v>9.5000000000000001E-2</v>
      </c>
      <c r="R57" s="6">
        <v>8</v>
      </c>
      <c r="S57" s="6">
        <v>2.0500000000000001E-2</v>
      </c>
      <c r="T57" s="6">
        <v>1.1000000000000001E-3</v>
      </c>
      <c r="U57" s="6">
        <v>3.95E-2</v>
      </c>
      <c r="W57" s="6">
        <v>1.9058999999999999</v>
      </c>
      <c r="X57" s="6">
        <v>3.0196999999999998</v>
      </c>
      <c r="Y57" s="6">
        <f>SUM(R57:X57)</f>
        <v>12.986699999999999</v>
      </c>
      <c r="Z57" s="6">
        <v>2.0108999999999999</v>
      </c>
      <c r="AA57" s="6">
        <v>5.0500000000000003E-2</v>
      </c>
      <c r="AB57" s="6">
        <v>8.8999999999999999E-3</v>
      </c>
      <c r="AC57" s="6">
        <v>2.0703</v>
      </c>
      <c r="AD57" s="6">
        <v>2</v>
      </c>
      <c r="AE57" s="5">
        <f t="shared" si="0"/>
        <v>0.61306236803638137</v>
      </c>
    </row>
    <row r="59" spans="1:32" x14ac:dyDescent="0.2">
      <c r="A59" s="34" t="s">
        <v>47</v>
      </c>
    </row>
    <row r="60" spans="1:32" ht="16.149999999999999" customHeight="1" x14ac:dyDescent="0.25">
      <c r="A60" s="34" t="s">
        <v>61</v>
      </c>
      <c r="B60" s="34" t="s">
        <v>85</v>
      </c>
      <c r="C60" s="34"/>
      <c r="D60" s="65" t="s">
        <v>62</v>
      </c>
      <c r="E60" s="66" t="s">
        <v>63</v>
      </c>
      <c r="F60" s="66" t="s">
        <v>108</v>
      </c>
      <c r="G60" s="66" t="s">
        <v>115</v>
      </c>
      <c r="H60" s="65" t="s">
        <v>64</v>
      </c>
      <c r="I60" s="66" t="s">
        <v>89</v>
      </c>
      <c r="J60" s="65" t="s">
        <v>65</v>
      </c>
      <c r="K60" s="65" t="s">
        <v>66</v>
      </c>
      <c r="L60" s="66" t="s">
        <v>69</v>
      </c>
      <c r="M60" s="66" t="s">
        <v>68</v>
      </c>
      <c r="N60" s="66" t="s">
        <v>150</v>
      </c>
      <c r="O60" s="65" t="s">
        <v>70</v>
      </c>
      <c r="P60" s="67" t="s">
        <v>1</v>
      </c>
      <c r="Q60" s="67" t="s">
        <v>71</v>
      </c>
      <c r="R60" s="67" t="s">
        <v>72</v>
      </c>
      <c r="S60" s="67" t="s">
        <v>73</v>
      </c>
      <c r="T60" s="67" t="s">
        <v>4</v>
      </c>
      <c r="U60" s="67" t="s">
        <v>5</v>
      </c>
      <c r="V60" s="67" t="s">
        <v>74</v>
      </c>
      <c r="W60" s="67" t="s">
        <v>136</v>
      </c>
      <c r="X60" s="67" t="s">
        <v>6</v>
      </c>
      <c r="Y60" s="67" t="s">
        <v>72</v>
      </c>
      <c r="Z60" s="67" t="s">
        <v>8</v>
      </c>
      <c r="AA60" s="67" t="s">
        <v>9</v>
      </c>
      <c r="AB60" s="67" t="s">
        <v>10</v>
      </c>
      <c r="AC60" s="67" t="s">
        <v>72</v>
      </c>
      <c r="AD60" s="67" t="s">
        <v>11</v>
      </c>
      <c r="AE60" s="66" t="s">
        <v>111</v>
      </c>
      <c r="AF60" s="67"/>
    </row>
    <row r="61" spans="1:32" x14ac:dyDescent="0.2">
      <c r="A61" s="34" t="s">
        <v>13</v>
      </c>
      <c r="B61" s="4">
        <v>16</v>
      </c>
      <c r="D61" s="47">
        <v>55.686900000000001</v>
      </c>
      <c r="E61" s="5">
        <v>1.5361</v>
      </c>
      <c r="F61" s="5">
        <v>0</v>
      </c>
      <c r="G61" s="5">
        <v>4.8616000000000001</v>
      </c>
      <c r="H61" s="5">
        <v>4.5640999999999998</v>
      </c>
      <c r="I61" s="5">
        <v>0.14069999999999999</v>
      </c>
      <c r="J61" s="5">
        <v>19.345500000000001</v>
      </c>
      <c r="K61" s="5">
        <v>12.809699999999999</v>
      </c>
      <c r="L61" s="5">
        <v>2.8899999999999999E-2</v>
      </c>
      <c r="M61" s="5">
        <v>9.2999999999999999E-2</v>
      </c>
      <c r="N61" s="5">
        <v>2.1663999999999999</v>
      </c>
      <c r="O61" s="5">
        <v>101.233</v>
      </c>
      <c r="P61" s="6">
        <v>7.7069999999999999</v>
      </c>
      <c r="Q61" s="6">
        <v>0.25059999999999999</v>
      </c>
      <c r="R61" s="6">
        <v>7.9576000000000002</v>
      </c>
      <c r="S61" s="6">
        <v>0</v>
      </c>
      <c r="T61" s="6">
        <v>0</v>
      </c>
      <c r="U61" s="6">
        <v>1.6500000000000001E-2</v>
      </c>
      <c r="V61" s="6">
        <v>0.50629999999999997</v>
      </c>
      <c r="W61" s="6">
        <v>0.52829999999999999</v>
      </c>
      <c r="X61" s="6">
        <v>3.9912999999999998</v>
      </c>
      <c r="Y61" s="6">
        <v>13</v>
      </c>
      <c r="Z61" s="6">
        <v>1.8995</v>
      </c>
      <c r="AA61" s="6">
        <v>2.5000000000000001E-2</v>
      </c>
      <c r="AB61" s="6">
        <v>5.1000000000000004E-3</v>
      </c>
      <c r="AC61" s="6">
        <v>1.9296</v>
      </c>
      <c r="AD61" s="6">
        <v>2</v>
      </c>
      <c r="AE61" s="5">
        <f t="shared" si="0"/>
        <v>0.8831091247013011</v>
      </c>
    </row>
    <row r="62" spans="1:32" x14ac:dyDescent="0.2">
      <c r="A62" s="34" t="s">
        <v>13</v>
      </c>
      <c r="B62" s="4">
        <v>17</v>
      </c>
      <c r="D62" s="47">
        <v>56.9876</v>
      </c>
      <c r="E62" s="5">
        <v>0.44400000000000001</v>
      </c>
      <c r="F62" s="5">
        <v>0</v>
      </c>
      <c r="G62" s="5">
        <v>0.56179999999999997</v>
      </c>
      <c r="H62" s="5">
        <v>7.9275000000000002</v>
      </c>
      <c r="I62" s="5">
        <v>0.15110000000000001</v>
      </c>
      <c r="J62" s="5">
        <v>19.386900000000001</v>
      </c>
      <c r="K62" s="5">
        <v>13.4772</v>
      </c>
      <c r="L62" s="5">
        <v>0</v>
      </c>
      <c r="M62" s="5">
        <v>9.4399999999999998E-2</v>
      </c>
      <c r="N62" s="5">
        <v>2.1585999999999999</v>
      </c>
      <c r="O62" s="5">
        <v>101.19459999999999</v>
      </c>
      <c r="P62" s="6">
        <v>7.9156000000000004</v>
      </c>
      <c r="Q62" s="6">
        <v>7.2700000000000001E-2</v>
      </c>
      <c r="R62" s="6">
        <v>7.9882</v>
      </c>
      <c r="S62" s="6">
        <v>0</v>
      </c>
      <c r="T62" s="6">
        <v>0</v>
      </c>
      <c r="U62" s="6">
        <v>1.78E-2</v>
      </c>
      <c r="V62" s="6">
        <v>5.8700000000000002E-2</v>
      </c>
      <c r="W62" s="6">
        <v>0.92090000000000005</v>
      </c>
      <c r="X62" s="6">
        <v>4.0144000000000002</v>
      </c>
      <c r="Y62" s="6">
        <v>13</v>
      </c>
      <c r="Z62" s="6">
        <v>2.0057</v>
      </c>
      <c r="AA62" s="6">
        <v>2.5399999999999999E-2</v>
      </c>
      <c r="AB62" s="6">
        <v>0</v>
      </c>
      <c r="AC62" s="6">
        <v>2.0314000000000001</v>
      </c>
      <c r="AD62" s="6">
        <v>2</v>
      </c>
      <c r="AE62" s="5">
        <f t="shared" si="0"/>
        <v>0.81340546673961067</v>
      </c>
    </row>
    <row r="63" spans="1:32" x14ac:dyDescent="0.2">
      <c r="A63" s="34" t="s">
        <v>13</v>
      </c>
      <c r="B63" s="4">
        <v>18</v>
      </c>
      <c r="D63" s="47">
        <v>54.788400000000003</v>
      </c>
      <c r="E63" s="5">
        <v>3.3311000000000002</v>
      </c>
      <c r="F63" s="5">
        <v>6.7000000000000002E-3</v>
      </c>
      <c r="G63" s="5">
        <v>2.4108000000000001</v>
      </c>
      <c r="H63" s="5">
        <v>5.1135999999999999</v>
      </c>
      <c r="I63" s="5">
        <v>0.1265</v>
      </c>
      <c r="J63" s="5">
        <v>19.440000000000001</v>
      </c>
      <c r="K63" s="5">
        <v>12.9133</v>
      </c>
      <c r="L63" s="5">
        <v>3.1300000000000001E-2</v>
      </c>
      <c r="M63" s="5">
        <v>0.7319</v>
      </c>
      <c r="N63" s="5">
        <v>2.1657000000000002</v>
      </c>
      <c r="O63" s="5">
        <v>101.05929999999999</v>
      </c>
      <c r="P63" s="6">
        <v>7.5853999999999999</v>
      </c>
      <c r="Q63" s="6">
        <v>0.41460000000000002</v>
      </c>
      <c r="R63" s="6">
        <v>8</v>
      </c>
      <c r="S63" s="6">
        <v>0.12889999999999999</v>
      </c>
      <c r="T63" s="6">
        <v>6.9999999999999999E-4</v>
      </c>
      <c r="U63" s="6">
        <v>1.4800000000000001E-2</v>
      </c>
      <c r="V63" s="6">
        <v>0.25119999999999998</v>
      </c>
      <c r="W63" s="6">
        <v>0.59209999999999996</v>
      </c>
      <c r="X63" s="6">
        <v>4.0122999999999998</v>
      </c>
      <c r="Y63" s="6">
        <v>13</v>
      </c>
      <c r="Z63" s="6">
        <v>1.9156</v>
      </c>
      <c r="AA63" s="6">
        <v>0.19650000000000001</v>
      </c>
      <c r="AB63" s="6">
        <v>5.4999999999999997E-3</v>
      </c>
      <c r="AC63" s="6">
        <v>2.1175999999999999</v>
      </c>
      <c r="AD63" s="6">
        <v>2</v>
      </c>
      <c r="AE63" s="5">
        <f t="shared" si="0"/>
        <v>0.87140561202328204</v>
      </c>
    </row>
    <row r="64" spans="1:32" x14ac:dyDescent="0.2">
      <c r="A64" s="34" t="s">
        <v>13</v>
      </c>
      <c r="B64" s="4">
        <v>20</v>
      </c>
      <c r="D64" s="47">
        <v>55.890099999999997</v>
      </c>
      <c r="E64" s="5">
        <v>1.2055</v>
      </c>
      <c r="F64" s="5">
        <v>1.6999999999999999E-3</v>
      </c>
      <c r="G64" s="5">
        <v>2.4430999999999998</v>
      </c>
      <c r="H64" s="5">
        <v>6.9770000000000003</v>
      </c>
      <c r="I64" s="5">
        <v>0.1575</v>
      </c>
      <c r="J64" s="5">
        <v>18.796600000000002</v>
      </c>
      <c r="K64" s="5">
        <v>13.0434</v>
      </c>
      <c r="L64" s="5">
        <v>9.5999999999999992E-3</v>
      </c>
      <c r="M64" s="5">
        <v>0.14829999999999999</v>
      </c>
      <c r="N64" s="5">
        <v>2.1482000000000001</v>
      </c>
      <c r="O64" s="5">
        <v>100.821</v>
      </c>
      <c r="P64" s="6">
        <v>7.8007999999999997</v>
      </c>
      <c r="Q64" s="6">
        <v>0.1983</v>
      </c>
      <c r="R64" s="6">
        <v>7.9991000000000003</v>
      </c>
      <c r="S64" s="6">
        <v>0</v>
      </c>
      <c r="T64" s="6">
        <v>2.0000000000000001E-4</v>
      </c>
      <c r="U64" s="6">
        <v>1.8599999999999998E-2</v>
      </c>
      <c r="V64" s="6">
        <v>0.25659999999999999</v>
      </c>
      <c r="W64" s="6">
        <v>0.81440000000000001</v>
      </c>
      <c r="X64" s="6">
        <v>3.911</v>
      </c>
      <c r="Y64" s="6">
        <v>13</v>
      </c>
      <c r="Z64" s="6">
        <v>1.9505999999999999</v>
      </c>
      <c r="AA64" s="6">
        <v>4.0099999999999997E-2</v>
      </c>
      <c r="AB64" s="6">
        <v>1.6999999999999999E-3</v>
      </c>
      <c r="AC64" s="6">
        <v>1.9924999999999999</v>
      </c>
      <c r="AD64" s="6">
        <v>2</v>
      </c>
      <c r="AE64" s="5">
        <f t="shared" si="0"/>
        <v>0.82765480170990813</v>
      </c>
    </row>
    <row r="65" spans="1:31" x14ac:dyDescent="0.2">
      <c r="A65" s="34" t="s">
        <v>13</v>
      </c>
      <c r="B65" s="4">
        <v>21</v>
      </c>
      <c r="D65" s="47">
        <v>53.688800000000001</v>
      </c>
      <c r="E65" s="5">
        <v>3.6730999999999998</v>
      </c>
      <c r="F65" s="5">
        <v>1.67E-2</v>
      </c>
      <c r="G65" s="5">
        <v>6.0134999999999996</v>
      </c>
      <c r="H65" s="5">
        <v>2.6425000000000001</v>
      </c>
      <c r="I65" s="5">
        <v>0.13819999999999999</v>
      </c>
      <c r="J65" s="5">
        <v>19.3703</v>
      </c>
      <c r="K65" s="5">
        <v>12.493499999999999</v>
      </c>
      <c r="L65" s="5">
        <v>1.4500000000000001E-2</v>
      </c>
      <c r="M65" s="5">
        <v>0.61470000000000002</v>
      </c>
      <c r="N65" s="5">
        <v>2.1625000000000001</v>
      </c>
      <c r="O65" s="5">
        <v>100.8348</v>
      </c>
      <c r="P65" s="6">
        <v>7.4440999999999997</v>
      </c>
      <c r="Q65" s="6">
        <v>0.55589999999999995</v>
      </c>
      <c r="R65" s="6">
        <v>8</v>
      </c>
      <c r="S65" s="6">
        <v>4.4299999999999999E-2</v>
      </c>
      <c r="T65" s="6">
        <v>1.6999999999999999E-3</v>
      </c>
      <c r="U65" s="6">
        <v>1.6199999999999999E-2</v>
      </c>
      <c r="V65" s="6">
        <v>0.62739999999999996</v>
      </c>
      <c r="W65" s="6">
        <v>0.30640000000000001</v>
      </c>
      <c r="X65" s="6">
        <v>4.0038</v>
      </c>
      <c r="Y65" s="6">
        <v>13</v>
      </c>
      <c r="Z65" s="6">
        <v>1.8560000000000001</v>
      </c>
      <c r="AA65" s="6">
        <v>0.16520000000000001</v>
      </c>
      <c r="AB65" s="6">
        <v>2.5999999999999999E-3</v>
      </c>
      <c r="AC65" s="6">
        <v>2.0242</v>
      </c>
      <c r="AD65" s="6">
        <v>2</v>
      </c>
      <c r="AE65" s="5">
        <f t="shared" si="0"/>
        <v>0.92891281147046545</v>
      </c>
    </row>
    <row r="66" spans="1:31" x14ac:dyDescent="0.2">
      <c r="A66" s="34" t="s">
        <v>13</v>
      </c>
      <c r="B66" s="4">
        <v>22</v>
      </c>
      <c r="D66" s="47">
        <v>56.775799999999997</v>
      </c>
      <c r="E66" s="5">
        <v>0.56310000000000004</v>
      </c>
      <c r="F66" s="5">
        <v>0</v>
      </c>
      <c r="G66" s="5">
        <v>0.8226</v>
      </c>
      <c r="H66" s="5">
        <v>8.4492999999999991</v>
      </c>
      <c r="I66" s="5">
        <v>0.13950000000000001</v>
      </c>
      <c r="J66" s="5">
        <v>18.799900000000001</v>
      </c>
      <c r="K66" s="5">
        <v>13.2631</v>
      </c>
      <c r="L66" s="5">
        <v>3.2500000000000001E-2</v>
      </c>
      <c r="M66" s="5">
        <v>9.9699999999999997E-2</v>
      </c>
      <c r="N66" s="5">
        <v>2.1511999999999998</v>
      </c>
      <c r="O66" s="5">
        <v>101.0966</v>
      </c>
      <c r="P66" s="6">
        <v>7.9135</v>
      </c>
      <c r="Q66" s="6">
        <v>8.6499999999999994E-2</v>
      </c>
      <c r="R66" s="6">
        <v>8</v>
      </c>
      <c r="S66" s="6">
        <v>6.0000000000000001E-3</v>
      </c>
      <c r="T66" s="6">
        <v>0</v>
      </c>
      <c r="U66" s="6">
        <v>1.6500000000000001E-2</v>
      </c>
      <c r="V66" s="6">
        <v>8.6300000000000002E-2</v>
      </c>
      <c r="W66" s="6">
        <v>0.9849</v>
      </c>
      <c r="X66" s="6">
        <v>3.9062999999999999</v>
      </c>
      <c r="Y66" s="6">
        <v>13</v>
      </c>
      <c r="Z66" s="6">
        <v>1.9806999999999999</v>
      </c>
      <c r="AA66" s="6">
        <v>2.7E-2</v>
      </c>
      <c r="AB66" s="6">
        <v>5.7999999999999996E-3</v>
      </c>
      <c r="AC66" s="6">
        <v>2.0135000000000001</v>
      </c>
      <c r="AD66" s="6">
        <v>2</v>
      </c>
      <c r="AE66" s="5">
        <f t="shared" si="0"/>
        <v>0.7986383709519137</v>
      </c>
    </row>
    <row r="67" spans="1:31" x14ac:dyDescent="0.2">
      <c r="A67" s="34" t="s">
        <v>13</v>
      </c>
      <c r="B67" s="4">
        <v>37</v>
      </c>
      <c r="D67" s="47">
        <v>50.146000000000001</v>
      </c>
      <c r="E67" s="5">
        <v>5.7325999999999997</v>
      </c>
      <c r="F67" s="5">
        <v>0.20860000000000001</v>
      </c>
      <c r="G67" s="5">
        <v>7.2515000000000001</v>
      </c>
      <c r="H67" s="5">
        <v>6.2126999999999999</v>
      </c>
      <c r="I67" s="5">
        <v>0.1278</v>
      </c>
      <c r="J67" s="5">
        <v>15.637499999999999</v>
      </c>
      <c r="K67" s="5">
        <v>11.9702</v>
      </c>
      <c r="L67" s="5">
        <v>3.9800000000000002E-2</v>
      </c>
      <c r="M67" s="5">
        <v>0.85870000000000002</v>
      </c>
      <c r="N67" s="5">
        <v>2.1019000000000001</v>
      </c>
      <c r="O67" s="5">
        <v>100.3096</v>
      </c>
      <c r="P67" s="6">
        <v>7.1532999999999998</v>
      </c>
      <c r="Q67" s="6">
        <v>0.84670000000000001</v>
      </c>
      <c r="R67" s="6">
        <v>8</v>
      </c>
      <c r="S67" s="6">
        <v>0.1171</v>
      </c>
      <c r="T67" s="6">
        <v>2.24E-2</v>
      </c>
      <c r="U67" s="6">
        <v>1.54E-2</v>
      </c>
      <c r="V67" s="6">
        <v>0.77839999999999998</v>
      </c>
      <c r="W67" s="6">
        <v>0.74119999999999997</v>
      </c>
      <c r="X67" s="6">
        <v>3.3254000000000001</v>
      </c>
      <c r="Y67" s="6">
        <v>13</v>
      </c>
      <c r="Z67" s="6">
        <v>1.8295999999999999</v>
      </c>
      <c r="AA67" s="6">
        <v>0.23749999999999999</v>
      </c>
      <c r="AB67" s="6">
        <v>7.1999999999999998E-3</v>
      </c>
      <c r="AC67" s="6">
        <v>2.0754999999999999</v>
      </c>
      <c r="AD67" s="6">
        <v>2</v>
      </c>
      <c r="AE67" s="5">
        <f t="shared" si="0"/>
        <v>0.81773471696257316</v>
      </c>
    </row>
    <row r="68" spans="1:31" x14ac:dyDescent="0.2">
      <c r="A68" s="34" t="s">
        <v>13</v>
      </c>
      <c r="B68" s="4">
        <v>39</v>
      </c>
      <c r="D68" s="47">
        <v>49.703200000000002</v>
      </c>
      <c r="E68" s="5">
        <v>6.2598000000000003</v>
      </c>
      <c r="F68" s="5">
        <v>1.7568999999999999</v>
      </c>
      <c r="H68" s="5">
        <v>11.039400000000001</v>
      </c>
      <c r="I68" s="5">
        <v>0.16139999999999999</v>
      </c>
      <c r="J68" s="5">
        <v>15.1882</v>
      </c>
      <c r="K68" s="5">
        <v>13.0784</v>
      </c>
      <c r="L68" s="5">
        <v>6.3799999999999996E-2</v>
      </c>
      <c r="M68" s="5">
        <v>0.99609999999999999</v>
      </c>
      <c r="N68" s="5">
        <v>2.0878999999999999</v>
      </c>
      <c r="O68" s="5">
        <f>SUM(D68:N68)</f>
        <v>100.3351</v>
      </c>
      <c r="P68" s="6">
        <v>7.1375999999999999</v>
      </c>
      <c r="Q68" s="6">
        <v>0.86250000000000004</v>
      </c>
      <c r="R68" s="6">
        <v>8</v>
      </c>
      <c r="S68" s="6">
        <v>0.19700000000000001</v>
      </c>
      <c r="T68" s="6">
        <v>0.1898</v>
      </c>
      <c r="U68" s="6">
        <v>1.9599999999999999E-2</v>
      </c>
      <c r="W68" s="6">
        <v>1.3258000000000001</v>
      </c>
      <c r="X68" s="6">
        <v>3.2515000000000001</v>
      </c>
      <c r="Y68" s="6">
        <f>SUM(R68:X68)</f>
        <v>12.983699999999999</v>
      </c>
      <c r="Z68" s="6">
        <v>2.0123000000000002</v>
      </c>
      <c r="AA68" s="6">
        <v>0.27739999999999998</v>
      </c>
      <c r="AB68" s="6">
        <v>1.17E-2</v>
      </c>
      <c r="AC68" s="6">
        <f>SUM(Z68:AB68)</f>
        <v>2.3014000000000001</v>
      </c>
      <c r="AD68" s="6">
        <v>2</v>
      </c>
      <c r="AE68" s="5">
        <f t="shared" si="0"/>
        <v>0.71035326502523322</v>
      </c>
    </row>
    <row r="69" spans="1:31" x14ac:dyDescent="0.2">
      <c r="A69" s="34" t="s">
        <v>13</v>
      </c>
      <c r="B69" s="4">
        <v>42</v>
      </c>
      <c r="D69" s="47">
        <v>54.465299999999999</v>
      </c>
      <c r="E69" s="5">
        <v>2.3203</v>
      </c>
      <c r="F69" s="5">
        <v>0.25359999999999999</v>
      </c>
      <c r="G69" s="5">
        <v>3.4142999999999999</v>
      </c>
      <c r="H69" s="5">
        <v>7.4089</v>
      </c>
      <c r="I69" s="5">
        <v>0.17430000000000001</v>
      </c>
      <c r="J69" s="5">
        <v>17.465</v>
      </c>
      <c r="K69" s="5">
        <v>12.468299999999999</v>
      </c>
      <c r="L69" s="5">
        <v>2.8899999999999999E-2</v>
      </c>
      <c r="M69" s="5">
        <v>0.35589999999999999</v>
      </c>
      <c r="N69" s="5">
        <v>2.1297000000000001</v>
      </c>
      <c r="O69" s="5">
        <v>100.4845</v>
      </c>
      <c r="P69" s="6">
        <v>7.6679000000000004</v>
      </c>
      <c r="Q69" s="6">
        <v>0.33210000000000001</v>
      </c>
      <c r="R69" s="6">
        <v>8</v>
      </c>
      <c r="S69" s="6">
        <v>5.28E-2</v>
      </c>
      <c r="T69" s="6">
        <v>2.69E-2</v>
      </c>
      <c r="U69" s="6">
        <v>2.0799999999999999E-2</v>
      </c>
      <c r="V69" s="6">
        <v>0.36170000000000002</v>
      </c>
      <c r="W69" s="6">
        <v>0.87229999999999996</v>
      </c>
      <c r="X69" s="6">
        <v>3.6655000000000002</v>
      </c>
      <c r="Y69" s="6">
        <v>13</v>
      </c>
      <c r="Z69" s="6">
        <v>1.8808</v>
      </c>
      <c r="AA69" s="6">
        <v>9.7100000000000006E-2</v>
      </c>
      <c r="AB69" s="6">
        <v>5.1999999999999998E-3</v>
      </c>
      <c r="AC69" s="6">
        <v>1.9831000000000001</v>
      </c>
      <c r="AD69" s="6">
        <v>2</v>
      </c>
      <c r="AE69" s="5">
        <f t="shared" si="0"/>
        <v>0.80777028516020988</v>
      </c>
    </row>
    <row r="70" spans="1:31" x14ac:dyDescent="0.2">
      <c r="A70" s="34" t="s">
        <v>13</v>
      </c>
      <c r="B70" s="4">
        <v>44</v>
      </c>
      <c r="D70" s="47">
        <v>54.910299999999999</v>
      </c>
      <c r="E70" s="5">
        <v>1.7421</v>
      </c>
      <c r="F70" s="5">
        <v>3.3E-3</v>
      </c>
      <c r="G70" s="5">
        <v>7.4402999999999997</v>
      </c>
      <c r="H70" s="5">
        <v>2.5666000000000002</v>
      </c>
      <c r="I70" s="5">
        <v>0.111</v>
      </c>
      <c r="J70" s="5">
        <v>19.317299999999999</v>
      </c>
      <c r="K70" s="5">
        <v>12.269600000000001</v>
      </c>
      <c r="L70" s="5">
        <v>4.2200000000000001E-2</v>
      </c>
      <c r="M70" s="5">
        <v>9.2999999999999999E-2</v>
      </c>
      <c r="N70" s="5">
        <v>2.1589</v>
      </c>
      <c r="O70" s="5">
        <v>100.65470000000001</v>
      </c>
      <c r="P70" s="6">
        <v>7.6261999999999999</v>
      </c>
      <c r="Q70" s="6">
        <v>0.28520000000000001</v>
      </c>
      <c r="R70" s="6">
        <v>7.9112999999999998</v>
      </c>
      <c r="S70" s="6">
        <v>0</v>
      </c>
      <c r="T70" s="6">
        <v>2.9999999999999997E-4</v>
      </c>
      <c r="U70" s="6">
        <v>1.3100000000000001E-2</v>
      </c>
      <c r="V70" s="6">
        <v>0.77759999999999996</v>
      </c>
      <c r="W70" s="6">
        <v>0.29809999999999998</v>
      </c>
      <c r="X70" s="6">
        <v>3.9994999999999998</v>
      </c>
      <c r="Y70" s="6">
        <v>13</v>
      </c>
      <c r="Z70" s="6">
        <v>1.8258000000000001</v>
      </c>
      <c r="AA70" s="6">
        <v>2.5000000000000001E-2</v>
      </c>
      <c r="AB70" s="6">
        <v>7.4999999999999997E-3</v>
      </c>
      <c r="AC70" s="6">
        <v>1.8583000000000001</v>
      </c>
      <c r="AD70" s="6">
        <v>2</v>
      </c>
      <c r="AE70" s="5">
        <f t="shared" si="0"/>
        <v>0.93063570364854797</v>
      </c>
    </row>
    <row r="71" spans="1:31" x14ac:dyDescent="0.2">
      <c r="A71" s="34" t="s">
        <v>13</v>
      </c>
      <c r="B71" s="4">
        <v>45</v>
      </c>
      <c r="D71" s="47">
        <v>55.12</v>
      </c>
      <c r="E71" s="5">
        <v>1.2943</v>
      </c>
      <c r="F71" s="5">
        <v>0.1101</v>
      </c>
      <c r="G71" s="5">
        <v>1.9769000000000001</v>
      </c>
      <c r="H71" s="5">
        <v>9.9013000000000009</v>
      </c>
      <c r="I71" s="5">
        <v>0.2402</v>
      </c>
      <c r="J71" s="5">
        <v>16.9542</v>
      </c>
      <c r="K71" s="5">
        <v>12.9133</v>
      </c>
      <c r="L71" s="5">
        <v>1.4500000000000001E-2</v>
      </c>
      <c r="M71" s="5">
        <v>0.19550000000000001</v>
      </c>
      <c r="N71" s="5">
        <v>2.1213000000000002</v>
      </c>
      <c r="O71" s="5">
        <v>100.85590000000001</v>
      </c>
      <c r="P71" s="6">
        <v>7.7907999999999999</v>
      </c>
      <c r="Q71" s="6">
        <v>0.2092</v>
      </c>
      <c r="R71" s="6">
        <v>8</v>
      </c>
      <c r="S71" s="6">
        <v>6.4000000000000003E-3</v>
      </c>
      <c r="T71" s="6">
        <v>1.17E-2</v>
      </c>
      <c r="U71" s="6">
        <v>2.8799999999999999E-2</v>
      </c>
      <c r="V71" s="6">
        <v>0.21029999999999999</v>
      </c>
      <c r="W71" s="6">
        <v>1.1704000000000001</v>
      </c>
      <c r="X71" s="6">
        <v>3.5724</v>
      </c>
      <c r="Y71" s="6">
        <v>13</v>
      </c>
      <c r="Z71" s="6">
        <v>1.9556</v>
      </c>
      <c r="AA71" s="6">
        <v>5.3600000000000002E-2</v>
      </c>
      <c r="AB71" s="6">
        <v>2.5999999999999999E-3</v>
      </c>
      <c r="AC71" s="6">
        <v>2.0125999999999999</v>
      </c>
      <c r="AD71" s="6">
        <v>2</v>
      </c>
      <c r="AE71" s="5">
        <f t="shared" ref="AE71:AE132" si="1">X71/(X71+W71)</f>
        <v>0.75322594248123476</v>
      </c>
    </row>
    <row r="72" spans="1:31" x14ac:dyDescent="0.2">
      <c r="A72" s="34" t="s">
        <v>13</v>
      </c>
      <c r="B72" s="4">
        <v>46</v>
      </c>
      <c r="D72" s="47">
        <v>49.972700000000003</v>
      </c>
      <c r="E72" s="5">
        <v>6.0027999999999997</v>
      </c>
      <c r="F72" s="5">
        <v>0.60570000000000002</v>
      </c>
      <c r="G72" s="5">
        <v>7.9145000000000003</v>
      </c>
      <c r="H72" s="5">
        <v>5.5247000000000002</v>
      </c>
      <c r="I72" s="5">
        <v>0.23499999999999999</v>
      </c>
      <c r="J72" s="5">
        <v>15.6807</v>
      </c>
      <c r="K72" s="5">
        <v>11.7044</v>
      </c>
      <c r="L72" s="5">
        <v>6.7500000000000004E-2</v>
      </c>
      <c r="M72" s="5">
        <v>1.0068999999999999</v>
      </c>
      <c r="N72" s="5">
        <v>2.1139000000000001</v>
      </c>
      <c r="O72" s="5">
        <v>100.8288</v>
      </c>
      <c r="P72" s="6">
        <v>7.0880000000000001</v>
      </c>
      <c r="Q72" s="6">
        <v>0.91200000000000003</v>
      </c>
      <c r="R72" s="6">
        <v>8</v>
      </c>
      <c r="S72" s="6">
        <v>9.1399999999999995E-2</v>
      </c>
      <c r="T72" s="6">
        <v>6.4600000000000005E-2</v>
      </c>
      <c r="U72" s="6">
        <v>2.8199999999999999E-2</v>
      </c>
      <c r="V72" s="6">
        <v>0.8448</v>
      </c>
      <c r="W72" s="6">
        <v>0.65529999999999999</v>
      </c>
      <c r="X72" s="6">
        <v>3.3155999999999999</v>
      </c>
      <c r="Y72" s="6">
        <v>13</v>
      </c>
      <c r="Z72" s="6">
        <v>1.7786999999999999</v>
      </c>
      <c r="AA72" s="6">
        <v>0.27689999999999998</v>
      </c>
      <c r="AB72" s="6">
        <v>1.2200000000000001E-2</v>
      </c>
      <c r="AC72" s="6">
        <v>2.0678000000000001</v>
      </c>
      <c r="AD72" s="6">
        <v>2</v>
      </c>
      <c r="AE72" s="5">
        <f t="shared" si="1"/>
        <v>0.83497443904404545</v>
      </c>
    </row>
    <row r="73" spans="1:31" x14ac:dyDescent="0.2">
      <c r="A73" s="34" t="s">
        <v>13</v>
      </c>
      <c r="B73" s="4">
        <v>47</v>
      </c>
      <c r="D73" s="47">
        <v>51.4895</v>
      </c>
      <c r="E73" s="5">
        <v>5.0674999999999999</v>
      </c>
      <c r="F73" s="5">
        <v>0.42209999999999998</v>
      </c>
      <c r="G73" s="5">
        <v>4.7187000000000001</v>
      </c>
      <c r="H73" s="5">
        <v>8.3824000000000005</v>
      </c>
      <c r="I73" s="5">
        <v>0.30470000000000003</v>
      </c>
      <c r="J73" s="5">
        <v>15.541399999999999</v>
      </c>
      <c r="K73" s="5">
        <v>12.271000000000001</v>
      </c>
      <c r="L73" s="5">
        <v>2.29E-2</v>
      </c>
      <c r="M73" s="5">
        <v>0.87619999999999998</v>
      </c>
      <c r="N73" s="5">
        <v>2.1164999999999998</v>
      </c>
      <c r="O73" s="5">
        <v>101.2375</v>
      </c>
      <c r="P73" s="6">
        <v>7.2941000000000003</v>
      </c>
      <c r="Q73" s="6">
        <v>0.70589999999999997</v>
      </c>
      <c r="R73" s="6">
        <v>8</v>
      </c>
      <c r="S73" s="6">
        <v>0.14019999999999999</v>
      </c>
      <c r="T73" s="6">
        <v>4.4999999999999998E-2</v>
      </c>
      <c r="U73" s="6">
        <v>3.6600000000000001E-2</v>
      </c>
      <c r="V73" s="6">
        <v>0.503</v>
      </c>
      <c r="W73" s="6">
        <v>0.99309999999999998</v>
      </c>
      <c r="X73" s="6">
        <v>3.2820999999999998</v>
      </c>
      <c r="Y73" s="6">
        <v>13</v>
      </c>
      <c r="Z73" s="6">
        <v>1.8626</v>
      </c>
      <c r="AA73" s="6">
        <v>0.2407</v>
      </c>
      <c r="AB73" s="6">
        <v>4.1000000000000003E-3</v>
      </c>
      <c r="AC73" s="6">
        <v>2.1086999999999998</v>
      </c>
      <c r="AD73" s="6">
        <v>2</v>
      </c>
      <c r="AE73" s="5">
        <f t="shared" si="1"/>
        <v>0.76770677395209574</v>
      </c>
    </row>
    <row r="74" spans="1:31" x14ac:dyDescent="0.2">
      <c r="A74" s="34" t="s">
        <v>13</v>
      </c>
      <c r="B74" s="4">
        <v>49</v>
      </c>
      <c r="D74" s="47">
        <v>55.064399999999999</v>
      </c>
      <c r="E74" s="5">
        <v>1.6797</v>
      </c>
      <c r="F74" s="5">
        <v>0.10340000000000001</v>
      </c>
      <c r="G74" s="5">
        <v>4.0130999999999997</v>
      </c>
      <c r="H74" s="5">
        <v>6.3143000000000002</v>
      </c>
      <c r="I74" s="5">
        <v>0.13819999999999999</v>
      </c>
      <c r="J74" s="5">
        <v>18.378699999999998</v>
      </c>
      <c r="K74" s="5">
        <v>12.742599999999999</v>
      </c>
      <c r="L74" s="5">
        <v>0</v>
      </c>
      <c r="M74" s="5">
        <v>0.19950000000000001</v>
      </c>
      <c r="N74" s="5">
        <v>2.1435</v>
      </c>
      <c r="O74" s="5">
        <v>100.783</v>
      </c>
      <c r="P74" s="6">
        <v>7.7023000000000001</v>
      </c>
      <c r="Q74" s="6">
        <v>0.27689999999999998</v>
      </c>
      <c r="R74" s="6">
        <v>7.9791999999999996</v>
      </c>
      <c r="S74" s="6">
        <v>0</v>
      </c>
      <c r="T74" s="6">
        <v>1.09E-2</v>
      </c>
      <c r="U74" s="6">
        <v>1.6400000000000001E-2</v>
      </c>
      <c r="V74" s="6">
        <v>0.4224</v>
      </c>
      <c r="W74" s="6">
        <v>0.73870000000000002</v>
      </c>
      <c r="X74" s="6">
        <v>3.8323999999999998</v>
      </c>
      <c r="Y74" s="6">
        <v>13</v>
      </c>
      <c r="Z74" s="6">
        <v>1.9097999999999999</v>
      </c>
      <c r="AA74" s="6">
        <v>5.4100000000000002E-2</v>
      </c>
      <c r="AB74" s="6">
        <v>0</v>
      </c>
      <c r="AC74" s="6">
        <v>1.9641999999999999</v>
      </c>
      <c r="AD74" s="6">
        <v>2</v>
      </c>
      <c r="AE74" s="5">
        <f t="shared" si="1"/>
        <v>0.83839775983898845</v>
      </c>
    </row>
    <row r="75" spans="1:31" x14ac:dyDescent="0.2">
      <c r="O75" s="5"/>
    </row>
    <row r="76" spans="1:31" x14ac:dyDescent="0.2">
      <c r="A76" s="34" t="s">
        <v>40</v>
      </c>
      <c r="B76" s="4">
        <v>1</v>
      </c>
      <c r="D76" s="47">
        <v>58.472299999999997</v>
      </c>
      <c r="E76" s="5">
        <v>0.81059999999999999</v>
      </c>
      <c r="F76" s="5">
        <v>0</v>
      </c>
      <c r="H76" s="5">
        <v>5.4135999999999997</v>
      </c>
      <c r="I76" s="5">
        <v>0.10979999999999999</v>
      </c>
      <c r="J76" s="5">
        <v>19.2194</v>
      </c>
      <c r="K76" s="5">
        <v>13.233700000000001</v>
      </c>
      <c r="L76" s="5">
        <v>1.6899999999999998E-2</v>
      </c>
      <c r="M76" s="5">
        <v>7.6799999999999993E-2</v>
      </c>
      <c r="N76" s="5">
        <v>2.1629</v>
      </c>
      <c r="O76" s="5">
        <v>99.515900000000002</v>
      </c>
      <c r="P76" s="6">
        <v>8.1058000000000003</v>
      </c>
      <c r="Q76" s="6">
        <v>0</v>
      </c>
      <c r="R76" s="6">
        <v>8.1058000000000003</v>
      </c>
      <c r="S76" s="6">
        <v>0.13239999999999999</v>
      </c>
      <c r="T76" s="6">
        <v>0</v>
      </c>
      <c r="U76" s="6">
        <v>1.29E-2</v>
      </c>
      <c r="W76" s="6">
        <v>0.62760000000000005</v>
      </c>
      <c r="X76" s="6">
        <v>3.9719000000000002</v>
      </c>
      <c r="Y76" s="6">
        <v>4.7447999999999997</v>
      </c>
      <c r="Z76" s="6">
        <v>1.9656</v>
      </c>
      <c r="AA76" s="6">
        <v>2.07E-2</v>
      </c>
      <c r="AB76" s="6">
        <v>3.0000000000000001E-3</v>
      </c>
      <c r="AC76" s="6">
        <v>1.9893000000000001</v>
      </c>
      <c r="AD76" s="6">
        <v>2</v>
      </c>
      <c r="AE76" s="5">
        <f t="shared" si="1"/>
        <v>0.86355038591151223</v>
      </c>
    </row>
    <row r="77" spans="1:31" x14ac:dyDescent="0.2">
      <c r="A77" s="34" t="s">
        <v>40</v>
      </c>
      <c r="B77" s="4">
        <v>3</v>
      </c>
      <c r="D77" s="47">
        <v>57.702199999999998</v>
      </c>
      <c r="E77" s="5">
        <v>0.83330000000000004</v>
      </c>
      <c r="F77" s="5">
        <v>0.02</v>
      </c>
      <c r="H77" s="5">
        <v>5.6193999999999997</v>
      </c>
      <c r="I77" s="5">
        <v>0.11360000000000001</v>
      </c>
      <c r="J77" s="5">
        <v>19.229399999999998</v>
      </c>
      <c r="K77" s="5">
        <v>12.654400000000001</v>
      </c>
      <c r="L77" s="5">
        <v>1.4500000000000001E-2</v>
      </c>
      <c r="M77" s="5">
        <v>0.28849999999999998</v>
      </c>
      <c r="N77" s="5">
        <v>2.1408</v>
      </c>
      <c r="O77" s="5">
        <v>98.616</v>
      </c>
      <c r="P77" s="6">
        <v>8.0816999999999997</v>
      </c>
      <c r="Q77" s="6">
        <v>0</v>
      </c>
      <c r="R77" s="6">
        <v>8.0816999999999997</v>
      </c>
      <c r="S77" s="6">
        <v>0.13750000000000001</v>
      </c>
      <c r="T77" s="6">
        <v>2.0999999999999999E-3</v>
      </c>
      <c r="U77" s="6">
        <v>1.35E-2</v>
      </c>
      <c r="W77" s="6">
        <v>0.65820000000000001</v>
      </c>
      <c r="X77" s="6">
        <v>4.0149999999999997</v>
      </c>
      <c r="Y77" s="6">
        <v>4.8262999999999998</v>
      </c>
      <c r="Z77" s="6">
        <v>1.899</v>
      </c>
      <c r="AA77" s="6">
        <v>7.8299999999999995E-2</v>
      </c>
      <c r="AB77" s="6">
        <v>2.5999999999999999E-3</v>
      </c>
      <c r="AC77" s="6">
        <v>1.9799</v>
      </c>
      <c r="AD77" s="6">
        <v>2</v>
      </c>
      <c r="AE77" s="5">
        <f t="shared" si="1"/>
        <v>0.85915432679962345</v>
      </c>
    </row>
    <row r="78" spans="1:31" x14ac:dyDescent="0.2">
      <c r="A78" s="34" t="s">
        <v>40</v>
      </c>
      <c r="B78" s="4">
        <v>4</v>
      </c>
      <c r="D78" s="47">
        <v>58.438099999999999</v>
      </c>
      <c r="E78" s="5">
        <v>0.63859999999999995</v>
      </c>
      <c r="F78" s="5">
        <v>0</v>
      </c>
      <c r="H78" s="5">
        <v>4.8295000000000003</v>
      </c>
      <c r="I78" s="5">
        <v>8.5199999999999998E-2</v>
      </c>
      <c r="J78" s="5">
        <v>19.645600000000002</v>
      </c>
      <c r="K78" s="5">
        <v>13.0756</v>
      </c>
      <c r="L78" s="5">
        <v>2.0500000000000001E-2</v>
      </c>
      <c r="M78" s="5">
        <v>9.0300000000000005E-2</v>
      </c>
      <c r="N78" s="5">
        <v>2.1577000000000002</v>
      </c>
      <c r="O78" s="5">
        <v>98.981099999999998</v>
      </c>
      <c r="P78" s="6">
        <v>8.1205999999999996</v>
      </c>
      <c r="Q78" s="6">
        <v>0</v>
      </c>
      <c r="R78" s="6">
        <v>8.1205999999999996</v>
      </c>
      <c r="S78" s="6">
        <v>0.1046</v>
      </c>
      <c r="T78" s="6">
        <v>0</v>
      </c>
      <c r="U78" s="6">
        <v>0.01</v>
      </c>
      <c r="W78" s="6">
        <v>0.56130000000000002</v>
      </c>
      <c r="X78" s="6">
        <v>4.0697000000000001</v>
      </c>
      <c r="Y78" s="6">
        <v>4.7455999999999996</v>
      </c>
      <c r="Z78" s="6">
        <v>1.9468000000000001</v>
      </c>
      <c r="AA78" s="6">
        <v>2.4299999999999999E-2</v>
      </c>
      <c r="AB78" s="6">
        <v>3.5999999999999999E-3</v>
      </c>
      <c r="AC78" s="6">
        <v>1.9748000000000001</v>
      </c>
      <c r="AD78" s="6">
        <v>2</v>
      </c>
      <c r="AE78" s="5">
        <f t="shared" si="1"/>
        <v>0.87879507665730938</v>
      </c>
    </row>
    <row r="79" spans="1:31" x14ac:dyDescent="0.2">
      <c r="A79" s="34" t="s">
        <v>40</v>
      </c>
      <c r="B79" s="4">
        <v>5</v>
      </c>
      <c r="D79" s="47">
        <v>57.530999999999999</v>
      </c>
      <c r="E79" s="5">
        <v>0.51019999999999999</v>
      </c>
      <c r="F79" s="5">
        <v>0.01</v>
      </c>
      <c r="H79" s="5">
        <v>4.9877000000000002</v>
      </c>
      <c r="I79" s="5">
        <v>0.1046</v>
      </c>
      <c r="J79" s="5">
        <v>19.546099999999999</v>
      </c>
      <c r="K79" s="5">
        <v>13.6675</v>
      </c>
      <c r="L79" s="5">
        <v>4.2200000000000001E-2</v>
      </c>
      <c r="M79" s="5">
        <v>2.5600000000000001E-2</v>
      </c>
      <c r="N79" s="5">
        <v>2.1389</v>
      </c>
      <c r="O79" s="5">
        <v>98.563699999999997</v>
      </c>
      <c r="P79" s="6">
        <v>8.0648</v>
      </c>
      <c r="Q79" s="6">
        <v>0</v>
      </c>
      <c r="R79" s="6">
        <v>8.0648</v>
      </c>
      <c r="S79" s="6">
        <v>8.43E-2</v>
      </c>
      <c r="T79" s="6">
        <v>1.1000000000000001E-3</v>
      </c>
      <c r="U79" s="6">
        <v>1.24E-2</v>
      </c>
      <c r="W79" s="6">
        <v>0.5847</v>
      </c>
      <c r="X79" s="6">
        <v>4.0846999999999998</v>
      </c>
      <c r="Y79" s="6">
        <v>4.7671999999999999</v>
      </c>
      <c r="Z79" s="6">
        <v>2.0528</v>
      </c>
      <c r="AA79" s="6">
        <v>7.0000000000000001E-3</v>
      </c>
      <c r="AB79" s="6">
        <v>7.4999999999999997E-3</v>
      </c>
      <c r="AC79" s="6">
        <v>2.0672999999999999</v>
      </c>
      <c r="AD79" s="6">
        <v>2</v>
      </c>
      <c r="AE79" s="5">
        <f t="shared" si="1"/>
        <v>0.87478048571550948</v>
      </c>
    </row>
    <row r="80" spans="1:31" x14ac:dyDescent="0.2">
      <c r="A80" s="34" t="s">
        <v>40</v>
      </c>
      <c r="B80" s="4">
        <v>6</v>
      </c>
      <c r="D80" s="47">
        <v>59.293799999999997</v>
      </c>
      <c r="E80" s="5">
        <v>0.6613</v>
      </c>
      <c r="F80" s="5">
        <v>0</v>
      </c>
      <c r="H80" s="5">
        <v>5.1138000000000003</v>
      </c>
      <c r="I80" s="5">
        <v>0.15490000000000001</v>
      </c>
      <c r="J80" s="5">
        <v>19.8993</v>
      </c>
      <c r="K80" s="5">
        <v>12.8559</v>
      </c>
      <c r="L80" s="5">
        <v>1.2E-2</v>
      </c>
      <c r="M80" s="5">
        <v>0.19009999999999999</v>
      </c>
      <c r="N80" s="5">
        <v>2.1873999999999998</v>
      </c>
      <c r="O80" s="5">
        <v>100.3687</v>
      </c>
      <c r="P80" s="6">
        <v>8.1274999999999995</v>
      </c>
      <c r="Q80" s="6">
        <v>0</v>
      </c>
      <c r="R80" s="6">
        <v>8.1274999999999995</v>
      </c>
      <c r="S80" s="6">
        <v>0.10680000000000001</v>
      </c>
      <c r="T80" s="6">
        <v>0</v>
      </c>
      <c r="U80" s="6">
        <v>1.7999999999999999E-2</v>
      </c>
      <c r="W80" s="6">
        <v>0.58620000000000005</v>
      </c>
      <c r="X80" s="6">
        <v>4.0662000000000003</v>
      </c>
      <c r="Y80" s="6">
        <v>4.7773000000000003</v>
      </c>
      <c r="Z80" s="6">
        <v>1.8880999999999999</v>
      </c>
      <c r="AA80" s="6">
        <v>5.0500000000000003E-2</v>
      </c>
      <c r="AB80" s="6">
        <v>2.0999999999999999E-3</v>
      </c>
      <c r="AC80" s="6">
        <v>1.9407000000000001</v>
      </c>
      <c r="AD80" s="6">
        <v>2</v>
      </c>
      <c r="AE80" s="5">
        <f t="shared" si="1"/>
        <v>0.87400051586278049</v>
      </c>
    </row>
    <row r="81" spans="1:31" x14ac:dyDescent="0.2">
      <c r="A81" s="34" t="s">
        <v>40</v>
      </c>
      <c r="B81" s="4">
        <v>7</v>
      </c>
      <c r="D81" s="47">
        <v>57.856200000000001</v>
      </c>
      <c r="E81" s="5">
        <v>0.3533</v>
      </c>
      <c r="F81" s="5">
        <v>0</v>
      </c>
      <c r="H81" s="5">
        <v>5.2398999999999996</v>
      </c>
      <c r="I81" s="5">
        <v>0.13039999999999999</v>
      </c>
      <c r="J81" s="5">
        <v>19.8429</v>
      </c>
      <c r="K81" s="5">
        <v>13.047599999999999</v>
      </c>
      <c r="L81" s="5">
        <v>1.4500000000000001E-2</v>
      </c>
      <c r="M81" s="5">
        <v>0.19409999999999999</v>
      </c>
      <c r="N81" s="5">
        <v>2.1456</v>
      </c>
      <c r="O81" s="5">
        <v>98.8245</v>
      </c>
      <c r="P81" s="6">
        <v>8.0850000000000009</v>
      </c>
      <c r="Q81" s="6">
        <v>0</v>
      </c>
      <c r="R81" s="6">
        <v>8.0850000000000009</v>
      </c>
      <c r="S81" s="6">
        <v>5.8200000000000002E-2</v>
      </c>
      <c r="T81" s="6">
        <v>0</v>
      </c>
      <c r="U81" s="6">
        <v>1.54E-2</v>
      </c>
      <c r="W81" s="6">
        <v>0.61240000000000006</v>
      </c>
      <c r="X81" s="6">
        <v>4.1337000000000002</v>
      </c>
      <c r="Y81" s="6">
        <v>4.8197999999999999</v>
      </c>
      <c r="Z81" s="6">
        <v>1.9536</v>
      </c>
      <c r="AA81" s="6">
        <v>5.2600000000000001E-2</v>
      </c>
      <c r="AB81" s="6">
        <v>2.5999999999999999E-3</v>
      </c>
      <c r="AC81" s="6">
        <v>2.0087999999999999</v>
      </c>
      <c r="AD81" s="6">
        <v>2</v>
      </c>
      <c r="AE81" s="5">
        <f t="shared" si="1"/>
        <v>0.87096774193548387</v>
      </c>
    </row>
    <row r="82" spans="1:31" x14ac:dyDescent="0.2">
      <c r="A82" s="34" t="s">
        <v>40</v>
      </c>
      <c r="B82" s="4">
        <v>8</v>
      </c>
      <c r="D82" s="47">
        <v>56.754399999999997</v>
      </c>
      <c r="E82" s="5">
        <v>1.5720000000000001</v>
      </c>
      <c r="F82" s="5">
        <v>8.3000000000000001E-3</v>
      </c>
      <c r="H82" s="5">
        <v>5.7609000000000004</v>
      </c>
      <c r="I82" s="5">
        <v>0.14330000000000001</v>
      </c>
      <c r="J82" s="5">
        <v>18.974</v>
      </c>
      <c r="K82" s="5">
        <v>12.8811</v>
      </c>
      <c r="L82" s="5">
        <v>3.0099999999999998E-2</v>
      </c>
      <c r="M82" s="5">
        <v>0.44350000000000001</v>
      </c>
      <c r="N82" s="5">
        <v>2.1349999999999998</v>
      </c>
      <c r="O82" s="5">
        <v>98.702799999999996</v>
      </c>
      <c r="P82" s="6">
        <v>7.9702999999999999</v>
      </c>
      <c r="Q82" s="6">
        <v>2.9700000000000001E-2</v>
      </c>
      <c r="R82" s="6">
        <v>8</v>
      </c>
      <c r="S82" s="6">
        <v>0.23050000000000001</v>
      </c>
      <c r="T82" s="6">
        <v>8.9999999999999998E-4</v>
      </c>
      <c r="U82" s="6">
        <v>1.7100000000000001E-2</v>
      </c>
      <c r="W82" s="6">
        <v>0.67659999999999998</v>
      </c>
      <c r="X82" s="6">
        <v>3.9723000000000002</v>
      </c>
      <c r="Y82" s="6">
        <v>4.8974000000000002</v>
      </c>
      <c r="Z82" s="6">
        <v>1.9381999999999999</v>
      </c>
      <c r="AA82" s="6">
        <v>0.1208</v>
      </c>
      <c r="AB82" s="6">
        <v>5.4000000000000003E-3</v>
      </c>
      <c r="AC82" s="6">
        <v>2.0644</v>
      </c>
      <c r="AD82" s="6">
        <v>2</v>
      </c>
      <c r="AE82" s="5">
        <f t="shared" si="1"/>
        <v>0.8544601948848114</v>
      </c>
    </row>
    <row r="83" spans="1:31" x14ac:dyDescent="0.2">
      <c r="A83" s="34" t="s">
        <v>40</v>
      </c>
      <c r="B83" s="4">
        <v>9</v>
      </c>
      <c r="D83" s="47">
        <v>57.4497</v>
      </c>
      <c r="E83" s="5">
        <v>1.5739000000000001</v>
      </c>
      <c r="F83" s="5">
        <v>5.0000000000000001E-3</v>
      </c>
      <c r="H83" s="5">
        <v>5.2785000000000002</v>
      </c>
      <c r="I83" s="5">
        <v>0.13039999999999999</v>
      </c>
      <c r="J83" s="5">
        <v>19.1614</v>
      </c>
      <c r="K83" s="5">
        <v>13.158099999999999</v>
      </c>
      <c r="L83" s="5">
        <v>4.7E-2</v>
      </c>
      <c r="M83" s="5">
        <v>0.21160000000000001</v>
      </c>
      <c r="N83" s="5">
        <v>2.1524999999999999</v>
      </c>
      <c r="O83" s="5">
        <v>99.168099999999995</v>
      </c>
      <c r="P83" s="6">
        <v>8.0027000000000008</v>
      </c>
      <c r="Q83" s="6">
        <v>0</v>
      </c>
      <c r="R83" s="6">
        <v>8.0027000000000008</v>
      </c>
      <c r="S83" s="6">
        <v>0.25840000000000002</v>
      </c>
      <c r="T83" s="6">
        <v>5.0000000000000001E-4</v>
      </c>
      <c r="U83" s="6">
        <v>1.54E-2</v>
      </c>
      <c r="W83" s="6">
        <v>0.6149</v>
      </c>
      <c r="X83" s="6">
        <v>3.9790999999999999</v>
      </c>
      <c r="Y83" s="6">
        <v>4.8682999999999996</v>
      </c>
      <c r="Z83" s="6">
        <v>1.9639</v>
      </c>
      <c r="AA83" s="6">
        <v>5.7200000000000001E-2</v>
      </c>
      <c r="AB83" s="6">
        <v>8.3000000000000001E-3</v>
      </c>
      <c r="AC83" s="6">
        <v>2.0293999999999999</v>
      </c>
      <c r="AD83" s="6">
        <v>2</v>
      </c>
      <c r="AE83" s="5">
        <f t="shared" si="1"/>
        <v>0.86615150195907709</v>
      </c>
    </row>
    <row r="84" spans="1:31" x14ac:dyDescent="0.2">
      <c r="A84" s="34" t="s">
        <v>40</v>
      </c>
      <c r="B84" s="4">
        <v>10</v>
      </c>
      <c r="D84" s="47">
        <v>57.967399999999998</v>
      </c>
      <c r="E84" s="5">
        <v>0.78600000000000003</v>
      </c>
      <c r="F84" s="5">
        <v>6.7000000000000002E-3</v>
      </c>
      <c r="H84" s="5">
        <v>4.9542999999999999</v>
      </c>
      <c r="I84" s="5">
        <v>9.8100000000000007E-2</v>
      </c>
      <c r="J84" s="5">
        <v>19.743400000000001</v>
      </c>
      <c r="K84" s="5">
        <v>13.1805</v>
      </c>
      <c r="L84" s="5">
        <v>6.0000000000000001E-3</v>
      </c>
      <c r="M84" s="5">
        <v>0.11459999999999999</v>
      </c>
      <c r="N84" s="5">
        <v>2.1539999999999999</v>
      </c>
      <c r="O84" s="5">
        <v>99.011099999999999</v>
      </c>
      <c r="P84" s="6">
        <v>8.0690000000000008</v>
      </c>
      <c r="Q84" s="6">
        <v>0</v>
      </c>
      <c r="R84" s="6">
        <v>8.0690000000000008</v>
      </c>
      <c r="S84" s="6">
        <v>0.129</v>
      </c>
      <c r="T84" s="6">
        <v>6.9999999999999999E-4</v>
      </c>
      <c r="U84" s="6">
        <v>1.1599999999999999E-2</v>
      </c>
      <c r="W84" s="6">
        <v>0.57669999999999999</v>
      </c>
      <c r="X84" s="6">
        <v>4.0970000000000004</v>
      </c>
      <c r="Y84" s="6">
        <v>4.8150000000000004</v>
      </c>
      <c r="Z84" s="6">
        <v>1.9658</v>
      </c>
      <c r="AA84" s="6">
        <v>3.09E-2</v>
      </c>
      <c r="AB84" s="6">
        <v>1.1000000000000001E-3</v>
      </c>
      <c r="AC84" s="6">
        <v>1.9978</v>
      </c>
      <c r="AD84" s="6">
        <v>2</v>
      </c>
      <c r="AE84" s="5">
        <f t="shared" si="1"/>
        <v>0.87660739884887784</v>
      </c>
    </row>
    <row r="85" spans="1:31" x14ac:dyDescent="0.2">
      <c r="A85" s="34" t="s">
        <v>40</v>
      </c>
      <c r="B85" s="4">
        <v>11</v>
      </c>
      <c r="D85" s="47">
        <v>56.6389</v>
      </c>
      <c r="E85" s="5">
        <v>2.3599000000000001</v>
      </c>
      <c r="F85" s="5">
        <v>0.01</v>
      </c>
      <c r="H85" s="5">
        <v>5.8522999999999996</v>
      </c>
      <c r="I85" s="5">
        <v>0.11749999999999999</v>
      </c>
      <c r="J85" s="5">
        <v>18.785</v>
      </c>
      <c r="K85" s="5">
        <v>13.0938</v>
      </c>
      <c r="L85" s="5">
        <v>4.2200000000000001E-2</v>
      </c>
      <c r="M85" s="5">
        <v>0.2359</v>
      </c>
      <c r="N85" s="5">
        <v>2.1476999999999999</v>
      </c>
      <c r="O85" s="5">
        <v>99.283100000000005</v>
      </c>
      <c r="P85" s="6">
        <v>7.9071999999999996</v>
      </c>
      <c r="Q85" s="6">
        <v>9.2799999999999994E-2</v>
      </c>
      <c r="R85" s="6">
        <v>8</v>
      </c>
      <c r="S85" s="6">
        <v>0.29549999999999998</v>
      </c>
      <c r="T85" s="6">
        <v>1.1000000000000001E-3</v>
      </c>
      <c r="U85" s="6">
        <v>1.3899999999999999E-2</v>
      </c>
      <c r="W85" s="6">
        <v>0.68330000000000002</v>
      </c>
      <c r="X85" s="6">
        <v>3.9096000000000002</v>
      </c>
      <c r="Y85" s="6">
        <v>4.9032999999999998</v>
      </c>
      <c r="Z85" s="6">
        <v>1.9585999999999999</v>
      </c>
      <c r="AA85" s="6">
        <v>6.3899999999999998E-2</v>
      </c>
      <c r="AB85" s="6">
        <v>7.4999999999999997E-3</v>
      </c>
      <c r="AC85" s="6">
        <v>2.0299999999999998</v>
      </c>
      <c r="AD85" s="6">
        <v>2</v>
      </c>
      <c r="AE85" s="5">
        <f t="shared" si="1"/>
        <v>0.85122689368372928</v>
      </c>
    </row>
    <row r="86" spans="1:31" x14ac:dyDescent="0.2">
      <c r="A86" s="34" t="s">
        <v>40</v>
      </c>
      <c r="B86" s="4">
        <v>12</v>
      </c>
      <c r="D86" s="47">
        <v>56.630299999999998</v>
      </c>
      <c r="E86" s="5">
        <v>2.1671999999999998</v>
      </c>
      <c r="F86" s="5">
        <v>2.8400000000000002E-2</v>
      </c>
      <c r="H86" s="5">
        <v>5.5011000000000001</v>
      </c>
      <c r="I86" s="5">
        <v>0.17430000000000001</v>
      </c>
      <c r="J86" s="5">
        <v>18.761700000000001</v>
      </c>
      <c r="K86" s="5">
        <v>13.3177</v>
      </c>
      <c r="L86" s="5">
        <v>3.49E-2</v>
      </c>
      <c r="M86" s="5">
        <v>0.27900000000000003</v>
      </c>
      <c r="N86" s="5">
        <v>2.1433</v>
      </c>
      <c r="O86" s="5">
        <v>99.037999999999997</v>
      </c>
      <c r="P86" s="6">
        <v>7.9219999999999997</v>
      </c>
      <c r="Q86" s="6">
        <v>7.8E-2</v>
      </c>
      <c r="R86" s="6">
        <v>8</v>
      </c>
      <c r="S86" s="6">
        <v>0.27939999999999998</v>
      </c>
      <c r="T86" s="6">
        <v>3.0000000000000001E-3</v>
      </c>
      <c r="U86" s="6">
        <v>2.07E-2</v>
      </c>
      <c r="W86" s="6">
        <v>0.64359999999999995</v>
      </c>
      <c r="X86" s="6">
        <v>3.9125999999999999</v>
      </c>
      <c r="Y86" s="6">
        <v>4.8592000000000004</v>
      </c>
      <c r="Z86" s="6">
        <v>1.9961</v>
      </c>
      <c r="AA86" s="6">
        <v>7.5700000000000003E-2</v>
      </c>
      <c r="AB86" s="6">
        <v>6.1999999999999998E-3</v>
      </c>
      <c r="AC86" s="6">
        <v>2.0779999999999998</v>
      </c>
      <c r="AD86" s="6">
        <v>2</v>
      </c>
      <c r="AE86" s="5">
        <f t="shared" si="1"/>
        <v>0.85874193406786359</v>
      </c>
    </row>
    <row r="87" spans="1:31" x14ac:dyDescent="0.2">
      <c r="A87" s="34" t="s">
        <v>40</v>
      </c>
      <c r="B87" s="4">
        <v>13</v>
      </c>
      <c r="D87" s="47">
        <v>57.255000000000003</v>
      </c>
      <c r="E87" s="5">
        <v>2.0594999999999999</v>
      </c>
      <c r="F87" s="5">
        <v>5.67E-2</v>
      </c>
      <c r="H87" s="5">
        <v>5.1639999999999997</v>
      </c>
      <c r="I87" s="5">
        <v>0.17560000000000001</v>
      </c>
      <c r="J87" s="5">
        <v>19.045300000000001</v>
      </c>
      <c r="K87" s="5">
        <v>13.0602</v>
      </c>
      <c r="L87" s="5">
        <v>2.7699999999999999E-2</v>
      </c>
      <c r="M87" s="5">
        <v>0.20349999999999999</v>
      </c>
      <c r="N87" s="5">
        <v>2.1549</v>
      </c>
      <c r="O87" s="5">
        <v>99.202600000000004</v>
      </c>
      <c r="P87" s="6">
        <v>7.9663000000000004</v>
      </c>
      <c r="Q87" s="6">
        <v>3.3700000000000001E-2</v>
      </c>
      <c r="R87" s="6">
        <v>8</v>
      </c>
      <c r="S87" s="6">
        <v>0.30399999999999999</v>
      </c>
      <c r="T87" s="6">
        <v>5.8999999999999999E-3</v>
      </c>
      <c r="U87" s="6">
        <v>2.07E-2</v>
      </c>
      <c r="W87" s="6">
        <v>0.60089999999999999</v>
      </c>
      <c r="X87" s="6">
        <v>3.9504000000000001</v>
      </c>
      <c r="Y87" s="6">
        <v>4.8819999999999997</v>
      </c>
      <c r="Z87" s="6">
        <v>1.9470000000000001</v>
      </c>
      <c r="AA87" s="6">
        <v>5.4899999999999997E-2</v>
      </c>
      <c r="AB87" s="6">
        <v>4.8999999999999998E-3</v>
      </c>
      <c r="AC87" s="6">
        <v>2.0068000000000001</v>
      </c>
      <c r="AD87" s="6">
        <v>2</v>
      </c>
      <c r="AE87" s="5">
        <f t="shared" si="1"/>
        <v>0.86797178828027155</v>
      </c>
    </row>
    <row r="88" spans="1:31" x14ac:dyDescent="0.2">
      <c r="A88" s="34" t="s">
        <v>40</v>
      </c>
      <c r="B88" s="4">
        <v>14</v>
      </c>
      <c r="D88" s="47">
        <v>57.633699999999997</v>
      </c>
      <c r="E88" s="5">
        <v>1.5947</v>
      </c>
      <c r="F88" s="5">
        <v>2.5000000000000001E-2</v>
      </c>
      <c r="H88" s="5">
        <v>5.3582999999999998</v>
      </c>
      <c r="I88" s="5">
        <v>8.0100000000000005E-2</v>
      </c>
      <c r="J88" s="5">
        <v>19.3123</v>
      </c>
      <c r="K88" s="5">
        <v>13.077</v>
      </c>
      <c r="L88" s="5">
        <v>6.0199999999999997E-2</v>
      </c>
      <c r="M88" s="5">
        <v>0.20349999999999999</v>
      </c>
      <c r="N88" s="5">
        <v>2.1602000000000001</v>
      </c>
      <c r="O88" s="5">
        <v>99.504999999999995</v>
      </c>
      <c r="P88" s="6">
        <v>7.9992999999999999</v>
      </c>
      <c r="Q88" s="6">
        <v>6.9999999999999999E-4</v>
      </c>
      <c r="R88" s="6">
        <v>8</v>
      </c>
      <c r="S88" s="6">
        <v>0.26019999999999999</v>
      </c>
      <c r="T88" s="6">
        <v>2.5999999999999999E-3</v>
      </c>
      <c r="U88" s="6">
        <v>9.4000000000000004E-3</v>
      </c>
      <c r="W88" s="6">
        <v>0.622</v>
      </c>
      <c r="X88" s="6">
        <v>3.996</v>
      </c>
      <c r="Y88" s="6">
        <v>4.8902000000000001</v>
      </c>
      <c r="Z88" s="6">
        <v>1.9447000000000001</v>
      </c>
      <c r="AA88" s="6">
        <v>5.4800000000000001E-2</v>
      </c>
      <c r="AB88" s="6">
        <v>1.0699999999999999E-2</v>
      </c>
      <c r="AC88" s="6">
        <v>2.0102000000000002</v>
      </c>
      <c r="AD88" s="6">
        <v>2</v>
      </c>
      <c r="AE88" s="5">
        <f t="shared" si="1"/>
        <v>0.86530965786054559</v>
      </c>
    </row>
    <row r="89" spans="1:31" x14ac:dyDescent="0.2">
      <c r="A89" s="34" t="s">
        <v>40</v>
      </c>
      <c r="B89" s="4">
        <v>15</v>
      </c>
      <c r="D89" s="47">
        <v>55.017299999999999</v>
      </c>
      <c r="E89" s="5">
        <v>2.8984000000000001</v>
      </c>
      <c r="F89" s="5">
        <v>2.1700000000000001E-2</v>
      </c>
      <c r="H89" s="5">
        <v>5.7930999999999999</v>
      </c>
      <c r="I89" s="5">
        <v>0.1575</v>
      </c>
      <c r="J89" s="5">
        <v>19.783200000000001</v>
      </c>
      <c r="K89" s="5">
        <v>11.786899999999999</v>
      </c>
      <c r="L89" s="5">
        <v>7.1999999999999998E-3</v>
      </c>
      <c r="M89" s="5">
        <v>0.186</v>
      </c>
      <c r="N89" s="5">
        <v>2.1181000000000001</v>
      </c>
      <c r="O89" s="5">
        <v>97.769499999999994</v>
      </c>
      <c r="P89" s="6">
        <v>7.7881999999999998</v>
      </c>
      <c r="Q89" s="6">
        <v>0.21179999999999999</v>
      </c>
      <c r="R89" s="6">
        <v>8</v>
      </c>
      <c r="S89" s="6">
        <v>0.27179999999999999</v>
      </c>
      <c r="T89" s="6">
        <v>2.3E-3</v>
      </c>
      <c r="U89" s="6">
        <v>1.89E-2</v>
      </c>
      <c r="W89" s="6">
        <v>0.68579999999999997</v>
      </c>
      <c r="X89" s="6">
        <v>4.1749000000000001</v>
      </c>
      <c r="Y89" s="6">
        <v>5.1536999999999997</v>
      </c>
      <c r="Z89" s="6">
        <v>1.7878000000000001</v>
      </c>
      <c r="AA89" s="6">
        <v>5.11E-2</v>
      </c>
      <c r="AB89" s="6">
        <v>1.2999999999999999E-3</v>
      </c>
      <c r="AC89" s="6">
        <v>1.8401000000000001</v>
      </c>
      <c r="AD89" s="6">
        <v>2</v>
      </c>
      <c r="AE89" s="5">
        <f t="shared" si="1"/>
        <v>0.85890921060752579</v>
      </c>
    </row>
    <row r="90" spans="1:31" x14ac:dyDescent="0.2">
      <c r="A90" s="34" t="s">
        <v>40</v>
      </c>
      <c r="B90" s="4">
        <v>16</v>
      </c>
      <c r="D90" s="47">
        <v>57.652900000000002</v>
      </c>
      <c r="E90" s="5">
        <v>1.1052999999999999</v>
      </c>
      <c r="F90" s="5">
        <v>1.3299999999999999E-2</v>
      </c>
      <c r="H90" s="5">
        <v>5.0237999999999996</v>
      </c>
      <c r="I90" s="5">
        <v>0.1976</v>
      </c>
      <c r="J90" s="5">
        <v>19.5992</v>
      </c>
      <c r="K90" s="5">
        <v>13.2841</v>
      </c>
      <c r="L90" s="5">
        <v>3.0099999999999998E-2</v>
      </c>
      <c r="M90" s="5">
        <v>7.6799999999999993E-2</v>
      </c>
      <c r="N90" s="5">
        <v>2.1535000000000002</v>
      </c>
      <c r="O90" s="5">
        <v>99.136600000000001</v>
      </c>
      <c r="P90" s="6">
        <v>8.0271000000000008</v>
      </c>
      <c r="Q90" s="6">
        <v>0</v>
      </c>
      <c r="R90" s="6">
        <v>8.0271000000000008</v>
      </c>
      <c r="S90" s="6">
        <v>0.18140000000000001</v>
      </c>
      <c r="T90" s="6">
        <v>1.4E-3</v>
      </c>
      <c r="U90" s="6">
        <v>2.3300000000000001E-2</v>
      </c>
      <c r="W90" s="6">
        <v>0.58499999999999996</v>
      </c>
      <c r="X90" s="6">
        <v>4.0679999999999996</v>
      </c>
      <c r="Y90" s="6">
        <v>4.859</v>
      </c>
      <c r="Z90" s="6">
        <v>1.9817</v>
      </c>
      <c r="AA90" s="6">
        <v>2.07E-2</v>
      </c>
      <c r="AB90" s="6">
        <v>5.3E-3</v>
      </c>
      <c r="AC90" s="6">
        <v>2.0078</v>
      </c>
      <c r="AD90" s="6">
        <v>2</v>
      </c>
      <c r="AE90" s="5">
        <f t="shared" si="1"/>
        <v>0.87427466150870403</v>
      </c>
    </row>
    <row r="91" spans="1:31" x14ac:dyDescent="0.2">
      <c r="A91" s="34" t="s">
        <v>40</v>
      </c>
      <c r="B91" s="4">
        <v>17</v>
      </c>
      <c r="D91" s="47">
        <v>57.918199999999999</v>
      </c>
      <c r="E91" s="5">
        <v>1.0846</v>
      </c>
      <c r="F91" s="5">
        <v>2.5061</v>
      </c>
      <c r="H91" s="5">
        <v>5.0945</v>
      </c>
      <c r="I91" s="5">
        <v>0.1666</v>
      </c>
      <c r="J91" s="5">
        <v>18.347200000000001</v>
      </c>
      <c r="K91" s="5">
        <v>14.1866</v>
      </c>
      <c r="L91" s="5">
        <v>1.5699999999999999E-2</v>
      </c>
      <c r="M91" s="5">
        <v>0.1308</v>
      </c>
      <c r="N91" s="5">
        <v>2.1987000000000001</v>
      </c>
      <c r="O91" s="5">
        <v>101.7604</v>
      </c>
      <c r="P91" s="6">
        <v>7.8982999999999999</v>
      </c>
      <c r="Q91" s="6">
        <v>0.1017</v>
      </c>
      <c r="R91" s="6">
        <v>8</v>
      </c>
      <c r="S91" s="6">
        <v>7.2599999999999998E-2</v>
      </c>
      <c r="T91" s="6">
        <v>0.2571</v>
      </c>
      <c r="U91" s="6">
        <v>1.9199999999999998E-2</v>
      </c>
      <c r="W91" s="6">
        <v>0.58099999999999996</v>
      </c>
      <c r="X91" s="6">
        <v>3.7299000000000002</v>
      </c>
      <c r="Y91" s="6">
        <v>4.6599000000000004</v>
      </c>
      <c r="Z91" s="6">
        <v>2.0729000000000002</v>
      </c>
      <c r="AA91" s="6">
        <v>3.4599999999999999E-2</v>
      </c>
      <c r="AB91" s="6">
        <v>2.7000000000000001E-3</v>
      </c>
      <c r="AC91" s="6">
        <v>2.1160999999999999</v>
      </c>
      <c r="AD91" s="6">
        <v>2</v>
      </c>
      <c r="AE91" s="5">
        <f t="shared" si="1"/>
        <v>0.86522535897376418</v>
      </c>
    </row>
    <row r="92" spans="1:31" x14ac:dyDescent="0.2">
      <c r="A92" s="34" t="s">
        <v>40</v>
      </c>
      <c r="B92" s="4">
        <v>20</v>
      </c>
      <c r="D92" s="47">
        <v>57.456099999999999</v>
      </c>
      <c r="E92" s="5">
        <v>1.5078</v>
      </c>
      <c r="F92" s="5">
        <v>0.03</v>
      </c>
      <c r="H92" s="5">
        <v>5.5820999999999996</v>
      </c>
      <c r="I92" s="5">
        <v>0.12139999999999999</v>
      </c>
      <c r="J92" s="5">
        <v>18.9558</v>
      </c>
      <c r="K92" s="5">
        <v>12.9399</v>
      </c>
      <c r="L92" s="5">
        <v>0.3216</v>
      </c>
      <c r="M92" s="5">
        <v>6.3399999999999998E-2</v>
      </c>
      <c r="N92" s="5">
        <v>2.1482000000000001</v>
      </c>
      <c r="O92" s="5">
        <v>99.126199999999997</v>
      </c>
      <c r="P92" s="6">
        <v>8.0195000000000007</v>
      </c>
      <c r="Q92" s="6">
        <v>0</v>
      </c>
      <c r="R92" s="6">
        <v>8.0195000000000007</v>
      </c>
      <c r="S92" s="6">
        <v>0.248</v>
      </c>
      <c r="T92" s="6">
        <v>3.2000000000000002E-3</v>
      </c>
      <c r="U92" s="6">
        <v>1.44E-2</v>
      </c>
      <c r="W92" s="6">
        <v>0.65159999999999996</v>
      </c>
      <c r="X92" s="6">
        <v>3.9441999999999999</v>
      </c>
      <c r="Y92" s="6">
        <v>4.8613999999999997</v>
      </c>
      <c r="Z92" s="6">
        <v>1.9352</v>
      </c>
      <c r="AA92" s="6">
        <v>1.7100000000000001E-2</v>
      </c>
      <c r="AB92" s="6">
        <v>5.7299999999999997E-2</v>
      </c>
      <c r="AC92" s="6">
        <v>2.0095999999999998</v>
      </c>
      <c r="AD92" s="6">
        <v>2</v>
      </c>
      <c r="AE92" s="5">
        <f t="shared" si="1"/>
        <v>0.85821837329735851</v>
      </c>
    </row>
    <row r="93" spans="1:31" x14ac:dyDescent="0.2">
      <c r="A93" s="34" t="s">
        <v>40</v>
      </c>
      <c r="B93" s="4">
        <v>26</v>
      </c>
      <c r="D93" s="47">
        <v>57.284999999999997</v>
      </c>
      <c r="E93" s="5">
        <v>2.3277999999999999</v>
      </c>
      <c r="F93" s="5">
        <v>4.4999999999999998E-2</v>
      </c>
      <c r="H93" s="5">
        <v>5.3493000000000004</v>
      </c>
      <c r="I93" s="5">
        <v>7.6200000000000004E-2</v>
      </c>
      <c r="J93" s="5">
        <v>18.632400000000001</v>
      </c>
      <c r="K93" s="5">
        <v>12.9748</v>
      </c>
      <c r="L93" s="5">
        <v>3.73E-2</v>
      </c>
      <c r="M93" s="5">
        <v>0.27500000000000002</v>
      </c>
      <c r="N93" s="5">
        <v>2.1543999999999999</v>
      </c>
      <c r="O93" s="5">
        <v>99.157200000000003</v>
      </c>
      <c r="P93" s="6">
        <v>7.9725999999999999</v>
      </c>
      <c r="Q93" s="6">
        <v>2.7400000000000001E-2</v>
      </c>
      <c r="R93" s="6">
        <v>8</v>
      </c>
      <c r="S93" s="6">
        <v>0.35439999999999999</v>
      </c>
      <c r="T93" s="6">
        <v>4.7000000000000002E-3</v>
      </c>
      <c r="U93" s="6">
        <v>8.9999999999999993E-3</v>
      </c>
      <c r="W93" s="6">
        <v>0.62260000000000004</v>
      </c>
      <c r="X93" s="6">
        <v>3.8658000000000001</v>
      </c>
      <c r="Y93" s="6">
        <v>4.8564999999999996</v>
      </c>
      <c r="Z93" s="6">
        <v>1.9348000000000001</v>
      </c>
      <c r="AA93" s="6">
        <v>7.4200000000000002E-2</v>
      </c>
      <c r="AB93" s="6">
        <v>6.6E-3</v>
      </c>
      <c r="AC93" s="6">
        <v>2.0156000000000001</v>
      </c>
      <c r="AD93" s="6">
        <v>2</v>
      </c>
      <c r="AE93" s="5">
        <f t="shared" si="1"/>
        <v>0.86128687282773364</v>
      </c>
    </row>
    <row r="94" spans="1:31" x14ac:dyDescent="0.2">
      <c r="A94" s="34" t="s">
        <v>40</v>
      </c>
      <c r="B94" s="4">
        <v>30</v>
      </c>
      <c r="D94" s="47">
        <v>57.5503</v>
      </c>
      <c r="E94" s="5">
        <v>2.0066000000000002</v>
      </c>
      <c r="F94" s="5">
        <v>0.02</v>
      </c>
      <c r="H94" s="5">
        <v>5.2874999999999996</v>
      </c>
      <c r="I94" s="5">
        <v>9.9400000000000002E-2</v>
      </c>
      <c r="J94" s="5">
        <v>18.7501</v>
      </c>
      <c r="K94" s="5">
        <v>12.972</v>
      </c>
      <c r="L94" s="5">
        <v>4.9399999999999999E-2</v>
      </c>
      <c r="M94" s="5">
        <v>0.26290000000000002</v>
      </c>
      <c r="N94" s="5">
        <v>2.1551999999999998</v>
      </c>
      <c r="O94" s="5">
        <v>99.153400000000005</v>
      </c>
      <c r="P94" s="6">
        <v>8.0066000000000006</v>
      </c>
      <c r="Q94" s="6">
        <v>0</v>
      </c>
      <c r="R94" s="6">
        <v>8.0066000000000006</v>
      </c>
      <c r="S94" s="6">
        <v>0.32900000000000001</v>
      </c>
      <c r="T94" s="6">
        <v>2.0999999999999999E-3</v>
      </c>
      <c r="U94" s="6">
        <v>1.17E-2</v>
      </c>
      <c r="W94" s="6">
        <v>0.61519999999999997</v>
      </c>
      <c r="X94" s="6">
        <v>3.8887999999999998</v>
      </c>
      <c r="Y94" s="6">
        <v>4.8468</v>
      </c>
      <c r="Z94" s="6">
        <v>1.9337</v>
      </c>
      <c r="AA94" s="6">
        <v>7.0900000000000005E-2</v>
      </c>
      <c r="AB94" s="6">
        <v>8.8000000000000005E-3</v>
      </c>
      <c r="AC94" s="6">
        <v>2.0133000000000001</v>
      </c>
      <c r="AD94" s="6">
        <v>2</v>
      </c>
      <c r="AE94" s="5">
        <f t="shared" si="1"/>
        <v>0.86341030195381885</v>
      </c>
    </row>
    <row r="95" spans="1:31" x14ac:dyDescent="0.2">
      <c r="A95" s="34" t="s">
        <v>40</v>
      </c>
      <c r="B95" s="4">
        <v>31</v>
      </c>
      <c r="D95" s="47">
        <v>56.831400000000002</v>
      </c>
      <c r="E95" s="5">
        <v>2.2389999999999999</v>
      </c>
      <c r="F95" s="5">
        <v>3.3399999999999999E-2</v>
      </c>
      <c r="H95" s="5">
        <v>6.0915999999999997</v>
      </c>
      <c r="I95" s="5">
        <v>0.21310000000000001</v>
      </c>
      <c r="J95" s="5">
        <v>18.1614</v>
      </c>
      <c r="K95" s="5">
        <v>13.105</v>
      </c>
      <c r="L95" s="5">
        <v>3.61E-2</v>
      </c>
      <c r="M95" s="5">
        <v>0.29249999999999998</v>
      </c>
      <c r="N95" s="5">
        <v>2.1427</v>
      </c>
      <c r="O95" s="5">
        <v>99.146199999999993</v>
      </c>
      <c r="P95" s="6">
        <v>7.9523999999999999</v>
      </c>
      <c r="Q95" s="6">
        <v>4.7600000000000003E-2</v>
      </c>
      <c r="R95" s="6">
        <v>8</v>
      </c>
      <c r="S95" s="6">
        <v>0.3216</v>
      </c>
      <c r="T95" s="6">
        <v>3.5000000000000001E-3</v>
      </c>
      <c r="U95" s="6">
        <v>2.53E-2</v>
      </c>
      <c r="W95" s="6">
        <v>0.71289999999999998</v>
      </c>
      <c r="X95" s="6">
        <v>3.7885</v>
      </c>
      <c r="Y95" s="6">
        <v>4.8517999999999999</v>
      </c>
      <c r="Z95" s="6">
        <v>1.9648000000000001</v>
      </c>
      <c r="AA95" s="6">
        <v>7.9399999999999998E-2</v>
      </c>
      <c r="AB95" s="6">
        <v>6.4999999999999997E-3</v>
      </c>
      <c r="AC95" s="6">
        <v>2.0506000000000002</v>
      </c>
      <c r="AD95" s="6">
        <v>2</v>
      </c>
      <c r="AE95" s="5">
        <f t="shared" si="1"/>
        <v>0.8416270493624205</v>
      </c>
    </row>
    <row r="96" spans="1:31" x14ac:dyDescent="0.2">
      <c r="A96" s="34" t="s">
        <v>40</v>
      </c>
      <c r="B96" s="4">
        <v>32</v>
      </c>
      <c r="D96" s="47">
        <v>57.717100000000002</v>
      </c>
      <c r="E96" s="5">
        <v>2.2296</v>
      </c>
      <c r="F96" s="5">
        <v>0.03</v>
      </c>
      <c r="H96" s="5">
        <v>5.4984999999999999</v>
      </c>
      <c r="I96" s="5">
        <v>0.17560000000000001</v>
      </c>
      <c r="J96" s="5">
        <v>18.571000000000002</v>
      </c>
      <c r="K96" s="5">
        <v>12.8209</v>
      </c>
      <c r="L96" s="5">
        <v>1.3299999999999999E-2</v>
      </c>
      <c r="M96" s="5">
        <v>0.32079999999999997</v>
      </c>
      <c r="N96" s="5">
        <v>2.1627999999999998</v>
      </c>
      <c r="O96" s="5">
        <v>99.539699999999996</v>
      </c>
      <c r="P96" s="6">
        <v>8.0013000000000005</v>
      </c>
      <c r="Q96" s="6">
        <v>0</v>
      </c>
      <c r="R96" s="6">
        <v>8.0013000000000005</v>
      </c>
      <c r="S96" s="6">
        <v>0.36430000000000001</v>
      </c>
      <c r="T96" s="6">
        <v>3.0999999999999999E-3</v>
      </c>
      <c r="U96" s="6">
        <v>2.06E-2</v>
      </c>
      <c r="W96" s="6">
        <v>0.63749999999999996</v>
      </c>
      <c r="X96" s="6">
        <v>3.8380000000000001</v>
      </c>
      <c r="Y96" s="6">
        <v>4.8635000000000002</v>
      </c>
      <c r="Z96" s="6">
        <v>1.9044000000000001</v>
      </c>
      <c r="AA96" s="6">
        <v>8.6199999999999999E-2</v>
      </c>
      <c r="AB96" s="6">
        <v>2.3E-3</v>
      </c>
      <c r="AC96" s="6">
        <v>1.9928999999999999</v>
      </c>
      <c r="AD96" s="6">
        <v>2</v>
      </c>
      <c r="AE96" s="5">
        <f t="shared" si="1"/>
        <v>0.85755781476929949</v>
      </c>
    </row>
    <row r="97" spans="1:31" x14ac:dyDescent="0.2">
      <c r="A97" s="34" t="s">
        <v>40</v>
      </c>
      <c r="B97" s="4">
        <v>33</v>
      </c>
      <c r="D97" s="47">
        <v>57.355600000000003</v>
      </c>
      <c r="E97" s="5">
        <v>2.1558999999999999</v>
      </c>
      <c r="F97" s="5">
        <v>5.5100000000000003E-2</v>
      </c>
      <c r="H97" s="5">
        <v>5.7301000000000002</v>
      </c>
      <c r="I97" s="5">
        <v>0.1782</v>
      </c>
      <c r="J97" s="5">
        <v>18.400200000000002</v>
      </c>
      <c r="K97" s="5">
        <v>12.832100000000001</v>
      </c>
      <c r="L97" s="5">
        <v>5.6599999999999998E-2</v>
      </c>
      <c r="M97" s="5">
        <v>0.31409999999999999</v>
      </c>
      <c r="N97" s="5">
        <v>2.1518999999999999</v>
      </c>
      <c r="O97" s="5">
        <v>99.229699999999994</v>
      </c>
      <c r="P97" s="6">
        <v>7.9916999999999998</v>
      </c>
      <c r="Q97" s="6">
        <v>8.3000000000000001E-3</v>
      </c>
      <c r="R97" s="6">
        <v>8</v>
      </c>
      <c r="S97" s="6">
        <v>0.34570000000000001</v>
      </c>
      <c r="T97" s="6">
        <v>5.7999999999999996E-3</v>
      </c>
      <c r="U97" s="6">
        <v>2.1000000000000001E-2</v>
      </c>
      <c r="W97" s="6">
        <v>0.66769999999999996</v>
      </c>
      <c r="X97" s="6">
        <v>3.8220000000000001</v>
      </c>
      <c r="Y97" s="6">
        <v>4.8623000000000003</v>
      </c>
      <c r="Z97" s="6">
        <v>1.9157</v>
      </c>
      <c r="AA97" s="6">
        <v>8.48E-2</v>
      </c>
      <c r="AB97" s="6">
        <v>1.01E-2</v>
      </c>
      <c r="AC97" s="6">
        <v>2.0106000000000002</v>
      </c>
      <c r="AD97" s="6">
        <v>2</v>
      </c>
      <c r="AE97" s="5">
        <f t="shared" si="1"/>
        <v>0.85128182283894249</v>
      </c>
    </row>
    <row r="98" spans="1:31" x14ac:dyDescent="0.2">
      <c r="A98" s="34" t="s">
        <v>40</v>
      </c>
      <c r="B98" s="4">
        <v>34</v>
      </c>
      <c r="D98" s="47">
        <v>56.7074</v>
      </c>
      <c r="E98" s="5">
        <v>2.2012</v>
      </c>
      <c r="F98" s="5">
        <v>3.6700000000000003E-2</v>
      </c>
      <c r="H98" s="5">
        <v>5.6889000000000003</v>
      </c>
      <c r="I98" s="5">
        <v>0.15490000000000001</v>
      </c>
      <c r="J98" s="5">
        <v>18.196300000000001</v>
      </c>
      <c r="K98" s="5">
        <v>12.8559</v>
      </c>
      <c r="L98" s="5">
        <v>5.8999999999999997E-2</v>
      </c>
      <c r="M98" s="5">
        <v>0.28170000000000001</v>
      </c>
      <c r="N98" s="5">
        <v>2.1309</v>
      </c>
      <c r="O98" s="5">
        <v>98.313000000000002</v>
      </c>
      <c r="P98" s="6">
        <v>7.9790000000000001</v>
      </c>
      <c r="Q98" s="6">
        <v>2.1000000000000001E-2</v>
      </c>
      <c r="R98" s="6">
        <v>8</v>
      </c>
      <c r="S98" s="6">
        <v>0.34410000000000002</v>
      </c>
      <c r="T98" s="6">
        <v>3.8999999999999998E-3</v>
      </c>
      <c r="U98" s="6">
        <v>1.8499999999999999E-2</v>
      </c>
      <c r="W98" s="6">
        <v>0.6694</v>
      </c>
      <c r="X98" s="6">
        <v>3.8168000000000002</v>
      </c>
      <c r="Y98" s="6">
        <v>4.8526999999999996</v>
      </c>
      <c r="Z98" s="6">
        <v>1.9381999999999999</v>
      </c>
      <c r="AA98" s="6">
        <v>7.6899999999999996E-2</v>
      </c>
      <c r="AB98" s="6">
        <v>1.06E-2</v>
      </c>
      <c r="AC98" s="6">
        <v>2.0255999999999998</v>
      </c>
      <c r="AD98" s="6">
        <v>2</v>
      </c>
      <c r="AE98" s="5">
        <f t="shared" si="1"/>
        <v>0.85078685747403149</v>
      </c>
    </row>
    <row r="99" spans="1:31" x14ac:dyDescent="0.2">
      <c r="A99" s="34" t="s">
        <v>40</v>
      </c>
      <c r="B99" s="4">
        <v>35</v>
      </c>
      <c r="D99" s="47">
        <v>55.915799999999997</v>
      </c>
      <c r="E99" s="5">
        <v>2.8833000000000002</v>
      </c>
      <c r="F99" s="5">
        <v>0.16350000000000001</v>
      </c>
      <c r="H99" s="5">
        <v>6.3334000000000001</v>
      </c>
      <c r="I99" s="5">
        <v>0.15490000000000001</v>
      </c>
      <c r="J99" s="5">
        <v>17.562799999999999</v>
      </c>
      <c r="K99" s="5">
        <v>12.655799999999999</v>
      </c>
      <c r="L99" s="5">
        <v>3.9800000000000002E-2</v>
      </c>
      <c r="M99" s="5">
        <v>0.34510000000000002</v>
      </c>
      <c r="N99" s="5">
        <v>2.1212</v>
      </c>
      <c r="O99" s="5">
        <v>98.205799999999996</v>
      </c>
      <c r="P99" s="6">
        <v>7.9036999999999997</v>
      </c>
      <c r="Q99" s="6">
        <v>9.6299999999999997E-2</v>
      </c>
      <c r="R99" s="6">
        <v>8</v>
      </c>
      <c r="S99" s="6">
        <v>0.38400000000000001</v>
      </c>
      <c r="T99" s="6">
        <v>1.7399999999999999E-2</v>
      </c>
      <c r="U99" s="6">
        <v>1.8599999999999998E-2</v>
      </c>
      <c r="W99" s="6">
        <v>0.74870000000000003</v>
      </c>
      <c r="X99" s="6">
        <v>3.7008000000000001</v>
      </c>
      <c r="Y99" s="6">
        <v>4.8695000000000004</v>
      </c>
      <c r="Z99" s="6">
        <v>1.9167000000000001</v>
      </c>
      <c r="AA99" s="6">
        <v>9.4600000000000004E-2</v>
      </c>
      <c r="AB99" s="6">
        <v>7.1999999999999998E-3</v>
      </c>
      <c r="AC99" s="6">
        <v>2.0200999999999998</v>
      </c>
      <c r="AD99" s="6">
        <v>2</v>
      </c>
      <c r="AE99" s="5">
        <f t="shared" si="1"/>
        <v>0.83173390268569491</v>
      </c>
    </row>
    <row r="100" spans="1:31" x14ac:dyDescent="0.2">
      <c r="A100" s="34" t="s">
        <v>40</v>
      </c>
      <c r="B100" s="4">
        <v>36</v>
      </c>
      <c r="D100" s="47">
        <v>57.787700000000001</v>
      </c>
      <c r="E100" s="5">
        <v>1.4511000000000001</v>
      </c>
      <c r="F100" s="5">
        <v>1.84E-2</v>
      </c>
      <c r="H100" s="5">
        <v>5.0019</v>
      </c>
      <c r="I100" s="5">
        <v>9.2999999999999999E-2</v>
      </c>
      <c r="J100" s="5">
        <v>18.9757</v>
      </c>
      <c r="K100" s="5">
        <v>13.090999999999999</v>
      </c>
      <c r="L100" s="5">
        <v>4.7999999999999996E-3</v>
      </c>
      <c r="M100" s="5">
        <v>0.1779</v>
      </c>
      <c r="N100" s="5">
        <v>2.1499000000000001</v>
      </c>
      <c r="O100" s="5">
        <v>98.751400000000004</v>
      </c>
      <c r="P100" s="6">
        <v>8.0591000000000008</v>
      </c>
      <c r="Q100" s="6">
        <v>0</v>
      </c>
      <c r="R100" s="6">
        <v>8.0591000000000008</v>
      </c>
      <c r="S100" s="6">
        <v>0.23849999999999999</v>
      </c>
      <c r="T100" s="6">
        <v>1.9E-3</v>
      </c>
      <c r="U100" s="6">
        <v>1.0999999999999999E-2</v>
      </c>
      <c r="W100" s="6">
        <v>0.58340000000000003</v>
      </c>
      <c r="X100" s="6">
        <v>3.9451000000000001</v>
      </c>
      <c r="Y100" s="6">
        <v>4.7798999999999996</v>
      </c>
      <c r="Z100" s="6">
        <v>1.9560999999999999</v>
      </c>
      <c r="AA100" s="6">
        <v>4.8099999999999997E-2</v>
      </c>
      <c r="AB100" s="6">
        <v>8.9999999999999998E-4</v>
      </c>
      <c r="AC100" s="6">
        <v>2.0051000000000001</v>
      </c>
      <c r="AD100" s="6">
        <v>2</v>
      </c>
      <c r="AE100" s="5">
        <f t="shared" si="1"/>
        <v>0.87117146958153913</v>
      </c>
    </row>
    <row r="101" spans="1:31" x14ac:dyDescent="0.2">
      <c r="A101" s="34" t="s">
        <v>40</v>
      </c>
      <c r="B101" s="4">
        <v>37</v>
      </c>
      <c r="D101" s="47">
        <v>57.8155</v>
      </c>
      <c r="E101" s="5">
        <v>1.7761</v>
      </c>
      <c r="F101" s="5">
        <v>2.5000000000000001E-2</v>
      </c>
      <c r="H101" s="5">
        <v>5.1344000000000003</v>
      </c>
      <c r="I101" s="5">
        <v>9.4299999999999995E-2</v>
      </c>
      <c r="J101" s="5">
        <v>19.167999999999999</v>
      </c>
      <c r="K101" s="5">
        <v>12.977600000000001</v>
      </c>
      <c r="L101" s="5">
        <v>1.3299999999999999E-2</v>
      </c>
      <c r="M101" s="5">
        <v>0.2278</v>
      </c>
      <c r="N101" s="5">
        <v>2.1625999999999999</v>
      </c>
      <c r="O101" s="5">
        <v>99.397999999999996</v>
      </c>
      <c r="P101" s="6">
        <v>8.0158000000000005</v>
      </c>
      <c r="Q101" s="6">
        <v>0</v>
      </c>
      <c r="R101" s="6">
        <v>8.0158000000000005</v>
      </c>
      <c r="S101" s="6">
        <v>0.29020000000000001</v>
      </c>
      <c r="T101" s="6">
        <v>2.5999999999999999E-3</v>
      </c>
      <c r="U101" s="6">
        <v>1.11E-2</v>
      </c>
      <c r="W101" s="6">
        <v>0.59530000000000005</v>
      </c>
      <c r="X101" s="6">
        <v>3.9617</v>
      </c>
      <c r="Y101" s="6">
        <v>4.8609999999999998</v>
      </c>
      <c r="Z101" s="6">
        <v>1.9278</v>
      </c>
      <c r="AA101" s="6">
        <v>6.1199999999999997E-2</v>
      </c>
      <c r="AB101" s="6">
        <v>2.3E-3</v>
      </c>
      <c r="AC101" s="6">
        <v>1.9916</v>
      </c>
      <c r="AD101" s="6">
        <v>2</v>
      </c>
      <c r="AE101" s="5">
        <f t="shared" si="1"/>
        <v>0.86936581084046516</v>
      </c>
    </row>
    <row r="102" spans="1:31" x14ac:dyDescent="0.2">
      <c r="A102" s="34" t="s">
        <v>40</v>
      </c>
      <c r="B102" s="4">
        <v>38</v>
      </c>
      <c r="D102" s="47">
        <v>57.8904</v>
      </c>
      <c r="E102" s="5">
        <v>1.6911</v>
      </c>
      <c r="F102" s="5">
        <v>8.3000000000000001E-3</v>
      </c>
      <c r="H102" s="5">
        <v>5.5537999999999998</v>
      </c>
      <c r="I102" s="5">
        <v>0.19239999999999999</v>
      </c>
      <c r="J102" s="5">
        <v>18.990600000000001</v>
      </c>
      <c r="K102" s="5">
        <v>12.892300000000001</v>
      </c>
      <c r="L102" s="5">
        <v>3.1300000000000001E-2</v>
      </c>
      <c r="M102" s="5">
        <v>0.25480000000000003</v>
      </c>
      <c r="N102" s="5">
        <v>2.1638000000000002</v>
      </c>
      <c r="O102" s="5">
        <v>99.668700000000001</v>
      </c>
      <c r="P102" s="6">
        <v>8.0219000000000005</v>
      </c>
      <c r="Q102" s="6">
        <v>0</v>
      </c>
      <c r="R102" s="6">
        <v>8.0219000000000005</v>
      </c>
      <c r="S102" s="6">
        <v>0.2762</v>
      </c>
      <c r="T102" s="6">
        <v>8.9999999999999998E-4</v>
      </c>
      <c r="U102" s="6">
        <v>2.2599999999999999E-2</v>
      </c>
      <c r="W102" s="6">
        <v>0.64359999999999995</v>
      </c>
      <c r="X102" s="6">
        <v>3.923</v>
      </c>
      <c r="Y102" s="6">
        <v>4.8662000000000001</v>
      </c>
      <c r="Z102" s="6">
        <v>1.9140999999999999</v>
      </c>
      <c r="AA102" s="6">
        <v>6.8400000000000002E-2</v>
      </c>
      <c r="AB102" s="6">
        <v>5.4999999999999997E-3</v>
      </c>
      <c r="AC102" s="6">
        <v>1.9881</v>
      </c>
      <c r="AD102" s="6">
        <v>2</v>
      </c>
      <c r="AE102" s="5">
        <f t="shared" si="1"/>
        <v>0.85906363596548851</v>
      </c>
    </row>
    <row r="103" spans="1:31" x14ac:dyDescent="0.2">
      <c r="A103" s="34" t="s">
        <v>40</v>
      </c>
      <c r="B103" s="4">
        <v>39</v>
      </c>
      <c r="D103" s="47">
        <v>57.975999999999999</v>
      </c>
      <c r="E103" s="5">
        <v>1.2867</v>
      </c>
      <c r="F103" s="5">
        <v>1.3299999999999999E-2</v>
      </c>
      <c r="H103" s="5">
        <v>5.4997999999999996</v>
      </c>
      <c r="I103" s="5">
        <v>0.16139999999999999</v>
      </c>
      <c r="J103" s="5">
        <v>19.076799999999999</v>
      </c>
      <c r="K103" s="5">
        <v>12.945499999999999</v>
      </c>
      <c r="L103" s="5">
        <v>4.9399999999999999E-2</v>
      </c>
      <c r="M103" s="5">
        <v>0.20219999999999999</v>
      </c>
      <c r="N103" s="5">
        <v>2.1577999999999999</v>
      </c>
      <c r="O103" s="5">
        <v>99.368799999999993</v>
      </c>
      <c r="P103" s="6">
        <v>8.0561000000000007</v>
      </c>
      <c r="Q103" s="6">
        <v>0</v>
      </c>
      <c r="R103" s="6">
        <v>8.0561000000000007</v>
      </c>
      <c r="S103" s="6">
        <v>0.2107</v>
      </c>
      <c r="T103" s="6">
        <v>1.4E-3</v>
      </c>
      <c r="U103" s="6">
        <v>1.9E-2</v>
      </c>
      <c r="W103" s="6">
        <v>0.6391</v>
      </c>
      <c r="X103" s="6">
        <v>3.9518</v>
      </c>
      <c r="Y103" s="6">
        <v>4.8220000000000001</v>
      </c>
      <c r="Z103" s="6">
        <v>1.9274</v>
      </c>
      <c r="AA103" s="6">
        <v>5.45E-2</v>
      </c>
      <c r="AB103" s="6">
        <v>8.8000000000000005E-3</v>
      </c>
      <c r="AC103" s="6">
        <v>1.9905999999999999</v>
      </c>
      <c r="AD103" s="6">
        <v>2</v>
      </c>
      <c r="AE103" s="5">
        <f t="shared" si="1"/>
        <v>0.86078982334618492</v>
      </c>
    </row>
    <row r="104" spans="1:31" x14ac:dyDescent="0.2">
      <c r="A104" s="34" t="s">
        <v>40</v>
      </c>
      <c r="B104" s="4">
        <v>40</v>
      </c>
      <c r="D104" s="47">
        <v>56.810099999999998</v>
      </c>
      <c r="E104" s="5">
        <v>1.1979</v>
      </c>
      <c r="F104" s="5">
        <v>8.3000000000000001E-3</v>
      </c>
      <c r="H104" s="5">
        <v>5.4752999999999998</v>
      </c>
      <c r="I104" s="5">
        <v>0.2014</v>
      </c>
      <c r="J104" s="5">
        <v>18.224499999999999</v>
      </c>
      <c r="K104" s="5">
        <v>12.5509</v>
      </c>
      <c r="L104" s="5">
        <v>4.1000000000000002E-2</v>
      </c>
      <c r="M104" s="5">
        <v>0.16450000000000001</v>
      </c>
      <c r="N104" s="5">
        <v>2.1027999999999998</v>
      </c>
      <c r="O104" s="5">
        <v>96.776600000000002</v>
      </c>
      <c r="P104" s="6">
        <v>8.1005000000000003</v>
      </c>
      <c r="Q104" s="6">
        <v>0</v>
      </c>
      <c r="R104" s="6">
        <v>8.1005000000000003</v>
      </c>
      <c r="S104" s="6">
        <v>0.20130000000000001</v>
      </c>
      <c r="T104" s="6">
        <v>8.9999999999999998E-4</v>
      </c>
      <c r="U104" s="6">
        <v>2.4299999999999999E-2</v>
      </c>
      <c r="W104" s="6">
        <v>0.65290000000000004</v>
      </c>
      <c r="X104" s="6">
        <v>3.8738999999999999</v>
      </c>
      <c r="Y104" s="6">
        <v>4.7534000000000001</v>
      </c>
      <c r="Z104" s="6">
        <v>1.9175</v>
      </c>
      <c r="AA104" s="6">
        <v>4.5499999999999999E-2</v>
      </c>
      <c r="AB104" s="6">
        <v>7.4999999999999997E-3</v>
      </c>
      <c r="AC104" s="6">
        <v>1.9703999999999999</v>
      </c>
      <c r="AD104" s="6">
        <v>2</v>
      </c>
      <c r="AE104" s="5">
        <f t="shared" si="1"/>
        <v>0.85577008041000269</v>
      </c>
    </row>
    <row r="105" spans="1:31" x14ac:dyDescent="0.2">
      <c r="A105" s="34" t="s">
        <v>40</v>
      </c>
      <c r="B105" s="4">
        <v>41</v>
      </c>
      <c r="D105" s="47">
        <v>56.735199999999999</v>
      </c>
      <c r="E105" s="5">
        <v>1.4587000000000001</v>
      </c>
      <c r="F105" s="5">
        <v>0</v>
      </c>
      <c r="H105" s="5">
        <v>5.6219999999999999</v>
      </c>
      <c r="I105" s="5">
        <v>0.1769</v>
      </c>
      <c r="J105" s="5">
        <v>19.503</v>
      </c>
      <c r="K105" s="5">
        <v>12.5845</v>
      </c>
      <c r="L105" s="5">
        <v>3.61E-2</v>
      </c>
      <c r="M105" s="5">
        <v>5.9299999999999999E-2</v>
      </c>
      <c r="N105" s="5">
        <v>2.1318999999999999</v>
      </c>
      <c r="O105" s="5">
        <v>98.307599999999994</v>
      </c>
      <c r="P105" s="6">
        <v>7.9791999999999996</v>
      </c>
      <c r="Q105" s="6">
        <v>2.0799999999999999E-2</v>
      </c>
      <c r="R105" s="6">
        <v>8</v>
      </c>
      <c r="S105" s="6">
        <v>0.221</v>
      </c>
      <c r="T105" s="6">
        <v>0</v>
      </c>
      <c r="U105" s="6">
        <v>2.1100000000000001E-2</v>
      </c>
      <c r="W105" s="6">
        <v>0.66120000000000001</v>
      </c>
      <c r="X105" s="6">
        <v>4.0890000000000004</v>
      </c>
      <c r="Y105" s="6">
        <v>4.9923000000000002</v>
      </c>
      <c r="Z105" s="6">
        <v>1.8963000000000001</v>
      </c>
      <c r="AA105" s="6">
        <v>1.6199999999999999E-2</v>
      </c>
      <c r="AB105" s="6">
        <v>6.4999999999999997E-3</v>
      </c>
      <c r="AC105" s="6">
        <v>1.919</v>
      </c>
      <c r="AD105" s="6">
        <v>2</v>
      </c>
      <c r="AE105" s="5">
        <f t="shared" si="1"/>
        <v>0.86080586080586086</v>
      </c>
    </row>
    <row r="106" spans="1:31" x14ac:dyDescent="0.2">
      <c r="A106" s="34" t="s">
        <v>40</v>
      </c>
      <c r="B106" s="4">
        <v>42</v>
      </c>
      <c r="D106" s="47">
        <v>57.0261</v>
      </c>
      <c r="E106" s="5">
        <v>1.9991000000000001</v>
      </c>
      <c r="F106" s="5">
        <v>0</v>
      </c>
      <c r="H106" s="5">
        <v>5.7351999999999999</v>
      </c>
      <c r="I106" s="5">
        <v>0.111</v>
      </c>
      <c r="J106" s="5">
        <v>19.574300000000001</v>
      </c>
      <c r="K106" s="5">
        <v>12.5397</v>
      </c>
      <c r="L106" s="5">
        <v>0</v>
      </c>
      <c r="M106" s="5">
        <v>5.8000000000000003E-2</v>
      </c>
      <c r="N106" s="5">
        <v>2.1528999999999998</v>
      </c>
      <c r="O106" s="5">
        <v>99.200800000000001</v>
      </c>
      <c r="P106" s="6">
        <v>7.9417999999999997</v>
      </c>
      <c r="Q106" s="6">
        <v>5.8200000000000002E-2</v>
      </c>
      <c r="R106" s="6">
        <v>8</v>
      </c>
      <c r="S106" s="6">
        <v>0.26989999999999997</v>
      </c>
      <c r="T106" s="6">
        <v>0</v>
      </c>
      <c r="U106" s="6">
        <v>1.3100000000000001E-2</v>
      </c>
      <c r="W106" s="6">
        <v>0.66800000000000004</v>
      </c>
      <c r="X106" s="6">
        <v>4.0639000000000003</v>
      </c>
      <c r="Y106" s="6">
        <v>5.0148999999999999</v>
      </c>
      <c r="Z106" s="6">
        <v>1.8711</v>
      </c>
      <c r="AA106" s="6">
        <v>1.5699999999999999E-2</v>
      </c>
      <c r="AB106" s="6">
        <v>0</v>
      </c>
      <c r="AC106" s="6">
        <v>1.887</v>
      </c>
      <c r="AD106" s="6">
        <v>2</v>
      </c>
      <c r="AE106" s="5">
        <f t="shared" si="1"/>
        <v>0.85883049092330777</v>
      </c>
    </row>
    <row r="107" spans="1:31" x14ac:dyDescent="0.2">
      <c r="A107" s="34" t="s">
        <v>40</v>
      </c>
      <c r="B107" s="4">
        <v>44</v>
      </c>
      <c r="D107" s="47">
        <v>57.888300000000001</v>
      </c>
      <c r="E107" s="5">
        <v>1.0279</v>
      </c>
      <c r="F107" s="5">
        <v>0</v>
      </c>
      <c r="H107" s="5">
        <v>5.7969999999999997</v>
      </c>
      <c r="I107" s="5">
        <v>0.17560000000000001</v>
      </c>
      <c r="J107" s="5">
        <v>19.358699999999999</v>
      </c>
      <c r="K107" s="5">
        <v>12.7874</v>
      </c>
      <c r="L107" s="5">
        <v>0</v>
      </c>
      <c r="M107" s="5">
        <v>0.1348</v>
      </c>
      <c r="N107" s="5">
        <v>2.1547000000000001</v>
      </c>
      <c r="O107" s="5">
        <v>99.334299999999999</v>
      </c>
      <c r="P107" s="6">
        <v>8.0553000000000008</v>
      </c>
      <c r="Q107" s="6">
        <v>0</v>
      </c>
      <c r="R107" s="6">
        <v>8.0553000000000008</v>
      </c>
      <c r="S107" s="6">
        <v>0.1686</v>
      </c>
      <c r="T107" s="6">
        <v>0</v>
      </c>
      <c r="U107" s="6">
        <v>2.07E-2</v>
      </c>
      <c r="W107" s="6">
        <v>0.67459999999999998</v>
      </c>
      <c r="X107" s="6">
        <v>4.0159000000000002</v>
      </c>
      <c r="Y107" s="6">
        <v>4.8798000000000004</v>
      </c>
      <c r="Z107" s="6">
        <v>1.9065000000000001</v>
      </c>
      <c r="AA107" s="6">
        <v>3.6400000000000002E-2</v>
      </c>
      <c r="AB107" s="6">
        <v>0</v>
      </c>
      <c r="AC107" s="6">
        <v>1.9435</v>
      </c>
      <c r="AD107" s="6">
        <v>2</v>
      </c>
      <c r="AE107" s="5">
        <f t="shared" si="1"/>
        <v>0.85617737981025477</v>
      </c>
    </row>
    <row r="108" spans="1:31" x14ac:dyDescent="0.2">
      <c r="A108" s="34" t="s">
        <v>40</v>
      </c>
      <c r="B108" s="4">
        <v>45</v>
      </c>
      <c r="D108" s="47">
        <v>58.515099999999997</v>
      </c>
      <c r="E108" s="5">
        <v>0.80489999999999995</v>
      </c>
      <c r="F108" s="5">
        <v>0</v>
      </c>
      <c r="H108" s="5">
        <v>5.3414999999999999</v>
      </c>
      <c r="I108" s="5">
        <v>0.13819999999999999</v>
      </c>
      <c r="J108" s="5">
        <v>19.444900000000001</v>
      </c>
      <c r="K108" s="5">
        <v>13.167899999999999</v>
      </c>
      <c r="L108" s="5">
        <v>2.41E-2</v>
      </c>
      <c r="M108" s="5">
        <v>0.15909999999999999</v>
      </c>
      <c r="N108" s="5">
        <v>2.1680000000000001</v>
      </c>
      <c r="O108" s="5">
        <v>99.7637</v>
      </c>
      <c r="P108" s="6">
        <v>8.0927000000000007</v>
      </c>
      <c r="Q108" s="6">
        <v>0</v>
      </c>
      <c r="R108" s="6">
        <v>8.0927000000000007</v>
      </c>
      <c r="S108" s="6">
        <v>0.13120000000000001</v>
      </c>
      <c r="T108" s="6">
        <v>0</v>
      </c>
      <c r="U108" s="6">
        <v>1.6199999999999999E-2</v>
      </c>
      <c r="W108" s="6">
        <v>0.61780000000000002</v>
      </c>
      <c r="X108" s="6">
        <v>4.0091000000000001</v>
      </c>
      <c r="Y108" s="6">
        <v>4.7743000000000002</v>
      </c>
      <c r="Z108" s="6">
        <v>1.9513</v>
      </c>
      <c r="AA108" s="6">
        <v>4.2700000000000002E-2</v>
      </c>
      <c r="AB108" s="6">
        <v>4.3E-3</v>
      </c>
      <c r="AC108" s="6">
        <v>1.9982</v>
      </c>
      <c r="AD108" s="6">
        <v>2</v>
      </c>
      <c r="AE108" s="5">
        <f t="shared" si="1"/>
        <v>0.86647647452938259</v>
      </c>
    </row>
    <row r="109" spans="1:31" x14ac:dyDescent="0.2">
      <c r="A109" s="34" t="s">
        <v>40</v>
      </c>
      <c r="B109" s="4">
        <v>46</v>
      </c>
      <c r="D109" s="47">
        <v>58.996400000000001</v>
      </c>
      <c r="E109" s="5">
        <v>0.68400000000000005</v>
      </c>
      <c r="F109" s="5">
        <v>0</v>
      </c>
      <c r="H109" s="5">
        <v>5.4393000000000002</v>
      </c>
      <c r="I109" s="5">
        <v>0.1033</v>
      </c>
      <c r="J109" s="5">
        <v>19.479800000000001</v>
      </c>
      <c r="K109" s="5">
        <v>13.1525</v>
      </c>
      <c r="L109" s="5">
        <v>8.3999999999999995E-3</v>
      </c>
      <c r="M109" s="5">
        <v>0.1051</v>
      </c>
      <c r="N109" s="5">
        <v>2.1781000000000001</v>
      </c>
      <c r="O109" s="5">
        <v>100.14700000000001</v>
      </c>
      <c r="P109" s="6">
        <v>8.1214999999999993</v>
      </c>
      <c r="Q109" s="6">
        <v>0</v>
      </c>
      <c r="R109" s="6">
        <v>8.1214999999999993</v>
      </c>
      <c r="S109" s="6">
        <v>0.111</v>
      </c>
      <c r="T109" s="6">
        <v>0</v>
      </c>
      <c r="U109" s="6">
        <v>1.2E-2</v>
      </c>
      <c r="W109" s="6">
        <v>0.62619999999999998</v>
      </c>
      <c r="X109" s="6">
        <v>3.9975999999999998</v>
      </c>
      <c r="Y109" s="6">
        <v>4.7468000000000004</v>
      </c>
      <c r="Z109" s="6">
        <v>1.94</v>
      </c>
      <c r="AA109" s="6">
        <v>2.81E-2</v>
      </c>
      <c r="AB109" s="6">
        <v>1.5E-3</v>
      </c>
      <c r="AC109" s="6">
        <v>1.9695</v>
      </c>
      <c r="AD109" s="6">
        <v>2</v>
      </c>
      <c r="AE109" s="5">
        <f t="shared" si="1"/>
        <v>0.86457026688005534</v>
      </c>
    </row>
    <row r="110" spans="1:31" x14ac:dyDescent="0.2">
      <c r="A110" s="34" t="s">
        <v>40</v>
      </c>
      <c r="B110" s="4">
        <v>47</v>
      </c>
      <c r="D110" s="47">
        <v>58.121499999999997</v>
      </c>
      <c r="E110" s="5">
        <v>0.58009999999999995</v>
      </c>
      <c r="F110" s="5">
        <v>0</v>
      </c>
      <c r="H110" s="5">
        <v>5.6516000000000002</v>
      </c>
      <c r="I110" s="5">
        <v>0.16400000000000001</v>
      </c>
      <c r="J110" s="5">
        <v>19.415099999999999</v>
      </c>
      <c r="K110" s="5">
        <v>13.046200000000001</v>
      </c>
      <c r="L110" s="5">
        <v>1.8100000000000002E-2</v>
      </c>
      <c r="M110" s="5">
        <v>6.7400000000000002E-2</v>
      </c>
      <c r="N110" s="5">
        <v>2.1526999999999998</v>
      </c>
      <c r="O110" s="5">
        <v>99.2166</v>
      </c>
      <c r="P110" s="6">
        <v>8.0952999999999999</v>
      </c>
      <c r="Q110" s="6">
        <v>0</v>
      </c>
      <c r="R110" s="6">
        <v>8.0952999999999999</v>
      </c>
      <c r="S110" s="6">
        <v>9.5200000000000007E-2</v>
      </c>
      <c r="T110" s="6">
        <v>0</v>
      </c>
      <c r="U110" s="6">
        <v>1.9300000000000001E-2</v>
      </c>
      <c r="W110" s="6">
        <v>0.6583</v>
      </c>
      <c r="X110" s="6">
        <v>4.0312999999999999</v>
      </c>
      <c r="Y110" s="6">
        <v>4.8041999999999998</v>
      </c>
      <c r="Z110" s="6">
        <v>1.9469000000000001</v>
      </c>
      <c r="AA110" s="6">
        <v>1.8200000000000001E-2</v>
      </c>
      <c r="AB110" s="6">
        <v>3.2000000000000002E-3</v>
      </c>
      <c r="AC110" s="6">
        <v>1.9683999999999999</v>
      </c>
      <c r="AD110" s="6">
        <v>2</v>
      </c>
      <c r="AE110" s="5">
        <f t="shared" si="1"/>
        <v>0.85962555441828736</v>
      </c>
    </row>
    <row r="111" spans="1:31" x14ac:dyDescent="0.2">
      <c r="A111" s="34" t="s">
        <v>40</v>
      </c>
      <c r="B111" s="4">
        <v>51</v>
      </c>
      <c r="D111" s="47">
        <v>54.144399999999997</v>
      </c>
      <c r="E111" s="5">
        <v>3.1648999999999998</v>
      </c>
      <c r="F111" s="5">
        <v>5.8400000000000001E-2</v>
      </c>
      <c r="H111" s="5">
        <v>5.9732000000000003</v>
      </c>
      <c r="I111" s="5">
        <v>0.15110000000000001</v>
      </c>
      <c r="J111" s="5">
        <v>18.411799999999999</v>
      </c>
      <c r="K111" s="5">
        <v>13.106400000000001</v>
      </c>
      <c r="L111" s="5">
        <v>3.73E-2</v>
      </c>
      <c r="M111" s="5">
        <v>0.40570000000000001</v>
      </c>
      <c r="N111" s="5">
        <v>2.0989</v>
      </c>
      <c r="O111" s="5">
        <v>97.552099999999996</v>
      </c>
      <c r="P111" s="6">
        <v>7.7347999999999999</v>
      </c>
      <c r="Q111" s="6">
        <v>0.26519999999999999</v>
      </c>
      <c r="R111" s="6">
        <v>8</v>
      </c>
      <c r="S111" s="6">
        <v>0.2676</v>
      </c>
      <c r="T111" s="6">
        <v>6.3E-3</v>
      </c>
      <c r="U111" s="6">
        <v>1.83E-2</v>
      </c>
      <c r="W111" s="6">
        <v>0.71360000000000001</v>
      </c>
      <c r="X111" s="6">
        <v>3.9209999999999998</v>
      </c>
      <c r="Y111" s="6">
        <v>4.9268000000000001</v>
      </c>
      <c r="Z111" s="6">
        <v>2.0061</v>
      </c>
      <c r="AA111" s="6">
        <v>0.1124</v>
      </c>
      <c r="AB111" s="6">
        <v>6.7999999999999996E-3</v>
      </c>
      <c r="AC111" s="6">
        <v>2.1253000000000002</v>
      </c>
      <c r="AD111" s="6">
        <v>2</v>
      </c>
      <c r="AE111" s="5">
        <f t="shared" si="1"/>
        <v>0.84602770465628097</v>
      </c>
    </row>
    <row r="112" spans="1:31" x14ac:dyDescent="0.2">
      <c r="A112" s="34" t="s">
        <v>40</v>
      </c>
      <c r="B112" s="4">
        <v>56</v>
      </c>
      <c r="D112" s="47">
        <v>57.796300000000002</v>
      </c>
      <c r="E112" s="5">
        <v>0.71609999999999996</v>
      </c>
      <c r="F112" s="5">
        <v>1.6999999999999999E-3</v>
      </c>
      <c r="H112" s="5">
        <v>5.4302999999999999</v>
      </c>
      <c r="I112" s="5">
        <v>0.17560000000000001</v>
      </c>
      <c r="J112" s="5">
        <v>19.343800000000002</v>
      </c>
      <c r="K112" s="5">
        <v>13.057399999999999</v>
      </c>
      <c r="L112" s="5">
        <v>6.0000000000000001E-3</v>
      </c>
      <c r="M112" s="5">
        <v>0.1348</v>
      </c>
      <c r="N112" s="5">
        <v>2.1446000000000001</v>
      </c>
      <c r="O112" s="5">
        <v>98.806600000000003</v>
      </c>
      <c r="P112" s="6">
        <v>8.0802999999999994</v>
      </c>
      <c r="Q112" s="6">
        <v>0</v>
      </c>
      <c r="R112" s="6">
        <v>8.0802999999999994</v>
      </c>
      <c r="S112" s="6">
        <v>0.11799999999999999</v>
      </c>
      <c r="T112" s="6">
        <v>2.0000000000000001E-4</v>
      </c>
      <c r="U112" s="6">
        <v>2.0799999999999999E-2</v>
      </c>
      <c r="W112" s="6">
        <v>0.63490000000000002</v>
      </c>
      <c r="X112" s="6">
        <v>4.0316000000000001</v>
      </c>
      <c r="Y112" s="6">
        <v>4.8055000000000003</v>
      </c>
      <c r="Z112" s="6">
        <v>1.9559</v>
      </c>
      <c r="AA112" s="6">
        <v>3.6499999999999998E-2</v>
      </c>
      <c r="AB112" s="6">
        <v>1.1000000000000001E-3</v>
      </c>
      <c r="AC112" s="6">
        <v>1.9936</v>
      </c>
      <c r="AD112" s="6">
        <v>2</v>
      </c>
      <c r="AE112" s="5">
        <f t="shared" si="1"/>
        <v>0.86394514089788921</v>
      </c>
    </row>
    <row r="113" spans="1:31" x14ac:dyDescent="0.2">
      <c r="A113" s="34" t="s">
        <v>40</v>
      </c>
      <c r="B113" s="4">
        <v>60</v>
      </c>
      <c r="D113" s="47">
        <v>59.045699999999997</v>
      </c>
      <c r="E113" s="5">
        <v>0.65380000000000005</v>
      </c>
      <c r="F113" s="5">
        <v>1.4999999999999999E-2</v>
      </c>
      <c r="H113" s="5">
        <v>5.0378999999999996</v>
      </c>
      <c r="I113" s="5">
        <v>8.3900000000000002E-2</v>
      </c>
      <c r="J113" s="5">
        <v>19.5793</v>
      </c>
      <c r="K113" s="5">
        <v>13.0434</v>
      </c>
      <c r="L113" s="5">
        <v>3.0099999999999998E-2</v>
      </c>
      <c r="M113" s="5">
        <v>0.10780000000000001</v>
      </c>
      <c r="N113" s="5">
        <v>2.1749999999999998</v>
      </c>
      <c r="O113" s="5">
        <v>99.771900000000002</v>
      </c>
      <c r="P113" s="6">
        <v>8.1397999999999993</v>
      </c>
      <c r="Q113" s="6">
        <v>0</v>
      </c>
      <c r="R113" s="6">
        <v>8.1397999999999993</v>
      </c>
      <c r="S113" s="6">
        <v>0.1062</v>
      </c>
      <c r="T113" s="6">
        <v>1.6000000000000001E-3</v>
      </c>
      <c r="U113" s="6">
        <v>9.7999999999999997E-3</v>
      </c>
      <c r="W113" s="6">
        <v>0.58079999999999998</v>
      </c>
      <c r="X113" s="6">
        <v>4.0236999999999998</v>
      </c>
      <c r="Y113" s="6">
        <v>4.7221000000000002</v>
      </c>
      <c r="Z113" s="6">
        <v>1.9266000000000001</v>
      </c>
      <c r="AA113" s="6">
        <v>2.8799999999999999E-2</v>
      </c>
      <c r="AB113" s="6">
        <v>5.3E-3</v>
      </c>
      <c r="AC113" s="6">
        <v>1.9607000000000001</v>
      </c>
      <c r="AD113" s="6">
        <v>2</v>
      </c>
      <c r="AE113" s="5">
        <f t="shared" si="1"/>
        <v>0.87386252578998802</v>
      </c>
    </row>
    <row r="114" spans="1:31" x14ac:dyDescent="0.2">
      <c r="A114" s="34" t="s">
        <v>40</v>
      </c>
      <c r="B114" s="4">
        <v>61</v>
      </c>
      <c r="D114" s="47">
        <v>58.005899999999997</v>
      </c>
      <c r="E114" s="5">
        <v>1.6004</v>
      </c>
      <c r="F114" s="5">
        <v>1.84E-2</v>
      </c>
      <c r="H114" s="5">
        <v>5.3390000000000004</v>
      </c>
      <c r="I114" s="5">
        <v>8.7800000000000003E-2</v>
      </c>
      <c r="J114" s="5">
        <v>18.799900000000001</v>
      </c>
      <c r="K114" s="5">
        <v>13.2029</v>
      </c>
      <c r="L114" s="5">
        <v>3.85E-2</v>
      </c>
      <c r="M114" s="5">
        <v>0.2319</v>
      </c>
      <c r="N114" s="5">
        <v>2.1617999999999999</v>
      </c>
      <c r="O114" s="5">
        <v>99.488699999999994</v>
      </c>
      <c r="P114" s="6">
        <v>8.0451999999999995</v>
      </c>
      <c r="Q114" s="6">
        <v>0</v>
      </c>
      <c r="R114" s="6">
        <v>8.0451999999999995</v>
      </c>
      <c r="S114" s="6">
        <v>0.2616</v>
      </c>
      <c r="T114" s="6">
        <v>1.9E-3</v>
      </c>
      <c r="U114" s="6">
        <v>1.03E-2</v>
      </c>
      <c r="W114" s="6">
        <v>0.61929999999999996</v>
      </c>
      <c r="X114" s="6">
        <v>3.8871000000000002</v>
      </c>
      <c r="Y114" s="6">
        <v>4.7801999999999998</v>
      </c>
      <c r="Z114" s="6">
        <v>1.962</v>
      </c>
      <c r="AA114" s="6">
        <v>6.2300000000000001E-2</v>
      </c>
      <c r="AB114" s="6">
        <v>6.7999999999999996E-3</v>
      </c>
      <c r="AC114" s="6">
        <v>2.0312999999999999</v>
      </c>
      <c r="AD114" s="6">
        <v>2</v>
      </c>
      <c r="AE114" s="5">
        <f t="shared" si="1"/>
        <v>0.86257322918515889</v>
      </c>
    </row>
    <row r="115" spans="1:31" x14ac:dyDescent="0.2">
      <c r="A115" s="34" t="s">
        <v>40</v>
      </c>
      <c r="B115" s="4">
        <v>64</v>
      </c>
      <c r="D115" s="47">
        <v>58.151400000000002</v>
      </c>
      <c r="E115" s="5">
        <v>0.9466</v>
      </c>
      <c r="F115" s="5">
        <v>8.3000000000000001E-3</v>
      </c>
      <c r="H115" s="5">
        <v>5.3003999999999998</v>
      </c>
      <c r="I115" s="5">
        <v>9.4299999999999995E-2</v>
      </c>
      <c r="J115" s="5">
        <v>19.634</v>
      </c>
      <c r="K115" s="5">
        <v>13.119</v>
      </c>
      <c r="L115" s="5">
        <v>1.4500000000000001E-2</v>
      </c>
      <c r="M115" s="5">
        <v>5.2600000000000001E-2</v>
      </c>
      <c r="N115" s="5">
        <v>2.1625999999999999</v>
      </c>
      <c r="O115" s="5">
        <v>99.4846</v>
      </c>
      <c r="P115" s="6">
        <v>8.0625999999999998</v>
      </c>
      <c r="Q115" s="6">
        <v>0</v>
      </c>
      <c r="R115" s="6">
        <v>8.0625999999999998</v>
      </c>
      <c r="S115" s="6">
        <v>0.1547</v>
      </c>
      <c r="T115" s="6">
        <v>8.9999999999999998E-4</v>
      </c>
      <c r="U115" s="6">
        <v>1.11E-2</v>
      </c>
      <c r="W115" s="6">
        <v>0.61460000000000004</v>
      </c>
      <c r="X115" s="6">
        <v>4.0582000000000003</v>
      </c>
      <c r="Y115" s="6">
        <v>4.8394000000000004</v>
      </c>
      <c r="Z115" s="6">
        <v>1.9489000000000001</v>
      </c>
      <c r="AA115" s="6">
        <v>1.41E-2</v>
      </c>
      <c r="AB115" s="6">
        <v>2.5999999999999999E-3</v>
      </c>
      <c r="AC115" s="6">
        <v>1.9656</v>
      </c>
      <c r="AD115" s="6">
        <v>2</v>
      </c>
      <c r="AE115" s="5">
        <f t="shared" si="1"/>
        <v>0.86847286423557601</v>
      </c>
    </row>
    <row r="116" spans="1:31" x14ac:dyDescent="0.2">
      <c r="A116" s="34" t="s">
        <v>40</v>
      </c>
      <c r="B116" s="4">
        <v>65</v>
      </c>
      <c r="D116" s="47">
        <v>56.540500000000002</v>
      </c>
      <c r="E116" s="5">
        <v>0.39489999999999997</v>
      </c>
      <c r="F116" s="5">
        <v>8.3000000000000001E-3</v>
      </c>
      <c r="H116" s="5">
        <v>5.1254</v>
      </c>
      <c r="I116" s="5">
        <v>0.1265</v>
      </c>
      <c r="J116" s="5">
        <v>19.831299999999999</v>
      </c>
      <c r="K116" s="5">
        <v>13.4968</v>
      </c>
      <c r="L116" s="5">
        <v>1.4500000000000001E-2</v>
      </c>
      <c r="M116" s="5">
        <v>0.1024</v>
      </c>
      <c r="N116" s="5">
        <v>2.1160000000000001</v>
      </c>
      <c r="O116" s="5">
        <v>97.756699999999995</v>
      </c>
      <c r="P116" s="6">
        <v>8.0115999999999996</v>
      </c>
      <c r="Q116" s="6">
        <v>0</v>
      </c>
      <c r="R116" s="6">
        <v>8.0115999999999996</v>
      </c>
      <c r="S116" s="6">
        <v>6.59E-2</v>
      </c>
      <c r="T116" s="6">
        <v>8.9999999999999998E-4</v>
      </c>
      <c r="U116" s="6">
        <v>1.52E-2</v>
      </c>
      <c r="W116" s="6">
        <v>0.60740000000000005</v>
      </c>
      <c r="X116" s="6">
        <v>4.1890999999999998</v>
      </c>
      <c r="Y116" s="6">
        <v>4.8784999999999998</v>
      </c>
      <c r="Z116" s="6">
        <v>2.0491000000000001</v>
      </c>
      <c r="AA116" s="6">
        <v>2.81E-2</v>
      </c>
      <c r="AB116" s="6">
        <v>2.5999999999999999E-3</v>
      </c>
      <c r="AC116" s="6">
        <v>2.0798999999999999</v>
      </c>
      <c r="AD116" s="6">
        <v>2</v>
      </c>
      <c r="AE116" s="5">
        <f t="shared" si="1"/>
        <v>0.87336599603877829</v>
      </c>
    </row>
    <row r="117" spans="1:31" x14ac:dyDescent="0.2">
      <c r="A117" s="34" t="s">
        <v>40</v>
      </c>
      <c r="B117" s="4">
        <v>68</v>
      </c>
      <c r="D117" s="47">
        <v>57.310699999999997</v>
      </c>
      <c r="E117" s="5">
        <v>0.78029999999999999</v>
      </c>
      <c r="F117" s="5">
        <v>5.0000000000000001E-3</v>
      </c>
      <c r="H117" s="5">
        <v>5.4740000000000002</v>
      </c>
      <c r="I117" s="5">
        <v>0.17560000000000001</v>
      </c>
      <c r="J117" s="5">
        <v>19.119900000000001</v>
      </c>
      <c r="K117" s="5">
        <v>13.362399999999999</v>
      </c>
      <c r="L117" s="5">
        <v>5.7799999999999997E-2</v>
      </c>
      <c r="M117" s="5">
        <v>9.2999999999999999E-2</v>
      </c>
      <c r="N117" s="5">
        <v>2.1337999999999999</v>
      </c>
      <c r="O117" s="5">
        <v>98.512600000000006</v>
      </c>
      <c r="P117" s="6">
        <v>8.0531000000000006</v>
      </c>
      <c r="Q117" s="6">
        <v>0</v>
      </c>
      <c r="R117" s="6">
        <v>8.0531000000000006</v>
      </c>
      <c r="S117" s="6">
        <v>0.12920000000000001</v>
      </c>
      <c r="T117" s="6">
        <v>5.0000000000000001E-4</v>
      </c>
      <c r="U117" s="6">
        <v>2.0899999999999998E-2</v>
      </c>
      <c r="W117" s="6">
        <v>0.64329999999999998</v>
      </c>
      <c r="X117" s="6">
        <v>4.0052000000000003</v>
      </c>
      <c r="Y117" s="6">
        <v>4.7991000000000001</v>
      </c>
      <c r="Z117" s="6">
        <v>2.0118</v>
      </c>
      <c r="AA117" s="6">
        <v>2.53E-2</v>
      </c>
      <c r="AB117" s="6">
        <v>1.04E-2</v>
      </c>
      <c r="AC117" s="6">
        <v>2.0474999999999999</v>
      </c>
      <c r="AD117" s="6">
        <v>2</v>
      </c>
      <c r="AE117" s="5">
        <f t="shared" si="1"/>
        <v>0.86161127245347968</v>
      </c>
    </row>
    <row r="118" spans="1:31" x14ac:dyDescent="0.2">
      <c r="O118" s="5"/>
    </row>
    <row r="119" spans="1:31" x14ac:dyDescent="0.2">
      <c r="A119" s="34" t="s">
        <v>35</v>
      </c>
      <c r="B119" s="4">
        <v>6</v>
      </c>
      <c r="D119" s="47">
        <v>55.160600000000002</v>
      </c>
      <c r="E119" s="5">
        <v>0.89559999999999995</v>
      </c>
      <c r="F119" s="5">
        <v>1.4999999999999999E-2</v>
      </c>
      <c r="G119" s="5">
        <v>2.1143999999999998</v>
      </c>
      <c r="H119" s="5">
        <v>9.7569999999999997</v>
      </c>
      <c r="I119" s="5">
        <v>0.14460000000000001</v>
      </c>
      <c r="J119" s="5">
        <v>16.828199999999999</v>
      </c>
      <c r="K119" s="5">
        <v>12.500500000000001</v>
      </c>
      <c r="L119" s="5">
        <v>2.7699999999999999E-2</v>
      </c>
      <c r="M119" s="5">
        <v>0.24260000000000001</v>
      </c>
      <c r="N119" s="5">
        <v>2.1032000000000002</v>
      </c>
      <c r="O119" s="5">
        <v>99.796099999999996</v>
      </c>
      <c r="P119" s="6">
        <v>7.8639000000000001</v>
      </c>
      <c r="Q119" s="6">
        <v>0.1361</v>
      </c>
      <c r="R119" s="6">
        <v>8</v>
      </c>
      <c r="S119" s="6">
        <v>1.43E-2</v>
      </c>
      <c r="T119" s="6">
        <v>1.6000000000000001E-3</v>
      </c>
      <c r="U119" s="6">
        <v>1.7500000000000002E-2</v>
      </c>
      <c r="V119" s="6">
        <v>0.2268</v>
      </c>
      <c r="W119" s="6">
        <v>1.1633</v>
      </c>
      <c r="X119" s="6">
        <v>3.5764999999999998</v>
      </c>
      <c r="Y119" s="6">
        <v>13</v>
      </c>
      <c r="Z119" s="6">
        <v>1.9094</v>
      </c>
      <c r="AA119" s="6">
        <v>6.7100000000000007E-2</v>
      </c>
      <c r="AB119" s="6">
        <v>5.0000000000000001E-3</v>
      </c>
      <c r="AC119" s="6">
        <v>1.9819</v>
      </c>
      <c r="AD119" s="6">
        <v>2</v>
      </c>
      <c r="AE119" s="5">
        <f t="shared" si="1"/>
        <v>0.75456770327861933</v>
      </c>
    </row>
    <row r="120" spans="1:31" x14ac:dyDescent="0.2">
      <c r="A120" s="34" t="s">
        <v>35</v>
      </c>
      <c r="B120" s="4">
        <v>7</v>
      </c>
      <c r="D120" s="47">
        <v>51.564399999999999</v>
      </c>
      <c r="E120" s="5">
        <v>3.282</v>
      </c>
      <c r="F120" s="5">
        <v>3.5000000000000003E-2</v>
      </c>
      <c r="G120" s="5">
        <v>10.051500000000001</v>
      </c>
      <c r="H120" s="5">
        <v>4.2888999999999999</v>
      </c>
      <c r="I120" s="5">
        <v>0.1963</v>
      </c>
      <c r="J120" s="5">
        <v>16.262699999999999</v>
      </c>
      <c r="K120" s="5">
        <v>11.5924</v>
      </c>
      <c r="L120" s="5">
        <v>4.4600000000000001E-2</v>
      </c>
      <c r="M120" s="5">
        <v>0.26019999999999999</v>
      </c>
      <c r="N120" s="5">
        <v>2.0992999999999999</v>
      </c>
      <c r="O120" s="5">
        <v>99.694999999999993</v>
      </c>
      <c r="P120" s="6">
        <v>7.3647999999999998</v>
      </c>
      <c r="Q120" s="6">
        <v>0.55249999999999999</v>
      </c>
      <c r="R120" s="6">
        <v>7.9172000000000002</v>
      </c>
      <c r="S120" s="6">
        <v>0</v>
      </c>
      <c r="T120" s="6">
        <v>3.8E-3</v>
      </c>
      <c r="U120" s="6">
        <v>2.3699999999999999E-2</v>
      </c>
      <c r="V120" s="6">
        <v>1.0803</v>
      </c>
      <c r="W120" s="6">
        <v>0.51229999999999998</v>
      </c>
      <c r="X120" s="6">
        <v>3.4626999999999999</v>
      </c>
      <c r="Y120" s="6">
        <v>13</v>
      </c>
      <c r="Z120" s="6">
        <v>1.774</v>
      </c>
      <c r="AA120" s="6">
        <v>7.1999999999999995E-2</v>
      </c>
      <c r="AB120" s="6">
        <v>8.0999999999999996E-3</v>
      </c>
      <c r="AC120" s="6">
        <v>1.8552</v>
      </c>
      <c r="AD120" s="6">
        <v>2</v>
      </c>
      <c r="AE120" s="5">
        <f t="shared" si="1"/>
        <v>0.87111949685534595</v>
      </c>
    </row>
    <row r="121" spans="1:31" x14ac:dyDescent="0.2">
      <c r="A121" s="34" t="s">
        <v>35</v>
      </c>
      <c r="B121" s="4">
        <v>20</v>
      </c>
      <c r="D121" s="47">
        <v>54.649299999999997</v>
      </c>
      <c r="E121" s="5">
        <v>1.6042000000000001</v>
      </c>
      <c r="F121" s="5">
        <v>5.0000000000000001E-3</v>
      </c>
      <c r="G121" s="5">
        <v>2.99</v>
      </c>
      <c r="H121" s="5">
        <v>9.3422000000000001</v>
      </c>
      <c r="I121" s="5">
        <v>0.16270000000000001</v>
      </c>
      <c r="J121" s="5">
        <v>16.6508</v>
      </c>
      <c r="K121" s="5">
        <v>12.577500000000001</v>
      </c>
      <c r="L121" s="5">
        <v>2.6499999999999999E-2</v>
      </c>
      <c r="M121" s="5">
        <v>0.22650000000000001</v>
      </c>
      <c r="N121" s="5">
        <v>2.1118999999999999</v>
      </c>
      <c r="O121" s="5">
        <v>100.3464</v>
      </c>
      <c r="P121" s="6">
        <v>7.7587000000000002</v>
      </c>
      <c r="Q121" s="6">
        <v>0.24129999999999999</v>
      </c>
      <c r="R121" s="6">
        <v>8</v>
      </c>
      <c r="S121" s="6">
        <v>2.7099999999999999E-2</v>
      </c>
      <c r="T121" s="6">
        <v>5.0000000000000001E-4</v>
      </c>
      <c r="U121" s="6">
        <v>1.9599999999999999E-2</v>
      </c>
      <c r="V121" s="6">
        <v>0.31940000000000002</v>
      </c>
      <c r="W121" s="6">
        <v>1.1092</v>
      </c>
      <c r="X121" s="6">
        <v>3.5240999999999998</v>
      </c>
      <c r="Y121" s="6">
        <v>13</v>
      </c>
      <c r="Z121" s="6">
        <v>1.9132</v>
      </c>
      <c r="AA121" s="6">
        <v>6.2300000000000001E-2</v>
      </c>
      <c r="AB121" s="6">
        <v>4.7999999999999996E-3</v>
      </c>
      <c r="AC121" s="6">
        <v>1.9803999999999999</v>
      </c>
      <c r="AD121" s="6">
        <v>2</v>
      </c>
      <c r="AE121" s="5">
        <f t="shared" si="1"/>
        <v>0.76060259426326804</v>
      </c>
    </row>
    <row r="122" spans="1:31" x14ac:dyDescent="0.2">
      <c r="A122" s="34" t="s">
        <v>35</v>
      </c>
      <c r="B122" s="4">
        <v>21</v>
      </c>
      <c r="D122" s="47">
        <v>54.422600000000003</v>
      </c>
      <c r="E122" s="5">
        <v>1.6930000000000001</v>
      </c>
      <c r="F122" s="5">
        <v>0.03</v>
      </c>
      <c r="G122" s="5">
        <v>2.0188000000000001</v>
      </c>
      <c r="H122" s="5">
        <v>10.5686</v>
      </c>
      <c r="I122" s="5">
        <v>0.1123</v>
      </c>
      <c r="J122" s="5">
        <v>16.209700000000002</v>
      </c>
      <c r="K122" s="5">
        <v>12.6348</v>
      </c>
      <c r="L122" s="5">
        <v>4.3400000000000001E-2</v>
      </c>
      <c r="M122" s="5">
        <v>0.28039999999999998</v>
      </c>
      <c r="N122" s="5">
        <v>2.1002000000000001</v>
      </c>
      <c r="O122" s="5">
        <v>100.127</v>
      </c>
      <c r="P122" s="6">
        <v>7.7697000000000003</v>
      </c>
      <c r="Q122" s="6">
        <v>0.2303</v>
      </c>
      <c r="R122" s="6">
        <v>8</v>
      </c>
      <c r="S122" s="6">
        <v>5.45E-2</v>
      </c>
      <c r="T122" s="6">
        <v>3.2000000000000002E-3</v>
      </c>
      <c r="U122" s="6">
        <v>1.3599999999999999E-2</v>
      </c>
      <c r="V122" s="6">
        <v>0.21690000000000001</v>
      </c>
      <c r="W122" s="6">
        <v>1.2619</v>
      </c>
      <c r="X122" s="6">
        <v>3.4499</v>
      </c>
      <c r="Y122" s="6">
        <v>13</v>
      </c>
      <c r="Z122" s="6">
        <v>1.9327000000000001</v>
      </c>
      <c r="AA122" s="6">
        <v>7.7600000000000002E-2</v>
      </c>
      <c r="AB122" s="6">
        <v>7.9000000000000008E-3</v>
      </c>
      <c r="AC122" s="6">
        <v>2.0190000000000001</v>
      </c>
      <c r="AD122" s="6">
        <v>2</v>
      </c>
      <c r="AE122" s="5">
        <f t="shared" si="1"/>
        <v>0.73218302983997618</v>
      </c>
    </row>
    <row r="123" spans="1:31" x14ac:dyDescent="0.2">
      <c r="A123" s="34" t="s">
        <v>35</v>
      </c>
      <c r="B123" s="4">
        <v>22</v>
      </c>
      <c r="D123" s="47">
        <v>52.7667</v>
      </c>
      <c r="E123" s="5">
        <v>2.5489000000000002</v>
      </c>
      <c r="F123" s="5">
        <v>0.43380000000000002</v>
      </c>
      <c r="G123" s="5">
        <v>3.8942000000000001</v>
      </c>
      <c r="H123" s="5">
        <v>9.7378</v>
      </c>
      <c r="I123" s="5">
        <v>0.18590000000000001</v>
      </c>
      <c r="J123" s="5">
        <v>15.382199999999999</v>
      </c>
      <c r="K123" s="5">
        <v>11.914199999999999</v>
      </c>
      <c r="L123" s="5">
        <v>2.6499999999999999E-2</v>
      </c>
      <c r="M123" s="5">
        <v>0.59309999999999996</v>
      </c>
      <c r="N123" s="5">
        <v>2.0817999999999999</v>
      </c>
      <c r="O123" s="5">
        <v>99.598699999999994</v>
      </c>
      <c r="P123" s="6">
        <v>7.5998999999999999</v>
      </c>
      <c r="Q123" s="6">
        <v>0.40010000000000001</v>
      </c>
      <c r="R123" s="6">
        <v>8</v>
      </c>
      <c r="S123" s="6">
        <v>3.2599999999999997E-2</v>
      </c>
      <c r="T123" s="6">
        <v>4.7E-2</v>
      </c>
      <c r="U123" s="6">
        <v>2.2700000000000001E-2</v>
      </c>
      <c r="V123" s="6">
        <v>0.42209999999999998</v>
      </c>
      <c r="W123" s="6">
        <v>1.1729000000000001</v>
      </c>
      <c r="X123" s="6">
        <v>3.3027000000000002</v>
      </c>
      <c r="Y123" s="6">
        <v>13</v>
      </c>
      <c r="Z123" s="6">
        <v>1.8386</v>
      </c>
      <c r="AA123" s="6">
        <v>0.1656</v>
      </c>
      <c r="AB123" s="6">
        <v>4.8999999999999998E-3</v>
      </c>
      <c r="AC123" s="6">
        <v>2.0110000000000001</v>
      </c>
      <c r="AD123" s="6">
        <v>2</v>
      </c>
      <c r="AE123" s="5">
        <f t="shared" si="1"/>
        <v>0.73793457860398615</v>
      </c>
    </row>
    <row r="124" spans="1:31" x14ac:dyDescent="0.2">
      <c r="A124" s="34" t="s">
        <v>35</v>
      </c>
      <c r="B124" s="4">
        <v>23</v>
      </c>
      <c r="D124" s="47">
        <v>51.378300000000003</v>
      </c>
      <c r="E124" s="5">
        <v>3.2612000000000001</v>
      </c>
      <c r="F124" s="5">
        <v>0.47720000000000001</v>
      </c>
      <c r="G124" s="5">
        <v>3.6602999999999999</v>
      </c>
      <c r="H124" s="5">
        <v>11.739100000000001</v>
      </c>
      <c r="I124" s="5">
        <v>0.28149999999999997</v>
      </c>
      <c r="J124" s="5">
        <v>13.985900000000001</v>
      </c>
      <c r="K124" s="5">
        <v>12.196899999999999</v>
      </c>
      <c r="L124" s="5">
        <v>4.7E-2</v>
      </c>
      <c r="M124" s="5">
        <v>0.52839999999999998</v>
      </c>
      <c r="N124" s="5">
        <v>2.0583</v>
      </c>
      <c r="O124" s="5">
        <v>99.614000000000004</v>
      </c>
      <c r="P124" s="6">
        <v>7.4843999999999999</v>
      </c>
      <c r="Q124" s="6">
        <v>0.51559999999999995</v>
      </c>
      <c r="R124" s="6">
        <v>8</v>
      </c>
      <c r="S124" s="6">
        <v>4.4299999999999999E-2</v>
      </c>
      <c r="T124" s="6">
        <v>5.2299999999999999E-2</v>
      </c>
      <c r="U124" s="6">
        <v>3.4700000000000002E-2</v>
      </c>
      <c r="V124" s="6">
        <v>0.4012</v>
      </c>
      <c r="W124" s="6">
        <v>1.4301999999999999</v>
      </c>
      <c r="X124" s="6">
        <v>3.0371999999999999</v>
      </c>
      <c r="Y124" s="6">
        <v>13</v>
      </c>
      <c r="Z124" s="6">
        <v>1.9036999999999999</v>
      </c>
      <c r="AA124" s="6">
        <v>0.1492</v>
      </c>
      <c r="AB124" s="6">
        <v>8.6999999999999994E-3</v>
      </c>
      <c r="AC124" s="6">
        <v>2.0617000000000001</v>
      </c>
      <c r="AD124" s="6">
        <v>2</v>
      </c>
      <c r="AE124" s="5">
        <f t="shared" si="1"/>
        <v>0.67985853068899138</v>
      </c>
    </row>
    <row r="125" spans="1:31" x14ac:dyDescent="0.2">
      <c r="A125" s="34" t="s">
        <v>35</v>
      </c>
      <c r="B125" s="4">
        <v>24</v>
      </c>
      <c r="D125" s="47">
        <v>52.608400000000003</v>
      </c>
      <c r="E125" s="5">
        <v>1.8875999999999999</v>
      </c>
      <c r="F125" s="5">
        <v>0.14849999999999999</v>
      </c>
      <c r="G125" s="5">
        <v>2.7273999999999998</v>
      </c>
      <c r="H125" s="5">
        <v>13.9435</v>
      </c>
      <c r="I125" s="5">
        <v>0.32019999999999998</v>
      </c>
      <c r="J125" s="5">
        <v>13.4138</v>
      </c>
      <c r="K125" s="5">
        <v>12.2431</v>
      </c>
      <c r="L125" s="5">
        <v>3.85E-2</v>
      </c>
      <c r="M125" s="5">
        <v>0.41649999999999998</v>
      </c>
      <c r="N125" s="5">
        <v>2.0510000000000002</v>
      </c>
      <c r="O125" s="5">
        <v>99.798599999999993</v>
      </c>
      <c r="P125" s="6">
        <v>7.6906999999999996</v>
      </c>
      <c r="Q125" s="6">
        <v>0.30930000000000002</v>
      </c>
      <c r="R125" s="6">
        <v>8</v>
      </c>
      <c r="S125" s="6">
        <v>1.6E-2</v>
      </c>
      <c r="T125" s="6">
        <v>1.6299999999999999E-2</v>
      </c>
      <c r="U125" s="6">
        <v>3.9699999999999999E-2</v>
      </c>
      <c r="V125" s="6">
        <v>0.3</v>
      </c>
      <c r="W125" s="6">
        <v>1.7047000000000001</v>
      </c>
      <c r="X125" s="6">
        <v>2.9232999999999998</v>
      </c>
      <c r="Y125" s="6">
        <v>13</v>
      </c>
      <c r="Z125" s="6">
        <v>1.9177</v>
      </c>
      <c r="AA125" s="6">
        <v>0.1181</v>
      </c>
      <c r="AB125" s="6">
        <v>7.1999999999999998E-3</v>
      </c>
      <c r="AC125" s="6">
        <v>2.0428999999999999</v>
      </c>
      <c r="AD125" s="6">
        <v>2</v>
      </c>
      <c r="AE125" s="5">
        <f t="shared" si="1"/>
        <v>0.63165514261019873</v>
      </c>
    </row>
    <row r="126" spans="1:31" x14ac:dyDescent="0.2">
      <c r="A126" s="34" t="s">
        <v>35</v>
      </c>
      <c r="B126" s="4">
        <v>25</v>
      </c>
      <c r="D126" s="47">
        <v>54.931699999999999</v>
      </c>
      <c r="E126" s="5">
        <v>0.79169999999999996</v>
      </c>
      <c r="F126" s="5">
        <v>5.0000000000000001E-3</v>
      </c>
      <c r="G126" s="5">
        <v>2.0289000000000001</v>
      </c>
      <c r="H126" s="5">
        <v>9.8119999999999994</v>
      </c>
      <c r="I126" s="5">
        <v>0.14069999999999999</v>
      </c>
      <c r="J126" s="5">
        <v>16.796700000000001</v>
      </c>
      <c r="K126" s="5">
        <v>12.4473</v>
      </c>
      <c r="L126" s="5">
        <v>1.2E-2</v>
      </c>
      <c r="M126" s="5">
        <v>0.31140000000000001</v>
      </c>
      <c r="N126" s="5">
        <v>2.0933000000000002</v>
      </c>
      <c r="O126" s="5">
        <v>99.380899999999997</v>
      </c>
      <c r="P126" s="6">
        <v>7.8681000000000001</v>
      </c>
      <c r="Q126" s="6">
        <v>0.13189999999999999</v>
      </c>
      <c r="R126" s="6">
        <v>8</v>
      </c>
      <c r="S126" s="6">
        <v>1.8E-3</v>
      </c>
      <c r="T126" s="6">
        <v>5.0000000000000001E-4</v>
      </c>
      <c r="U126" s="6">
        <v>1.7100000000000001E-2</v>
      </c>
      <c r="V126" s="6">
        <v>0.21870000000000001</v>
      </c>
      <c r="W126" s="6">
        <v>1.1754</v>
      </c>
      <c r="X126" s="6">
        <v>3.5865999999999998</v>
      </c>
      <c r="Y126" s="6">
        <v>13</v>
      </c>
      <c r="Z126" s="6">
        <v>1.9103000000000001</v>
      </c>
      <c r="AA126" s="6">
        <v>8.6499999999999994E-2</v>
      </c>
      <c r="AB126" s="6">
        <v>2.2000000000000001E-3</v>
      </c>
      <c r="AC126" s="6">
        <v>1.9995000000000001</v>
      </c>
      <c r="AD126" s="6">
        <v>2</v>
      </c>
      <c r="AE126" s="5">
        <f t="shared" si="1"/>
        <v>0.75317093658126844</v>
      </c>
    </row>
    <row r="127" spans="1:31" x14ac:dyDescent="0.2">
      <c r="A127" s="34" t="s">
        <v>35</v>
      </c>
      <c r="B127" s="4">
        <v>30</v>
      </c>
      <c r="D127" s="47">
        <v>52.7303</v>
      </c>
      <c r="E127" s="5">
        <v>3.0741999999999998</v>
      </c>
      <c r="F127" s="5">
        <v>0.39879999999999999</v>
      </c>
      <c r="G127" s="5">
        <v>2.2568000000000001</v>
      </c>
      <c r="H127" s="5">
        <v>12.755000000000001</v>
      </c>
      <c r="I127" s="5">
        <v>0.19370000000000001</v>
      </c>
      <c r="J127" s="5">
        <v>14.042299999999999</v>
      </c>
      <c r="K127" s="5">
        <v>12.077999999999999</v>
      </c>
      <c r="L127" s="5">
        <v>5.2999999999999999E-2</v>
      </c>
      <c r="M127" s="5">
        <v>0.66320000000000001</v>
      </c>
      <c r="N127" s="5">
        <v>2.0783999999999998</v>
      </c>
      <c r="O127" s="5">
        <v>100.35380000000001</v>
      </c>
      <c r="P127" s="6">
        <v>7.6067</v>
      </c>
      <c r="Q127" s="6">
        <v>0.39329999999999998</v>
      </c>
      <c r="R127" s="6">
        <v>8</v>
      </c>
      <c r="S127" s="6">
        <v>0.12939999999999999</v>
      </c>
      <c r="T127" s="6">
        <v>4.3299999999999998E-2</v>
      </c>
      <c r="U127" s="6">
        <v>2.3699999999999999E-2</v>
      </c>
      <c r="V127" s="6">
        <v>0.245</v>
      </c>
      <c r="W127" s="6">
        <v>1.5387999999999999</v>
      </c>
      <c r="X127" s="6">
        <v>3.0198</v>
      </c>
      <c r="Y127" s="6">
        <v>13</v>
      </c>
      <c r="Z127" s="6">
        <v>1.8668</v>
      </c>
      <c r="AA127" s="6">
        <v>0.1855</v>
      </c>
      <c r="AB127" s="6">
        <v>9.7999999999999997E-3</v>
      </c>
      <c r="AC127" s="6">
        <v>2.0638000000000001</v>
      </c>
      <c r="AD127" s="6">
        <v>2</v>
      </c>
      <c r="AE127" s="5">
        <f t="shared" si="1"/>
        <v>0.66244022287544424</v>
      </c>
    </row>
    <row r="128" spans="1:31" x14ac:dyDescent="0.2">
      <c r="A128" s="34" t="s">
        <v>35</v>
      </c>
      <c r="B128" s="4">
        <v>37</v>
      </c>
      <c r="D128" s="47">
        <v>51.498100000000001</v>
      </c>
      <c r="E128" s="5">
        <v>3.2688000000000001</v>
      </c>
      <c r="F128" s="5">
        <v>0.30869999999999997</v>
      </c>
      <c r="G128" s="5">
        <v>8.0489999999999995</v>
      </c>
      <c r="H128" s="5">
        <v>7.2523999999999997</v>
      </c>
      <c r="I128" s="5">
        <v>0.22339999999999999</v>
      </c>
      <c r="J128" s="5">
        <v>15.1799</v>
      </c>
      <c r="K128" s="5">
        <v>11.6456</v>
      </c>
      <c r="L128" s="5">
        <v>1.9300000000000001E-2</v>
      </c>
      <c r="M128" s="5">
        <v>0.47310000000000002</v>
      </c>
      <c r="N128" s="5">
        <v>2.0878000000000001</v>
      </c>
      <c r="O128" s="5">
        <v>100.006</v>
      </c>
      <c r="P128" s="6">
        <v>7.3956</v>
      </c>
      <c r="Q128" s="6">
        <v>0.55320000000000003</v>
      </c>
      <c r="R128" s="6">
        <v>7.9488000000000003</v>
      </c>
      <c r="S128" s="6">
        <v>0</v>
      </c>
      <c r="T128" s="6">
        <v>3.3300000000000003E-2</v>
      </c>
      <c r="U128" s="6">
        <v>2.7199999999999998E-2</v>
      </c>
      <c r="V128" s="6">
        <v>0.86980000000000002</v>
      </c>
      <c r="W128" s="6">
        <v>0.871</v>
      </c>
      <c r="X128" s="6">
        <v>3.2498</v>
      </c>
      <c r="Y128" s="6">
        <v>13</v>
      </c>
      <c r="Z128" s="6">
        <v>1.7919</v>
      </c>
      <c r="AA128" s="6">
        <v>0.13170000000000001</v>
      </c>
      <c r="AB128" s="6">
        <v>3.5000000000000001E-3</v>
      </c>
      <c r="AC128" s="6">
        <v>1.9272</v>
      </c>
      <c r="AD128" s="6">
        <v>2</v>
      </c>
      <c r="AE128" s="5">
        <f t="shared" si="1"/>
        <v>0.78863327509221515</v>
      </c>
    </row>
    <row r="129" spans="1:31" x14ac:dyDescent="0.2">
      <c r="A129" s="34" t="s">
        <v>35</v>
      </c>
      <c r="B129" s="4">
        <v>38</v>
      </c>
      <c r="D129" s="47">
        <v>52.193399999999997</v>
      </c>
      <c r="E129" s="5">
        <v>2.7057000000000002</v>
      </c>
      <c r="F129" s="5">
        <v>0.30869999999999997</v>
      </c>
      <c r="G129" s="5">
        <v>3.7372000000000001</v>
      </c>
      <c r="H129" s="5">
        <v>10.962300000000001</v>
      </c>
      <c r="I129" s="5">
        <v>0.16919999999999999</v>
      </c>
      <c r="J129" s="5">
        <v>14.616099999999999</v>
      </c>
      <c r="K129" s="5">
        <v>12.076599999999999</v>
      </c>
      <c r="L129" s="5">
        <v>1.5699999999999999E-2</v>
      </c>
      <c r="M129" s="5">
        <v>0.50680000000000003</v>
      </c>
      <c r="N129" s="5">
        <v>2.0649000000000002</v>
      </c>
      <c r="O129" s="5">
        <v>99.356399999999994</v>
      </c>
      <c r="P129" s="6">
        <v>7.5789</v>
      </c>
      <c r="Q129" s="6">
        <v>0.42109999999999997</v>
      </c>
      <c r="R129" s="6">
        <v>8</v>
      </c>
      <c r="S129" s="6">
        <v>4.19E-2</v>
      </c>
      <c r="T129" s="6">
        <v>3.3700000000000001E-2</v>
      </c>
      <c r="U129" s="6">
        <v>2.0799999999999999E-2</v>
      </c>
      <c r="V129" s="6">
        <v>0.40839999999999999</v>
      </c>
      <c r="W129" s="6">
        <v>1.3312999999999999</v>
      </c>
      <c r="X129" s="6">
        <v>3.1638999999999999</v>
      </c>
      <c r="Y129" s="6">
        <v>13</v>
      </c>
      <c r="Z129" s="6">
        <v>1.8789</v>
      </c>
      <c r="AA129" s="6">
        <v>0.14269999999999999</v>
      </c>
      <c r="AB129" s="6">
        <v>2.8999999999999998E-3</v>
      </c>
      <c r="AC129" s="6">
        <v>2.0245000000000002</v>
      </c>
      <c r="AD129" s="6">
        <v>2</v>
      </c>
      <c r="AE129" s="5">
        <f t="shared" si="1"/>
        <v>0.70383965118348468</v>
      </c>
    </row>
    <row r="130" spans="1:31" x14ac:dyDescent="0.2">
      <c r="A130" s="34" t="s">
        <v>35</v>
      </c>
      <c r="B130" s="4">
        <v>39</v>
      </c>
      <c r="D130" s="47">
        <v>50.946100000000001</v>
      </c>
      <c r="E130" s="5">
        <v>3.2839</v>
      </c>
      <c r="F130" s="5">
        <v>0.2853</v>
      </c>
      <c r="G130" s="5">
        <v>6.8712999999999997</v>
      </c>
      <c r="H130" s="5">
        <v>8.6530000000000005</v>
      </c>
      <c r="I130" s="5">
        <v>0.26079999999999998</v>
      </c>
      <c r="J130" s="5">
        <v>14.5779</v>
      </c>
      <c r="K130" s="5">
        <v>11.6358</v>
      </c>
      <c r="L130" s="5">
        <v>3.49E-2</v>
      </c>
      <c r="M130" s="5">
        <v>0.61060000000000003</v>
      </c>
      <c r="N130" s="5">
        <v>2.0617000000000001</v>
      </c>
      <c r="O130" s="5">
        <v>99.221500000000006</v>
      </c>
      <c r="P130" s="6">
        <v>7.4089999999999998</v>
      </c>
      <c r="Q130" s="6">
        <v>0.56279999999999997</v>
      </c>
      <c r="R130" s="6">
        <v>7.9718</v>
      </c>
      <c r="S130" s="6">
        <v>0</v>
      </c>
      <c r="T130" s="6">
        <v>3.1199999999999999E-2</v>
      </c>
      <c r="U130" s="6">
        <v>3.2099999999999997E-2</v>
      </c>
      <c r="V130" s="6">
        <v>0.752</v>
      </c>
      <c r="W130" s="6">
        <v>1.0524</v>
      </c>
      <c r="X130" s="6">
        <v>3.1604999999999999</v>
      </c>
      <c r="Y130" s="6">
        <v>13</v>
      </c>
      <c r="Z130" s="6">
        <v>1.8130999999999999</v>
      </c>
      <c r="AA130" s="6">
        <v>0.17219999999999999</v>
      </c>
      <c r="AB130" s="6">
        <v>6.4999999999999997E-3</v>
      </c>
      <c r="AC130" s="6">
        <v>1.9917</v>
      </c>
      <c r="AD130" s="6">
        <v>2</v>
      </c>
      <c r="AE130" s="5">
        <f t="shared" si="1"/>
        <v>0.75019582710247101</v>
      </c>
    </row>
    <row r="131" spans="1:31" x14ac:dyDescent="0.2">
      <c r="A131" s="34" t="s">
        <v>35</v>
      </c>
      <c r="B131" s="4">
        <v>41</v>
      </c>
      <c r="D131" s="47">
        <v>52.681100000000001</v>
      </c>
      <c r="E131" s="5">
        <v>2.3315999999999999</v>
      </c>
      <c r="F131" s="5">
        <v>0.19689999999999999</v>
      </c>
      <c r="G131" s="5">
        <v>2.3774999999999999</v>
      </c>
      <c r="H131" s="5">
        <v>11.1579</v>
      </c>
      <c r="I131" s="5">
        <v>0.13689999999999999</v>
      </c>
      <c r="J131" s="5">
        <v>15.136699999999999</v>
      </c>
      <c r="K131" s="5">
        <v>12.2529</v>
      </c>
      <c r="L131" s="5">
        <v>1.6899999999999998E-2</v>
      </c>
      <c r="M131" s="5">
        <v>0.52300000000000002</v>
      </c>
      <c r="N131" s="5">
        <v>2.0613999999999999</v>
      </c>
      <c r="O131" s="5">
        <v>98.896299999999997</v>
      </c>
      <c r="P131" s="6">
        <v>7.6623999999999999</v>
      </c>
      <c r="Q131" s="6">
        <v>0.33760000000000001</v>
      </c>
      <c r="R131" s="6">
        <v>8</v>
      </c>
      <c r="S131" s="6">
        <v>6.2E-2</v>
      </c>
      <c r="T131" s="6">
        <v>2.1499999999999998E-2</v>
      </c>
      <c r="U131" s="6">
        <v>1.6899999999999998E-2</v>
      </c>
      <c r="V131" s="6">
        <v>0.26019999999999999</v>
      </c>
      <c r="W131" s="6">
        <v>1.3572</v>
      </c>
      <c r="X131" s="6">
        <v>3.2820999999999998</v>
      </c>
      <c r="Y131" s="6">
        <v>13</v>
      </c>
      <c r="Z131" s="6">
        <v>1.9095</v>
      </c>
      <c r="AA131" s="6">
        <v>0.14749999999999999</v>
      </c>
      <c r="AB131" s="6">
        <v>3.0999999999999999E-3</v>
      </c>
      <c r="AC131" s="6">
        <v>2.0613999999999999</v>
      </c>
      <c r="AD131" s="6">
        <v>2</v>
      </c>
      <c r="AE131" s="5">
        <f t="shared" si="1"/>
        <v>0.70745586618670919</v>
      </c>
    </row>
    <row r="132" spans="1:31" x14ac:dyDescent="0.2">
      <c r="A132" s="34" t="s">
        <v>35</v>
      </c>
      <c r="B132" s="4">
        <v>42</v>
      </c>
      <c r="D132" s="47">
        <v>53.9818</v>
      </c>
      <c r="E132" s="5">
        <v>1.0921000000000001</v>
      </c>
      <c r="F132" s="5">
        <v>9.3399999999999997E-2</v>
      </c>
      <c r="G132" s="5">
        <v>0.65939999999999999</v>
      </c>
      <c r="H132" s="5">
        <v>12.378399999999999</v>
      </c>
      <c r="I132" s="5">
        <v>0.18079999999999999</v>
      </c>
      <c r="J132" s="5">
        <v>15.365600000000001</v>
      </c>
      <c r="K132" s="5">
        <v>12.5733</v>
      </c>
      <c r="L132" s="5">
        <v>1.8100000000000002E-2</v>
      </c>
      <c r="M132" s="5">
        <v>0.2319</v>
      </c>
      <c r="N132" s="5">
        <v>2.0583999999999998</v>
      </c>
      <c r="O132" s="5">
        <v>98.633099999999999</v>
      </c>
      <c r="P132" s="6">
        <v>7.8631000000000002</v>
      </c>
      <c r="Q132" s="6">
        <v>0.13689999999999999</v>
      </c>
      <c r="R132" s="6">
        <v>8</v>
      </c>
      <c r="S132" s="6">
        <v>5.0599999999999999E-2</v>
      </c>
      <c r="T132" s="6">
        <v>1.0200000000000001E-2</v>
      </c>
      <c r="U132" s="6">
        <v>2.23E-2</v>
      </c>
      <c r="V132" s="6">
        <v>7.2300000000000003E-2</v>
      </c>
      <c r="W132" s="6">
        <v>1.5079</v>
      </c>
      <c r="X132" s="6">
        <v>3.3365999999999998</v>
      </c>
      <c r="Y132" s="6">
        <v>13</v>
      </c>
      <c r="Z132" s="6">
        <v>1.9622999999999999</v>
      </c>
      <c r="AA132" s="6">
        <v>6.5500000000000003E-2</v>
      </c>
      <c r="AB132" s="6">
        <v>3.3999999999999998E-3</v>
      </c>
      <c r="AC132" s="6">
        <v>2.0312000000000001</v>
      </c>
      <c r="AD132" s="6">
        <v>2</v>
      </c>
      <c r="AE132" s="5">
        <f t="shared" si="1"/>
        <v>0.68873980802972434</v>
      </c>
    </row>
    <row r="133" spans="1:31" x14ac:dyDescent="0.2">
      <c r="A133" s="34" t="s">
        <v>35</v>
      </c>
      <c r="B133" s="4">
        <v>43</v>
      </c>
      <c r="D133" s="47">
        <v>52.345300000000002</v>
      </c>
      <c r="E133" s="5">
        <v>2.5224000000000002</v>
      </c>
      <c r="F133" s="5">
        <v>0.1201</v>
      </c>
      <c r="G133" s="5">
        <v>4.9782999999999999</v>
      </c>
      <c r="H133" s="5">
        <v>9.5664999999999996</v>
      </c>
      <c r="I133" s="5">
        <v>0.1963</v>
      </c>
      <c r="J133" s="5">
        <v>14.889699999999999</v>
      </c>
      <c r="K133" s="5">
        <v>11.7296</v>
      </c>
      <c r="L133" s="5">
        <v>1.9300000000000001E-2</v>
      </c>
      <c r="M133" s="5">
        <v>0.50009999999999999</v>
      </c>
      <c r="N133" s="5">
        <v>2.0647000000000002</v>
      </c>
      <c r="O133" s="5">
        <v>98.933199999999999</v>
      </c>
      <c r="P133" s="6">
        <v>7.6016000000000004</v>
      </c>
      <c r="Q133" s="6">
        <v>0.39839999999999998</v>
      </c>
      <c r="R133" s="6">
        <v>8</v>
      </c>
      <c r="S133" s="6">
        <v>3.3399999999999999E-2</v>
      </c>
      <c r="T133" s="6">
        <v>1.3100000000000001E-2</v>
      </c>
      <c r="U133" s="6">
        <v>2.41E-2</v>
      </c>
      <c r="V133" s="6">
        <v>0.54400000000000004</v>
      </c>
      <c r="W133" s="6">
        <v>1.1618999999999999</v>
      </c>
      <c r="X133" s="6">
        <v>3.2235</v>
      </c>
      <c r="Y133" s="6">
        <v>13</v>
      </c>
      <c r="Z133" s="6">
        <v>1.8250999999999999</v>
      </c>
      <c r="AA133" s="6">
        <v>0.14080000000000001</v>
      </c>
      <c r="AB133" s="6">
        <v>3.5999999999999999E-3</v>
      </c>
      <c r="AC133" s="6">
        <v>1.9695</v>
      </c>
      <c r="AD133" s="6">
        <v>2</v>
      </c>
      <c r="AE133" s="5">
        <f t="shared" ref="AE133:AE195" si="2">X133/(X133+W133)</f>
        <v>0.73505267478451231</v>
      </c>
    </row>
    <row r="134" spans="1:31" x14ac:dyDescent="0.2">
      <c r="A134" s="34" t="s">
        <v>35</v>
      </c>
      <c r="B134" s="4">
        <v>45</v>
      </c>
      <c r="D134" s="47">
        <v>54.219299999999997</v>
      </c>
      <c r="E134" s="5">
        <v>0.77659999999999996</v>
      </c>
      <c r="F134" s="5">
        <v>5.0000000000000001E-3</v>
      </c>
      <c r="G134" s="5">
        <v>0.61160000000000003</v>
      </c>
      <c r="H134" s="5">
        <v>11.384499999999999</v>
      </c>
      <c r="I134" s="5">
        <v>0.26079999999999998</v>
      </c>
      <c r="J134" s="5">
        <v>15.949299999999999</v>
      </c>
      <c r="K134" s="5">
        <v>12.3284</v>
      </c>
      <c r="L134" s="5">
        <v>2.7699999999999999E-2</v>
      </c>
      <c r="M134" s="5">
        <v>0.42599999999999999</v>
      </c>
      <c r="N134" s="5">
        <v>2.0554000000000001</v>
      </c>
      <c r="O134" s="5">
        <v>98.046800000000005</v>
      </c>
      <c r="P134" s="6">
        <v>7.9093</v>
      </c>
      <c r="Q134" s="6">
        <v>9.0700000000000003E-2</v>
      </c>
      <c r="R134" s="6">
        <v>8</v>
      </c>
      <c r="S134" s="6">
        <v>4.2799999999999998E-2</v>
      </c>
      <c r="T134" s="6">
        <v>5.0000000000000001E-4</v>
      </c>
      <c r="U134" s="6">
        <v>3.2199999999999999E-2</v>
      </c>
      <c r="V134" s="6">
        <v>6.7100000000000007E-2</v>
      </c>
      <c r="W134" s="6">
        <v>1.3889</v>
      </c>
      <c r="X134" s="6">
        <v>3.4683999999999999</v>
      </c>
      <c r="Y134" s="6">
        <v>13</v>
      </c>
      <c r="Z134" s="6">
        <v>1.9269000000000001</v>
      </c>
      <c r="AA134" s="6">
        <v>0.1205</v>
      </c>
      <c r="AB134" s="6">
        <v>5.1999999999999998E-3</v>
      </c>
      <c r="AC134" s="6">
        <v>2.0527000000000002</v>
      </c>
      <c r="AD134" s="6">
        <v>2</v>
      </c>
      <c r="AE134" s="5">
        <f t="shared" si="2"/>
        <v>0.71405925102423151</v>
      </c>
    </row>
    <row r="135" spans="1:31" x14ac:dyDescent="0.2">
      <c r="O135" s="5"/>
    </row>
    <row r="136" spans="1:31" x14ac:dyDescent="0.2">
      <c r="A136" s="34" t="s">
        <v>14</v>
      </c>
      <c r="B136" s="4">
        <v>62</v>
      </c>
      <c r="D136" s="47">
        <v>54.197899999999997</v>
      </c>
      <c r="E136" s="5">
        <v>1.8044</v>
      </c>
      <c r="F136" s="5">
        <v>0.11509999999999999</v>
      </c>
      <c r="G136" s="5">
        <v>2.3885000000000001</v>
      </c>
      <c r="H136" s="5">
        <v>12.094900000000001</v>
      </c>
      <c r="I136" s="5">
        <v>0.44550000000000001</v>
      </c>
      <c r="J136" s="5">
        <v>14.3375</v>
      </c>
      <c r="K136" s="5">
        <v>11.890499999999999</v>
      </c>
      <c r="L136" s="5">
        <v>5.2999999999999999E-2</v>
      </c>
      <c r="M136" s="5">
        <v>0.27629999999999999</v>
      </c>
      <c r="N136" s="5">
        <v>2.0775000000000001</v>
      </c>
      <c r="O136" s="5">
        <v>99.681100000000001</v>
      </c>
      <c r="P136" s="6">
        <v>7.8220999999999998</v>
      </c>
      <c r="Q136" s="6">
        <v>0.1779</v>
      </c>
      <c r="R136" s="6">
        <v>8</v>
      </c>
      <c r="S136" s="6">
        <v>0.129</v>
      </c>
      <c r="T136" s="6">
        <v>1.2500000000000001E-2</v>
      </c>
      <c r="U136" s="6">
        <v>5.45E-2</v>
      </c>
      <c r="V136" s="6">
        <v>0.25940000000000002</v>
      </c>
      <c r="W136" s="6">
        <v>1.4599</v>
      </c>
      <c r="X136" s="6">
        <v>3.0848</v>
      </c>
      <c r="Y136" s="6">
        <v>13</v>
      </c>
      <c r="Z136" s="6">
        <v>1.8387</v>
      </c>
      <c r="AA136" s="6">
        <v>7.7299999999999994E-2</v>
      </c>
      <c r="AB136" s="6">
        <v>9.7999999999999997E-3</v>
      </c>
      <c r="AC136" s="6">
        <v>1.9258</v>
      </c>
      <c r="AD136" s="6">
        <v>2</v>
      </c>
      <c r="AE136" s="5">
        <f t="shared" si="2"/>
        <v>0.67876867560014964</v>
      </c>
    </row>
    <row r="137" spans="1:31" x14ac:dyDescent="0.2">
      <c r="A137" s="34" t="s">
        <v>14</v>
      </c>
      <c r="B137" s="4">
        <v>63</v>
      </c>
      <c r="D137" s="47">
        <v>54.182899999999997</v>
      </c>
      <c r="E137" s="5">
        <v>1.6363000000000001</v>
      </c>
      <c r="F137" s="5">
        <v>7.3400000000000007E-2</v>
      </c>
      <c r="G137" s="5">
        <v>2.7256999999999998</v>
      </c>
      <c r="H137" s="5">
        <v>11.3927</v>
      </c>
      <c r="I137" s="5">
        <v>0.39639999999999997</v>
      </c>
      <c r="J137" s="5">
        <v>15.0207</v>
      </c>
      <c r="K137" s="5">
        <v>12.2906</v>
      </c>
      <c r="L137" s="5">
        <v>4.4600000000000001E-2</v>
      </c>
      <c r="M137" s="5">
        <v>0.17519999999999999</v>
      </c>
      <c r="N137" s="5">
        <v>2.0867</v>
      </c>
      <c r="O137" s="5">
        <v>100.0252</v>
      </c>
      <c r="P137" s="6">
        <v>7.7854999999999999</v>
      </c>
      <c r="Q137" s="6">
        <v>0.2145</v>
      </c>
      <c r="R137" s="6">
        <v>8</v>
      </c>
      <c r="S137" s="6">
        <v>6.25E-2</v>
      </c>
      <c r="T137" s="6">
        <v>7.9000000000000008E-3</v>
      </c>
      <c r="U137" s="6">
        <v>4.8300000000000003E-2</v>
      </c>
      <c r="V137" s="6">
        <v>0.29470000000000002</v>
      </c>
      <c r="W137" s="6">
        <v>1.369</v>
      </c>
      <c r="X137" s="6">
        <v>3.2174999999999998</v>
      </c>
      <c r="Y137" s="6">
        <v>13</v>
      </c>
      <c r="Z137" s="6">
        <v>1.8922000000000001</v>
      </c>
      <c r="AA137" s="6">
        <v>4.8800000000000003E-2</v>
      </c>
      <c r="AB137" s="6">
        <v>8.2000000000000007E-3</v>
      </c>
      <c r="AC137" s="6">
        <v>1.9492</v>
      </c>
      <c r="AD137" s="6">
        <v>2</v>
      </c>
      <c r="AE137" s="5">
        <f t="shared" si="2"/>
        <v>0.70151531669028666</v>
      </c>
    </row>
    <row r="138" spans="1:31" x14ac:dyDescent="0.2">
      <c r="O138" s="5"/>
    </row>
    <row r="139" spans="1:31" x14ac:dyDescent="0.2">
      <c r="A139" s="34" t="s">
        <v>36</v>
      </c>
      <c r="B139" s="4">
        <v>12</v>
      </c>
      <c r="D139" s="47">
        <v>54.317700000000002</v>
      </c>
      <c r="E139" s="5">
        <v>3.2178</v>
      </c>
      <c r="F139" s="5">
        <v>4.6699999999999998E-2</v>
      </c>
      <c r="G139" s="5">
        <v>2.46E-2</v>
      </c>
      <c r="H139" s="5">
        <v>9.8902999999999999</v>
      </c>
      <c r="I139" s="5">
        <v>0.24529999999999999</v>
      </c>
      <c r="J139" s="5">
        <v>16.945900000000002</v>
      </c>
      <c r="K139" s="5">
        <v>13.218299999999999</v>
      </c>
      <c r="L139" s="5">
        <v>8.1900000000000001E-2</v>
      </c>
      <c r="M139" s="5">
        <v>0.22919999999999999</v>
      </c>
      <c r="N139" s="5">
        <v>2.1196999999999999</v>
      </c>
      <c r="O139" s="5">
        <v>100.33969999999999</v>
      </c>
      <c r="P139" s="6">
        <v>7.6832000000000003</v>
      </c>
      <c r="Q139" s="6">
        <v>0.31680000000000003</v>
      </c>
      <c r="R139" s="6">
        <v>8</v>
      </c>
      <c r="S139" s="6">
        <v>0.21970000000000001</v>
      </c>
      <c r="T139" s="6">
        <v>5.0000000000000001E-3</v>
      </c>
      <c r="U139" s="6">
        <v>2.9399999999999999E-2</v>
      </c>
      <c r="V139" s="6">
        <v>2.5999999999999999E-3</v>
      </c>
      <c r="W139" s="6">
        <v>1.17</v>
      </c>
      <c r="X139" s="6">
        <v>3.5733999999999999</v>
      </c>
      <c r="Y139" s="6">
        <v>13</v>
      </c>
      <c r="Z139" s="6">
        <v>2.0032999999999999</v>
      </c>
      <c r="AA139" s="6">
        <v>6.2799999999999995E-2</v>
      </c>
      <c r="AB139" s="6">
        <v>1.4800000000000001E-2</v>
      </c>
      <c r="AC139" s="6">
        <v>2.0811000000000002</v>
      </c>
      <c r="AD139" s="6">
        <v>2</v>
      </c>
      <c r="AE139" s="5">
        <f t="shared" si="2"/>
        <v>0.75334148501075182</v>
      </c>
    </row>
    <row r="140" spans="1:31" x14ac:dyDescent="0.2">
      <c r="A140" s="34" t="s">
        <v>36</v>
      </c>
      <c r="B140" s="4">
        <v>14</v>
      </c>
      <c r="D140" s="47">
        <v>55.085700000000003</v>
      </c>
      <c r="E140" s="5">
        <v>2.3184</v>
      </c>
      <c r="F140" s="5">
        <v>1.67E-2</v>
      </c>
      <c r="G140" s="5">
        <v>1.3167</v>
      </c>
      <c r="H140" s="5">
        <v>8.6196999999999999</v>
      </c>
      <c r="I140" s="5">
        <v>0.2092</v>
      </c>
      <c r="J140" s="5">
        <v>17.629100000000001</v>
      </c>
      <c r="K140" s="5">
        <v>13.0616</v>
      </c>
      <c r="L140" s="5">
        <v>6.5000000000000002E-2</v>
      </c>
      <c r="M140" s="5">
        <v>0.151</v>
      </c>
      <c r="N140" s="5">
        <v>2.1331000000000002</v>
      </c>
      <c r="O140" s="5">
        <v>100.6118</v>
      </c>
      <c r="P140" s="6">
        <v>7.7427999999999999</v>
      </c>
      <c r="Q140" s="6">
        <v>0.25719999999999998</v>
      </c>
      <c r="R140" s="6">
        <v>8</v>
      </c>
      <c r="S140" s="6">
        <v>0.1268</v>
      </c>
      <c r="T140" s="6">
        <v>1.8E-3</v>
      </c>
      <c r="U140" s="6">
        <v>2.4899999999999999E-2</v>
      </c>
      <c r="V140" s="6">
        <v>0.13930000000000001</v>
      </c>
      <c r="W140" s="6">
        <v>1.0132000000000001</v>
      </c>
      <c r="X140" s="6">
        <v>3.694</v>
      </c>
      <c r="Y140" s="6">
        <v>13</v>
      </c>
      <c r="Z140" s="6">
        <v>1.9671000000000001</v>
      </c>
      <c r="AA140" s="6">
        <v>4.1099999999999998E-2</v>
      </c>
      <c r="AB140" s="6">
        <v>1.17E-2</v>
      </c>
      <c r="AC140" s="6">
        <v>2.0202</v>
      </c>
      <c r="AD140" s="6">
        <v>2</v>
      </c>
      <c r="AE140" s="5">
        <f t="shared" si="2"/>
        <v>0.78475526852481303</v>
      </c>
    </row>
    <row r="141" spans="1:31" x14ac:dyDescent="0.2">
      <c r="A141" s="34" t="s">
        <v>36</v>
      </c>
      <c r="B141" s="4">
        <v>16</v>
      </c>
      <c r="C141" s="4" t="s">
        <v>42</v>
      </c>
      <c r="D141" s="47">
        <v>54.202199999999998</v>
      </c>
      <c r="E141" s="5">
        <v>2.7227000000000001</v>
      </c>
      <c r="F141" s="5">
        <v>0.13350000000000001</v>
      </c>
      <c r="G141" s="5">
        <v>1.1012999999999999</v>
      </c>
      <c r="H141" s="5">
        <v>10.1823</v>
      </c>
      <c r="I141" s="5">
        <v>0.32929999999999998</v>
      </c>
      <c r="J141" s="5">
        <v>16.1068</v>
      </c>
      <c r="K141" s="5">
        <v>12.637600000000001</v>
      </c>
      <c r="L141" s="5">
        <v>7.7100000000000002E-2</v>
      </c>
      <c r="M141" s="5">
        <v>0.20760000000000001</v>
      </c>
      <c r="N141" s="5">
        <v>2.1021999999999998</v>
      </c>
      <c r="O141" s="5">
        <v>99.802599999999998</v>
      </c>
      <c r="P141" s="6">
        <v>7.7306999999999997</v>
      </c>
      <c r="Q141" s="6">
        <v>0.26929999999999998</v>
      </c>
      <c r="R141" s="6">
        <v>8</v>
      </c>
      <c r="S141" s="6">
        <v>0.18840000000000001</v>
      </c>
      <c r="T141" s="6">
        <v>1.43E-2</v>
      </c>
      <c r="U141" s="6">
        <v>3.9800000000000002E-2</v>
      </c>
      <c r="V141" s="6">
        <v>0.1182</v>
      </c>
      <c r="W141" s="6">
        <v>1.2145999999999999</v>
      </c>
      <c r="X141" s="6">
        <v>3.4247000000000001</v>
      </c>
      <c r="Y141" s="6">
        <v>13</v>
      </c>
      <c r="Z141" s="6">
        <v>1.9313</v>
      </c>
      <c r="AA141" s="6">
        <v>5.74E-2</v>
      </c>
      <c r="AB141" s="6">
        <v>1.4E-2</v>
      </c>
      <c r="AC141" s="6">
        <v>2.0026999999999999</v>
      </c>
      <c r="AD141" s="6">
        <v>2</v>
      </c>
      <c r="AE141" s="5">
        <f t="shared" si="2"/>
        <v>0.73819326191451295</v>
      </c>
    </row>
    <row r="142" spans="1:31" x14ac:dyDescent="0.2">
      <c r="A142" s="34" t="s">
        <v>36</v>
      </c>
      <c r="B142" s="4">
        <v>17</v>
      </c>
      <c r="C142" s="4" t="s">
        <v>41</v>
      </c>
      <c r="D142" s="47">
        <v>56.101900000000001</v>
      </c>
      <c r="E142" s="5">
        <v>1.4623999999999999</v>
      </c>
      <c r="F142" s="5">
        <v>3.3E-3</v>
      </c>
      <c r="G142" s="5">
        <v>1.0021</v>
      </c>
      <c r="H142" s="5">
        <v>7.5223000000000004</v>
      </c>
      <c r="I142" s="5">
        <v>0.15240000000000001</v>
      </c>
      <c r="J142" s="5">
        <v>18.700399999999998</v>
      </c>
      <c r="K142" s="5">
        <v>13.019600000000001</v>
      </c>
      <c r="L142" s="5">
        <v>5.5399999999999998E-2</v>
      </c>
      <c r="M142" s="5">
        <v>0.12130000000000001</v>
      </c>
      <c r="N142" s="5">
        <v>2.1421999999999999</v>
      </c>
      <c r="O142" s="5">
        <v>100.2834</v>
      </c>
      <c r="P142" s="6">
        <v>7.8522999999999996</v>
      </c>
      <c r="Q142" s="6">
        <v>0.1477</v>
      </c>
      <c r="R142" s="6">
        <v>8</v>
      </c>
      <c r="S142" s="6">
        <v>9.3600000000000003E-2</v>
      </c>
      <c r="T142" s="6">
        <v>4.0000000000000002E-4</v>
      </c>
      <c r="U142" s="6">
        <v>1.8100000000000002E-2</v>
      </c>
      <c r="V142" s="6">
        <v>0.1055</v>
      </c>
      <c r="W142" s="6">
        <v>0.88049999999999995</v>
      </c>
      <c r="X142" s="6">
        <v>3.9018999999999999</v>
      </c>
      <c r="Y142" s="6">
        <v>13</v>
      </c>
      <c r="Z142" s="6">
        <v>1.9524999999999999</v>
      </c>
      <c r="AA142" s="6">
        <v>3.2899999999999999E-2</v>
      </c>
      <c r="AB142" s="6">
        <v>9.9000000000000008E-3</v>
      </c>
      <c r="AC142" s="6">
        <v>1.9953000000000001</v>
      </c>
      <c r="AD142" s="6">
        <v>2</v>
      </c>
      <c r="AE142" s="5">
        <f t="shared" si="2"/>
        <v>0.81588742054198726</v>
      </c>
    </row>
    <row r="143" spans="1:31" x14ac:dyDescent="0.2">
      <c r="A143" s="34" t="s">
        <v>36</v>
      </c>
      <c r="B143" s="4">
        <v>20</v>
      </c>
      <c r="C143" s="4" t="s">
        <v>41</v>
      </c>
      <c r="D143" s="47">
        <v>53.483400000000003</v>
      </c>
      <c r="E143" s="5">
        <v>3.7166000000000001</v>
      </c>
      <c r="F143" s="5">
        <v>0.30530000000000002</v>
      </c>
      <c r="G143" s="5">
        <v>0.79210000000000003</v>
      </c>
      <c r="H143" s="5">
        <v>9.4724000000000004</v>
      </c>
      <c r="I143" s="5">
        <v>0.27760000000000001</v>
      </c>
      <c r="J143" s="5">
        <v>16.6707</v>
      </c>
      <c r="K143" s="5">
        <v>13.022399999999999</v>
      </c>
      <c r="L143" s="5">
        <v>7.3499999999999996E-2</v>
      </c>
      <c r="M143" s="5">
        <v>0.34370000000000001</v>
      </c>
      <c r="N143" s="5">
        <v>2.1149</v>
      </c>
      <c r="O143" s="5">
        <v>100.2805</v>
      </c>
      <c r="P143" s="6">
        <v>7.5823</v>
      </c>
      <c r="Q143" s="6">
        <v>0.41770000000000002</v>
      </c>
      <c r="R143" s="6">
        <v>8</v>
      </c>
      <c r="S143" s="6">
        <v>0.20330000000000001</v>
      </c>
      <c r="T143" s="6">
        <v>3.2599999999999997E-2</v>
      </c>
      <c r="U143" s="6">
        <v>3.3300000000000003E-2</v>
      </c>
      <c r="V143" s="6">
        <v>8.4500000000000006E-2</v>
      </c>
      <c r="W143" s="6">
        <v>1.1231</v>
      </c>
      <c r="X143" s="6">
        <v>3.5232000000000001</v>
      </c>
      <c r="Y143" s="6">
        <v>13</v>
      </c>
      <c r="Z143" s="6">
        <v>1.9781</v>
      </c>
      <c r="AA143" s="6">
        <v>9.4500000000000001E-2</v>
      </c>
      <c r="AB143" s="6">
        <v>1.3299999999999999E-2</v>
      </c>
      <c r="AC143" s="6">
        <v>2.0863</v>
      </c>
      <c r="AD143" s="6">
        <v>2</v>
      </c>
      <c r="AE143" s="5">
        <f t="shared" si="2"/>
        <v>0.75828078255816456</v>
      </c>
    </row>
    <row r="144" spans="1:31" x14ac:dyDescent="0.2">
      <c r="A144" s="34" t="s">
        <v>36</v>
      </c>
      <c r="B144" s="4">
        <v>24</v>
      </c>
      <c r="C144" s="4" t="s">
        <v>42</v>
      </c>
      <c r="D144" s="47">
        <v>55.393799999999999</v>
      </c>
      <c r="E144" s="5">
        <v>1.6212</v>
      </c>
      <c r="F144" s="5">
        <v>1.3299999999999999E-2</v>
      </c>
      <c r="G144" s="5">
        <v>0.38969999999999999</v>
      </c>
      <c r="H144" s="5">
        <v>8.3512000000000004</v>
      </c>
      <c r="I144" s="5">
        <v>0.18210000000000001</v>
      </c>
      <c r="J144" s="5">
        <v>18.2775</v>
      </c>
      <c r="K144" s="5">
        <v>13.131600000000001</v>
      </c>
      <c r="L144" s="5">
        <v>3.9800000000000002E-2</v>
      </c>
      <c r="M144" s="5">
        <v>0.16850000000000001</v>
      </c>
      <c r="N144" s="5">
        <v>2.1217000000000001</v>
      </c>
      <c r="O144" s="5">
        <v>99.690299999999993</v>
      </c>
      <c r="P144" s="6">
        <v>7.8278999999999996</v>
      </c>
      <c r="Q144" s="6">
        <v>0.1721</v>
      </c>
      <c r="R144" s="6">
        <v>8</v>
      </c>
      <c r="S144" s="6">
        <v>9.7900000000000001E-2</v>
      </c>
      <c r="T144" s="6">
        <v>1.4E-3</v>
      </c>
      <c r="U144" s="6">
        <v>2.18E-2</v>
      </c>
      <c r="V144" s="6">
        <v>4.1399999999999999E-2</v>
      </c>
      <c r="W144" s="6">
        <v>0.98699999999999999</v>
      </c>
      <c r="X144" s="6">
        <v>3.8504</v>
      </c>
      <c r="Y144" s="6">
        <v>13</v>
      </c>
      <c r="Z144" s="6">
        <v>1.9883</v>
      </c>
      <c r="AA144" s="6">
        <v>4.6199999999999998E-2</v>
      </c>
      <c r="AB144" s="6">
        <v>7.1999999999999998E-3</v>
      </c>
      <c r="AC144" s="6">
        <v>2.0415999999999999</v>
      </c>
      <c r="AD144" s="6">
        <v>2</v>
      </c>
      <c r="AE144" s="5">
        <f t="shared" si="2"/>
        <v>0.79596477446562208</v>
      </c>
    </row>
    <row r="145" spans="1:31" x14ac:dyDescent="0.2">
      <c r="A145" s="34" t="s">
        <v>36</v>
      </c>
      <c r="B145" s="4">
        <v>25</v>
      </c>
      <c r="C145" s="4" t="s">
        <v>41</v>
      </c>
      <c r="D145" s="47">
        <v>53.2181</v>
      </c>
      <c r="E145" s="5">
        <v>3.7071000000000001</v>
      </c>
      <c r="F145" s="5">
        <v>4.6699999999999998E-2</v>
      </c>
      <c r="G145" s="5">
        <v>1.4236</v>
      </c>
      <c r="H145" s="5">
        <v>9.0637000000000008</v>
      </c>
      <c r="I145" s="5">
        <v>0.3034</v>
      </c>
      <c r="J145" s="5">
        <v>16.813300000000002</v>
      </c>
      <c r="K145" s="5">
        <v>13.181900000000001</v>
      </c>
      <c r="L145" s="5">
        <v>0.112</v>
      </c>
      <c r="M145" s="5">
        <v>0.2898</v>
      </c>
      <c r="N145" s="5">
        <v>2.1126</v>
      </c>
      <c r="O145" s="5">
        <v>100.29349999999999</v>
      </c>
      <c r="P145" s="6">
        <v>7.5532000000000004</v>
      </c>
      <c r="Q145" s="6">
        <v>0.44679999999999997</v>
      </c>
      <c r="R145" s="6">
        <v>8</v>
      </c>
      <c r="S145" s="6">
        <v>0.17330000000000001</v>
      </c>
      <c r="T145" s="6">
        <v>5.0000000000000001E-3</v>
      </c>
      <c r="U145" s="6">
        <v>3.6499999999999998E-2</v>
      </c>
      <c r="V145" s="6">
        <v>0.15210000000000001</v>
      </c>
      <c r="W145" s="6">
        <v>1.0758000000000001</v>
      </c>
      <c r="X145" s="6">
        <v>3.5573999999999999</v>
      </c>
      <c r="Y145" s="6">
        <v>13</v>
      </c>
      <c r="Z145" s="6">
        <v>2.0045999999999999</v>
      </c>
      <c r="AA145" s="6">
        <v>7.9799999999999996E-2</v>
      </c>
      <c r="AB145" s="6">
        <v>2.0299999999999999E-2</v>
      </c>
      <c r="AC145" s="6">
        <v>2.1057999999999999</v>
      </c>
      <c r="AD145" s="6">
        <v>2</v>
      </c>
      <c r="AE145" s="5">
        <f t="shared" si="2"/>
        <v>0.76780626780626771</v>
      </c>
    </row>
    <row r="146" spans="1:31" x14ac:dyDescent="0.2">
      <c r="A146" s="34" t="s">
        <v>36</v>
      </c>
      <c r="B146" s="4">
        <v>26</v>
      </c>
      <c r="C146" s="4" t="s">
        <v>42</v>
      </c>
      <c r="D146" s="47">
        <v>54.841900000000003</v>
      </c>
      <c r="E146" s="5">
        <v>2.1615000000000002</v>
      </c>
      <c r="F146" s="5">
        <v>2.1700000000000001E-2</v>
      </c>
      <c r="G146" s="5">
        <v>1.6983999999999999</v>
      </c>
      <c r="H146" s="5">
        <v>8.7225999999999999</v>
      </c>
      <c r="I146" s="5">
        <v>0.22339999999999999</v>
      </c>
      <c r="J146" s="5">
        <v>17.411899999999999</v>
      </c>
      <c r="K146" s="5">
        <v>12.935700000000001</v>
      </c>
      <c r="L146" s="5">
        <v>7.2300000000000003E-2</v>
      </c>
      <c r="M146" s="5">
        <v>0.18740000000000001</v>
      </c>
      <c r="N146" s="5">
        <v>2.1248</v>
      </c>
      <c r="O146" s="5">
        <v>100.4182</v>
      </c>
      <c r="P146" s="6">
        <v>7.7389000000000001</v>
      </c>
      <c r="Q146" s="6">
        <v>0.2611</v>
      </c>
      <c r="R146" s="6">
        <v>8</v>
      </c>
      <c r="S146" s="6">
        <v>9.8400000000000001E-2</v>
      </c>
      <c r="T146" s="6">
        <v>2.3E-3</v>
      </c>
      <c r="U146" s="6">
        <v>2.6700000000000002E-2</v>
      </c>
      <c r="V146" s="6">
        <v>0.1804</v>
      </c>
      <c r="W146" s="6">
        <v>1.0294000000000001</v>
      </c>
      <c r="X146" s="6">
        <v>3.6629</v>
      </c>
      <c r="Y146" s="6">
        <v>13</v>
      </c>
      <c r="Z146" s="6">
        <v>1.9558</v>
      </c>
      <c r="AA146" s="6">
        <v>5.1299999999999998E-2</v>
      </c>
      <c r="AB146" s="6">
        <v>1.2999999999999999E-2</v>
      </c>
      <c r="AC146" s="6">
        <v>2.0209999999999999</v>
      </c>
      <c r="AD146" s="6">
        <v>2</v>
      </c>
      <c r="AE146" s="5">
        <f t="shared" si="2"/>
        <v>0.78061931249067618</v>
      </c>
    </row>
    <row r="147" spans="1:31" x14ac:dyDescent="0.2">
      <c r="A147" s="34" t="s">
        <v>36</v>
      </c>
      <c r="B147" s="4">
        <v>38</v>
      </c>
      <c r="D147" s="47">
        <v>54.880400000000002</v>
      </c>
      <c r="E147" s="5">
        <v>2.2351999999999999</v>
      </c>
      <c r="F147" s="5">
        <v>0.1085</v>
      </c>
      <c r="G147" s="5">
        <v>0.84419999999999995</v>
      </c>
      <c r="H147" s="5">
        <v>10.0212</v>
      </c>
      <c r="I147" s="5">
        <v>0.25569999999999998</v>
      </c>
      <c r="J147" s="5">
        <v>16.773499999999999</v>
      </c>
      <c r="K147" s="5">
        <v>12.9147</v>
      </c>
      <c r="L147" s="5">
        <v>3.3700000000000001E-2</v>
      </c>
      <c r="M147" s="5">
        <v>0.19139999999999999</v>
      </c>
      <c r="N147" s="5">
        <v>2.1181000000000001</v>
      </c>
      <c r="O147" s="5">
        <v>100.3776</v>
      </c>
      <c r="P147" s="6">
        <v>7.7687999999999997</v>
      </c>
      <c r="Q147" s="6">
        <v>0.23119999999999999</v>
      </c>
      <c r="R147" s="6">
        <v>8</v>
      </c>
      <c r="S147" s="6">
        <v>0.14169999999999999</v>
      </c>
      <c r="T147" s="6">
        <v>1.15E-2</v>
      </c>
      <c r="U147" s="6">
        <v>3.0700000000000002E-2</v>
      </c>
      <c r="V147" s="6">
        <v>8.9899999999999994E-2</v>
      </c>
      <c r="W147" s="6">
        <v>1.1863999999999999</v>
      </c>
      <c r="X147" s="6">
        <v>3.5396999999999998</v>
      </c>
      <c r="Y147" s="6">
        <v>13</v>
      </c>
      <c r="Z147" s="6">
        <v>1.9588000000000001</v>
      </c>
      <c r="AA147" s="6">
        <v>5.2499999999999998E-2</v>
      </c>
      <c r="AB147" s="6">
        <v>6.1000000000000004E-3</v>
      </c>
      <c r="AC147" s="6">
        <v>2.0175000000000001</v>
      </c>
      <c r="AD147" s="6">
        <v>2</v>
      </c>
      <c r="AE147" s="5">
        <f t="shared" si="2"/>
        <v>0.74896849410719202</v>
      </c>
    </row>
    <row r="148" spans="1:31" x14ac:dyDescent="0.2">
      <c r="A148" s="34" t="s">
        <v>36</v>
      </c>
      <c r="B148" s="4">
        <v>40</v>
      </c>
      <c r="D148" s="47">
        <v>53.954000000000001</v>
      </c>
      <c r="E148" s="5">
        <v>3.6315</v>
      </c>
      <c r="F148" s="5">
        <v>7.6799999999999993E-2</v>
      </c>
      <c r="G148" s="5">
        <v>1.214</v>
      </c>
      <c r="H148" s="5">
        <v>9.5160999999999998</v>
      </c>
      <c r="I148" s="5">
        <v>0.2092</v>
      </c>
      <c r="J148" s="5">
        <v>16.723700000000001</v>
      </c>
      <c r="K148" s="5">
        <v>13.035</v>
      </c>
      <c r="L148" s="5">
        <v>7.9500000000000001E-2</v>
      </c>
      <c r="M148" s="5">
        <v>0.36399999999999999</v>
      </c>
      <c r="N148" s="5">
        <v>2.1282000000000001</v>
      </c>
      <c r="O148" s="5">
        <v>100.9319</v>
      </c>
      <c r="P148" s="6">
        <v>7.6014999999999997</v>
      </c>
      <c r="Q148" s="6">
        <v>0.39850000000000002</v>
      </c>
      <c r="R148" s="6">
        <v>8</v>
      </c>
      <c r="S148" s="6">
        <v>0.20449999999999999</v>
      </c>
      <c r="T148" s="6">
        <v>8.0999999999999996E-3</v>
      </c>
      <c r="U148" s="6">
        <v>2.5000000000000001E-2</v>
      </c>
      <c r="V148" s="6">
        <v>0.12870000000000001</v>
      </c>
      <c r="W148" s="6">
        <v>1.1212</v>
      </c>
      <c r="X148" s="6">
        <v>3.5125000000000002</v>
      </c>
      <c r="Y148" s="6">
        <v>13</v>
      </c>
      <c r="Z148" s="6">
        <v>1.9677</v>
      </c>
      <c r="AA148" s="6">
        <v>9.9400000000000002E-2</v>
      </c>
      <c r="AB148" s="6">
        <v>1.43E-2</v>
      </c>
      <c r="AC148" s="6">
        <v>2.0813999999999999</v>
      </c>
      <c r="AD148" s="6">
        <v>2</v>
      </c>
      <c r="AE148" s="5">
        <f t="shared" si="2"/>
        <v>0.75803353691434494</v>
      </c>
    </row>
    <row r="149" spans="1:31" x14ac:dyDescent="0.2">
      <c r="A149" s="34" t="s">
        <v>36</v>
      </c>
      <c r="B149" s="4">
        <v>41</v>
      </c>
      <c r="D149" s="47">
        <v>55.047199999999997</v>
      </c>
      <c r="E149" s="5">
        <v>2.3504999999999998</v>
      </c>
      <c r="F149" s="5">
        <v>0.12180000000000001</v>
      </c>
      <c r="G149" s="5">
        <v>1.2577</v>
      </c>
      <c r="H149" s="5">
        <v>10.247400000000001</v>
      </c>
      <c r="I149" s="5">
        <v>0.36030000000000001</v>
      </c>
      <c r="J149" s="5">
        <v>16.363900000000001</v>
      </c>
      <c r="K149" s="5">
        <v>12.723000000000001</v>
      </c>
      <c r="L149" s="5">
        <v>6.8699999999999997E-2</v>
      </c>
      <c r="M149" s="5">
        <v>0.18870000000000001</v>
      </c>
      <c r="N149" s="5">
        <v>2.1248</v>
      </c>
      <c r="O149" s="5">
        <v>100.8784</v>
      </c>
      <c r="P149" s="6">
        <v>7.7678000000000003</v>
      </c>
      <c r="Q149" s="6">
        <v>0.23219999999999999</v>
      </c>
      <c r="R149" s="6">
        <v>8</v>
      </c>
      <c r="S149" s="6">
        <v>0.15870000000000001</v>
      </c>
      <c r="T149" s="6">
        <v>1.29E-2</v>
      </c>
      <c r="U149" s="6">
        <v>4.3099999999999999E-2</v>
      </c>
      <c r="V149" s="6">
        <v>0.1336</v>
      </c>
      <c r="W149" s="6">
        <v>1.2093</v>
      </c>
      <c r="X149" s="6">
        <v>3.4424000000000001</v>
      </c>
      <c r="Y149" s="6">
        <v>13</v>
      </c>
      <c r="Z149" s="6">
        <v>1.9237</v>
      </c>
      <c r="AA149" s="6">
        <v>5.16E-2</v>
      </c>
      <c r="AB149" s="6">
        <v>1.24E-2</v>
      </c>
      <c r="AC149" s="6">
        <v>1.9890000000000001</v>
      </c>
      <c r="AD149" s="6">
        <v>2</v>
      </c>
      <c r="AE149" s="5">
        <f t="shared" si="2"/>
        <v>0.74003052647419232</v>
      </c>
    </row>
    <row r="150" spans="1:31" x14ac:dyDescent="0.2">
      <c r="A150" s="34" t="s">
        <v>36</v>
      </c>
      <c r="B150" s="4">
        <v>42</v>
      </c>
      <c r="D150" s="47">
        <v>54.525199999999998</v>
      </c>
      <c r="E150" s="5">
        <v>3.1610999999999998</v>
      </c>
      <c r="F150" s="5">
        <v>5.5100000000000003E-2</v>
      </c>
      <c r="G150" s="5">
        <v>0.58930000000000005</v>
      </c>
      <c r="H150" s="5">
        <v>9.6883999999999997</v>
      </c>
      <c r="I150" s="5">
        <v>0.19889999999999999</v>
      </c>
      <c r="J150" s="5">
        <v>16.8232</v>
      </c>
      <c r="K150" s="5">
        <v>12.978999999999999</v>
      </c>
      <c r="L150" s="5">
        <v>4.7E-2</v>
      </c>
      <c r="M150" s="5">
        <v>0.25340000000000001</v>
      </c>
      <c r="N150" s="5">
        <v>2.1238999999999999</v>
      </c>
      <c r="O150" s="5">
        <v>100.45</v>
      </c>
      <c r="P150" s="6">
        <v>7.6974999999999998</v>
      </c>
      <c r="Q150" s="6">
        <v>0.30249999999999999</v>
      </c>
      <c r="R150" s="6">
        <v>8</v>
      </c>
      <c r="S150" s="6">
        <v>0.22339999999999999</v>
      </c>
      <c r="T150" s="6">
        <v>5.7999999999999996E-3</v>
      </c>
      <c r="U150" s="6">
        <v>2.3800000000000002E-2</v>
      </c>
      <c r="V150" s="6">
        <v>6.2600000000000003E-2</v>
      </c>
      <c r="W150" s="6">
        <v>1.1438999999999999</v>
      </c>
      <c r="X150" s="6">
        <v>3.5405000000000002</v>
      </c>
      <c r="Y150" s="6">
        <v>13</v>
      </c>
      <c r="Z150" s="6">
        <v>1.9632000000000001</v>
      </c>
      <c r="AA150" s="6">
        <v>6.9400000000000003E-2</v>
      </c>
      <c r="AB150" s="6">
        <v>8.5000000000000006E-3</v>
      </c>
      <c r="AC150" s="6">
        <v>2.0413000000000001</v>
      </c>
      <c r="AD150" s="6">
        <v>2</v>
      </c>
      <c r="AE150" s="5">
        <f t="shared" si="2"/>
        <v>0.75580650670309968</v>
      </c>
    </row>
    <row r="151" spans="1:31" x14ac:dyDescent="0.2">
      <c r="A151" s="34" t="s">
        <v>36</v>
      </c>
      <c r="B151" s="4">
        <v>49</v>
      </c>
      <c r="C151" s="4" t="s">
        <v>42</v>
      </c>
      <c r="D151" s="47">
        <v>54.876100000000001</v>
      </c>
      <c r="E151" s="5">
        <v>2.2277</v>
      </c>
      <c r="F151" s="5">
        <v>3.5000000000000003E-2</v>
      </c>
      <c r="G151" s="5">
        <v>0.95840000000000003</v>
      </c>
      <c r="H151" s="5">
        <v>9.391</v>
      </c>
      <c r="I151" s="5">
        <v>0.2195</v>
      </c>
      <c r="J151" s="5">
        <v>17.1797</v>
      </c>
      <c r="K151" s="5">
        <v>12.993</v>
      </c>
      <c r="L151" s="5">
        <v>6.3799999999999996E-2</v>
      </c>
      <c r="M151" s="5">
        <v>0.15909999999999999</v>
      </c>
      <c r="N151" s="5">
        <v>2.1196000000000002</v>
      </c>
      <c r="O151" s="5">
        <v>100.223</v>
      </c>
      <c r="P151" s="6">
        <v>7.7626999999999997</v>
      </c>
      <c r="Q151" s="6">
        <v>0.23730000000000001</v>
      </c>
      <c r="R151" s="6">
        <v>8</v>
      </c>
      <c r="S151" s="6">
        <v>0.1341</v>
      </c>
      <c r="T151" s="6">
        <v>3.7000000000000002E-3</v>
      </c>
      <c r="U151" s="6">
        <v>2.63E-2</v>
      </c>
      <c r="V151" s="6">
        <v>0.10199999999999999</v>
      </c>
      <c r="W151" s="6">
        <v>1.111</v>
      </c>
      <c r="X151" s="6">
        <v>3.6229</v>
      </c>
      <c r="Y151" s="6">
        <v>13</v>
      </c>
      <c r="Z151" s="6">
        <v>1.9693000000000001</v>
      </c>
      <c r="AA151" s="6">
        <v>4.36E-2</v>
      </c>
      <c r="AB151" s="6">
        <v>1.15E-2</v>
      </c>
      <c r="AC151" s="6">
        <v>2.0244</v>
      </c>
      <c r="AD151" s="6">
        <v>2</v>
      </c>
      <c r="AE151" s="5">
        <f t="shared" si="2"/>
        <v>0.76530978685650308</v>
      </c>
    </row>
    <row r="152" spans="1:31" x14ac:dyDescent="0.2">
      <c r="A152" s="34" t="s">
        <v>36</v>
      </c>
      <c r="B152" s="4">
        <v>55</v>
      </c>
      <c r="C152" s="4" t="s">
        <v>42</v>
      </c>
      <c r="D152" s="47">
        <v>53.455599999999997</v>
      </c>
      <c r="E152" s="5">
        <v>3.4973999999999998</v>
      </c>
      <c r="F152" s="5">
        <v>6.1699999999999998E-2</v>
      </c>
      <c r="G152" s="5">
        <v>1.2246999999999999</v>
      </c>
      <c r="H152" s="5">
        <v>9.2222000000000008</v>
      </c>
      <c r="I152" s="5">
        <v>0.24149999999999999</v>
      </c>
      <c r="J152" s="5">
        <v>16.617599999999999</v>
      </c>
      <c r="K152" s="5">
        <v>12.9161</v>
      </c>
      <c r="L152" s="5">
        <v>7.1099999999999997E-2</v>
      </c>
      <c r="M152" s="5">
        <v>0.28170000000000001</v>
      </c>
      <c r="N152" s="5">
        <v>2.1042999999999998</v>
      </c>
      <c r="O152" s="5">
        <v>99.693700000000007</v>
      </c>
      <c r="P152" s="6">
        <v>7.6167999999999996</v>
      </c>
      <c r="Q152" s="6">
        <v>0.38319999999999999</v>
      </c>
      <c r="R152" s="6">
        <v>8</v>
      </c>
      <c r="S152" s="6">
        <v>0.2041</v>
      </c>
      <c r="T152" s="6">
        <v>6.6E-3</v>
      </c>
      <c r="U152" s="6">
        <v>2.9100000000000001E-2</v>
      </c>
      <c r="V152" s="6">
        <v>0.1313</v>
      </c>
      <c r="W152" s="6">
        <v>1.099</v>
      </c>
      <c r="X152" s="6">
        <v>3.5297999999999998</v>
      </c>
      <c r="Y152" s="6">
        <v>13</v>
      </c>
      <c r="Z152" s="6">
        <v>1.9719</v>
      </c>
      <c r="AA152" s="6">
        <v>7.7799999999999994E-2</v>
      </c>
      <c r="AB152" s="6">
        <v>1.29E-2</v>
      </c>
      <c r="AC152" s="6">
        <v>2.0626000000000002</v>
      </c>
      <c r="AD152" s="6">
        <v>2</v>
      </c>
      <c r="AE152" s="5">
        <f t="shared" si="2"/>
        <v>0.76257345316280678</v>
      </c>
    </row>
    <row r="153" spans="1:31" ht="12.6" customHeight="1" x14ac:dyDescent="0.2">
      <c r="A153" s="34" t="s">
        <v>36</v>
      </c>
      <c r="B153" s="4">
        <v>56</v>
      </c>
      <c r="C153" s="4" t="s">
        <v>41</v>
      </c>
      <c r="D153" s="47">
        <v>54.167999999999999</v>
      </c>
      <c r="E153" s="5">
        <v>2.3165</v>
      </c>
      <c r="F153" s="5">
        <v>4.6699999999999998E-2</v>
      </c>
      <c r="G153" s="5">
        <v>2.7423000000000002</v>
      </c>
      <c r="H153" s="5">
        <v>8.1409000000000002</v>
      </c>
      <c r="I153" s="5">
        <v>0.28539999999999999</v>
      </c>
      <c r="J153" s="5">
        <v>17.305800000000001</v>
      </c>
      <c r="K153" s="5">
        <v>12.944100000000001</v>
      </c>
      <c r="L153" s="5">
        <v>2.0500000000000001E-2</v>
      </c>
      <c r="M153" s="5">
        <v>0.17249999999999999</v>
      </c>
      <c r="N153" s="5">
        <v>2.1183000000000001</v>
      </c>
      <c r="O153" s="5">
        <v>100.26430000000001</v>
      </c>
      <c r="P153" s="6">
        <v>7.6669999999999998</v>
      </c>
      <c r="Q153" s="6">
        <v>0.33300000000000002</v>
      </c>
      <c r="R153" s="6">
        <v>8</v>
      </c>
      <c r="S153" s="6">
        <v>5.3499999999999999E-2</v>
      </c>
      <c r="T153" s="6">
        <v>5.0000000000000001E-3</v>
      </c>
      <c r="U153" s="6">
        <v>3.4200000000000001E-2</v>
      </c>
      <c r="V153" s="6">
        <v>0.29210000000000003</v>
      </c>
      <c r="W153" s="6">
        <v>0.9637</v>
      </c>
      <c r="X153" s="6">
        <v>3.6516000000000002</v>
      </c>
      <c r="Y153" s="6">
        <v>13</v>
      </c>
      <c r="Z153" s="6">
        <v>1.9630000000000001</v>
      </c>
      <c r="AA153" s="6">
        <v>4.7399999999999998E-2</v>
      </c>
      <c r="AB153" s="6">
        <v>3.7000000000000002E-3</v>
      </c>
      <c r="AC153" s="6">
        <v>2.0143</v>
      </c>
      <c r="AD153" s="6">
        <v>2</v>
      </c>
      <c r="AE153" s="5">
        <f t="shared" si="2"/>
        <v>0.79119450523259593</v>
      </c>
    </row>
    <row r="154" spans="1:31" ht="12.6" customHeight="1" x14ac:dyDescent="0.2">
      <c r="O154" s="5"/>
    </row>
    <row r="155" spans="1:31" x14ac:dyDescent="0.2">
      <c r="A155" s="34" t="s">
        <v>16</v>
      </c>
      <c r="B155" s="4">
        <v>25</v>
      </c>
      <c r="D155" s="47">
        <v>53.979700000000001</v>
      </c>
      <c r="E155" s="5">
        <v>1.0864</v>
      </c>
      <c r="F155" s="5">
        <v>3.3399999999999999E-2</v>
      </c>
      <c r="G155" s="5">
        <v>1.9679</v>
      </c>
      <c r="H155" s="5">
        <v>9.9724000000000004</v>
      </c>
      <c r="I155" s="5">
        <v>0.28410000000000002</v>
      </c>
      <c r="J155" s="5">
        <v>16.567799999999998</v>
      </c>
      <c r="K155" s="5">
        <v>12.8993</v>
      </c>
      <c r="L155" s="5">
        <v>1.9300000000000001E-2</v>
      </c>
      <c r="M155" s="5">
        <v>4.8500000000000001E-2</v>
      </c>
      <c r="N155" s="5">
        <v>2.0768</v>
      </c>
      <c r="O155" s="5">
        <v>98.935599999999994</v>
      </c>
      <c r="P155" s="6">
        <v>7.7930999999999999</v>
      </c>
      <c r="Q155" s="6">
        <v>0.18490000000000001</v>
      </c>
      <c r="R155" s="6">
        <v>7.9779999999999998</v>
      </c>
      <c r="S155" s="6">
        <v>0</v>
      </c>
      <c r="T155" s="6">
        <v>3.5999999999999999E-3</v>
      </c>
      <c r="U155" s="6">
        <v>3.4700000000000002E-2</v>
      </c>
      <c r="V155" s="6">
        <v>0.21379999999999999</v>
      </c>
      <c r="W155" s="6">
        <v>1.2040999999999999</v>
      </c>
      <c r="X155" s="6">
        <v>3.5657999999999999</v>
      </c>
      <c r="Y155" s="6">
        <v>13</v>
      </c>
      <c r="Z155" s="6">
        <v>1.9954000000000001</v>
      </c>
      <c r="AA155" s="6">
        <v>1.3599999999999999E-2</v>
      </c>
      <c r="AB155" s="6">
        <v>3.5000000000000001E-3</v>
      </c>
      <c r="AC155" s="6">
        <v>2.0125000000000002</v>
      </c>
      <c r="AD155" s="6">
        <v>2</v>
      </c>
      <c r="AE155" s="5">
        <f t="shared" si="2"/>
        <v>0.7475628419883017</v>
      </c>
    </row>
    <row r="156" spans="1:31" x14ac:dyDescent="0.2">
      <c r="A156" s="34" t="s">
        <v>16</v>
      </c>
      <c r="B156" s="4">
        <v>26</v>
      </c>
      <c r="D156" s="47">
        <v>53.688800000000001</v>
      </c>
      <c r="E156" s="5">
        <v>0.93910000000000005</v>
      </c>
      <c r="F156" s="5">
        <v>0.14849999999999999</v>
      </c>
      <c r="G156" s="5">
        <v>0.43419999999999997</v>
      </c>
      <c r="H156" s="5">
        <v>12.1487</v>
      </c>
      <c r="I156" s="5">
        <v>0.29049999999999998</v>
      </c>
      <c r="J156" s="5">
        <v>15.7918</v>
      </c>
      <c r="K156" s="5">
        <v>13.0364</v>
      </c>
      <c r="L156" s="5">
        <v>6.5000000000000002E-2</v>
      </c>
      <c r="M156" s="5">
        <v>7.4099999999999999E-2</v>
      </c>
      <c r="N156" s="5">
        <v>2.0569000000000002</v>
      </c>
      <c r="O156" s="5">
        <v>98.681899999999999</v>
      </c>
      <c r="P156" s="6">
        <v>7.8262</v>
      </c>
      <c r="Q156" s="6">
        <v>0.1613</v>
      </c>
      <c r="R156" s="6">
        <v>7.9874999999999998</v>
      </c>
      <c r="S156" s="6">
        <v>0</v>
      </c>
      <c r="T156" s="6">
        <v>1.6299999999999999E-2</v>
      </c>
      <c r="U156" s="6">
        <v>3.5900000000000001E-2</v>
      </c>
      <c r="V156" s="6">
        <v>4.7600000000000003E-2</v>
      </c>
      <c r="W156" s="6">
        <v>1.4810000000000001</v>
      </c>
      <c r="X156" s="6">
        <v>3.4317000000000002</v>
      </c>
      <c r="Y156" s="6">
        <v>13</v>
      </c>
      <c r="Z156" s="6">
        <v>2.0360999999999998</v>
      </c>
      <c r="AA156" s="6">
        <v>2.1000000000000001E-2</v>
      </c>
      <c r="AB156" s="6">
        <v>1.21E-2</v>
      </c>
      <c r="AC156" s="6">
        <v>2.0695999999999999</v>
      </c>
      <c r="AD156" s="6">
        <v>2</v>
      </c>
      <c r="AE156" s="5">
        <f t="shared" si="2"/>
        <v>0.69853644635332912</v>
      </c>
    </row>
    <row r="157" spans="1:31" x14ac:dyDescent="0.2">
      <c r="A157" s="34" t="s">
        <v>16</v>
      </c>
      <c r="B157" s="4">
        <v>27</v>
      </c>
      <c r="D157" s="47">
        <v>50.222999999999999</v>
      </c>
      <c r="E157" s="5">
        <v>4.7407000000000004</v>
      </c>
      <c r="F157" s="5">
        <v>6.8400000000000002E-2</v>
      </c>
      <c r="G157" s="5">
        <v>2.4481000000000002</v>
      </c>
      <c r="H157" s="5">
        <v>9.7036999999999995</v>
      </c>
      <c r="I157" s="5">
        <v>0.26989999999999997</v>
      </c>
      <c r="J157" s="5">
        <v>14.947699999999999</v>
      </c>
      <c r="K157" s="5">
        <v>12.647399999999999</v>
      </c>
      <c r="L157" s="5">
        <v>0.1181</v>
      </c>
      <c r="M157" s="5">
        <v>0.33160000000000001</v>
      </c>
      <c r="N157" s="5">
        <v>2.0373000000000001</v>
      </c>
      <c r="O157" s="5">
        <v>97.561499999999995</v>
      </c>
      <c r="P157" s="6">
        <v>7.3914999999999997</v>
      </c>
      <c r="Q157" s="6">
        <v>0.60850000000000004</v>
      </c>
      <c r="R157" s="6">
        <v>8</v>
      </c>
      <c r="S157" s="6">
        <v>0.21379999999999999</v>
      </c>
      <c r="T157" s="6">
        <v>7.6E-3</v>
      </c>
      <c r="U157" s="6">
        <v>3.3599999999999998E-2</v>
      </c>
      <c r="V157" s="6">
        <v>0.27110000000000001</v>
      </c>
      <c r="W157" s="6">
        <v>1.1943999999999999</v>
      </c>
      <c r="X157" s="6">
        <v>3.2795000000000001</v>
      </c>
      <c r="Y157" s="6">
        <v>13</v>
      </c>
      <c r="Z157" s="6">
        <v>1.9944</v>
      </c>
      <c r="AA157" s="6">
        <v>9.4600000000000004E-2</v>
      </c>
      <c r="AB157" s="6">
        <v>2.2200000000000001E-2</v>
      </c>
      <c r="AC157" s="6">
        <v>2.1126</v>
      </c>
      <c r="AD157" s="6">
        <v>2</v>
      </c>
      <c r="AE157" s="5">
        <f t="shared" si="2"/>
        <v>0.73302934799615538</v>
      </c>
    </row>
    <row r="158" spans="1:31" x14ac:dyDescent="0.2">
      <c r="A158" s="34" t="s">
        <v>16</v>
      </c>
      <c r="B158" s="4">
        <v>28</v>
      </c>
      <c r="D158" s="47">
        <v>50.832700000000003</v>
      </c>
      <c r="E158" s="5">
        <v>4.4779999999999998</v>
      </c>
      <c r="F158" s="5">
        <v>7.17E-2</v>
      </c>
      <c r="G158" s="5">
        <v>1.5589999999999999</v>
      </c>
      <c r="H158" s="5">
        <v>10.9115</v>
      </c>
      <c r="I158" s="5">
        <v>0.33700000000000002</v>
      </c>
      <c r="J158" s="5">
        <v>14.703900000000001</v>
      </c>
      <c r="K158" s="5">
        <v>12.7174</v>
      </c>
      <c r="L158" s="5">
        <v>0.1217</v>
      </c>
      <c r="M158" s="5">
        <v>0.39229999999999998</v>
      </c>
      <c r="N158" s="5">
        <v>2.0451000000000001</v>
      </c>
      <c r="O158" s="5">
        <v>98.197199999999995</v>
      </c>
      <c r="P158" s="6">
        <v>7.4527999999999999</v>
      </c>
      <c r="Q158" s="6">
        <v>0.54720000000000002</v>
      </c>
      <c r="R158" s="6">
        <v>8</v>
      </c>
      <c r="S158" s="6">
        <v>0.22650000000000001</v>
      </c>
      <c r="T158" s="6">
        <v>7.9000000000000008E-3</v>
      </c>
      <c r="U158" s="6">
        <v>4.19E-2</v>
      </c>
      <c r="V158" s="6">
        <v>0.17199999999999999</v>
      </c>
      <c r="W158" s="6">
        <v>1.3379000000000001</v>
      </c>
      <c r="X158" s="6">
        <v>3.2138</v>
      </c>
      <c r="Y158" s="6">
        <v>13</v>
      </c>
      <c r="Z158" s="6">
        <v>1.9978</v>
      </c>
      <c r="AA158" s="6">
        <v>0.1115</v>
      </c>
      <c r="AB158" s="6">
        <v>2.2800000000000001E-2</v>
      </c>
      <c r="AC158" s="6">
        <v>2.1335999999999999</v>
      </c>
      <c r="AD158" s="6">
        <v>2</v>
      </c>
      <c r="AE158" s="5">
        <f t="shared" si="2"/>
        <v>0.70606586550080186</v>
      </c>
    </row>
    <row r="159" spans="1:31" x14ac:dyDescent="0.2">
      <c r="A159" s="34" t="s">
        <v>16</v>
      </c>
      <c r="B159" s="4">
        <v>29</v>
      </c>
      <c r="D159" s="47">
        <v>50.6937</v>
      </c>
      <c r="E159" s="5">
        <v>4.3872999999999998</v>
      </c>
      <c r="F159" s="5">
        <v>0.11849999999999999</v>
      </c>
      <c r="G159" s="5">
        <v>1.2505999999999999</v>
      </c>
      <c r="H159" s="5">
        <v>10.770899999999999</v>
      </c>
      <c r="I159" s="5">
        <v>0.29830000000000001</v>
      </c>
      <c r="J159" s="5">
        <v>14.987500000000001</v>
      </c>
      <c r="K159" s="5">
        <v>12.8895</v>
      </c>
      <c r="L159" s="5">
        <v>0.15659999999999999</v>
      </c>
      <c r="M159" s="5">
        <v>0.33560000000000001</v>
      </c>
      <c r="N159" s="5">
        <v>2.0411000000000001</v>
      </c>
      <c r="O159" s="5">
        <v>97.931899999999999</v>
      </c>
      <c r="P159" s="6">
        <v>7.4466999999999999</v>
      </c>
      <c r="Q159" s="6">
        <v>0.55330000000000001</v>
      </c>
      <c r="R159" s="6">
        <v>8</v>
      </c>
      <c r="S159" s="6">
        <v>0.20630000000000001</v>
      </c>
      <c r="T159" s="6">
        <v>1.3100000000000001E-2</v>
      </c>
      <c r="U159" s="6">
        <v>3.7100000000000001E-2</v>
      </c>
      <c r="V159" s="6">
        <v>0.13819999999999999</v>
      </c>
      <c r="W159" s="6">
        <v>1.3231999999999999</v>
      </c>
      <c r="X159" s="6">
        <v>3.2820999999999998</v>
      </c>
      <c r="Y159" s="6">
        <v>13</v>
      </c>
      <c r="Z159" s="6">
        <v>2.0287000000000002</v>
      </c>
      <c r="AA159" s="6">
        <v>9.5600000000000004E-2</v>
      </c>
      <c r="AB159" s="6">
        <v>2.93E-2</v>
      </c>
      <c r="AC159" s="6">
        <v>2.1537999999999999</v>
      </c>
      <c r="AD159" s="6">
        <v>2</v>
      </c>
      <c r="AE159" s="5">
        <f t="shared" si="2"/>
        <v>0.71267886999761143</v>
      </c>
    </row>
    <row r="160" spans="1:31" x14ac:dyDescent="0.2">
      <c r="A160" s="34" t="s">
        <v>16</v>
      </c>
      <c r="B160" s="4">
        <v>30</v>
      </c>
      <c r="D160" s="47">
        <v>49.906399999999998</v>
      </c>
      <c r="E160" s="5">
        <v>5.2697000000000003</v>
      </c>
      <c r="F160" s="5">
        <v>0.1802</v>
      </c>
      <c r="G160" s="5">
        <v>1.4717</v>
      </c>
      <c r="H160" s="5">
        <v>9.9725000000000001</v>
      </c>
      <c r="I160" s="5">
        <v>0.3009</v>
      </c>
      <c r="J160" s="5">
        <v>15.1152</v>
      </c>
      <c r="K160" s="5">
        <v>12.892300000000001</v>
      </c>
      <c r="L160" s="5">
        <v>0.2024</v>
      </c>
      <c r="M160" s="5">
        <v>0.434</v>
      </c>
      <c r="N160" s="5">
        <v>2.0409000000000002</v>
      </c>
      <c r="O160" s="5">
        <v>97.795100000000005</v>
      </c>
      <c r="P160" s="6">
        <v>7.3319000000000001</v>
      </c>
      <c r="Q160" s="6">
        <v>0.66810000000000003</v>
      </c>
      <c r="R160" s="6">
        <v>8</v>
      </c>
      <c r="S160" s="6">
        <v>0.24429999999999999</v>
      </c>
      <c r="T160" s="6">
        <v>1.9900000000000001E-2</v>
      </c>
      <c r="U160" s="6">
        <v>3.7400000000000003E-2</v>
      </c>
      <c r="V160" s="6">
        <v>0.16270000000000001</v>
      </c>
      <c r="W160" s="6">
        <v>1.2253000000000001</v>
      </c>
      <c r="X160" s="6">
        <v>3.3104</v>
      </c>
      <c r="Y160" s="6">
        <v>13</v>
      </c>
      <c r="Z160" s="6">
        <v>2.0293999999999999</v>
      </c>
      <c r="AA160" s="6">
        <v>0.1236</v>
      </c>
      <c r="AB160" s="6">
        <v>3.7900000000000003E-2</v>
      </c>
      <c r="AC160" s="6">
        <v>2.1913999999999998</v>
      </c>
      <c r="AD160" s="6">
        <v>2</v>
      </c>
      <c r="AE160" s="5">
        <f t="shared" si="2"/>
        <v>0.72985426725753466</v>
      </c>
    </row>
    <row r="161" spans="1:31" x14ac:dyDescent="0.2">
      <c r="A161" s="34" t="s">
        <v>16</v>
      </c>
      <c r="B161" s="4">
        <v>31</v>
      </c>
      <c r="D161" s="47">
        <v>50.674399999999999</v>
      </c>
      <c r="E161" s="5">
        <v>4.1474000000000002</v>
      </c>
      <c r="F161" s="5">
        <v>0.1802</v>
      </c>
      <c r="G161" s="5">
        <v>2.9049999999999998</v>
      </c>
      <c r="H161" s="5">
        <v>8.1219000000000001</v>
      </c>
      <c r="I161" s="5">
        <v>0.24149999999999999</v>
      </c>
      <c r="J161" s="5">
        <v>16.027200000000001</v>
      </c>
      <c r="K161" s="5">
        <v>12.364800000000001</v>
      </c>
      <c r="L161" s="5">
        <v>0.62639999999999996</v>
      </c>
      <c r="M161" s="5">
        <v>0.3019</v>
      </c>
      <c r="N161" s="5">
        <v>2.0474999999999999</v>
      </c>
      <c r="O161" s="5">
        <v>97.638199999999998</v>
      </c>
      <c r="P161" s="6">
        <v>7.4207000000000001</v>
      </c>
      <c r="Q161" s="6">
        <v>0.57930000000000004</v>
      </c>
      <c r="R161" s="6">
        <v>8</v>
      </c>
      <c r="S161" s="6">
        <v>0.13650000000000001</v>
      </c>
      <c r="T161" s="6">
        <v>1.9900000000000001E-2</v>
      </c>
      <c r="U161" s="6">
        <v>0.03</v>
      </c>
      <c r="V161" s="6">
        <v>0.3201</v>
      </c>
      <c r="W161" s="6">
        <v>0.99470000000000003</v>
      </c>
      <c r="X161" s="6">
        <v>3.4988999999999999</v>
      </c>
      <c r="Y161" s="6">
        <v>13</v>
      </c>
      <c r="Z161" s="6">
        <v>1.9400999999999999</v>
      </c>
      <c r="AA161" s="6">
        <v>8.5699999999999998E-2</v>
      </c>
      <c r="AB161" s="6">
        <v>0.11700000000000001</v>
      </c>
      <c r="AC161" s="6">
        <v>2.1427999999999998</v>
      </c>
      <c r="AD161" s="6">
        <v>2</v>
      </c>
      <c r="AE161" s="5">
        <f t="shared" si="2"/>
        <v>0.77864073348762686</v>
      </c>
    </row>
    <row r="162" spans="1:31" x14ac:dyDescent="0.2">
      <c r="A162" s="34" t="s">
        <v>16</v>
      </c>
      <c r="B162" s="4">
        <v>32</v>
      </c>
      <c r="D162" s="47">
        <v>50.33</v>
      </c>
      <c r="E162" s="5">
        <v>4.4988000000000001</v>
      </c>
      <c r="F162" s="5">
        <v>9.1800000000000007E-2</v>
      </c>
      <c r="G162" s="5">
        <v>1.1301000000000001</v>
      </c>
      <c r="H162" s="5">
        <v>11.230600000000001</v>
      </c>
      <c r="I162" s="5">
        <v>0.33189999999999997</v>
      </c>
      <c r="J162" s="5">
        <v>14.6675</v>
      </c>
      <c r="K162" s="5">
        <v>12.893700000000001</v>
      </c>
      <c r="L162" s="5">
        <v>0.17829999999999999</v>
      </c>
      <c r="M162" s="5">
        <v>0.36930000000000002</v>
      </c>
      <c r="N162" s="5">
        <v>2.0316999999999998</v>
      </c>
      <c r="O162" s="5">
        <v>97.753600000000006</v>
      </c>
      <c r="P162" s="6">
        <v>7.4275000000000002</v>
      </c>
      <c r="Q162" s="6">
        <v>0.57250000000000001</v>
      </c>
      <c r="R162" s="6">
        <v>8</v>
      </c>
      <c r="S162" s="6">
        <v>0.2099</v>
      </c>
      <c r="T162" s="6">
        <v>1.0200000000000001E-2</v>
      </c>
      <c r="U162" s="6">
        <v>4.1500000000000002E-2</v>
      </c>
      <c r="V162" s="6">
        <v>0.1255</v>
      </c>
      <c r="W162" s="6">
        <v>1.3861000000000001</v>
      </c>
      <c r="X162" s="6">
        <v>3.2267999999999999</v>
      </c>
      <c r="Y162" s="6">
        <v>13</v>
      </c>
      <c r="Z162" s="6">
        <v>2.0387</v>
      </c>
      <c r="AA162" s="6">
        <v>0.1057</v>
      </c>
      <c r="AB162" s="6">
        <v>3.3599999999999998E-2</v>
      </c>
      <c r="AC162" s="6">
        <v>2.1779999999999999</v>
      </c>
      <c r="AD162" s="6">
        <v>2</v>
      </c>
      <c r="AE162" s="5">
        <f t="shared" si="2"/>
        <v>0.69951657308851267</v>
      </c>
    </row>
    <row r="163" spans="1:31" x14ac:dyDescent="0.2">
      <c r="A163" s="34" t="s">
        <v>16</v>
      </c>
      <c r="B163" s="4">
        <v>33</v>
      </c>
      <c r="D163" s="47">
        <v>52.505699999999997</v>
      </c>
      <c r="E163" s="5">
        <v>2.7397</v>
      </c>
      <c r="F163" s="5">
        <v>0.23530000000000001</v>
      </c>
      <c r="H163" s="5">
        <v>11.2852</v>
      </c>
      <c r="I163" s="5">
        <v>0.2944</v>
      </c>
      <c r="J163" s="5">
        <v>15.6143</v>
      </c>
      <c r="K163" s="5">
        <v>12.9175</v>
      </c>
      <c r="L163" s="5">
        <v>7.2300000000000003E-2</v>
      </c>
      <c r="M163" s="5">
        <v>0.28849999999999998</v>
      </c>
      <c r="N163" s="5">
        <v>2.0497999999999998</v>
      </c>
      <c r="O163" s="5">
        <v>98.003900000000002</v>
      </c>
      <c r="P163" s="6">
        <v>7.6753</v>
      </c>
      <c r="Q163" s="6">
        <v>0.32469999999999999</v>
      </c>
      <c r="R163" s="6">
        <v>8</v>
      </c>
      <c r="S163" s="6">
        <v>0.14729999999999999</v>
      </c>
      <c r="T163" s="6">
        <v>2.5899999999999999E-2</v>
      </c>
      <c r="U163" s="6">
        <v>3.6499999999999998E-2</v>
      </c>
      <c r="W163" s="6">
        <v>1.3795999999999999</v>
      </c>
      <c r="X163" s="6">
        <v>3.403</v>
      </c>
      <c r="Y163" s="6">
        <v>13</v>
      </c>
      <c r="Z163" s="6">
        <v>2.0245000000000002</v>
      </c>
      <c r="AA163" s="6">
        <v>8.1799999999999998E-2</v>
      </c>
      <c r="AB163" s="6">
        <v>1.35E-2</v>
      </c>
      <c r="AC163" s="6">
        <v>2.1198000000000001</v>
      </c>
      <c r="AD163" s="6">
        <v>2</v>
      </c>
      <c r="AE163" s="5">
        <f t="shared" si="2"/>
        <v>0.71153765734119512</v>
      </c>
    </row>
    <row r="164" spans="1:31" x14ac:dyDescent="0.2">
      <c r="A164" s="34" t="s">
        <v>16</v>
      </c>
      <c r="B164" s="4">
        <v>35</v>
      </c>
      <c r="D164" s="47">
        <v>51.8489</v>
      </c>
      <c r="E164" s="5">
        <v>2.2711000000000001</v>
      </c>
      <c r="F164" s="5">
        <v>0.10680000000000001</v>
      </c>
      <c r="G164" s="5">
        <v>0.86799999999999999</v>
      </c>
      <c r="H164" s="5">
        <v>9.1417000000000002</v>
      </c>
      <c r="I164" s="5">
        <v>0.18720000000000001</v>
      </c>
      <c r="J164" s="5">
        <v>16.4634</v>
      </c>
      <c r="K164" s="5">
        <v>12.355</v>
      </c>
      <c r="L164" s="5">
        <v>0.11559999999999999</v>
      </c>
      <c r="M164" s="5">
        <v>0.49609999999999999</v>
      </c>
      <c r="N164" s="5">
        <v>2.0205000000000002</v>
      </c>
      <c r="O164" s="5">
        <v>95.881100000000004</v>
      </c>
      <c r="P164" s="6">
        <v>7.6939000000000002</v>
      </c>
      <c r="Q164" s="6">
        <v>0.30609999999999998</v>
      </c>
      <c r="R164" s="6">
        <v>8</v>
      </c>
      <c r="S164" s="6">
        <v>9.11E-2</v>
      </c>
      <c r="T164" s="6">
        <v>1.1900000000000001E-2</v>
      </c>
      <c r="U164" s="6">
        <v>2.35E-2</v>
      </c>
      <c r="V164" s="6">
        <v>9.69E-2</v>
      </c>
      <c r="W164" s="6">
        <v>1.1345000000000001</v>
      </c>
      <c r="X164" s="6">
        <v>3.6419999999999999</v>
      </c>
      <c r="Y164" s="6">
        <v>13</v>
      </c>
      <c r="Z164" s="6">
        <v>1.9643999999999999</v>
      </c>
      <c r="AA164" s="6">
        <v>0.14269999999999999</v>
      </c>
      <c r="AB164" s="6">
        <v>2.1899999999999999E-2</v>
      </c>
      <c r="AC164" s="6">
        <v>2.1294</v>
      </c>
      <c r="AD164" s="6">
        <v>2</v>
      </c>
      <c r="AE164" s="5">
        <f t="shared" si="2"/>
        <v>0.7624829896367632</v>
      </c>
    </row>
    <row r="165" spans="1:31" x14ac:dyDescent="0.2">
      <c r="A165" s="34" t="s">
        <v>16</v>
      </c>
      <c r="B165" s="4">
        <v>36</v>
      </c>
      <c r="D165" s="47">
        <v>54.061</v>
      </c>
      <c r="E165" s="5">
        <v>0.95799999999999996</v>
      </c>
      <c r="F165" s="5">
        <v>0.1368</v>
      </c>
      <c r="G165" s="5">
        <v>3.3477000000000001</v>
      </c>
      <c r="H165" s="5">
        <v>7.3967000000000001</v>
      </c>
      <c r="I165" s="5">
        <v>0.19370000000000001</v>
      </c>
      <c r="J165" s="5">
        <v>18.020499999999998</v>
      </c>
      <c r="K165" s="5">
        <v>12.953900000000001</v>
      </c>
      <c r="L165" s="5">
        <v>4.1000000000000002E-2</v>
      </c>
      <c r="M165" s="5">
        <v>0.1308</v>
      </c>
      <c r="N165" s="5">
        <v>2.0994000000000002</v>
      </c>
      <c r="O165" s="5">
        <v>99.339399999999998</v>
      </c>
      <c r="P165" s="6">
        <v>7.7207999999999997</v>
      </c>
      <c r="Q165" s="6">
        <v>0.16120000000000001</v>
      </c>
      <c r="R165" s="6">
        <v>7.8819999999999997</v>
      </c>
      <c r="S165" s="6">
        <v>0</v>
      </c>
      <c r="T165" s="6">
        <v>1.47E-2</v>
      </c>
      <c r="U165" s="6">
        <v>2.3400000000000001E-2</v>
      </c>
      <c r="V165" s="6">
        <v>0.35980000000000001</v>
      </c>
      <c r="W165" s="6">
        <v>0.88349999999999995</v>
      </c>
      <c r="X165" s="6">
        <v>3.8365999999999998</v>
      </c>
      <c r="Y165" s="6">
        <v>13</v>
      </c>
      <c r="Z165" s="6">
        <v>1.9822</v>
      </c>
      <c r="AA165" s="6">
        <v>3.6200000000000003E-2</v>
      </c>
      <c r="AB165" s="6">
        <v>7.4999999999999997E-3</v>
      </c>
      <c r="AC165" s="6">
        <v>2.0259</v>
      </c>
      <c r="AD165" s="6">
        <v>2</v>
      </c>
      <c r="AE165" s="5">
        <f t="shared" si="2"/>
        <v>0.81282176225079983</v>
      </c>
    </row>
    <row r="166" spans="1:31" x14ac:dyDescent="0.2">
      <c r="A166" s="34" t="s">
        <v>16</v>
      </c>
      <c r="B166" s="4">
        <v>37</v>
      </c>
      <c r="D166" s="47">
        <v>53.5411</v>
      </c>
      <c r="E166" s="5">
        <v>1.2093</v>
      </c>
      <c r="F166" s="5">
        <v>0.17349999999999999</v>
      </c>
      <c r="G166" s="5">
        <v>1.8566</v>
      </c>
      <c r="H166" s="5">
        <v>7.9923000000000002</v>
      </c>
      <c r="I166" s="5">
        <v>0.26469999999999999</v>
      </c>
      <c r="J166" s="5">
        <v>17.738600000000002</v>
      </c>
      <c r="K166" s="5">
        <v>12.9511</v>
      </c>
      <c r="L166" s="5">
        <v>2.6499999999999999E-2</v>
      </c>
      <c r="M166" s="5">
        <v>0.1361</v>
      </c>
      <c r="N166" s="5">
        <v>2.0722</v>
      </c>
      <c r="O166" s="5">
        <v>97.973200000000006</v>
      </c>
      <c r="P166" s="6">
        <v>7.7469999999999999</v>
      </c>
      <c r="Q166" s="6">
        <v>0.20619999999999999</v>
      </c>
      <c r="R166" s="6">
        <v>7.9531999999999998</v>
      </c>
      <c r="S166" s="6">
        <v>0</v>
      </c>
      <c r="T166" s="6">
        <v>1.89E-2</v>
      </c>
      <c r="U166" s="6">
        <v>3.2399999999999998E-2</v>
      </c>
      <c r="V166" s="6">
        <v>0.2021</v>
      </c>
      <c r="W166" s="6">
        <v>0.96709999999999996</v>
      </c>
      <c r="X166" s="6">
        <v>3.8262</v>
      </c>
      <c r="Y166" s="6">
        <v>13</v>
      </c>
      <c r="Z166" s="6">
        <v>2.0078</v>
      </c>
      <c r="AA166" s="6">
        <v>3.8199999999999998E-2</v>
      </c>
      <c r="AB166" s="6">
        <v>4.8999999999999998E-3</v>
      </c>
      <c r="AC166" s="6">
        <v>2.0514999999999999</v>
      </c>
      <c r="AD166" s="6">
        <v>2</v>
      </c>
      <c r="AE166" s="5">
        <f t="shared" si="2"/>
        <v>0.79823920889575029</v>
      </c>
    </row>
    <row r="167" spans="1:31" x14ac:dyDescent="0.2">
      <c r="A167" s="34" t="s">
        <v>16</v>
      </c>
      <c r="B167" s="4">
        <v>38</v>
      </c>
      <c r="D167" s="47">
        <v>53.892000000000003</v>
      </c>
      <c r="E167" s="5">
        <v>1.6702999999999999</v>
      </c>
      <c r="F167" s="5">
        <v>3.8399999999999997E-2</v>
      </c>
      <c r="G167" s="5">
        <v>0.70550000000000002</v>
      </c>
      <c r="H167" s="5">
        <v>9.6365999999999996</v>
      </c>
      <c r="I167" s="5">
        <v>0.25180000000000002</v>
      </c>
      <c r="J167" s="5">
        <v>17.264299999999999</v>
      </c>
      <c r="K167" s="5">
        <v>13.074199999999999</v>
      </c>
      <c r="L167" s="5">
        <v>3.61E-2</v>
      </c>
      <c r="M167" s="5">
        <v>0.37069999999999997</v>
      </c>
      <c r="N167" s="5">
        <v>2.0857000000000001</v>
      </c>
      <c r="O167" s="5">
        <v>99.025499999999994</v>
      </c>
      <c r="P167" s="6">
        <v>7.7473999999999998</v>
      </c>
      <c r="Q167" s="6">
        <v>0.25259999999999999</v>
      </c>
      <c r="R167" s="6">
        <v>8</v>
      </c>
      <c r="S167" s="6">
        <v>3.04E-2</v>
      </c>
      <c r="T167" s="6">
        <v>4.1999999999999997E-3</v>
      </c>
      <c r="U167" s="6">
        <v>3.0700000000000002E-2</v>
      </c>
      <c r="V167" s="6">
        <v>7.6300000000000007E-2</v>
      </c>
      <c r="W167" s="6">
        <v>1.1586000000000001</v>
      </c>
      <c r="X167" s="6">
        <v>3.6999</v>
      </c>
      <c r="Y167" s="6">
        <v>13</v>
      </c>
      <c r="Z167" s="6">
        <v>2.0137999999999998</v>
      </c>
      <c r="AA167" s="6">
        <v>0.1033</v>
      </c>
      <c r="AB167" s="6">
        <v>6.6E-3</v>
      </c>
      <c r="AC167" s="6">
        <v>2.1238000000000001</v>
      </c>
      <c r="AD167" s="6">
        <v>2</v>
      </c>
      <c r="AE167" s="5">
        <f t="shared" si="2"/>
        <v>0.76153133683235563</v>
      </c>
    </row>
    <row r="168" spans="1:31" x14ac:dyDescent="0.2">
      <c r="A168" s="34" t="s">
        <v>16</v>
      </c>
      <c r="B168" s="4">
        <v>39</v>
      </c>
      <c r="D168" s="47">
        <v>53.868499999999997</v>
      </c>
      <c r="E168" s="5">
        <v>1.3944000000000001</v>
      </c>
      <c r="F168" s="5">
        <v>0.13350000000000001</v>
      </c>
      <c r="G168" s="5">
        <v>1.3184</v>
      </c>
      <c r="H168" s="5">
        <v>9.7012999999999998</v>
      </c>
      <c r="I168" s="5">
        <v>0.27629999999999999</v>
      </c>
      <c r="J168" s="5">
        <v>17.020600000000002</v>
      </c>
      <c r="K168" s="5">
        <v>13.065799999999999</v>
      </c>
      <c r="L168" s="5">
        <v>5.1799999999999999E-2</v>
      </c>
      <c r="M168" s="5">
        <v>0.1671</v>
      </c>
      <c r="N168" s="5">
        <v>2.0832999999999999</v>
      </c>
      <c r="O168" s="5">
        <v>99.0809</v>
      </c>
      <c r="P168" s="6">
        <v>7.7530000000000001</v>
      </c>
      <c r="Q168" s="6">
        <v>0.23649999999999999</v>
      </c>
      <c r="R168" s="6">
        <v>7.9894999999999996</v>
      </c>
      <c r="S168" s="6">
        <v>0</v>
      </c>
      <c r="T168" s="6">
        <v>1.4500000000000001E-2</v>
      </c>
      <c r="U168" s="6">
        <v>3.3700000000000001E-2</v>
      </c>
      <c r="V168" s="6">
        <v>0.14280000000000001</v>
      </c>
      <c r="W168" s="6">
        <v>1.1677</v>
      </c>
      <c r="X168" s="6">
        <v>3.6518999999999999</v>
      </c>
      <c r="Y168" s="6">
        <v>13</v>
      </c>
      <c r="Z168" s="6">
        <v>2.0148000000000001</v>
      </c>
      <c r="AA168" s="6">
        <v>4.6600000000000003E-2</v>
      </c>
      <c r="AB168" s="6">
        <v>9.4999999999999998E-3</v>
      </c>
      <c r="AC168" s="6">
        <v>2.0710000000000002</v>
      </c>
      <c r="AD168" s="6">
        <v>2</v>
      </c>
      <c r="AE168" s="5">
        <f t="shared" si="2"/>
        <v>0.75771848286164833</v>
      </c>
    </row>
    <row r="169" spans="1:31" x14ac:dyDescent="0.2">
      <c r="A169" s="34" t="s">
        <v>16</v>
      </c>
      <c r="B169" s="4">
        <v>41</v>
      </c>
      <c r="D169" s="47">
        <v>50.924700000000001</v>
      </c>
      <c r="E169" s="5">
        <v>1.4247000000000001</v>
      </c>
      <c r="F169" s="5">
        <v>5.8400000000000001E-2</v>
      </c>
      <c r="G169" s="5">
        <v>0.7147</v>
      </c>
      <c r="H169" s="5">
        <v>9.5820000000000007</v>
      </c>
      <c r="I169" s="5">
        <v>0.27889999999999998</v>
      </c>
      <c r="J169" s="5">
        <v>16.4634</v>
      </c>
      <c r="K169" s="5">
        <v>12.9175</v>
      </c>
      <c r="L169" s="5">
        <v>5.5399999999999998E-2</v>
      </c>
      <c r="M169" s="5">
        <v>0.19009999999999999</v>
      </c>
      <c r="N169" s="5">
        <v>1.9830000000000001</v>
      </c>
      <c r="O169" s="5">
        <v>94.592699999999994</v>
      </c>
      <c r="P169" s="6">
        <v>7.6999000000000004</v>
      </c>
      <c r="Q169" s="6">
        <v>0.25390000000000001</v>
      </c>
      <c r="R169" s="6">
        <v>7.9537000000000004</v>
      </c>
      <c r="S169" s="6">
        <v>0</v>
      </c>
      <c r="T169" s="6">
        <v>6.6E-3</v>
      </c>
      <c r="U169" s="6">
        <v>3.5700000000000003E-2</v>
      </c>
      <c r="V169" s="6">
        <v>8.1299999999999997E-2</v>
      </c>
      <c r="W169" s="6">
        <v>1.2117</v>
      </c>
      <c r="X169" s="6">
        <v>3.7109000000000001</v>
      </c>
      <c r="Y169" s="6">
        <v>13</v>
      </c>
      <c r="Z169" s="6">
        <v>2.0926999999999998</v>
      </c>
      <c r="AA169" s="6">
        <v>5.57E-2</v>
      </c>
      <c r="AB169" s="6">
        <v>1.0699999999999999E-2</v>
      </c>
      <c r="AC169" s="6">
        <v>2.1591</v>
      </c>
      <c r="AD169" s="6">
        <v>2</v>
      </c>
      <c r="AE169" s="5">
        <f t="shared" si="2"/>
        <v>0.75384959167919396</v>
      </c>
    </row>
    <row r="170" spans="1:31" x14ac:dyDescent="0.2">
      <c r="A170" s="34" t="s">
        <v>16</v>
      </c>
      <c r="B170" s="4">
        <v>42</v>
      </c>
      <c r="D170" s="47">
        <v>53.823500000000003</v>
      </c>
      <c r="E170" s="5">
        <v>1.6060000000000001</v>
      </c>
      <c r="F170" s="5">
        <v>4.4999999999999998E-2</v>
      </c>
      <c r="G170" s="5">
        <v>2.0356000000000001</v>
      </c>
      <c r="H170" s="5">
        <v>8.6082999999999998</v>
      </c>
      <c r="I170" s="5">
        <v>0.2621</v>
      </c>
      <c r="J170" s="5">
        <v>17.2759</v>
      </c>
      <c r="K170" s="5">
        <v>12.892300000000001</v>
      </c>
      <c r="L170" s="5">
        <v>4.58E-2</v>
      </c>
      <c r="M170" s="5">
        <v>0.16309999999999999</v>
      </c>
      <c r="N170" s="5">
        <v>2.0863</v>
      </c>
      <c r="O170" s="5">
        <v>98.875299999999996</v>
      </c>
      <c r="P170" s="6">
        <v>7.7351999999999999</v>
      </c>
      <c r="Q170" s="6">
        <v>0.26479999999999998</v>
      </c>
      <c r="R170" s="6">
        <v>8</v>
      </c>
      <c r="S170" s="6">
        <v>7.1999999999999998E-3</v>
      </c>
      <c r="T170" s="6">
        <v>4.8999999999999998E-3</v>
      </c>
      <c r="U170" s="6">
        <v>3.1899999999999998E-2</v>
      </c>
      <c r="V170" s="6">
        <v>0.22009999999999999</v>
      </c>
      <c r="W170" s="6">
        <v>1.0346</v>
      </c>
      <c r="X170" s="6">
        <v>3.7012</v>
      </c>
      <c r="Y170" s="6">
        <v>13</v>
      </c>
      <c r="Z170" s="6">
        <v>1.9852000000000001</v>
      </c>
      <c r="AA170" s="6">
        <v>4.5400000000000003E-2</v>
      </c>
      <c r="AB170" s="6">
        <v>8.3999999999999995E-3</v>
      </c>
      <c r="AC170" s="6">
        <v>2.0407999999999999</v>
      </c>
      <c r="AD170" s="6">
        <v>2</v>
      </c>
      <c r="AE170" s="5">
        <f t="shared" si="2"/>
        <v>0.78153638244858314</v>
      </c>
    </row>
    <row r="171" spans="1:31" x14ac:dyDescent="0.2">
      <c r="A171" s="34" t="s">
        <v>16</v>
      </c>
      <c r="B171" s="4">
        <v>43</v>
      </c>
      <c r="D171" s="47">
        <v>53.83</v>
      </c>
      <c r="E171" s="5">
        <v>1.9404999999999999</v>
      </c>
      <c r="F171" s="5">
        <v>3.8399999999999997E-2</v>
      </c>
      <c r="G171" s="5">
        <v>2.0665</v>
      </c>
      <c r="H171" s="5">
        <v>8.5894999999999992</v>
      </c>
      <c r="I171" s="5">
        <v>0.35639999999999999</v>
      </c>
      <c r="J171" s="5">
        <v>17.022200000000002</v>
      </c>
      <c r="K171" s="5">
        <v>12.689399999999999</v>
      </c>
      <c r="L171" s="5">
        <v>3.2500000000000001E-2</v>
      </c>
      <c r="M171" s="5">
        <v>0.26419999999999999</v>
      </c>
      <c r="N171" s="5">
        <v>2.0886999999999998</v>
      </c>
      <c r="O171" s="5">
        <v>98.944999999999993</v>
      </c>
      <c r="P171" s="6">
        <v>7.7271999999999998</v>
      </c>
      <c r="Q171" s="6">
        <v>0.27279999999999999</v>
      </c>
      <c r="R171" s="6">
        <v>8</v>
      </c>
      <c r="S171" s="6">
        <v>5.5399999999999998E-2</v>
      </c>
      <c r="T171" s="6">
        <v>4.1000000000000003E-3</v>
      </c>
      <c r="U171" s="6">
        <v>4.3299999999999998E-2</v>
      </c>
      <c r="V171" s="6">
        <v>0.22320000000000001</v>
      </c>
      <c r="W171" s="6">
        <v>1.0311999999999999</v>
      </c>
      <c r="X171" s="6">
        <v>3.6427</v>
      </c>
      <c r="Y171" s="6">
        <v>13</v>
      </c>
      <c r="Z171" s="6">
        <v>1.9517</v>
      </c>
      <c r="AA171" s="6">
        <v>7.3499999999999996E-2</v>
      </c>
      <c r="AB171" s="6">
        <v>6.0000000000000001E-3</v>
      </c>
      <c r="AC171" s="6">
        <v>2.0327000000000002</v>
      </c>
      <c r="AD171" s="6">
        <v>2</v>
      </c>
      <c r="AE171" s="5">
        <f t="shared" si="2"/>
        <v>0.77937054708059661</v>
      </c>
    </row>
    <row r="172" spans="1:31" x14ac:dyDescent="0.2">
      <c r="A172" s="34" t="s">
        <v>16</v>
      </c>
      <c r="B172" s="4">
        <v>44</v>
      </c>
      <c r="D172" s="47">
        <v>54.779800000000002</v>
      </c>
      <c r="E172" s="5">
        <v>0.77470000000000006</v>
      </c>
      <c r="F172" s="5">
        <v>1.4999999999999999E-2</v>
      </c>
      <c r="G172" s="5">
        <v>0.81950000000000001</v>
      </c>
      <c r="H172" s="5">
        <v>8.8521999999999998</v>
      </c>
      <c r="I172" s="5">
        <v>0.25829999999999997</v>
      </c>
      <c r="J172" s="5">
        <v>17.914400000000001</v>
      </c>
      <c r="K172" s="5">
        <v>13.082599999999999</v>
      </c>
      <c r="L172" s="5">
        <v>4.4600000000000001E-2</v>
      </c>
      <c r="M172" s="5">
        <v>0.1321</v>
      </c>
      <c r="N172" s="5">
        <v>2.0907</v>
      </c>
      <c r="O172" s="5">
        <v>98.763800000000003</v>
      </c>
      <c r="P172" s="6">
        <v>7.8559999999999999</v>
      </c>
      <c r="Q172" s="6">
        <v>0.13089999999999999</v>
      </c>
      <c r="R172" s="6">
        <v>7.9869000000000003</v>
      </c>
      <c r="S172" s="6">
        <v>0</v>
      </c>
      <c r="T172" s="6">
        <v>1.6000000000000001E-3</v>
      </c>
      <c r="U172" s="6">
        <v>3.1399999999999997E-2</v>
      </c>
      <c r="V172" s="6">
        <v>8.8400000000000006E-2</v>
      </c>
      <c r="W172" s="6">
        <v>1.0617000000000001</v>
      </c>
      <c r="X172" s="6">
        <v>3.8298999999999999</v>
      </c>
      <c r="Y172" s="6">
        <v>13</v>
      </c>
      <c r="Z172" s="6">
        <v>2.0102000000000002</v>
      </c>
      <c r="AA172" s="6">
        <v>3.6700000000000003E-2</v>
      </c>
      <c r="AB172" s="6">
        <v>8.2000000000000007E-3</v>
      </c>
      <c r="AC172" s="6">
        <v>2.0550999999999999</v>
      </c>
      <c r="AD172" s="6">
        <v>2</v>
      </c>
      <c r="AE172" s="5">
        <f t="shared" si="2"/>
        <v>0.78295445253086915</v>
      </c>
    </row>
    <row r="173" spans="1:31" x14ac:dyDescent="0.2">
      <c r="A173" s="34" t="s">
        <v>16</v>
      </c>
      <c r="B173" s="4">
        <v>51</v>
      </c>
      <c r="D173" s="47">
        <v>50.539700000000003</v>
      </c>
      <c r="E173" s="5">
        <v>4.3003999999999998</v>
      </c>
      <c r="F173" s="5">
        <v>0.49049999999999999</v>
      </c>
      <c r="G173" s="5">
        <v>4.4814999999999996</v>
      </c>
      <c r="H173" s="5">
        <v>8.7243999999999993</v>
      </c>
      <c r="I173" s="5">
        <v>0.23369999999999999</v>
      </c>
      <c r="J173" s="5">
        <v>15.403700000000001</v>
      </c>
      <c r="K173" s="5">
        <v>12.723000000000001</v>
      </c>
      <c r="L173" s="5">
        <v>0.1</v>
      </c>
      <c r="M173" s="5">
        <v>0.26550000000000001</v>
      </c>
      <c r="N173" s="5">
        <v>2.0712999999999999</v>
      </c>
      <c r="O173" s="5">
        <v>99.333799999999997</v>
      </c>
      <c r="P173" s="6">
        <v>7.3159000000000001</v>
      </c>
      <c r="Q173" s="6">
        <v>0.68410000000000004</v>
      </c>
      <c r="R173" s="6">
        <v>8</v>
      </c>
      <c r="S173" s="6">
        <v>4.9500000000000002E-2</v>
      </c>
      <c r="T173" s="6">
        <v>5.3400000000000003E-2</v>
      </c>
      <c r="U173" s="6">
        <v>2.87E-2</v>
      </c>
      <c r="V173" s="6">
        <v>0.48820000000000002</v>
      </c>
      <c r="W173" s="6">
        <v>1.0562</v>
      </c>
      <c r="X173" s="6">
        <v>3.3239999999999998</v>
      </c>
      <c r="Y173" s="6">
        <v>13</v>
      </c>
      <c r="Z173" s="6">
        <v>1.9733000000000001</v>
      </c>
      <c r="AA173" s="6">
        <v>7.4499999999999997E-2</v>
      </c>
      <c r="AB173" s="6">
        <v>1.8499999999999999E-2</v>
      </c>
      <c r="AC173" s="6">
        <v>2.0663</v>
      </c>
      <c r="AD173" s="6">
        <v>2</v>
      </c>
      <c r="AE173" s="5">
        <f t="shared" si="2"/>
        <v>0.75886945801561567</v>
      </c>
    </row>
    <row r="174" spans="1:31" x14ac:dyDescent="0.2">
      <c r="A174" s="34" t="s">
        <v>16</v>
      </c>
      <c r="B174" s="4">
        <v>52</v>
      </c>
      <c r="D174" s="47">
        <v>53.37</v>
      </c>
      <c r="E174" s="5">
        <v>1.1015999999999999</v>
      </c>
      <c r="F174" s="5">
        <v>7.0099999999999996E-2</v>
      </c>
      <c r="G174" s="5">
        <v>3.5394999999999999</v>
      </c>
      <c r="H174" s="5">
        <v>6.3300999999999998</v>
      </c>
      <c r="I174" s="5">
        <v>0.18079999999999999</v>
      </c>
      <c r="J174" s="5">
        <v>18.546199999999999</v>
      </c>
      <c r="K174" s="5">
        <v>13.1036</v>
      </c>
      <c r="L174" s="5">
        <v>3.3700000000000001E-2</v>
      </c>
      <c r="M174" s="5">
        <v>0.13880000000000001</v>
      </c>
      <c r="N174" s="5">
        <v>2.0868000000000002</v>
      </c>
      <c r="O174" s="5">
        <v>98.501099999999994</v>
      </c>
      <c r="P174" s="6">
        <v>7.6680999999999999</v>
      </c>
      <c r="Q174" s="6">
        <v>0.1865</v>
      </c>
      <c r="R174" s="6">
        <v>7.8547000000000002</v>
      </c>
      <c r="S174" s="6">
        <v>0</v>
      </c>
      <c r="T174" s="6">
        <v>7.6E-3</v>
      </c>
      <c r="U174" s="6">
        <v>2.1999999999999999E-2</v>
      </c>
      <c r="V174" s="6">
        <v>0.38269999999999998</v>
      </c>
      <c r="W174" s="6">
        <v>0.76060000000000005</v>
      </c>
      <c r="X174" s="6">
        <v>3.9723999999999999</v>
      </c>
      <c r="Y174" s="6">
        <v>13</v>
      </c>
      <c r="Z174" s="6">
        <v>2.0171999999999999</v>
      </c>
      <c r="AA174" s="6">
        <v>3.8699999999999998E-2</v>
      </c>
      <c r="AB174" s="6">
        <v>6.1999999999999998E-3</v>
      </c>
      <c r="AC174" s="6">
        <v>2.0621</v>
      </c>
      <c r="AD174" s="6">
        <v>2</v>
      </c>
      <c r="AE174" s="5">
        <f t="shared" si="2"/>
        <v>0.83929854215085575</v>
      </c>
    </row>
    <row r="175" spans="1:31" x14ac:dyDescent="0.2">
      <c r="A175" s="34" t="s">
        <v>16</v>
      </c>
      <c r="B175" s="4">
        <v>53</v>
      </c>
      <c r="D175" s="47">
        <v>53.432000000000002</v>
      </c>
      <c r="E175" s="5">
        <v>1.3698999999999999</v>
      </c>
      <c r="F175" s="5">
        <v>0.41549999999999998</v>
      </c>
      <c r="G175" s="5">
        <v>1.3975</v>
      </c>
      <c r="H175" s="5">
        <v>8.9212000000000007</v>
      </c>
      <c r="I175" s="5">
        <v>0.21820000000000001</v>
      </c>
      <c r="J175" s="5">
        <v>17.287500000000001</v>
      </c>
      <c r="K175" s="5">
        <v>12.960900000000001</v>
      </c>
      <c r="L175" s="5">
        <v>4.82E-2</v>
      </c>
      <c r="M175" s="5">
        <v>0.1065</v>
      </c>
      <c r="N175" s="5">
        <v>2.0718000000000001</v>
      </c>
      <c r="O175" s="5">
        <v>98.229200000000006</v>
      </c>
      <c r="P175" s="6">
        <v>7.7327000000000004</v>
      </c>
      <c r="Q175" s="6">
        <v>0.2336</v>
      </c>
      <c r="R175" s="6">
        <v>7.9664000000000001</v>
      </c>
      <c r="S175" s="6">
        <v>0</v>
      </c>
      <c r="T175" s="6">
        <v>4.5199999999999997E-2</v>
      </c>
      <c r="U175" s="6">
        <v>2.6800000000000001E-2</v>
      </c>
      <c r="V175" s="6">
        <v>0.1522</v>
      </c>
      <c r="W175" s="6">
        <v>1.0798000000000001</v>
      </c>
      <c r="X175" s="6">
        <v>3.7296999999999998</v>
      </c>
      <c r="Y175" s="6">
        <v>13</v>
      </c>
      <c r="Z175" s="6">
        <v>2.0097</v>
      </c>
      <c r="AA175" s="6">
        <v>2.9899999999999999E-2</v>
      </c>
      <c r="AB175" s="6">
        <v>8.8999999999999999E-3</v>
      </c>
      <c r="AC175" s="6">
        <v>2.0485000000000002</v>
      </c>
      <c r="AD175" s="6">
        <v>2</v>
      </c>
      <c r="AE175" s="5">
        <f t="shared" si="2"/>
        <v>0.77548601725751121</v>
      </c>
    </row>
    <row r="176" spans="1:31" x14ac:dyDescent="0.2">
      <c r="A176" s="34" t="s">
        <v>16</v>
      </c>
      <c r="B176" s="4">
        <v>69</v>
      </c>
      <c r="D176" s="47">
        <v>53.198900000000002</v>
      </c>
      <c r="E176" s="5">
        <v>2.2825000000000002</v>
      </c>
      <c r="F176" s="5">
        <v>5.3400000000000003E-2</v>
      </c>
      <c r="G176" s="5">
        <v>0.76790000000000003</v>
      </c>
      <c r="H176" s="5">
        <v>9.9972999999999992</v>
      </c>
      <c r="I176" s="5">
        <v>0.25440000000000002</v>
      </c>
      <c r="J176" s="5">
        <v>16.396999999999998</v>
      </c>
      <c r="K176" s="5">
        <v>12.7957</v>
      </c>
      <c r="L176" s="5">
        <v>5.4199999999999998E-2</v>
      </c>
      <c r="M176" s="5">
        <v>0.25750000000000001</v>
      </c>
      <c r="N176" s="5">
        <v>2.0649000000000002</v>
      </c>
      <c r="O176" s="5">
        <v>98.123500000000007</v>
      </c>
      <c r="P176" s="6">
        <v>7.7248000000000001</v>
      </c>
      <c r="Q176" s="6">
        <v>0.2752</v>
      </c>
      <c r="R176" s="6">
        <v>8</v>
      </c>
      <c r="S176" s="6">
        <v>0.11550000000000001</v>
      </c>
      <c r="T176" s="6">
        <v>5.7999999999999996E-3</v>
      </c>
      <c r="U176" s="6">
        <v>3.1300000000000001E-2</v>
      </c>
      <c r="V176" s="6">
        <v>8.3900000000000002E-2</v>
      </c>
      <c r="W176" s="6">
        <v>1.2141</v>
      </c>
      <c r="X176" s="6">
        <v>3.5495000000000001</v>
      </c>
      <c r="Y176" s="6">
        <v>13</v>
      </c>
      <c r="Z176" s="6">
        <v>1.9907999999999999</v>
      </c>
      <c r="AA176" s="6">
        <v>7.2499999999999995E-2</v>
      </c>
      <c r="AB176" s="6">
        <v>0.01</v>
      </c>
      <c r="AC176" s="6">
        <v>2.0733000000000001</v>
      </c>
      <c r="AD176" s="6">
        <v>2</v>
      </c>
      <c r="AE176" s="5">
        <f t="shared" si="2"/>
        <v>0.74512973381476189</v>
      </c>
    </row>
    <row r="177" spans="1:31" x14ac:dyDescent="0.2">
      <c r="A177" s="34" t="s">
        <v>16</v>
      </c>
      <c r="B177" s="4">
        <v>70</v>
      </c>
      <c r="D177" s="47">
        <v>51.459600000000002</v>
      </c>
      <c r="E177" s="5">
        <v>3.7279</v>
      </c>
      <c r="F177" s="5">
        <v>8.5099999999999995E-2</v>
      </c>
      <c r="G177" s="5">
        <v>1.9507000000000001</v>
      </c>
      <c r="H177" s="5">
        <v>10.0793</v>
      </c>
      <c r="I177" s="5">
        <v>0.3306</v>
      </c>
      <c r="J177" s="5">
        <v>15.5298</v>
      </c>
      <c r="K177" s="5">
        <v>12.892300000000001</v>
      </c>
      <c r="L177" s="5">
        <v>9.4E-2</v>
      </c>
      <c r="M177" s="5">
        <v>0.33289999999999997</v>
      </c>
      <c r="N177" s="5">
        <v>2.0583999999999998</v>
      </c>
      <c r="O177" s="5">
        <v>98.540400000000005</v>
      </c>
      <c r="P177" s="6">
        <v>7.4958999999999998</v>
      </c>
      <c r="Q177" s="6">
        <v>0.50409999999999999</v>
      </c>
      <c r="R177" s="6">
        <v>8</v>
      </c>
      <c r="S177" s="6">
        <v>0.13589999999999999</v>
      </c>
      <c r="T177" s="6">
        <v>9.2999999999999992E-3</v>
      </c>
      <c r="U177" s="6">
        <v>4.0800000000000003E-2</v>
      </c>
      <c r="V177" s="6">
        <v>0.21379999999999999</v>
      </c>
      <c r="W177" s="6">
        <v>1.2279</v>
      </c>
      <c r="X177" s="6">
        <v>3.3723000000000001</v>
      </c>
      <c r="Y177" s="6">
        <v>13</v>
      </c>
      <c r="Z177" s="6">
        <v>2.0121000000000002</v>
      </c>
      <c r="AA177" s="6">
        <v>9.4E-2</v>
      </c>
      <c r="AB177" s="6">
        <v>1.7500000000000002E-2</v>
      </c>
      <c r="AC177" s="6">
        <v>2.1236000000000002</v>
      </c>
      <c r="AD177" s="6">
        <v>2</v>
      </c>
      <c r="AE177" s="5">
        <f t="shared" si="2"/>
        <v>0.73307682274683705</v>
      </c>
    </row>
    <row r="178" spans="1:31" x14ac:dyDescent="0.2">
      <c r="A178" s="34" t="s">
        <v>16</v>
      </c>
      <c r="B178" s="4">
        <v>71</v>
      </c>
      <c r="D178" s="47">
        <v>52.473599999999998</v>
      </c>
      <c r="E178" s="5">
        <v>2.5110999999999999</v>
      </c>
      <c r="F178" s="5">
        <v>5.5100000000000003E-2</v>
      </c>
      <c r="G178" s="5">
        <v>1.5734999999999999</v>
      </c>
      <c r="H178" s="5">
        <v>10.174200000000001</v>
      </c>
      <c r="I178" s="5">
        <v>0.24399999999999999</v>
      </c>
      <c r="J178" s="5">
        <v>15.9642</v>
      </c>
      <c r="K178" s="5">
        <v>12.8209</v>
      </c>
      <c r="L178" s="5">
        <v>7.8299999999999995E-2</v>
      </c>
      <c r="M178" s="5">
        <v>0.2278</v>
      </c>
      <c r="N178" s="5">
        <v>2.0567000000000002</v>
      </c>
      <c r="O178" s="5">
        <v>98.179500000000004</v>
      </c>
      <c r="P178" s="6">
        <v>7.6497999999999999</v>
      </c>
      <c r="Q178" s="6">
        <v>0.35020000000000001</v>
      </c>
      <c r="R178" s="6">
        <v>8</v>
      </c>
      <c r="S178" s="6">
        <v>8.1299999999999997E-2</v>
      </c>
      <c r="T178" s="6">
        <v>6.0000000000000001E-3</v>
      </c>
      <c r="U178" s="6">
        <v>3.0099999999999998E-2</v>
      </c>
      <c r="V178" s="6">
        <v>0.1726</v>
      </c>
      <c r="W178" s="6">
        <v>1.2403999999999999</v>
      </c>
      <c r="X178" s="6">
        <v>3.4695</v>
      </c>
      <c r="Y178" s="6">
        <v>13</v>
      </c>
      <c r="Z178" s="6">
        <v>2.0026000000000002</v>
      </c>
      <c r="AA178" s="6">
        <v>6.4399999999999999E-2</v>
      </c>
      <c r="AB178" s="6">
        <v>1.46E-2</v>
      </c>
      <c r="AC178" s="6">
        <v>2.0815999999999999</v>
      </c>
      <c r="AD178" s="6">
        <v>2</v>
      </c>
      <c r="AE178" s="5">
        <f t="shared" si="2"/>
        <v>0.73663984373341262</v>
      </c>
    </row>
    <row r="179" spans="1:31" x14ac:dyDescent="0.2">
      <c r="A179" s="34" t="s">
        <v>16</v>
      </c>
      <c r="B179" s="4">
        <v>72</v>
      </c>
      <c r="D179" s="47">
        <v>51.756900000000002</v>
      </c>
      <c r="E179" s="5">
        <v>3.2082999999999999</v>
      </c>
      <c r="F179" s="5">
        <v>9.01E-2</v>
      </c>
      <c r="G179" s="5">
        <v>0.77439999999999998</v>
      </c>
      <c r="H179" s="5">
        <v>10.4391</v>
      </c>
      <c r="I179" s="5">
        <v>0.2389</v>
      </c>
      <c r="J179" s="5">
        <v>15.9841</v>
      </c>
      <c r="K179" s="5">
        <v>13.1302</v>
      </c>
      <c r="L179" s="5">
        <v>7.2300000000000003E-2</v>
      </c>
      <c r="M179" s="5">
        <v>0.31140000000000001</v>
      </c>
      <c r="N179" s="5">
        <v>2.0514999999999999</v>
      </c>
      <c r="O179" s="5">
        <v>98.057199999999995</v>
      </c>
      <c r="P179" s="6">
        <v>7.5643000000000002</v>
      </c>
      <c r="Q179" s="6">
        <v>0.43569999999999998</v>
      </c>
      <c r="R179" s="6">
        <v>8</v>
      </c>
      <c r="S179" s="6">
        <v>0.1169</v>
      </c>
      <c r="T179" s="6">
        <v>9.9000000000000008E-3</v>
      </c>
      <c r="U179" s="6">
        <v>2.9600000000000001E-2</v>
      </c>
      <c r="V179" s="6">
        <v>8.5199999999999998E-2</v>
      </c>
      <c r="W179" s="6">
        <v>1.2759</v>
      </c>
      <c r="X179" s="6">
        <v>3.4824999999999999</v>
      </c>
      <c r="Y179" s="6">
        <v>13</v>
      </c>
      <c r="Z179" s="6">
        <v>2.0560999999999998</v>
      </c>
      <c r="AA179" s="6">
        <v>8.8200000000000001E-2</v>
      </c>
      <c r="AB179" s="6">
        <v>1.35E-2</v>
      </c>
      <c r="AC179" s="6">
        <v>2.1577999999999999</v>
      </c>
      <c r="AD179" s="6">
        <v>2</v>
      </c>
      <c r="AE179" s="5">
        <f t="shared" si="2"/>
        <v>0.73186365164761258</v>
      </c>
    </row>
    <row r="180" spans="1:31" x14ac:dyDescent="0.2">
      <c r="A180" s="34" t="s">
        <v>16</v>
      </c>
      <c r="B180" s="4">
        <v>73</v>
      </c>
      <c r="D180" s="47">
        <v>53.451300000000003</v>
      </c>
      <c r="E180" s="5">
        <v>0.99570000000000003</v>
      </c>
      <c r="F180" s="5">
        <v>0.10680000000000001</v>
      </c>
      <c r="G180" s="5">
        <v>0.70489999999999997</v>
      </c>
      <c r="H180" s="5">
        <v>10.734500000000001</v>
      </c>
      <c r="I180" s="5">
        <v>0.27500000000000002</v>
      </c>
      <c r="J180" s="5">
        <v>16.4285</v>
      </c>
      <c r="K180" s="5">
        <v>13.030799999999999</v>
      </c>
      <c r="L180" s="5">
        <v>6.0199999999999997E-2</v>
      </c>
      <c r="M180" s="5">
        <v>2.9700000000000001E-2</v>
      </c>
      <c r="N180" s="5">
        <v>2.0512000000000001</v>
      </c>
      <c r="O180" s="5">
        <v>97.869799999999998</v>
      </c>
      <c r="P180" s="6">
        <v>7.8129999999999997</v>
      </c>
      <c r="Q180" s="6">
        <v>0.17150000000000001</v>
      </c>
      <c r="R180" s="6">
        <v>7.9846000000000004</v>
      </c>
      <c r="S180" s="6">
        <v>0</v>
      </c>
      <c r="T180" s="6">
        <v>1.17E-2</v>
      </c>
      <c r="U180" s="6">
        <v>3.4099999999999998E-2</v>
      </c>
      <c r="V180" s="6">
        <v>7.7499999999999999E-2</v>
      </c>
      <c r="W180" s="6">
        <v>1.3122</v>
      </c>
      <c r="X180" s="6">
        <v>3.5798999999999999</v>
      </c>
      <c r="Y180" s="6">
        <v>13</v>
      </c>
      <c r="Z180" s="6">
        <v>2.0407999999999999</v>
      </c>
      <c r="AA180" s="6">
        <v>8.3999999999999995E-3</v>
      </c>
      <c r="AB180" s="6">
        <v>1.12E-2</v>
      </c>
      <c r="AC180" s="6">
        <v>2.0605000000000002</v>
      </c>
      <c r="AD180" s="6">
        <v>2</v>
      </c>
      <c r="AE180" s="5">
        <f t="shared" si="2"/>
        <v>0.73177163181455807</v>
      </c>
    </row>
    <row r="181" spans="1:31" x14ac:dyDescent="0.2">
      <c r="A181" s="34" t="s">
        <v>16</v>
      </c>
      <c r="B181" s="4">
        <v>85</v>
      </c>
      <c r="D181" s="47">
        <v>54.443899999999999</v>
      </c>
      <c r="E181" s="5">
        <v>0.87290000000000001</v>
      </c>
      <c r="F181" s="5">
        <v>2.6700000000000002E-2</v>
      </c>
      <c r="G181" s="5">
        <v>0.80210000000000004</v>
      </c>
      <c r="H181" s="5">
        <v>8.5218000000000007</v>
      </c>
      <c r="I181" s="5">
        <v>0.18590000000000001</v>
      </c>
      <c r="J181" s="5">
        <v>17.977399999999999</v>
      </c>
      <c r="K181" s="5">
        <v>13.0434</v>
      </c>
      <c r="L181" s="5">
        <v>3.9800000000000002E-2</v>
      </c>
      <c r="M181" s="5">
        <v>9.1700000000000004E-2</v>
      </c>
      <c r="N181" s="5">
        <v>2.0798999999999999</v>
      </c>
      <c r="O181" s="5">
        <v>98.085499999999996</v>
      </c>
      <c r="P181" s="6">
        <v>7.8483999999999998</v>
      </c>
      <c r="Q181" s="6">
        <v>0.14829999999999999</v>
      </c>
      <c r="R181" s="6">
        <v>7.9966999999999997</v>
      </c>
      <c r="S181" s="6">
        <v>0</v>
      </c>
      <c r="T181" s="6">
        <v>2.8999999999999998E-3</v>
      </c>
      <c r="U181" s="6">
        <v>2.2700000000000001E-2</v>
      </c>
      <c r="V181" s="6">
        <v>8.6999999999999994E-2</v>
      </c>
      <c r="W181" s="6">
        <v>1.0274000000000001</v>
      </c>
      <c r="X181" s="6">
        <v>3.8633999999999999</v>
      </c>
      <c r="Y181" s="6">
        <v>13</v>
      </c>
      <c r="Z181" s="6">
        <v>2.0146000000000002</v>
      </c>
      <c r="AA181" s="6">
        <v>2.5600000000000001E-2</v>
      </c>
      <c r="AB181" s="6">
        <v>7.3000000000000001E-3</v>
      </c>
      <c r="AC181" s="6">
        <v>2.0476000000000001</v>
      </c>
      <c r="AD181" s="6">
        <v>2</v>
      </c>
      <c r="AE181" s="5">
        <f t="shared" si="2"/>
        <v>0.78993211744499869</v>
      </c>
    </row>
    <row r="182" spans="1:31" x14ac:dyDescent="0.2">
      <c r="A182" s="34" t="s">
        <v>16</v>
      </c>
      <c r="B182" s="4">
        <v>87</v>
      </c>
      <c r="D182" s="47">
        <v>52.133499999999998</v>
      </c>
      <c r="E182" s="5">
        <v>2.6905999999999999</v>
      </c>
      <c r="F182" s="5">
        <v>4.1700000000000001E-2</v>
      </c>
      <c r="G182" s="5">
        <v>0.93469999999999998</v>
      </c>
      <c r="H182" s="5">
        <v>10.0967</v>
      </c>
      <c r="I182" s="5">
        <v>0.24790000000000001</v>
      </c>
      <c r="J182" s="5">
        <v>16.0107</v>
      </c>
      <c r="K182" s="5">
        <v>12.869899999999999</v>
      </c>
      <c r="L182" s="5">
        <v>6.1400000000000003E-2</v>
      </c>
      <c r="M182" s="5">
        <v>0.19950000000000001</v>
      </c>
      <c r="N182" s="5">
        <v>2.0426000000000002</v>
      </c>
      <c r="O182" s="5">
        <v>97.3292</v>
      </c>
      <c r="P182" s="6">
        <v>7.6527000000000003</v>
      </c>
      <c r="Q182" s="6">
        <v>0.3473</v>
      </c>
      <c r="R182" s="6">
        <v>8</v>
      </c>
      <c r="S182" s="6">
        <v>0.1182</v>
      </c>
      <c r="T182" s="6">
        <v>4.5999999999999999E-3</v>
      </c>
      <c r="U182" s="6">
        <v>3.0800000000000001E-2</v>
      </c>
      <c r="V182" s="6">
        <v>0.1033</v>
      </c>
      <c r="W182" s="6">
        <v>1.2395</v>
      </c>
      <c r="X182" s="6">
        <v>3.5036</v>
      </c>
      <c r="Y182" s="6">
        <v>13</v>
      </c>
      <c r="Z182" s="6">
        <v>2.0242</v>
      </c>
      <c r="AA182" s="6">
        <v>5.6800000000000003E-2</v>
      </c>
      <c r="AB182" s="6">
        <v>1.15E-2</v>
      </c>
      <c r="AC182" s="6">
        <v>2.0924999999999998</v>
      </c>
      <c r="AD182" s="6">
        <v>2</v>
      </c>
      <c r="AE182" s="5">
        <f t="shared" si="2"/>
        <v>0.73867301975501254</v>
      </c>
    </row>
    <row r="183" spans="1:31" x14ac:dyDescent="0.2">
      <c r="A183" s="34" t="s">
        <v>16</v>
      </c>
      <c r="B183" s="4">
        <v>88</v>
      </c>
      <c r="D183" s="47">
        <v>52.383800000000001</v>
      </c>
      <c r="E183" s="5">
        <v>2.7907000000000002</v>
      </c>
      <c r="F183" s="5">
        <v>6.6699999999999995E-2</v>
      </c>
      <c r="G183" s="5">
        <v>0.4269</v>
      </c>
      <c r="H183" s="5">
        <v>10.8972</v>
      </c>
      <c r="I183" s="5">
        <v>0.2918</v>
      </c>
      <c r="J183" s="5">
        <v>15.723800000000001</v>
      </c>
      <c r="K183" s="5">
        <v>12.868499999999999</v>
      </c>
      <c r="L183" s="5">
        <v>0.16259999999999999</v>
      </c>
      <c r="M183" s="5">
        <v>0.21840000000000001</v>
      </c>
      <c r="N183" s="5">
        <v>2.0491000000000001</v>
      </c>
      <c r="O183" s="5">
        <v>97.879499999999993</v>
      </c>
      <c r="P183" s="6">
        <v>7.6649000000000003</v>
      </c>
      <c r="Q183" s="6">
        <v>0.33510000000000001</v>
      </c>
      <c r="R183" s="6">
        <v>8</v>
      </c>
      <c r="S183" s="6">
        <v>0.14610000000000001</v>
      </c>
      <c r="T183" s="6">
        <v>7.3000000000000001E-3</v>
      </c>
      <c r="U183" s="6">
        <v>3.6200000000000003E-2</v>
      </c>
      <c r="V183" s="6">
        <v>4.7E-2</v>
      </c>
      <c r="W183" s="6">
        <v>1.3334999999999999</v>
      </c>
      <c r="X183" s="6">
        <v>3.4298000000000002</v>
      </c>
      <c r="Y183" s="6">
        <v>13</v>
      </c>
      <c r="Z183" s="6">
        <v>2.0175000000000001</v>
      </c>
      <c r="AA183" s="6">
        <v>6.2E-2</v>
      </c>
      <c r="AB183" s="6">
        <v>3.04E-2</v>
      </c>
      <c r="AC183" s="6">
        <v>2.1097999999999999</v>
      </c>
      <c r="AD183" s="6">
        <v>2</v>
      </c>
      <c r="AE183" s="5">
        <f t="shared" si="2"/>
        <v>0.72004702622131722</v>
      </c>
    </row>
    <row r="184" spans="1:31" x14ac:dyDescent="0.2">
      <c r="A184" s="34" t="s">
        <v>16</v>
      </c>
      <c r="B184" s="4">
        <v>89</v>
      </c>
      <c r="D184" s="47">
        <v>50.2423</v>
      </c>
      <c r="E184" s="5">
        <v>5.4908000000000001</v>
      </c>
      <c r="F184" s="5">
        <v>0.1051</v>
      </c>
      <c r="G184" s="5">
        <v>1.0475000000000001</v>
      </c>
      <c r="H184" s="5">
        <v>10.836600000000001</v>
      </c>
      <c r="I184" s="5">
        <v>0.27250000000000002</v>
      </c>
      <c r="J184" s="5">
        <v>14.637600000000001</v>
      </c>
      <c r="K184" s="5">
        <v>12.767799999999999</v>
      </c>
      <c r="L184" s="5">
        <v>0.17469999999999999</v>
      </c>
      <c r="M184" s="5">
        <v>0.50009999999999999</v>
      </c>
      <c r="N184" s="5">
        <v>2.0457000000000001</v>
      </c>
      <c r="O184" s="5">
        <v>98.120599999999996</v>
      </c>
      <c r="P184" s="6">
        <v>7.3639000000000001</v>
      </c>
      <c r="Q184" s="6">
        <v>0.6361</v>
      </c>
      <c r="R184" s="6">
        <v>8</v>
      </c>
      <c r="S184" s="6">
        <v>0.31240000000000001</v>
      </c>
      <c r="T184" s="6">
        <v>1.1599999999999999E-2</v>
      </c>
      <c r="U184" s="6">
        <v>3.3799999999999997E-2</v>
      </c>
      <c r="V184" s="6">
        <v>0.11550000000000001</v>
      </c>
      <c r="W184" s="6">
        <v>1.3283</v>
      </c>
      <c r="X184" s="6">
        <v>3.1983000000000001</v>
      </c>
      <c r="Y184" s="6">
        <v>13</v>
      </c>
      <c r="Z184" s="6">
        <v>2.0051000000000001</v>
      </c>
      <c r="AA184" s="6">
        <v>0.1421</v>
      </c>
      <c r="AB184" s="6">
        <v>3.27E-2</v>
      </c>
      <c r="AC184" s="6">
        <v>2.1798000000000002</v>
      </c>
      <c r="AD184" s="6">
        <v>2</v>
      </c>
      <c r="AE184" s="5">
        <f t="shared" si="2"/>
        <v>0.70655679759642998</v>
      </c>
    </row>
    <row r="185" spans="1:31" x14ac:dyDescent="0.2">
      <c r="A185" s="34" t="s">
        <v>16</v>
      </c>
      <c r="B185" s="4">
        <v>90</v>
      </c>
      <c r="D185" s="47">
        <v>51.637099999999997</v>
      </c>
      <c r="E185" s="5">
        <v>3.8355999999999999</v>
      </c>
      <c r="F185" s="5">
        <v>5.3400000000000003E-2</v>
      </c>
      <c r="G185" s="5">
        <v>0.68859999999999999</v>
      </c>
      <c r="H185" s="5">
        <v>10.965299999999999</v>
      </c>
      <c r="I185" s="5">
        <v>0.23369999999999999</v>
      </c>
      <c r="J185" s="5">
        <v>14.975899999999999</v>
      </c>
      <c r="K185" s="5">
        <v>12.5411</v>
      </c>
      <c r="L185" s="5">
        <v>0.1168</v>
      </c>
      <c r="M185" s="5">
        <v>0.30869999999999997</v>
      </c>
      <c r="N185" s="5">
        <v>2.0390999999999999</v>
      </c>
      <c r="O185" s="5">
        <v>97.395300000000006</v>
      </c>
      <c r="P185" s="6">
        <v>7.5928000000000004</v>
      </c>
      <c r="Q185" s="6">
        <v>0.40720000000000001</v>
      </c>
      <c r="R185" s="6">
        <v>8</v>
      </c>
      <c r="S185" s="6">
        <v>0.2576</v>
      </c>
      <c r="T185" s="6">
        <v>5.8999999999999999E-3</v>
      </c>
      <c r="U185" s="6">
        <v>2.9100000000000001E-2</v>
      </c>
      <c r="V185" s="6">
        <v>7.6200000000000004E-2</v>
      </c>
      <c r="W185" s="6">
        <v>1.3484</v>
      </c>
      <c r="X185" s="6">
        <v>3.2827999999999999</v>
      </c>
      <c r="Y185" s="6">
        <v>13</v>
      </c>
      <c r="Z185" s="6">
        <v>1.9758</v>
      </c>
      <c r="AA185" s="6">
        <v>8.7999999999999995E-2</v>
      </c>
      <c r="AB185" s="6">
        <v>2.1899999999999999E-2</v>
      </c>
      <c r="AC185" s="6">
        <v>2.0857999999999999</v>
      </c>
      <c r="AD185" s="6">
        <v>2</v>
      </c>
      <c r="AE185" s="5">
        <f t="shared" si="2"/>
        <v>0.70884435999309037</v>
      </c>
    </row>
    <row r="186" spans="1:31" x14ac:dyDescent="0.2">
      <c r="A186" s="34" t="s">
        <v>16</v>
      </c>
      <c r="B186" s="4">
        <v>91</v>
      </c>
      <c r="D186" s="47">
        <v>52.092799999999997</v>
      </c>
      <c r="E186" s="5">
        <v>3.1175999999999999</v>
      </c>
      <c r="F186" s="5">
        <v>9.01E-2</v>
      </c>
      <c r="G186" s="5">
        <v>1.4280999999999999</v>
      </c>
      <c r="H186" s="5">
        <v>10.295999999999999</v>
      </c>
      <c r="I186" s="5">
        <v>0.33829999999999999</v>
      </c>
      <c r="J186" s="5">
        <v>15.486599999999999</v>
      </c>
      <c r="K186" s="5">
        <v>12.673999999999999</v>
      </c>
      <c r="L186" s="5">
        <v>6.8699999999999997E-2</v>
      </c>
      <c r="M186" s="5">
        <v>0.22239999999999999</v>
      </c>
      <c r="N186" s="5">
        <v>2.0501999999999998</v>
      </c>
      <c r="O186" s="5">
        <v>97.879400000000004</v>
      </c>
      <c r="P186" s="6">
        <v>7.6181999999999999</v>
      </c>
      <c r="Q186" s="6">
        <v>0.38179999999999997</v>
      </c>
      <c r="R186" s="6">
        <v>8</v>
      </c>
      <c r="S186" s="6">
        <v>0.1555</v>
      </c>
      <c r="T186" s="6">
        <v>9.9000000000000008E-3</v>
      </c>
      <c r="U186" s="6">
        <v>4.19E-2</v>
      </c>
      <c r="V186" s="6">
        <v>0.15720000000000001</v>
      </c>
      <c r="W186" s="6">
        <v>1.2592000000000001</v>
      </c>
      <c r="X186" s="6">
        <v>3.3763000000000001</v>
      </c>
      <c r="Y186" s="6">
        <v>13</v>
      </c>
      <c r="Z186" s="6">
        <v>1.9859</v>
      </c>
      <c r="AA186" s="6">
        <v>6.3100000000000003E-2</v>
      </c>
      <c r="AB186" s="6">
        <v>1.2800000000000001E-2</v>
      </c>
      <c r="AC186" s="6">
        <v>2.0626000000000002</v>
      </c>
      <c r="AD186" s="6">
        <v>2</v>
      </c>
      <c r="AE186" s="5">
        <f t="shared" si="2"/>
        <v>0.7283572430158558</v>
      </c>
    </row>
    <row r="187" spans="1:31" x14ac:dyDescent="0.2">
      <c r="A187" s="34" t="s">
        <v>16</v>
      </c>
      <c r="B187" s="4">
        <v>92</v>
      </c>
      <c r="D187" s="47">
        <v>49.716000000000001</v>
      </c>
      <c r="E187" s="5">
        <v>5.4946000000000002</v>
      </c>
      <c r="F187" s="5">
        <v>0.1051</v>
      </c>
      <c r="G187" s="5">
        <v>2.4815999999999998</v>
      </c>
      <c r="H187" s="5">
        <v>10.015700000000001</v>
      </c>
      <c r="I187" s="5">
        <v>0.28149999999999997</v>
      </c>
      <c r="J187" s="5">
        <v>14.4602</v>
      </c>
      <c r="K187" s="5">
        <v>12.5509</v>
      </c>
      <c r="L187" s="5">
        <v>0.18909999999999999</v>
      </c>
      <c r="M187" s="5">
        <v>0.40710000000000002</v>
      </c>
      <c r="N187" s="5">
        <v>2.0367999999999999</v>
      </c>
      <c r="O187" s="5">
        <v>97.740799999999993</v>
      </c>
      <c r="P187" s="6">
        <v>7.3186999999999998</v>
      </c>
      <c r="Q187" s="6">
        <v>0.68130000000000002</v>
      </c>
      <c r="R187" s="6">
        <v>8</v>
      </c>
      <c r="S187" s="6">
        <v>0.27189999999999998</v>
      </c>
      <c r="T187" s="6">
        <v>1.1599999999999999E-2</v>
      </c>
      <c r="U187" s="6">
        <v>3.5099999999999999E-2</v>
      </c>
      <c r="V187" s="6">
        <v>0.27489999999999998</v>
      </c>
      <c r="W187" s="6">
        <v>1.2331000000000001</v>
      </c>
      <c r="X187" s="6">
        <v>3.1732999999999998</v>
      </c>
      <c r="Y187" s="6">
        <v>13</v>
      </c>
      <c r="Z187" s="6">
        <v>1.9796</v>
      </c>
      <c r="AA187" s="6">
        <v>0.1162</v>
      </c>
      <c r="AB187" s="6">
        <v>3.5499999999999997E-2</v>
      </c>
      <c r="AC187" s="6">
        <v>2.1315</v>
      </c>
      <c r="AD187" s="6">
        <v>2</v>
      </c>
      <c r="AE187" s="5">
        <f t="shared" si="2"/>
        <v>0.72015704429920113</v>
      </c>
    </row>
    <row r="188" spans="1:31" x14ac:dyDescent="0.2">
      <c r="A188" s="34" t="s">
        <v>16</v>
      </c>
      <c r="B188" s="4">
        <v>93</v>
      </c>
      <c r="D188" s="47">
        <v>52.634099999999997</v>
      </c>
      <c r="E188" s="5">
        <v>2.3957999999999999</v>
      </c>
      <c r="F188" s="5">
        <v>3.3399999999999999E-2</v>
      </c>
      <c r="G188" s="5">
        <v>0.91349999999999998</v>
      </c>
      <c r="H188" s="5">
        <v>10.9392</v>
      </c>
      <c r="I188" s="5">
        <v>0.28539999999999999</v>
      </c>
      <c r="J188" s="5">
        <v>15.541399999999999</v>
      </c>
      <c r="K188" s="5">
        <v>12.7202</v>
      </c>
      <c r="L188" s="5">
        <v>4.3400000000000001E-2</v>
      </c>
      <c r="M188" s="5">
        <v>0.18740000000000001</v>
      </c>
      <c r="N188" s="5">
        <v>2.0464000000000002</v>
      </c>
      <c r="O188" s="5">
        <v>97.740099999999998</v>
      </c>
      <c r="P188" s="6">
        <v>7.7115999999999998</v>
      </c>
      <c r="Q188" s="6">
        <v>0.28839999999999999</v>
      </c>
      <c r="R188" s="6">
        <v>8</v>
      </c>
      <c r="S188" s="6">
        <v>0.12529999999999999</v>
      </c>
      <c r="T188" s="6">
        <v>3.7000000000000002E-3</v>
      </c>
      <c r="U188" s="6">
        <v>3.5400000000000001E-2</v>
      </c>
      <c r="V188" s="6">
        <v>0.1007</v>
      </c>
      <c r="W188" s="6">
        <v>1.3404</v>
      </c>
      <c r="X188" s="6">
        <v>3.3944999999999999</v>
      </c>
      <c r="Y188" s="6">
        <v>13</v>
      </c>
      <c r="Z188" s="6">
        <v>1.9967999999999999</v>
      </c>
      <c r="AA188" s="6">
        <v>5.3199999999999997E-2</v>
      </c>
      <c r="AB188" s="6">
        <v>8.0999999999999996E-3</v>
      </c>
      <c r="AC188" s="6">
        <v>2.0581999999999998</v>
      </c>
      <c r="AD188" s="6">
        <v>2</v>
      </c>
      <c r="AE188" s="5">
        <f t="shared" si="2"/>
        <v>0.71691060001267193</v>
      </c>
    </row>
    <row r="189" spans="1:31" x14ac:dyDescent="0.2">
      <c r="A189" s="34" t="s">
        <v>16</v>
      </c>
      <c r="B189" s="4">
        <v>94</v>
      </c>
      <c r="D189" s="47">
        <v>51.697000000000003</v>
      </c>
      <c r="E189" s="5">
        <v>3.9016999999999999</v>
      </c>
      <c r="F189" s="5">
        <v>6.0100000000000001E-2</v>
      </c>
      <c r="G189" s="5">
        <v>1.0857000000000001</v>
      </c>
      <c r="H189" s="5">
        <v>10.8653</v>
      </c>
      <c r="I189" s="5">
        <v>0.24660000000000001</v>
      </c>
      <c r="J189" s="5">
        <v>15.0654</v>
      </c>
      <c r="K189" s="5">
        <v>12.646000000000001</v>
      </c>
      <c r="L189" s="5">
        <v>0.1193</v>
      </c>
      <c r="M189" s="5">
        <v>0.31409999999999999</v>
      </c>
      <c r="N189" s="5">
        <v>2.0507</v>
      </c>
      <c r="O189" s="5">
        <v>98.087699999999998</v>
      </c>
      <c r="P189" s="6">
        <v>7.5587</v>
      </c>
      <c r="Q189" s="6">
        <v>0.44130000000000003</v>
      </c>
      <c r="R189" s="6">
        <v>8</v>
      </c>
      <c r="S189" s="6">
        <v>0.23100000000000001</v>
      </c>
      <c r="T189" s="6">
        <v>6.6E-3</v>
      </c>
      <c r="U189" s="6">
        <v>3.0499999999999999E-2</v>
      </c>
      <c r="V189" s="6">
        <v>0.1195</v>
      </c>
      <c r="W189" s="6">
        <v>1.3286</v>
      </c>
      <c r="X189" s="6">
        <v>3.2837999999999998</v>
      </c>
      <c r="Y189" s="6">
        <v>13</v>
      </c>
      <c r="Z189" s="6">
        <v>1.9811000000000001</v>
      </c>
      <c r="AA189" s="6">
        <v>8.8999999999999996E-2</v>
      </c>
      <c r="AB189" s="6">
        <v>2.2200000000000001E-2</v>
      </c>
      <c r="AC189" s="6">
        <v>2.0943999999999998</v>
      </c>
      <c r="AD189" s="6">
        <v>2</v>
      </c>
      <c r="AE189" s="5">
        <f t="shared" si="2"/>
        <v>0.71195039458850051</v>
      </c>
    </row>
    <row r="190" spans="1:31" x14ac:dyDescent="0.2">
      <c r="A190" s="34" t="s">
        <v>16</v>
      </c>
      <c r="B190" s="4">
        <v>95</v>
      </c>
      <c r="D190" s="47">
        <v>50.804900000000004</v>
      </c>
      <c r="E190" s="5">
        <v>4.1227999999999998</v>
      </c>
      <c r="F190" s="5">
        <v>9.8400000000000001E-2</v>
      </c>
      <c r="G190" s="5">
        <v>1.3837999999999999</v>
      </c>
      <c r="H190" s="5">
        <v>10.6485</v>
      </c>
      <c r="I190" s="5">
        <v>0.24660000000000001</v>
      </c>
      <c r="J190" s="5">
        <v>14.979200000000001</v>
      </c>
      <c r="K190" s="5">
        <v>12.757999999999999</v>
      </c>
      <c r="L190" s="5">
        <v>9.0300000000000005E-2</v>
      </c>
      <c r="M190" s="5">
        <v>0.31809999999999999</v>
      </c>
      <c r="N190" s="5">
        <v>2.0348000000000002</v>
      </c>
      <c r="O190" s="5">
        <v>97.485600000000005</v>
      </c>
      <c r="P190" s="6">
        <v>7.4862000000000002</v>
      </c>
      <c r="Q190" s="6">
        <v>0.51380000000000003</v>
      </c>
      <c r="R190" s="6">
        <v>8</v>
      </c>
      <c r="S190" s="6">
        <v>0.20219999999999999</v>
      </c>
      <c r="T190" s="6">
        <v>1.09E-2</v>
      </c>
      <c r="U190" s="6">
        <v>3.0800000000000001E-2</v>
      </c>
      <c r="V190" s="6">
        <v>0.15340000000000001</v>
      </c>
      <c r="W190" s="6">
        <v>1.3122</v>
      </c>
      <c r="X190" s="6">
        <v>3.2904</v>
      </c>
      <c r="Y190" s="6">
        <v>13</v>
      </c>
      <c r="Z190" s="6">
        <v>2.0142000000000002</v>
      </c>
      <c r="AA190" s="6">
        <v>9.0899999999999995E-2</v>
      </c>
      <c r="AB190" s="6">
        <v>1.7000000000000001E-2</v>
      </c>
      <c r="AC190" s="6">
        <v>2.1221000000000001</v>
      </c>
      <c r="AD190" s="6">
        <v>2</v>
      </c>
      <c r="AE190" s="5">
        <f t="shared" si="2"/>
        <v>0.71490027375831056</v>
      </c>
    </row>
    <row r="191" spans="1:31" x14ac:dyDescent="0.2">
      <c r="A191" s="34" t="s">
        <v>16</v>
      </c>
      <c r="B191" s="4">
        <v>96</v>
      </c>
      <c r="D191" s="47">
        <v>51.376100000000001</v>
      </c>
      <c r="E191" s="5">
        <v>4.1776</v>
      </c>
      <c r="F191" s="5">
        <v>9.6799999999999997E-2</v>
      </c>
      <c r="G191" s="5">
        <v>1.2571000000000001</v>
      </c>
      <c r="H191" s="5">
        <v>10.547700000000001</v>
      </c>
      <c r="I191" s="5">
        <v>0.2944</v>
      </c>
      <c r="J191" s="5">
        <v>15.0754</v>
      </c>
      <c r="K191" s="5">
        <v>12.6614</v>
      </c>
      <c r="L191" s="5">
        <v>0.13489999999999999</v>
      </c>
      <c r="M191" s="5">
        <v>0.33029999999999998</v>
      </c>
      <c r="N191" s="5">
        <v>2.0495000000000001</v>
      </c>
      <c r="O191" s="5">
        <v>98.001199999999997</v>
      </c>
      <c r="P191" s="6">
        <v>7.516</v>
      </c>
      <c r="Q191" s="6">
        <v>0.48399999999999999</v>
      </c>
      <c r="R191" s="6">
        <v>8</v>
      </c>
      <c r="S191" s="6">
        <v>0.23619999999999999</v>
      </c>
      <c r="T191" s="6">
        <v>1.0699999999999999E-2</v>
      </c>
      <c r="U191" s="6">
        <v>3.6499999999999998E-2</v>
      </c>
      <c r="V191" s="6">
        <v>0.1384</v>
      </c>
      <c r="W191" s="6">
        <v>1.2905</v>
      </c>
      <c r="X191" s="6">
        <v>3.2877999999999998</v>
      </c>
      <c r="Y191" s="6">
        <v>13</v>
      </c>
      <c r="Z191" s="6">
        <v>1.9845999999999999</v>
      </c>
      <c r="AA191" s="6">
        <v>9.3700000000000006E-2</v>
      </c>
      <c r="AB191" s="6">
        <v>2.52E-2</v>
      </c>
      <c r="AC191" s="6">
        <v>2.1034999999999999</v>
      </c>
      <c r="AD191" s="6">
        <v>2</v>
      </c>
      <c r="AE191" s="5">
        <f t="shared" si="2"/>
        <v>0.71812681563025582</v>
      </c>
    </row>
    <row r="192" spans="1:31" x14ac:dyDescent="0.2">
      <c r="A192" s="34" t="s">
        <v>16</v>
      </c>
      <c r="B192" s="4">
        <v>97</v>
      </c>
      <c r="D192" s="47">
        <v>51.003900000000002</v>
      </c>
      <c r="E192" s="5">
        <v>3.8696000000000002</v>
      </c>
      <c r="F192" s="5">
        <v>0.13850000000000001</v>
      </c>
      <c r="G192" s="5">
        <v>1.1841999999999999</v>
      </c>
      <c r="H192" s="5">
        <v>10.0639</v>
      </c>
      <c r="I192" s="5">
        <v>0.24279999999999999</v>
      </c>
      <c r="J192" s="5">
        <v>15.3954</v>
      </c>
      <c r="K192" s="5">
        <v>12.6754</v>
      </c>
      <c r="L192" s="5">
        <v>0.1361</v>
      </c>
      <c r="M192" s="5">
        <v>0.3019</v>
      </c>
      <c r="N192" s="5">
        <v>2.0327000000000002</v>
      </c>
      <c r="O192" s="5">
        <v>97.044499999999999</v>
      </c>
      <c r="P192" s="6">
        <v>7.5232999999999999</v>
      </c>
      <c r="Q192" s="6">
        <v>0.47670000000000001</v>
      </c>
      <c r="R192" s="6">
        <v>8</v>
      </c>
      <c r="S192" s="6">
        <v>0.19600000000000001</v>
      </c>
      <c r="T192" s="6">
        <v>1.54E-2</v>
      </c>
      <c r="U192" s="6">
        <v>3.0300000000000001E-2</v>
      </c>
      <c r="V192" s="6">
        <v>0.13139999999999999</v>
      </c>
      <c r="W192" s="6">
        <v>1.2415</v>
      </c>
      <c r="X192" s="6">
        <v>3.3854000000000002</v>
      </c>
      <c r="Y192" s="6">
        <v>13</v>
      </c>
      <c r="Z192" s="6">
        <v>2.0032999999999999</v>
      </c>
      <c r="AA192" s="6">
        <v>8.6400000000000005E-2</v>
      </c>
      <c r="AB192" s="6">
        <v>2.5600000000000001E-2</v>
      </c>
      <c r="AC192" s="6">
        <v>2.1152000000000002</v>
      </c>
      <c r="AD192" s="6">
        <v>2</v>
      </c>
      <c r="AE192" s="5">
        <f t="shared" si="2"/>
        <v>0.73167779722924642</v>
      </c>
    </row>
    <row r="193" spans="1:31" x14ac:dyDescent="0.2">
      <c r="A193" s="34" t="s">
        <v>16</v>
      </c>
      <c r="B193" s="4">
        <v>98</v>
      </c>
      <c r="D193" s="47">
        <v>49.808</v>
      </c>
      <c r="E193" s="5">
        <v>5.3188000000000004</v>
      </c>
      <c r="F193" s="5">
        <v>0.1018</v>
      </c>
      <c r="G193" s="5">
        <v>1.4018999999999999</v>
      </c>
      <c r="H193" s="5">
        <v>10.9513</v>
      </c>
      <c r="I193" s="5">
        <v>0.28670000000000001</v>
      </c>
      <c r="J193" s="5">
        <v>14.3308</v>
      </c>
      <c r="K193" s="5">
        <v>12.7006</v>
      </c>
      <c r="L193" s="5">
        <v>0.1988</v>
      </c>
      <c r="M193" s="5">
        <v>0.40300000000000002</v>
      </c>
      <c r="N193" s="5">
        <v>2.0289999999999999</v>
      </c>
      <c r="O193" s="5">
        <v>97.530699999999996</v>
      </c>
      <c r="P193" s="6">
        <v>7.3601999999999999</v>
      </c>
      <c r="Q193" s="6">
        <v>0.63980000000000004</v>
      </c>
      <c r="R193" s="6">
        <v>8</v>
      </c>
      <c r="S193" s="6">
        <v>0.28649999999999998</v>
      </c>
      <c r="T193" s="6">
        <v>1.1299999999999999E-2</v>
      </c>
      <c r="U193" s="6">
        <v>3.5900000000000001E-2</v>
      </c>
      <c r="V193" s="6">
        <v>0.15590000000000001</v>
      </c>
      <c r="W193" s="6">
        <v>1.3533999999999999</v>
      </c>
      <c r="X193" s="6">
        <v>3.157</v>
      </c>
      <c r="Y193" s="6">
        <v>13</v>
      </c>
      <c r="Z193" s="6">
        <v>2.0108999999999999</v>
      </c>
      <c r="AA193" s="6">
        <v>0.11550000000000001</v>
      </c>
      <c r="AB193" s="6">
        <v>3.7499999999999999E-2</v>
      </c>
      <c r="AC193" s="6">
        <v>2.1638000000000002</v>
      </c>
      <c r="AD193" s="6">
        <v>2</v>
      </c>
      <c r="AE193" s="5">
        <f t="shared" si="2"/>
        <v>0.69993792124866983</v>
      </c>
    </row>
    <row r="194" spans="1:31" x14ac:dyDescent="0.2">
      <c r="A194" s="34" t="s">
        <v>16</v>
      </c>
      <c r="B194" s="4">
        <v>99</v>
      </c>
      <c r="D194" s="47">
        <v>51.774099999999997</v>
      </c>
      <c r="E194" s="5">
        <v>2.8323</v>
      </c>
      <c r="F194" s="5">
        <v>6.1699999999999998E-2</v>
      </c>
      <c r="G194" s="5">
        <v>1.8458000000000001</v>
      </c>
      <c r="H194" s="5">
        <v>10.199299999999999</v>
      </c>
      <c r="I194" s="5">
        <v>0.31769999999999998</v>
      </c>
      <c r="J194" s="5">
        <v>15.6044</v>
      </c>
      <c r="K194" s="5">
        <v>12.8293</v>
      </c>
      <c r="L194" s="5">
        <v>5.4199999999999998E-2</v>
      </c>
      <c r="M194" s="5">
        <v>0.20219999999999999</v>
      </c>
      <c r="N194" s="5">
        <v>2.0436999999999999</v>
      </c>
      <c r="O194" s="5">
        <v>97.764700000000005</v>
      </c>
      <c r="P194" s="6">
        <v>7.5959000000000003</v>
      </c>
      <c r="Q194" s="6">
        <v>0.40410000000000001</v>
      </c>
      <c r="R194" s="6">
        <v>8</v>
      </c>
      <c r="S194" s="6">
        <v>8.5599999999999996E-2</v>
      </c>
      <c r="T194" s="6">
        <v>6.7999999999999996E-3</v>
      </c>
      <c r="U194" s="6">
        <v>3.95E-2</v>
      </c>
      <c r="V194" s="6">
        <v>0.20380000000000001</v>
      </c>
      <c r="W194" s="6">
        <v>1.2514000000000001</v>
      </c>
      <c r="X194" s="6">
        <v>3.4129</v>
      </c>
      <c r="Y194" s="6">
        <v>13</v>
      </c>
      <c r="Z194" s="6">
        <v>2.0167000000000002</v>
      </c>
      <c r="AA194" s="6">
        <v>5.7500000000000002E-2</v>
      </c>
      <c r="AB194" s="6">
        <v>1.01E-2</v>
      </c>
      <c r="AC194" s="6">
        <v>2.0844</v>
      </c>
      <c r="AD194" s="6">
        <v>2</v>
      </c>
      <c r="AE194" s="5">
        <f t="shared" si="2"/>
        <v>0.73170679415989537</v>
      </c>
    </row>
    <row r="195" spans="1:31" x14ac:dyDescent="0.2">
      <c r="A195" s="34" t="s">
        <v>16</v>
      </c>
      <c r="B195" s="4">
        <v>100</v>
      </c>
      <c r="D195" s="47">
        <v>51.326900000000002</v>
      </c>
      <c r="E195" s="5">
        <v>4.0510000000000002</v>
      </c>
      <c r="F195" s="5">
        <v>9.6799999999999997E-2</v>
      </c>
      <c r="G195" s="5">
        <v>1.2163999999999999</v>
      </c>
      <c r="H195" s="5">
        <v>10.444100000000001</v>
      </c>
      <c r="I195" s="5">
        <v>0.2402</v>
      </c>
      <c r="J195" s="5">
        <v>15.309200000000001</v>
      </c>
      <c r="K195" s="5">
        <v>12.809699999999999</v>
      </c>
      <c r="L195" s="5">
        <v>0.112</v>
      </c>
      <c r="M195" s="5">
        <v>0.31</v>
      </c>
      <c r="N195" s="5">
        <v>2.0491999999999999</v>
      </c>
      <c r="O195" s="5">
        <v>97.976699999999994</v>
      </c>
      <c r="P195" s="6">
        <v>7.5099</v>
      </c>
      <c r="Q195" s="6">
        <v>0.49009999999999998</v>
      </c>
      <c r="R195" s="6">
        <v>8</v>
      </c>
      <c r="S195" s="6">
        <v>0.2084</v>
      </c>
      <c r="T195" s="6">
        <v>1.0699999999999999E-2</v>
      </c>
      <c r="U195" s="6">
        <v>2.98E-2</v>
      </c>
      <c r="V195" s="6">
        <v>0.13389999999999999</v>
      </c>
      <c r="W195" s="6">
        <v>1.278</v>
      </c>
      <c r="X195" s="6">
        <v>3.3391999999999999</v>
      </c>
      <c r="Y195" s="6">
        <v>13</v>
      </c>
      <c r="Z195" s="6">
        <v>2.0082</v>
      </c>
      <c r="AA195" s="6">
        <v>8.7999999999999995E-2</v>
      </c>
      <c r="AB195" s="6">
        <v>2.0899999999999998E-2</v>
      </c>
      <c r="AC195" s="6">
        <v>2.1177000000000001</v>
      </c>
      <c r="AD195" s="6">
        <v>2</v>
      </c>
      <c r="AE195" s="5">
        <f t="shared" si="2"/>
        <v>0.72320887117733679</v>
      </c>
    </row>
    <row r="196" spans="1:31" x14ac:dyDescent="0.2">
      <c r="A196" s="34" t="s">
        <v>16</v>
      </c>
      <c r="B196" s="4">
        <v>101</v>
      </c>
      <c r="D196" s="47">
        <v>51.598599999999998</v>
      </c>
      <c r="E196" s="5">
        <v>4.8407999999999998</v>
      </c>
      <c r="F196" s="5">
        <v>0.1318</v>
      </c>
      <c r="G196" s="5">
        <v>1.9212</v>
      </c>
      <c r="H196" s="5">
        <v>8.8026</v>
      </c>
      <c r="I196" s="5">
        <v>0.3034</v>
      </c>
      <c r="J196" s="5">
        <v>15.448499999999999</v>
      </c>
      <c r="K196" s="5">
        <v>12.0402</v>
      </c>
      <c r="L196" s="5">
        <v>0.59030000000000005</v>
      </c>
      <c r="M196" s="5">
        <v>0.30330000000000001</v>
      </c>
      <c r="N196" s="5">
        <v>2.0642</v>
      </c>
      <c r="O196" s="5">
        <v>98.044799999999995</v>
      </c>
      <c r="P196" s="6">
        <v>7.4950000000000001</v>
      </c>
      <c r="Q196" s="6">
        <v>0.505</v>
      </c>
      <c r="R196" s="6">
        <v>8</v>
      </c>
      <c r="S196" s="6">
        <v>0.32369999999999999</v>
      </c>
      <c r="T196" s="6">
        <v>1.44E-2</v>
      </c>
      <c r="U196" s="6">
        <v>3.73E-2</v>
      </c>
      <c r="V196" s="6">
        <v>0.21</v>
      </c>
      <c r="W196" s="6">
        <v>1.0692999999999999</v>
      </c>
      <c r="X196" s="6">
        <v>3.3452000000000002</v>
      </c>
      <c r="Y196" s="6">
        <v>13</v>
      </c>
      <c r="Z196" s="6">
        <v>1.8738999999999999</v>
      </c>
      <c r="AA196" s="6">
        <v>8.5400000000000004E-2</v>
      </c>
      <c r="AB196" s="6">
        <v>0.1094</v>
      </c>
      <c r="AC196" s="6">
        <v>2.0687000000000002</v>
      </c>
      <c r="AD196" s="6">
        <v>2</v>
      </c>
      <c r="AE196" s="5">
        <f t="shared" ref="AE196:AE228" si="3">X196/(X196+W196)</f>
        <v>0.75777551251557362</v>
      </c>
    </row>
    <row r="197" spans="1:31" x14ac:dyDescent="0.2">
      <c r="A197" s="34" t="s">
        <v>16</v>
      </c>
      <c r="B197" s="4">
        <v>102</v>
      </c>
      <c r="D197" s="47">
        <v>51.350499999999997</v>
      </c>
      <c r="E197" s="5">
        <v>3.7865000000000002</v>
      </c>
      <c r="F197" s="5">
        <v>0.1118</v>
      </c>
      <c r="G197" s="5">
        <v>1.2901</v>
      </c>
      <c r="H197" s="5">
        <v>9.4835999999999991</v>
      </c>
      <c r="I197" s="5">
        <v>0.26860000000000001</v>
      </c>
      <c r="J197" s="5">
        <v>15.8117</v>
      </c>
      <c r="K197" s="5">
        <v>12.7006</v>
      </c>
      <c r="L197" s="5">
        <v>9.5200000000000007E-2</v>
      </c>
      <c r="M197" s="5">
        <v>0.3276</v>
      </c>
      <c r="N197" s="5">
        <v>2.0434000000000001</v>
      </c>
      <c r="O197" s="5">
        <v>97.307400000000001</v>
      </c>
      <c r="P197" s="6">
        <v>7.5346000000000002</v>
      </c>
      <c r="Q197" s="6">
        <v>0.46539999999999998</v>
      </c>
      <c r="R197" s="6">
        <v>8</v>
      </c>
      <c r="S197" s="6">
        <v>0.18940000000000001</v>
      </c>
      <c r="T197" s="6">
        <v>1.23E-2</v>
      </c>
      <c r="U197" s="6">
        <v>3.3399999999999999E-2</v>
      </c>
      <c r="V197" s="6">
        <v>0.1424</v>
      </c>
      <c r="W197" s="6">
        <v>1.1637999999999999</v>
      </c>
      <c r="X197" s="6">
        <v>3.4586000000000001</v>
      </c>
      <c r="Y197" s="6">
        <v>13</v>
      </c>
      <c r="Z197" s="6">
        <v>1.9966999999999999</v>
      </c>
      <c r="AA197" s="6">
        <v>9.3200000000000005E-2</v>
      </c>
      <c r="AB197" s="6">
        <v>1.78E-2</v>
      </c>
      <c r="AC197" s="6">
        <v>2.1099000000000001</v>
      </c>
      <c r="AD197" s="6">
        <v>2</v>
      </c>
      <c r="AE197" s="5">
        <f t="shared" si="3"/>
        <v>0.74822602976808594</v>
      </c>
    </row>
    <row r="198" spans="1:31" x14ac:dyDescent="0.2">
      <c r="A198" s="34" t="s">
        <v>16</v>
      </c>
      <c r="B198" s="4">
        <v>104</v>
      </c>
      <c r="C198" s="4" t="s">
        <v>123</v>
      </c>
      <c r="D198" s="47">
        <v>51.726999999999997</v>
      </c>
      <c r="E198" s="5">
        <v>3.0855000000000001</v>
      </c>
      <c r="F198" s="5">
        <v>5.5100000000000003E-2</v>
      </c>
      <c r="G198" s="5">
        <v>1.0810999999999999</v>
      </c>
      <c r="H198" s="5">
        <v>10.5786</v>
      </c>
      <c r="I198" s="5">
        <v>0.2505</v>
      </c>
      <c r="J198" s="5">
        <v>15.3706</v>
      </c>
      <c r="K198" s="5">
        <v>12.638999999999999</v>
      </c>
      <c r="L198" s="5">
        <v>7.1099999999999997E-2</v>
      </c>
      <c r="M198" s="5">
        <v>0.26690000000000003</v>
      </c>
      <c r="N198" s="5">
        <v>2.0339999999999998</v>
      </c>
      <c r="O198" s="5">
        <v>97.159400000000005</v>
      </c>
      <c r="P198" s="6">
        <v>7.6249000000000002</v>
      </c>
      <c r="Q198" s="6">
        <v>0.37509999999999999</v>
      </c>
      <c r="R198" s="6">
        <v>8</v>
      </c>
      <c r="S198" s="6">
        <v>0.16089999999999999</v>
      </c>
      <c r="T198" s="6">
        <v>6.1000000000000004E-3</v>
      </c>
      <c r="U198" s="6">
        <v>3.1300000000000001E-2</v>
      </c>
      <c r="V198" s="6">
        <v>0.11990000000000001</v>
      </c>
      <c r="W198" s="6">
        <v>1.3041</v>
      </c>
      <c r="X198" s="6">
        <v>3.3776999999999999</v>
      </c>
      <c r="Y198" s="6">
        <v>13</v>
      </c>
      <c r="Z198" s="6">
        <v>1.9962</v>
      </c>
      <c r="AA198" s="6">
        <v>7.6300000000000007E-2</v>
      </c>
      <c r="AB198" s="6">
        <v>1.34E-2</v>
      </c>
      <c r="AC198" s="6">
        <v>2.0857999999999999</v>
      </c>
      <c r="AD198" s="6">
        <v>2</v>
      </c>
      <c r="AE198" s="5">
        <f t="shared" si="3"/>
        <v>0.72145328719723179</v>
      </c>
    </row>
    <row r="199" spans="1:31" x14ac:dyDescent="0.2">
      <c r="A199" s="34" t="s">
        <v>16</v>
      </c>
      <c r="B199" s="4">
        <v>105</v>
      </c>
      <c r="C199" s="4" t="s">
        <v>123</v>
      </c>
      <c r="D199" s="47">
        <v>50.406999999999996</v>
      </c>
      <c r="E199" s="5">
        <v>4.7199</v>
      </c>
      <c r="F199" s="5">
        <v>0.1168</v>
      </c>
      <c r="G199" s="5">
        <v>2.7029000000000001</v>
      </c>
      <c r="H199" s="5">
        <v>9.7021999999999995</v>
      </c>
      <c r="I199" s="5">
        <v>0.31380000000000002</v>
      </c>
      <c r="J199" s="5">
        <v>14.6343</v>
      </c>
      <c r="K199" s="5">
        <v>12.3004</v>
      </c>
      <c r="L199" s="5">
        <v>0.13009999999999999</v>
      </c>
      <c r="M199" s="5">
        <v>0.36930000000000002</v>
      </c>
      <c r="N199" s="5">
        <v>2.0363000000000002</v>
      </c>
      <c r="O199" s="5">
        <v>97.432900000000004</v>
      </c>
      <c r="P199" s="6">
        <v>7.4222000000000001</v>
      </c>
      <c r="Q199" s="6">
        <v>0.57779999999999998</v>
      </c>
      <c r="R199" s="6">
        <v>8</v>
      </c>
      <c r="S199" s="6">
        <v>0.24129999999999999</v>
      </c>
      <c r="T199" s="6">
        <v>1.29E-2</v>
      </c>
      <c r="U199" s="6">
        <v>3.9100000000000003E-2</v>
      </c>
      <c r="V199" s="6">
        <v>0.29949999999999999</v>
      </c>
      <c r="W199" s="6">
        <v>1.1948000000000001</v>
      </c>
      <c r="X199" s="6">
        <v>3.2124000000000001</v>
      </c>
      <c r="Y199" s="6">
        <v>13</v>
      </c>
      <c r="Z199" s="6">
        <v>1.9406000000000001</v>
      </c>
      <c r="AA199" s="6">
        <v>0.10539999999999999</v>
      </c>
      <c r="AB199" s="6">
        <v>2.4400000000000002E-2</v>
      </c>
      <c r="AC199" s="6">
        <v>2.0705</v>
      </c>
      <c r="AD199" s="6">
        <v>2</v>
      </c>
      <c r="AE199" s="5">
        <f t="shared" si="3"/>
        <v>0.72889816663641305</v>
      </c>
    </row>
    <row r="200" spans="1:31" x14ac:dyDescent="0.2">
      <c r="A200" s="34" t="s">
        <v>16</v>
      </c>
      <c r="B200" s="4">
        <v>106</v>
      </c>
      <c r="C200" s="4" t="s">
        <v>123</v>
      </c>
      <c r="D200" s="47">
        <v>49.645400000000002</v>
      </c>
      <c r="E200" s="5">
        <v>5.4359999999999999</v>
      </c>
      <c r="F200" s="5">
        <v>5.8400000000000001E-2</v>
      </c>
      <c r="G200" s="5">
        <v>1.2898000000000001</v>
      </c>
      <c r="H200" s="5">
        <v>11.1936</v>
      </c>
      <c r="I200" s="5">
        <v>0.27500000000000002</v>
      </c>
      <c r="J200" s="5">
        <v>14.291</v>
      </c>
      <c r="K200" s="5">
        <v>12.8475</v>
      </c>
      <c r="L200" s="5">
        <v>0.17349999999999999</v>
      </c>
      <c r="M200" s="5">
        <v>0.42459999999999998</v>
      </c>
      <c r="N200" s="5">
        <v>2.0287999999999999</v>
      </c>
      <c r="O200" s="5">
        <v>97.663700000000006</v>
      </c>
      <c r="P200" s="6">
        <v>7.3369</v>
      </c>
      <c r="Q200" s="6">
        <v>0.66310000000000002</v>
      </c>
      <c r="R200" s="6">
        <v>8</v>
      </c>
      <c r="S200" s="6">
        <v>0.28370000000000001</v>
      </c>
      <c r="T200" s="6">
        <v>6.4999999999999997E-3</v>
      </c>
      <c r="U200" s="6">
        <v>3.44E-2</v>
      </c>
      <c r="V200" s="6">
        <v>0.1434</v>
      </c>
      <c r="W200" s="6">
        <v>1.3835</v>
      </c>
      <c r="X200" s="6">
        <v>3.1484999999999999</v>
      </c>
      <c r="Y200" s="6">
        <v>13</v>
      </c>
      <c r="Z200" s="6">
        <v>2.0343</v>
      </c>
      <c r="AA200" s="6">
        <v>0.1217</v>
      </c>
      <c r="AB200" s="6">
        <v>3.27E-2</v>
      </c>
      <c r="AC200" s="6">
        <v>2.1886999999999999</v>
      </c>
      <c r="AD200" s="6">
        <v>2</v>
      </c>
      <c r="AE200" s="5">
        <f t="shared" si="3"/>
        <v>0.69472639011473958</v>
      </c>
    </row>
    <row r="201" spans="1:31" x14ac:dyDescent="0.2">
      <c r="A201" s="34" t="s">
        <v>16</v>
      </c>
      <c r="B201" s="4">
        <v>107</v>
      </c>
      <c r="C201" s="4" t="s">
        <v>123</v>
      </c>
      <c r="D201" s="47">
        <v>47.931800000000003</v>
      </c>
      <c r="E201" s="5">
        <v>7.7827000000000002</v>
      </c>
      <c r="F201" s="5">
        <v>0.13850000000000001</v>
      </c>
      <c r="G201" s="5">
        <v>1.7332000000000001</v>
      </c>
      <c r="H201" s="5">
        <v>11.722300000000001</v>
      </c>
      <c r="I201" s="5">
        <v>0.31509999999999999</v>
      </c>
      <c r="J201" s="5">
        <v>12.6891</v>
      </c>
      <c r="K201" s="5">
        <v>12.3858</v>
      </c>
      <c r="L201" s="5">
        <v>0.33250000000000002</v>
      </c>
      <c r="M201" s="5">
        <v>0.5675</v>
      </c>
      <c r="N201" s="5">
        <v>2.0181</v>
      </c>
      <c r="O201" s="5">
        <v>97.616500000000002</v>
      </c>
      <c r="P201" s="6">
        <v>7.1212999999999997</v>
      </c>
      <c r="Q201" s="6">
        <v>0.87870000000000004</v>
      </c>
      <c r="R201" s="6">
        <v>8</v>
      </c>
      <c r="S201" s="6">
        <v>0.48409999999999997</v>
      </c>
      <c r="T201" s="6">
        <v>1.55E-2</v>
      </c>
      <c r="U201" s="6">
        <v>3.9699999999999999E-2</v>
      </c>
      <c r="V201" s="6">
        <v>0.1938</v>
      </c>
      <c r="W201" s="6">
        <v>1.4564999999999999</v>
      </c>
      <c r="X201" s="6">
        <v>2.8105000000000002</v>
      </c>
      <c r="Y201" s="6">
        <v>13</v>
      </c>
      <c r="Z201" s="6">
        <v>1.9717</v>
      </c>
      <c r="AA201" s="6">
        <v>0.16350000000000001</v>
      </c>
      <c r="AB201" s="6">
        <v>6.3E-2</v>
      </c>
      <c r="AC201" s="6">
        <v>2.1981999999999999</v>
      </c>
      <c r="AD201" s="6">
        <v>2</v>
      </c>
      <c r="AE201" s="5">
        <f t="shared" si="3"/>
        <v>0.6586594797281462</v>
      </c>
    </row>
    <row r="202" spans="1:31" x14ac:dyDescent="0.2">
      <c r="A202" s="34" t="s">
        <v>16</v>
      </c>
      <c r="B202" s="4">
        <v>108</v>
      </c>
      <c r="C202" s="4" t="s">
        <v>123</v>
      </c>
      <c r="D202" s="47">
        <v>51.4895</v>
      </c>
      <c r="E202" s="5">
        <v>3.5409000000000002</v>
      </c>
      <c r="F202" s="5">
        <v>0.1235</v>
      </c>
      <c r="G202" s="5">
        <v>0.91830000000000001</v>
      </c>
      <c r="H202" s="5">
        <v>10.786899999999999</v>
      </c>
      <c r="I202" s="5">
        <v>0.24279999999999999</v>
      </c>
      <c r="J202" s="5">
        <v>15.176500000000001</v>
      </c>
      <c r="K202" s="5">
        <v>12.6097</v>
      </c>
      <c r="L202" s="5">
        <v>0.112</v>
      </c>
      <c r="M202" s="5">
        <v>0.32890000000000003</v>
      </c>
      <c r="N202" s="5">
        <v>2.0365000000000002</v>
      </c>
      <c r="O202" s="5">
        <v>97.381100000000004</v>
      </c>
      <c r="P202" s="6">
        <v>7.5807000000000002</v>
      </c>
      <c r="Q202" s="6">
        <v>0.41930000000000001</v>
      </c>
      <c r="R202" s="6">
        <v>8</v>
      </c>
      <c r="S202" s="6">
        <v>0.1951</v>
      </c>
      <c r="T202" s="6">
        <v>1.37E-2</v>
      </c>
      <c r="U202" s="6">
        <v>3.0300000000000001E-2</v>
      </c>
      <c r="V202" s="6">
        <v>0.1017</v>
      </c>
      <c r="W202" s="6">
        <v>1.3282</v>
      </c>
      <c r="X202" s="6">
        <v>3.331</v>
      </c>
      <c r="Y202" s="6">
        <v>13</v>
      </c>
      <c r="Z202" s="6">
        <v>1.9892000000000001</v>
      </c>
      <c r="AA202" s="6">
        <v>9.3899999999999997E-2</v>
      </c>
      <c r="AB202" s="6">
        <v>2.1000000000000001E-2</v>
      </c>
      <c r="AC202" s="6">
        <v>2.105</v>
      </c>
      <c r="AD202" s="6">
        <v>2</v>
      </c>
      <c r="AE202" s="5">
        <f t="shared" si="3"/>
        <v>0.71492960164835162</v>
      </c>
    </row>
    <row r="203" spans="1:31" x14ac:dyDescent="0.2">
      <c r="A203" s="34" t="s">
        <v>16</v>
      </c>
      <c r="B203" s="4">
        <v>109</v>
      </c>
      <c r="C203" s="4" t="s">
        <v>123</v>
      </c>
      <c r="D203" s="47">
        <v>50.357799999999997</v>
      </c>
      <c r="E203" s="5">
        <v>4.6612999999999998</v>
      </c>
      <c r="F203" s="5">
        <v>8.0100000000000005E-2</v>
      </c>
      <c r="G203" s="5">
        <v>2.3883000000000001</v>
      </c>
      <c r="H203" s="5">
        <v>9.5890000000000004</v>
      </c>
      <c r="I203" s="5">
        <v>0.28410000000000002</v>
      </c>
      <c r="J203" s="5">
        <v>15.0107</v>
      </c>
      <c r="K203" s="5">
        <v>12.543900000000001</v>
      </c>
      <c r="L203" s="5">
        <v>0.16020000000000001</v>
      </c>
      <c r="M203" s="5">
        <v>0.35320000000000001</v>
      </c>
      <c r="N203" s="5">
        <v>2.0375999999999999</v>
      </c>
      <c r="O203" s="5">
        <v>97.492999999999995</v>
      </c>
      <c r="P203" s="6">
        <v>7.4100999999999999</v>
      </c>
      <c r="Q203" s="6">
        <v>0.58989999999999998</v>
      </c>
      <c r="R203" s="6">
        <v>8</v>
      </c>
      <c r="S203" s="6">
        <v>0.21840000000000001</v>
      </c>
      <c r="T203" s="6">
        <v>8.8999999999999999E-3</v>
      </c>
      <c r="U203" s="6">
        <v>3.5400000000000001E-2</v>
      </c>
      <c r="V203" s="6">
        <v>0.26450000000000001</v>
      </c>
      <c r="W203" s="6">
        <v>1.18</v>
      </c>
      <c r="X203" s="6">
        <v>3.2928000000000002</v>
      </c>
      <c r="Y203" s="6">
        <v>13</v>
      </c>
      <c r="Z203" s="6">
        <v>1.9777</v>
      </c>
      <c r="AA203" s="6">
        <v>0.1008</v>
      </c>
      <c r="AB203" s="6">
        <v>3.0099999999999998E-2</v>
      </c>
      <c r="AC203" s="6">
        <v>2.1101000000000001</v>
      </c>
      <c r="AD203" s="6">
        <v>2</v>
      </c>
      <c r="AE203" s="5">
        <f t="shared" si="3"/>
        <v>0.73618315149347169</v>
      </c>
    </row>
    <row r="204" spans="1:31" x14ac:dyDescent="0.2">
      <c r="A204" s="34" t="s">
        <v>16</v>
      </c>
      <c r="B204" s="4">
        <v>110</v>
      </c>
      <c r="C204" s="4" t="s">
        <v>123</v>
      </c>
      <c r="D204" s="47">
        <v>52.892899999999997</v>
      </c>
      <c r="E204" s="5">
        <v>2.1463999999999999</v>
      </c>
      <c r="F204" s="5">
        <v>5.1700000000000003E-2</v>
      </c>
      <c r="G204" s="5">
        <v>1.9610000000000001</v>
      </c>
      <c r="H204" s="5">
        <v>9.8460999999999999</v>
      </c>
      <c r="I204" s="5">
        <v>0.3125</v>
      </c>
      <c r="J204" s="5">
        <v>15.9742</v>
      </c>
      <c r="K204" s="5">
        <v>12.6516</v>
      </c>
      <c r="L204" s="5">
        <v>5.1799999999999999E-2</v>
      </c>
      <c r="M204" s="5">
        <v>0.1321</v>
      </c>
      <c r="N204" s="5">
        <v>2.0585</v>
      </c>
      <c r="O204" s="5">
        <v>98.085499999999996</v>
      </c>
      <c r="P204" s="6">
        <v>7.7042999999999999</v>
      </c>
      <c r="Q204" s="6">
        <v>0.29570000000000002</v>
      </c>
      <c r="R204" s="6">
        <v>8</v>
      </c>
      <c r="S204" s="6">
        <v>7.2800000000000004E-2</v>
      </c>
      <c r="T204" s="6">
        <v>5.7000000000000002E-3</v>
      </c>
      <c r="U204" s="6">
        <v>3.8600000000000002E-2</v>
      </c>
      <c r="V204" s="6">
        <v>0.21490000000000001</v>
      </c>
      <c r="W204" s="6">
        <v>1.1994</v>
      </c>
      <c r="X204" s="6">
        <v>3.4687000000000001</v>
      </c>
      <c r="Y204" s="6">
        <v>13</v>
      </c>
      <c r="Z204" s="6">
        <v>1.9744999999999999</v>
      </c>
      <c r="AA204" s="6">
        <v>3.73E-2</v>
      </c>
      <c r="AB204" s="6">
        <v>9.5999999999999992E-3</v>
      </c>
      <c r="AC204" s="6">
        <v>2.0217999999999998</v>
      </c>
      <c r="AD204" s="6">
        <v>2</v>
      </c>
      <c r="AE204" s="5">
        <f t="shared" si="3"/>
        <v>0.74306463014931134</v>
      </c>
    </row>
    <row r="205" spans="1:31" x14ac:dyDescent="0.2">
      <c r="A205" s="34" t="s">
        <v>16</v>
      </c>
      <c r="B205" s="4">
        <v>111</v>
      </c>
      <c r="C205" s="4" t="s">
        <v>123</v>
      </c>
      <c r="D205" s="47">
        <v>51.145099999999999</v>
      </c>
      <c r="E205" s="5">
        <v>3.6486000000000001</v>
      </c>
      <c r="F205" s="5">
        <v>5.5100000000000003E-2</v>
      </c>
      <c r="G205" s="5">
        <v>1.0412999999999999</v>
      </c>
      <c r="H205" s="5">
        <v>10.699400000000001</v>
      </c>
      <c r="I205" s="5">
        <v>0.1847</v>
      </c>
      <c r="J205" s="5">
        <v>15.1882</v>
      </c>
      <c r="K205" s="5">
        <v>12.7692</v>
      </c>
      <c r="L205" s="5">
        <v>0.1144</v>
      </c>
      <c r="M205" s="5">
        <v>0.2278</v>
      </c>
      <c r="N205" s="5">
        <v>2.0299999999999998</v>
      </c>
      <c r="O205" s="5">
        <v>97.106999999999999</v>
      </c>
      <c r="P205" s="6">
        <v>7.5541</v>
      </c>
      <c r="Q205" s="6">
        <v>0.44590000000000002</v>
      </c>
      <c r="R205" s="6">
        <v>8</v>
      </c>
      <c r="S205" s="6">
        <v>0.18920000000000001</v>
      </c>
      <c r="T205" s="6">
        <v>6.1000000000000004E-3</v>
      </c>
      <c r="U205" s="6">
        <v>2.3099999999999999E-2</v>
      </c>
      <c r="V205" s="6">
        <v>0.1157</v>
      </c>
      <c r="W205" s="6">
        <v>1.3216000000000001</v>
      </c>
      <c r="X205" s="6">
        <v>3.3441999999999998</v>
      </c>
      <c r="Y205" s="6">
        <v>13</v>
      </c>
      <c r="Z205" s="6">
        <v>2.0207999999999999</v>
      </c>
      <c r="AA205" s="6">
        <v>6.5199999999999994E-2</v>
      </c>
      <c r="AB205" s="6">
        <v>2.1600000000000001E-2</v>
      </c>
      <c r="AC205" s="6">
        <v>2.1078000000000001</v>
      </c>
      <c r="AD205" s="6">
        <v>2</v>
      </c>
      <c r="AE205" s="5">
        <f t="shared" si="3"/>
        <v>0.71674739594496117</v>
      </c>
    </row>
    <row r="206" spans="1:31" x14ac:dyDescent="0.2">
      <c r="A206" s="34" t="s">
        <v>16</v>
      </c>
      <c r="B206" s="4">
        <v>112</v>
      </c>
      <c r="C206" s="4" t="s">
        <v>123</v>
      </c>
      <c r="D206" s="47">
        <v>50.918300000000002</v>
      </c>
      <c r="E206" s="5">
        <v>4.0094000000000003</v>
      </c>
      <c r="F206" s="5">
        <v>7.8399999999999997E-2</v>
      </c>
      <c r="G206" s="5">
        <v>1.8649</v>
      </c>
      <c r="H206" s="5">
        <v>9.9530999999999992</v>
      </c>
      <c r="I206" s="5">
        <v>0.28410000000000002</v>
      </c>
      <c r="J206" s="5">
        <v>15.309200000000001</v>
      </c>
      <c r="K206" s="5">
        <v>12.706200000000001</v>
      </c>
      <c r="L206" s="5">
        <v>0.13489999999999999</v>
      </c>
      <c r="M206" s="5">
        <v>0.3397</v>
      </c>
      <c r="N206" s="5">
        <v>2.0409999999999999</v>
      </c>
      <c r="O206" s="5">
        <v>97.640500000000003</v>
      </c>
      <c r="P206" s="6">
        <v>7.4801000000000002</v>
      </c>
      <c r="Q206" s="6">
        <v>0.51990000000000003</v>
      </c>
      <c r="R206" s="6">
        <v>8</v>
      </c>
      <c r="S206" s="6">
        <v>0.17430000000000001</v>
      </c>
      <c r="T206" s="6">
        <v>8.6999999999999994E-3</v>
      </c>
      <c r="U206" s="6">
        <v>3.5400000000000001E-2</v>
      </c>
      <c r="V206" s="6">
        <v>0.20619999999999999</v>
      </c>
      <c r="W206" s="6">
        <v>1.2228000000000001</v>
      </c>
      <c r="X206" s="6">
        <v>3.3527</v>
      </c>
      <c r="Y206" s="6">
        <v>13</v>
      </c>
      <c r="Z206" s="6">
        <v>2</v>
      </c>
      <c r="AA206" s="6">
        <v>9.6799999999999997E-2</v>
      </c>
      <c r="AB206" s="6">
        <v>2.53E-2</v>
      </c>
      <c r="AC206" s="6">
        <v>2.1221000000000001</v>
      </c>
      <c r="AD206" s="6">
        <v>2</v>
      </c>
      <c r="AE206" s="5">
        <f t="shared" si="3"/>
        <v>0.73275051906895428</v>
      </c>
    </row>
    <row r="207" spans="1:31" x14ac:dyDescent="0.2">
      <c r="A207" s="34" t="s">
        <v>16</v>
      </c>
      <c r="B207" s="4">
        <v>113</v>
      </c>
      <c r="C207" s="4" t="s">
        <v>123</v>
      </c>
      <c r="D207" s="47">
        <v>52.3902</v>
      </c>
      <c r="E207" s="5">
        <v>2.4506000000000001</v>
      </c>
      <c r="F207" s="5">
        <v>4.3400000000000001E-2</v>
      </c>
      <c r="G207" s="5">
        <v>2.415</v>
      </c>
      <c r="H207" s="5">
        <v>9.0182000000000002</v>
      </c>
      <c r="I207" s="5">
        <v>0.32150000000000001</v>
      </c>
      <c r="J207" s="5">
        <v>16.176500000000001</v>
      </c>
      <c r="K207" s="5">
        <v>12.587300000000001</v>
      </c>
      <c r="L207" s="5">
        <v>4.58E-2</v>
      </c>
      <c r="M207" s="5">
        <v>0.2157</v>
      </c>
      <c r="N207" s="5">
        <v>2.0539999999999998</v>
      </c>
      <c r="O207" s="5">
        <v>97.732699999999994</v>
      </c>
      <c r="P207" s="6">
        <v>7.6475</v>
      </c>
      <c r="Q207" s="6">
        <v>0.35249999999999998</v>
      </c>
      <c r="R207" s="6">
        <v>8</v>
      </c>
      <c r="S207" s="6">
        <v>6.9099999999999995E-2</v>
      </c>
      <c r="T207" s="6">
        <v>4.7999999999999996E-3</v>
      </c>
      <c r="U207" s="6">
        <v>3.9800000000000002E-2</v>
      </c>
      <c r="V207" s="6">
        <v>0.26529999999999998</v>
      </c>
      <c r="W207" s="6">
        <v>1.1009</v>
      </c>
      <c r="X207" s="6">
        <v>3.5202</v>
      </c>
      <c r="Y207" s="6">
        <v>13</v>
      </c>
      <c r="Z207" s="6">
        <v>1.9686999999999999</v>
      </c>
      <c r="AA207" s="6">
        <v>6.0999999999999999E-2</v>
      </c>
      <c r="AB207" s="6">
        <v>8.5000000000000006E-3</v>
      </c>
      <c r="AC207" s="6">
        <v>2.0390999999999999</v>
      </c>
      <c r="AD207" s="6">
        <v>2</v>
      </c>
      <c r="AE207" s="5">
        <f t="shared" si="3"/>
        <v>0.7617666789292592</v>
      </c>
    </row>
    <row r="208" spans="1:31" x14ac:dyDescent="0.2">
      <c r="A208" s="34" t="s">
        <v>16</v>
      </c>
      <c r="B208" s="4">
        <v>114</v>
      </c>
      <c r="C208" s="4" t="s">
        <v>123</v>
      </c>
      <c r="D208" s="47">
        <v>51.151499999999999</v>
      </c>
      <c r="E208" s="5">
        <v>3.9849000000000001</v>
      </c>
      <c r="F208" s="5">
        <v>8.1799999999999998E-2</v>
      </c>
      <c r="G208" s="5">
        <v>2.1608000000000001</v>
      </c>
      <c r="H208" s="5">
        <v>8.5329999999999995</v>
      </c>
      <c r="I208" s="5">
        <v>0.2712</v>
      </c>
      <c r="J208" s="5">
        <v>15.902900000000001</v>
      </c>
      <c r="K208" s="5">
        <v>12.555099999999999</v>
      </c>
      <c r="L208" s="5">
        <v>0.106</v>
      </c>
      <c r="M208" s="5">
        <v>0.27500000000000002</v>
      </c>
      <c r="N208" s="5">
        <v>2.0436999999999999</v>
      </c>
      <c r="O208" s="5">
        <v>97.065600000000003</v>
      </c>
      <c r="P208" s="6">
        <v>7.5045999999999999</v>
      </c>
      <c r="Q208" s="6">
        <v>0.49540000000000001</v>
      </c>
      <c r="R208" s="6">
        <v>8</v>
      </c>
      <c r="S208" s="6">
        <v>0.19359999999999999</v>
      </c>
      <c r="T208" s="6">
        <v>8.9999999999999993E-3</v>
      </c>
      <c r="U208" s="6">
        <v>3.3700000000000001E-2</v>
      </c>
      <c r="V208" s="6">
        <v>0.23860000000000001</v>
      </c>
      <c r="W208" s="6">
        <v>1.0469999999999999</v>
      </c>
      <c r="X208" s="6">
        <v>3.4782000000000002</v>
      </c>
      <c r="Y208" s="6">
        <v>13</v>
      </c>
      <c r="Z208" s="6">
        <v>1.9736</v>
      </c>
      <c r="AA208" s="6">
        <v>7.8200000000000006E-2</v>
      </c>
      <c r="AB208" s="6">
        <v>1.9800000000000002E-2</v>
      </c>
      <c r="AC208" s="6">
        <v>2.0716999999999999</v>
      </c>
      <c r="AD208" s="6">
        <v>2</v>
      </c>
      <c r="AE208" s="5">
        <f t="shared" si="3"/>
        <v>0.76862901087244773</v>
      </c>
    </row>
    <row r="209" spans="1:31" x14ac:dyDescent="0.2">
      <c r="A209" s="34" t="s">
        <v>16</v>
      </c>
      <c r="B209" s="4">
        <v>116</v>
      </c>
      <c r="C209" s="4" t="s">
        <v>123</v>
      </c>
      <c r="D209" s="47">
        <v>49.703200000000002</v>
      </c>
      <c r="E209" s="5">
        <v>5.3585000000000003</v>
      </c>
      <c r="F209" s="5">
        <v>0.13009999999999999</v>
      </c>
      <c r="G209" s="5">
        <v>2.1783999999999999</v>
      </c>
      <c r="H209" s="5">
        <v>9.3765000000000001</v>
      </c>
      <c r="I209" s="5">
        <v>0.31890000000000002</v>
      </c>
      <c r="J209" s="5">
        <v>14.780200000000001</v>
      </c>
      <c r="K209" s="5">
        <v>12.4054</v>
      </c>
      <c r="L209" s="5">
        <v>9.64E-2</v>
      </c>
      <c r="M209" s="5">
        <v>0.50009999999999999</v>
      </c>
      <c r="N209" s="5">
        <v>2.0274000000000001</v>
      </c>
      <c r="O209" s="5">
        <v>96.875</v>
      </c>
      <c r="P209" s="6">
        <v>7.3507999999999996</v>
      </c>
      <c r="Q209" s="6">
        <v>0.6492</v>
      </c>
      <c r="R209" s="6">
        <v>8</v>
      </c>
      <c r="S209" s="6">
        <v>0.2848</v>
      </c>
      <c r="T209" s="6">
        <v>1.4500000000000001E-2</v>
      </c>
      <c r="U209" s="6">
        <v>0.04</v>
      </c>
      <c r="V209" s="6">
        <v>0.2424</v>
      </c>
      <c r="W209" s="6">
        <v>1.1597</v>
      </c>
      <c r="X209" s="6">
        <v>3.2585999999999999</v>
      </c>
      <c r="Y209" s="6">
        <v>13</v>
      </c>
      <c r="Z209" s="6">
        <v>1.9658</v>
      </c>
      <c r="AA209" s="6">
        <v>0.1434</v>
      </c>
      <c r="AB209" s="6">
        <v>1.8200000000000001E-2</v>
      </c>
      <c r="AC209" s="6">
        <v>2.1273</v>
      </c>
      <c r="AD209" s="6">
        <v>2</v>
      </c>
      <c r="AE209" s="5">
        <f t="shared" si="3"/>
        <v>0.73752348188217176</v>
      </c>
    </row>
    <row r="210" spans="1:31" x14ac:dyDescent="0.2">
      <c r="A210" s="34" t="s">
        <v>16</v>
      </c>
      <c r="B210" s="4">
        <v>117</v>
      </c>
      <c r="C210" s="4" t="s">
        <v>123</v>
      </c>
      <c r="D210" s="47">
        <v>49.979199999999999</v>
      </c>
      <c r="E210" s="5">
        <v>4.5819000000000001</v>
      </c>
      <c r="F210" s="5">
        <v>0.1368</v>
      </c>
      <c r="G210" s="5">
        <v>1.1405000000000001</v>
      </c>
      <c r="H210" s="5">
        <v>9.8857999999999997</v>
      </c>
      <c r="I210" s="5">
        <v>0.29959999999999998</v>
      </c>
      <c r="J210" s="5">
        <v>14.995799999999999</v>
      </c>
      <c r="K210" s="5">
        <v>12.5929</v>
      </c>
      <c r="L210" s="5">
        <v>9.5200000000000007E-2</v>
      </c>
      <c r="M210" s="5">
        <v>0.33560000000000001</v>
      </c>
      <c r="N210" s="5">
        <v>2.0116000000000001</v>
      </c>
      <c r="O210" s="5">
        <v>96.054900000000004</v>
      </c>
      <c r="P210" s="6">
        <v>7.4496000000000002</v>
      </c>
      <c r="Q210" s="6">
        <v>0.5504</v>
      </c>
      <c r="R210" s="6">
        <v>8</v>
      </c>
      <c r="S210" s="6">
        <v>0.2545</v>
      </c>
      <c r="T210" s="6">
        <v>1.5299999999999999E-2</v>
      </c>
      <c r="U210" s="6">
        <v>3.78E-2</v>
      </c>
      <c r="V210" s="6">
        <v>0.12790000000000001</v>
      </c>
      <c r="W210" s="6">
        <v>1.2323</v>
      </c>
      <c r="X210" s="6">
        <v>3.3321000000000001</v>
      </c>
      <c r="Y210" s="6">
        <v>13</v>
      </c>
      <c r="Z210" s="6">
        <v>2.0110999999999999</v>
      </c>
      <c r="AA210" s="6">
        <v>9.7000000000000003E-2</v>
      </c>
      <c r="AB210" s="6">
        <v>1.8100000000000002E-2</v>
      </c>
      <c r="AC210" s="6">
        <v>2.1261999999999999</v>
      </c>
      <c r="AD210" s="6">
        <v>2</v>
      </c>
      <c r="AE210" s="5">
        <f t="shared" si="3"/>
        <v>0.73001927964245028</v>
      </c>
    </row>
    <row r="211" spans="1:31" x14ac:dyDescent="0.2">
      <c r="A211" s="34" t="s">
        <v>16</v>
      </c>
      <c r="B211" s="4">
        <v>118</v>
      </c>
      <c r="C211" s="4" t="s">
        <v>123</v>
      </c>
      <c r="D211" s="47">
        <v>54.683599999999998</v>
      </c>
      <c r="E211" s="5">
        <v>0.7369</v>
      </c>
      <c r="F211" s="5">
        <v>0</v>
      </c>
      <c r="G211" s="5">
        <v>0.81479999999999997</v>
      </c>
      <c r="H211" s="5">
        <v>8.9541000000000004</v>
      </c>
      <c r="I211" s="5">
        <v>0.22209999999999999</v>
      </c>
      <c r="J211" s="5">
        <v>17.610900000000001</v>
      </c>
      <c r="K211" s="5">
        <v>12.886699999999999</v>
      </c>
      <c r="L211" s="5">
        <v>0</v>
      </c>
      <c r="M211" s="5">
        <v>7.2800000000000004E-2</v>
      </c>
      <c r="N211" s="5">
        <v>2.0779999999999998</v>
      </c>
      <c r="O211" s="5">
        <v>98.064300000000003</v>
      </c>
      <c r="P211" s="6">
        <v>7.8903999999999996</v>
      </c>
      <c r="Q211" s="6">
        <v>0.1096</v>
      </c>
      <c r="R211" s="6">
        <v>8</v>
      </c>
      <c r="S211" s="6">
        <v>1.5699999999999999E-2</v>
      </c>
      <c r="T211" s="6">
        <v>0</v>
      </c>
      <c r="U211" s="6">
        <v>2.7099999999999999E-2</v>
      </c>
      <c r="V211" s="6">
        <v>8.8499999999999995E-2</v>
      </c>
      <c r="W211" s="6">
        <v>1.0805</v>
      </c>
      <c r="X211" s="6">
        <v>3.7881999999999998</v>
      </c>
      <c r="Y211" s="6">
        <v>13</v>
      </c>
      <c r="Z211" s="6">
        <v>1.9923</v>
      </c>
      <c r="AA211" s="6">
        <v>2.0400000000000001E-2</v>
      </c>
      <c r="AB211" s="6">
        <v>0</v>
      </c>
      <c r="AC211" s="6">
        <v>2.0129000000000001</v>
      </c>
      <c r="AD211" s="6">
        <v>2</v>
      </c>
      <c r="AE211" s="5">
        <f t="shared" si="3"/>
        <v>0.77807217532400852</v>
      </c>
    </row>
    <row r="212" spans="1:31" x14ac:dyDescent="0.2">
      <c r="A212" s="34" t="s">
        <v>16</v>
      </c>
      <c r="B212" s="4">
        <v>119</v>
      </c>
      <c r="C212" s="4" t="s">
        <v>123</v>
      </c>
      <c r="D212" s="47">
        <v>51.662799999999997</v>
      </c>
      <c r="E212" s="5">
        <v>3.7166000000000001</v>
      </c>
      <c r="F212" s="5">
        <v>7.0099999999999996E-2</v>
      </c>
      <c r="G212" s="5">
        <v>1.1104000000000001</v>
      </c>
      <c r="H212" s="5">
        <v>10.1509</v>
      </c>
      <c r="I212" s="5">
        <v>0.26600000000000001</v>
      </c>
      <c r="J212" s="5">
        <v>15.484999999999999</v>
      </c>
      <c r="K212" s="5">
        <v>12.664199999999999</v>
      </c>
      <c r="L212" s="5">
        <v>8.5500000000000007E-2</v>
      </c>
      <c r="M212" s="5">
        <v>0.31680000000000003</v>
      </c>
      <c r="N212" s="5">
        <v>2.0465</v>
      </c>
      <c r="O212" s="5">
        <v>97.574799999999996</v>
      </c>
      <c r="P212" s="6">
        <v>7.5692000000000004</v>
      </c>
      <c r="Q212" s="6">
        <v>0.43080000000000002</v>
      </c>
      <c r="R212" s="6">
        <v>8</v>
      </c>
      <c r="S212" s="6">
        <v>0.2109</v>
      </c>
      <c r="T212" s="6">
        <v>7.7000000000000002E-3</v>
      </c>
      <c r="U212" s="6">
        <v>3.3000000000000002E-2</v>
      </c>
      <c r="V212" s="6">
        <v>0.12239999999999999</v>
      </c>
      <c r="W212" s="6">
        <v>1.2438</v>
      </c>
      <c r="X212" s="6">
        <v>3.3820999999999999</v>
      </c>
      <c r="Y212" s="6">
        <v>13</v>
      </c>
      <c r="Z212" s="6">
        <v>1.988</v>
      </c>
      <c r="AA212" s="6">
        <v>0.09</v>
      </c>
      <c r="AB212" s="6">
        <v>1.6E-2</v>
      </c>
      <c r="AC212" s="6">
        <v>2.0939999999999999</v>
      </c>
      <c r="AD212" s="6">
        <v>2</v>
      </c>
      <c r="AE212" s="5">
        <f t="shared" si="3"/>
        <v>0.73112259236040555</v>
      </c>
    </row>
    <row r="213" spans="1:31" x14ac:dyDescent="0.2">
      <c r="A213" s="34" t="s">
        <v>16</v>
      </c>
      <c r="B213" s="4">
        <v>120</v>
      </c>
      <c r="C213" s="4" t="s">
        <v>123</v>
      </c>
      <c r="D213" s="47">
        <v>52.058599999999998</v>
      </c>
      <c r="E213" s="5">
        <v>2.8738999999999999</v>
      </c>
      <c r="F213" s="5">
        <v>9.01E-2</v>
      </c>
      <c r="G213" s="5">
        <v>4.8436000000000003</v>
      </c>
      <c r="H213" s="5">
        <v>6.6566999999999998</v>
      </c>
      <c r="I213" s="5">
        <v>0.21820000000000001</v>
      </c>
      <c r="J213" s="5">
        <v>16.730399999999999</v>
      </c>
      <c r="K213" s="5">
        <v>12.3186</v>
      </c>
      <c r="L213" s="5">
        <v>5.7799999999999997E-2</v>
      </c>
      <c r="M213" s="5">
        <v>0.23860000000000001</v>
      </c>
      <c r="N213" s="5">
        <v>2.0722999999999998</v>
      </c>
      <c r="O213" s="5">
        <v>98.176599999999993</v>
      </c>
      <c r="P213" s="6">
        <v>7.532</v>
      </c>
      <c r="Q213" s="6">
        <v>0.46800000000000003</v>
      </c>
      <c r="R213" s="6">
        <v>8</v>
      </c>
      <c r="S213" s="6">
        <v>2.2100000000000002E-2</v>
      </c>
      <c r="T213" s="6">
        <v>9.7999999999999997E-3</v>
      </c>
      <c r="U213" s="6">
        <v>2.6700000000000002E-2</v>
      </c>
      <c r="V213" s="6">
        <v>0.52739999999999998</v>
      </c>
      <c r="W213" s="6">
        <v>0.80549999999999999</v>
      </c>
      <c r="X213" s="6">
        <v>3.6086</v>
      </c>
      <c r="Y213" s="6">
        <v>13</v>
      </c>
      <c r="Z213" s="6">
        <v>1.9097</v>
      </c>
      <c r="AA213" s="6">
        <v>6.6900000000000001E-2</v>
      </c>
      <c r="AB213" s="6">
        <v>1.0699999999999999E-2</v>
      </c>
      <c r="AC213" s="6">
        <v>1.9883</v>
      </c>
      <c r="AD213" s="6">
        <v>2</v>
      </c>
      <c r="AE213" s="5">
        <f t="shared" si="3"/>
        <v>0.81751659454928516</v>
      </c>
    </row>
    <row r="214" spans="1:31" x14ac:dyDescent="0.2">
      <c r="A214" s="34" t="s">
        <v>16</v>
      </c>
      <c r="B214" s="4">
        <v>121</v>
      </c>
      <c r="C214" s="4" t="s">
        <v>123</v>
      </c>
      <c r="D214" s="47">
        <v>51.9666</v>
      </c>
      <c r="E214" s="5">
        <v>3.8374999999999999</v>
      </c>
      <c r="F214" s="5">
        <v>9.01E-2</v>
      </c>
      <c r="G214" s="5">
        <v>0.13789999999999999</v>
      </c>
      <c r="H214" s="5">
        <v>10.805999999999999</v>
      </c>
      <c r="I214" s="5">
        <v>0.33189999999999997</v>
      </c>
      <c r="J214" s="5">
        <v>15.4054</v>
      </c>
      <c r="K214" s="5">
        <v>12.7888</v>
      </c>
      <c r="L214" s="5">
        <v>0.1012</v>
      </c>
      <c r="M214" s="5">
        <v>0.31409999999999999</v>
      </c>
      <c r="N214" s="5">
        <v>2.0514000000000001</v>
      </c>
      <c r="O214" s="5">
        <v>97.830799999999996</v>
      </c>
      <c r="P214" s="6">
        <v>7.5952999999999999</v>
      </c>
      <c r="Q214" s="6">
        <v>0.4047</v>
      </c>
      <c r="R214" s="6">
        <v>8</v>
      </c>
      <c r="S214" s="6">
        <v>0.25640000000000002</v>
      </c>
      <c r="T214" s="6">
        <v>9.9000000000000008E-3</v>
      </c>
      <c r="U214" s="6">
        <v>4.1099999999999998E-2</v>
      </c>
      <c r="V214" s="6">
        <v>1.52E-2</v>
      </c>
      <c r="W214" s="6">
        <v>1.3209</v>
      </c>
      <c r="X214" s="6">
        <v>3.3565999999999998</v>
      </c>
      <c r="Y214" s="6">
        <v>13</v>
      </c>
      <c r="Z214" s="6">
        <v>2.0026999999999999</v>
      </c>
      <c r="AA214" s="6">
        <v>8.8999999999999996E-2</v>
      </c>
      <c r="AB214" s="6">
        <v>1.89E-2</v>
      </c>
      <c r="AC214" s="6">
        <v>2.1105999999999998</v>
      </c>
      <c r="AD214" s="6">
        <v>2</v>
      </c>
      <c r="AE214" s="5">
        <f t="shared" si="3"/>
        <v>0.71760555852485297</v>
      </c>
    </row>
    <row r="215" spans="1:31" x14ac:dyDescent="0.2">
      <c r="A215" s="34" t="s">
        <v>16</v>
      </c>
      <c r="B215" s="4">
        <v>122</v>
      </c>
      <c r="C215" s="4" t="s">
        <v>123</v>
      </c>
      <c r="D215" s="47">
        <v>52.195500000000003</v>
      </c>
      <c r="E215" s="5">
        <v>3.2593000000000001</v>
      </c>
      <c r="F215" s="5">
        <v>4.8399999999999999E-2</v>
      </c>
      <c r="G215" s="5">
        <v>1.8303</v>
      </c>
      <c r="H215" s="5">
        <v>8.6875999999999998</v>
      </c>
      <c r="I215" s="5">
        <v>0.26469999999999999</v>
      </c>
      <c r="J215" s="5">
        <v>16.1831</v>
      </c>
      <c r="K215" s="5">
        <v>12.5047</v>
      </c>
      <c r="L215" s="5">
        <v>4.82E-2</v>
      </c>
      <c r="M215" s="5">
        <v>0.24940000000000001</v>
      </c>
      <c r="N215" s="5">
        <v>2.0541999999999998</v>
      </c>
      <c r="O215" s="5">
        <v>97.325299999999999</v>
      </c>
      <c r="P215" s="6">
        <v>7.6185</v>
      </c>
      <c r="Q215" s="6">
        <v>0.38150000000000001</v>
      </c>
      <c r="R215" s="6">
        <v>8</v>
      </c>
      <c r="S215" s="6">
        <v>0.17910000000000001</v>
      </c>
      <c r="T215" s="6">
        <v>5.3E-3</v>
      </c>
      <c r="U215" s="6">
        <v>3.27E-2</v>
      </c>
      <c r="V215" s="6">
        <v>0.20100000000000001</v>
      </c>
      <c r="W215" s="6">
        <v>1.0605</v>
      </c>
      <c r="X215" s="6">
        <v>3.5213000000000001</v>
      </c>
      <c r="Y215" s="6">
        <v>13</v>
      </c>
      <c r="Z215" s="6">
        <v>1.9556</v>
      </c>
      <c r="AA215" s="6">
        <v>7.0599999999999996E-2</v>
      </c>
      <c r="AB215" s="6">
        <v>8.9999999999999993E-3</v>
      </c>
      <c r="AC215" s="6">
        <v>2.0350999999999999</v>
      </c>
      <c r="AD215" s="6">
        <v>2</v>
      </c>
      <c r="AE215" s="5">
        <f t="shared" si="3"/>
        <v>0.76854074817757212</v>
      </c>
    </row>
    <row r="216" spans="1:31" x14ac:dyDescent="0.2">
      <c r="A216" s="34" t="s">
        <v>16</v>
      </c>
      <c r="B216" s="4">
        <v>123</v>
      </c>
      <c r="C216" s="4" t="s">
        <v>123</v>
      </c>
      <c r="D216" s="47">
        <v>51.517299999999999</v>
      </c>
      <c r="E216" s="5">
        <v>3.4047999999999998</v>
      </c>
      <c r="F216" s="5">
        <v>6.0100000000000001E-2</v>
      </c>
      <c r="G216" s="5">
        <v>3.1261999999999999</v>
      </c>
      <c r="H216" s="5">
        <v>8.3101000000000003</v>
      </c>
      <c r="I216" s="5">
        <v>0.27250000000000002</v>
      </c>
      <c r="J216" s="5">
        <v>15.737</v>
      </c>
      <c r="K216" s="5">
        <v>12.2501</v>
      </c>
      <c r="L216" s="5">
        <v>6.6299999999999998E-2</v>
      </c>
      <c r="M216" s="5">
        <v>0.2238</v>
      </c>
      <c r="N216" s="5">
        <v>2.0427</v>
      </c>
      <c r="O216" s="5">
        <v>97.010800000000003</v>
      </c>
      <c r="P216" s="6">
        <v>7.5617000000000001</v>
      </c>
      <c r="Q216" s="6">
        <v>0.43830000000000002</v>
      </c>
      <c r="R216" s="6">
        <v>8</v>
      </c>
      <c r="S216" s="6">
        <v>0.15060000000000001</v>
      </c>
      <c r="T216" s="6">
        <v>6.6E-3</v>
      </c>
      <c r="U216" s="6">
        <v>3.39E-2</v>
      </c>
      <c r="V216" s="6">
        <v>0.3453</v>
      </c>
      <c r="W216" s="6">
        <v>1.0201</v>
      </c>
      <c r="X216" s="6">
        <v>3.4434999999999998</v>
      </c>
      <c r="Y216" s="6">
        <v>13</v>
      </c>
      <c r="Z216" s="6">
        <v>1.9265000000000001</v>
      </c>
      <c r="AA216" s="6">
        <v>6.3700000000000007E-2</v>
      </c>
      <c r="AB216" s="6">
        <v>1.24E-2</v>
      </c>
      <c r="AC216" s="6">
        <v>2.0026000000000002</v>
      </c>
      <c r="AD216" s="6">
        <v>2</v>
      </c>
      <c r="AE216" s="5">
        <f t="shared" si="3"/>
        <v>0.77146249663948385</v>
      </c>
    </row>
    <row r="218" spans="1:31" x14ac:dyDescent="0.2">
      <c r="A218" s="34" t="s">
        <v>19</v>
      </c>
      <c r="B218" s="4">
        <v>8</v>
      </c>
      <c r="D218" s="47">
        <v>55.729700000000001</v>
      </c>
      <c r="E218" s="5">
        <v>0.94279999999999997</v>
      </c>
      <c r="F218" s="5">
        <v>1.4999999999999999E-2</v>
      </c>
      <c r="G218" s="5">
        <v>1.1599999999999999</v>
      </c>
      <c r="H218" s="5">
        <v>10.212999999999999</v>
      </c>
      <c r="I218" s="5">
        <v>0.15240000000000001</v>
      </c>
      <c r="J218" s="5">
        <v>17.133299999999998</v>
      </c>
      <c r="K218" s="5">
        <v>12.938499999999999</v>
      </c>
      <c r="L218" s="5">
        <v>4.2200000000000001E-2</v>
      </c>
      <c r="M218" s="5">
        <v>0.1011</v>
      </c>
      <c r="N218" s="5">
        <v>2.1204000000000001</v>
      </c>
      <c r="O218" s="5">
        <v>100.5485</v>
      </c>
      <c r="P218" s="6">
        <v>7.8802000000000003</v>
      </c>
      <c r="Q218" s="6">
        <v>0.1198</v>
      </c>
      <c r="R218" s="6">
        <v>8</v>
      </c>
      <c r="S218" s="6">
        <v>3.7400000000000003E-2</v>
      </c>
      <c r="T218" s="6">
        <v>1.6000000000000001E-3</v>
      </c>
      <c r="U218" s="6">
        <v>1.83E-2</v>
      </c>
      <c r="V218" s="6">
        <v>0.1234</v>
      </c>
      <c r="W218" s="6">
        <v>1.2077</v>
      </c>
      <c r="X218" s="6">
        <v>3.6116000000000001</v>
      </c>
      <c r="Y218" s="6">
        <v>13</v>
      </c>
      <c r="Z218" s="6">
        <v>1.9601999999999999</v>
      </c>
      <c r="AA218" s="6">
        <v>2.7699999999999999E-2</v>
      </c>
      <c r="AB218" s="6">
        <v>7.6E-3</v>
      </c>
      <c r="AC218" s="6">
        <v>1.9956</v>
      </c>
      <c r="AD218" s="6">
        <v>2</v>
      </c>
      <c r="AE218" s="5">
        <f t="shared" si="3"/>
        <v>0.74940344033365847</v>
      </c>
    </row>
    <row r="219" spans="1:31" x14ac:dyDescent="0.2">
      <c r="A219" s="34" t="s">
        <v>19</v>
      </c>
      <c r="B219" s="4">
        <v>38</v>
      </c>
      <c r="D219" s="47">
        <v>55.205500000000001</v>
      </c>
      <c r="E219" s="5">
        <v>1.2678</v>
      </c>
      <c r="F219" s="5">
        <v>0.01</v>
      </c>
      <c r="G219" s="5">
        <v>1.4257</v>
      </c>
      <c r="H219" s="5">
        <v>10.623699999999999</v>
      </c>
      <c r="I219" s="5">
        <v>0.27629999999999999</v>
      </c>
      <c r="J219" s="5">
        <v>16.7254</v>
      </c>
      <c r="K219" s="5">
        <v>13.0532</v>
      </c>
      <c r="L219" s="5">
        <v>3.85E-2</v>
      </c>
      <c r="M219" s="5">
        <v>0.13750000000000001</v>
      </c>
      <c r="N219" s="5">
        <v>2.1179999999999999</v>
      </c>
      <c r="O219" s="5">
        <v>100.8817</v>
      </c>
      <c r="P219" s="6">
        <v>7.8150000000000004</v>
      </c>
      <c r="Q219" s="6">
        <v>0.185</v>
      </c>
      <c r="R219" s="6">
        <v>8</v>
      </c>
      <c r="S219" s="6">
        <v>2.6499999999999999E-2</v>
      </c>
      <c r="T219" s="6">
        <v>1.1000000000000001E-3</v>
      </c>
      <c r="U219" s="6">
        <v>3.3099999999999997E-2</v>
      </c>
      <c r="V219" s="6">
        <v>0.15190000000000001</v>
      </c>
      <c r="W219" s="6">
        <v>1.2577</v>
      </c>
      <c r="X219" s="6">
        <v>3.5295999999999998</v>
      </c>
      <c r="Y219" s="6">
        <v>13</v>
      </c>
      <c r="Z219" s="6">
        <v>1.9799</v>
      </c>
      <c r="AA219" s="6">
        <v>3.7699999999999997E-2</v>
      </c>
      <c r="AB219" s="6">
        <v>7.0000000000000001E-3</v>
      </c>
      <c r="AC219" s="6">
        <v>2.0246</v>
      </c>
      <c r="AD219" s="6">
        <v>2</v>
      </c>
      <c r="AE219" s="5">
        <f t="shared" si="3"/>
        <v>0.73728406408622804</v>
      </c>
    </row>
    <row r="220" spans="1:31" x14ac:dyDescent="0.2">
      <c r="A220" s="34" t="s">
        <v>19</v>
      </c>
      <c r="B220" s="4">
        <v>40</v>
      </c>
      <c r="D220" s="47">
        <v>54.8504</v>
      </c>
      <c r="E220" s="5">
        <v>1.1884999999999999</v>
      </c>
      <c r="F220" s="5">
        <v>0</v>
      </c>
      <c r="G220" s="5">
        <v>3.2740999999999998</v>
      </c>
      <c r="H220" s="5">
        <v>8.9359999999999999</v>
      </c>
      <c r="I220" s="5">
        <v>0.28149999999999997</v>
      </c>
      <c r="J220" s="5">
        <v>16.998999999999999</v>
      </c>
      <c r="K220" s="5">
        <v>12.8055</v>
      </c>
      <c r="L220" s="5">
        <v>8.3999999999999995E-3</v>
      </c>
      <c r="M220" s="5">
        <v>8.4900000000000003E-2</v>
      </c>
      <c r="N220" s="5">
        <v>2.1166</v>
      </c>
      <c r="O220" s="5">
        <v>100.5449</v>
      </c>
      <c r="P220" s="6">
        <v>7.7702</v>
      </c>
      <c r="Q220" s="6">
        <v>0.19839999999999999</v>
      </c>
      <c r="R220" s="6">
        <v>7.9686000000000003</v>
      </c>
      <c r="S220" s="6">
        <v>0</v>
      </c>
      <c r="T220" s="6">
        <v>0</v>
      </c>
      <c r="U220" s="6">
        <v>3.3799999999999997E-2</v>
      </c>
      <c r="V220" s="6">
        <v>0.34899999999999998</v>
      </c>
      <c r="W220" s="6">
        <v>1.0587</v>
      </c>
      <c r="X220" s="6">
        <v>3.5899000000000001</v>
      </c>
      <c r="Y220" s="6">
        <v>13</v>
      </c>
      <c r="Z220" s="6">
        <v>1.9437</v>
      </c>
      <c r="AA220" s="6">
        <v>2.3300000000000001E-2</v>
      </c>
      <c r="AB220" s="6">
        <v>1.5E-3</v>
      </c>
      <c r="AC220" s="6">
        <v>1.9684999999999999</v>
      </c>
      <c r="AD220" s="6">
        <v>2</v>
      </c>
      <c r="AE220" s="5">
        <f t="shared" si="3"/>
        <v>0.77225401196059029</v>
      </c>
    </row>
    <row r="221" spans="1:31" x14ac:dyDescent="0.2">
      <c r="A221" s="34" t="s">
        <v>19</v>
      </c>
      <c r="B221" s="4">
        <v>41</v>
      </c>
      <c r="D221" s="47">
        <v>55.2376</v>
      </c>
      <c r="E221" s="5">
        <v>0.56489999999999996</v>
      </c>
      <c r="F221" s="5">
        <v>0</v>
      </c>
      <c r="G221" s="5">
        <v>1.976</v>
      </c>
      <c r="H221" s="5">
        <v>10.023</v>
      </c>
      <c r="I221" s="5">
        <v>0.26340000000000002</v>
      </c>
      <c r="J221" s="5">
        <v>17.231200000000001</v>
      </c>
      <c r="K221" s="5">
        <v>13.198700000000001</v>
      </c>
      <c r="L221" s="5">
        <v>1.8100000000000002E-2</v>
      </c>
      <c r="M221" s="5">
        <v>5.8000000000000003E-2</v>
      </c>
      <c r="N221" s="5">
        <v>2.1145999999999998</v>
      </c>
      <c r="O221" s="5">
        <v>100.69110000000001</v>
      </c>
      <c r="P221" s="6">
        <v>7.8323</v>
      </c>
      <c r="Q221" s="6">
        <v>9.4399999999999998E-2</v>
      </c>
      <c r="R221" s="6">
        <v>7.9267000000000003</v>
      </c>
      <c r="S221" s="6">
        <v>0</v>
      </c>
      <c r="T221" s="6">
        <v>0</v>
      </c>
      <c r="U221" s="6">
        <v>3.1600000000000003E-2</v>
      </c>
      <c r="V221" s="6">
        <v>0.21079999999999999</v>
      </c>
      <c r="W221" s="6">
        <v>1.1884999999999999</v>
      </c>
      <c r="X221" s="6">
        <v>3.6423000000000001</v>
      </c>
      <c r="Y221" s="6">
        <v>13</v>
      </c>
      <c r="Z221" s="6">
        <v>2.0051999999999999</v>
      </c>
      <c r="AA221" s="6">
        <v>1.5900000000000001E-2</v>
      </c>
      <c r="AB221" s="6">
        <v>3.3E-3</v>
      </c>
      <c r="AC221" s="6">
        <v>2.0247000000000002</v>
      </c>
      <c r="AD221" s="6">
        <v>2</v>
      </c>
      <c r="AE221" s="5">
        <f t="shared" si="3"/>
        <v>0.75397449697772623</v>
      </c>
    </row>
    <row r="222" spans="1:31" x14ac:dyDescent="0.2">
      <c r="A222" s="34" t="s">
        <v>19</v>
      </c>
      <c r="B222" s="4">
        <v>42</v>
      </c>
      <c r="D222" s="47">
        <v>55.8367</v>
      </c>
      <c r="E222" s="5">
        <v>0.6613</v>
      </c>
      <c r="F222" s="5">
        <v>0</v>
      </c>
      <c r="G222" s="5">
        <v>2.0699000000000001</v>
      </c>
      <c r="H222" s="5">
        <v>9.2501999999999995</v>
      </c>
      <c r="I222" s="5">
        <v>0.25180000000000002</v>
      </c>
      <c r="J222" s="5">
        <v>17.504799999999999</v>
      </c>
      <c r="K222" s="5">
        <v>12.9483</v>
      </c>
      <c r="L222" s="5">
        <v>6.0000000000000001E-3</v>
      </c>
      <c r="M222" s="5">
        <v>5.6599999999999998E-2</v>
      </c>
      <c r="N222" s="5">
        <v>2.1269</v>
      </c>
      <c r="O222" s="5">
        <v>100.71250000000001</v>
      </c>
      <c r="P222" s="6">
        <v>7.8712999999999997</v>
      </c>
      <c r="Q222" s="6">
        <v>0.1099</v>
      </c>
      <c r="R222" s="6">
        <v>7.9810999999999996</v>
      </c>
      <c r="S222" s="6">
        <v>0</v>
      </c>
      <c r="T222" s="6">
        <v>0</v>
      </c>
      <c r="U222" s="6">
        <v>3.0099999999999998E-2</v>
      </c>
      <c r="V222" s="6">
        <v>0.21959999999999999</v>
      </c>
      <c r="W222" s="6">
        <v>1.0906</v>
      </c>
      <c r="X222" s="6">
        <v>3.6787000000000001</v>
      </c>
      <c r="Y222" s="6">
        <v>13</v>
      </c>
      <c r="Z222" s="6">
        <v>1.9557</v>
      </c>
      <c r="AA222" s="6">
        <v>1.55E-2</v>
      </c>
      <c r="AB222" s="6">
        <v>1.1000000000000001E-3</v>
      </c>
      <c r="AC222" s="6">
        <v>1.9722999999999999</v>
      </c>
      <c r="AD222" s="6">
        <v>2</v>
      </c>
      <c r="AE222" s="5">
        <f t="shared" si="3"/>
        <v>0.77132912586752767</v>
      </c>
    </row>
    <row r="223" spans="1:31" x14ac:dyDescent="0.2">
      <c r="A223" s="34" t="s">
        <v>19</v>
      </c>
      <c r="B223" s="4">
        <v>43</v>
      </c>
      <c r="D223" s="47">
        <v>55.485799999999998</v>
      </c>
      <c r="E223" s="5">
        <v>0.68210000000000004</v>
      </c>
      <c r="F223" s="5">
        <v>0</v>
      </c>
      <c r="G223" s="5">
        <v>2.0598000000000001</v>
      </c>
      <c r="H223" s="5">
        <v>9.6697000000000006</v>
      </c>
      <c r="I223" s="5">
        <v>0.23499999999999999</v>
      </c>
      <c r="J223" s="5">
        <v>17.249400000000001</v>
      </c>
      <c r="K223" s="5">
        <v>12.988799999999999</v>
      </c>
      <c r="L223" s="5">
        <v>8.3999999999999995E-3</v>
      </c>
      <c r="M223" s="5">
        <v>6.3399999999999998E-2</v>
      </c>
      <c r="N223" s="5">
        <v>2.1181999999999999</v>
      </c>
      <c r="O223" s="5">
        <v>100.56059999999999</v>
      </c>
      <c r="P223" s="6">
        <v>7.8540000000000001</v>
      </c>
      <c r="Q223" s="6">
        <v>0.1138</v>
      </c>
      <c r="R223" s="6">
        <v>7.9678000000000004</v>
      </c>
      <c r="S223" s="6">
        <v>0</v>
      </c>
      <c r="T223" s="6">
        <v>0</v>
      </c>
      <c r="U223" s="6">
        <v>2.8199999999999999E-2</v>
      </c>
      <c r="V223" s="6">
        <v>0.21940000000000001</v>
      </c>
      <c r="W223" s="6">
        <v>1.1447000000000001</v>
      </c>
      <c r="X223" s="6">
        <v>3.6398999999999999</v>
      </c>
      <c r="Y223" s="6">
        <v>13</v>
      </c>
      <c r="Z223" s="6">
        <v>1.9699</v>
      </c>
      <c r="AA223" s="6">
        <v>1.7399999999999999E-2</v>
      </c>
      <c r="AB223" s="6">
        <v>1.5E-3</v>
      </c>
      <c r="AC223" s="6">
        <v>1.9887999999999999</v>
      </c>
      <c r="AD223" s="6">
        <v>2</v>
      </c>
      <c r="AE223" s="5">
        <f t="shared" si="3"/>
        <v>0.76075325001045013</v>
      </c>
    </row>
    <row r="224" spans="1:31" x14ac:dyDescent="0.2">
      <c r="A224" s="34" t="s">
        <v>19</v>
      </c>
      <c r="B224" s="4">
        <v>44</v>
      </c>
      <c r="D224" s="47">
        <v>54.752000000000002</v>
      </c>
      <c r="E224" s="5">
        <v>0.93149999999999999</v>
      </c>
      <c r="F224" s="5">
        <v>0</v>
      </c>
      <c r="G224" s="5">
        <v>3.0600999999999998</v>
      </c>
      <c r="H224" s="5">
        <v>9.7345000000000006</v>
      </c>
      <c r="I224" s="5">
        <v>0.28670000000000001</v>
      </c>
      <c r="J224" s="5">
        <v>16.6707</v>
      </c>
      <c r="K224" s="5">
        <v>12.8741</v>
      </c>
      <c r="L224" s="5">
        <v>1.6899999999999998E-2</v>
      </c>
      <c r="M224" s="5">
        <v>4.3099999999999999E-2</v>
      </c>
      <c r="N224" s="5">
        <v>2.1078000000000001</v>
      </c>
      <c r="O224" s="5">
        <v>100.4773</v>
      </c>
      <c r="P224" s="6">
        <v>7.7885</v>
      </c>
      <c r="Q224" s="6">
        <v>0.15620000000000001</v>
      </c>
      <c r="R224" s="6">
        <v>7.9446000000000003</v>
      </c>
      <c r="S224" s="6">
        <v>0</v>
      </c>
      <c r="T224" s="6">
        <v>0</v>
      </c>
      <c r="U224" s="6">
        <v>3.4500000000000003E-2</v>
      </c>
      <c r="V224" s="6">
        <v>0.3276</v>
      </c>
      <c r="W224" s="6">
        <v>1.1580999999999999</v>
      </c>
      <c r="X224" s="6">
        <v>3.5352000000000001</v>
      </c>
      <c r="Y224" s="6">
        <v>13</v>
      </c>
      <c r="Z224" s="6">
        <v>1.9621999999999999</v>
      </c>
      <c r="AA224" s="6">
        <v>1.1900000000000001E-2</v>
      </c>
      <c r="AB224" s="6">
        <v>3.0999999999999999E-3</v>
      </c>
      <c r="AC224" s="6">
        <v>1.9772000000000001</v>
      </c>
      <c r="AD224" s="6">
        <v>2</v>
      </c>
      <c r="AE224" s="5">
        <f t="shared" si="3"/>
        <v>0.75324398610785592</v>
      </c>
    </row>
    <row r="225" spans="1:31" x14ac:dyDescent="0.2">
      <c r="A225" s="34" t="s">
        <v>19</v>
      </c>
      <c r="B225" s="4">
        <v>45</v>
      </c>
      <c r="D225" s="47">
        <v>55.425899999999999</v>
      </c>
      <c r="E225" s="5">
        <v>0.74070000000000003</v>
      </c>
      <c r="F225" s="5">
        <v>0</v>
      </c>
      <c r="G225" s="5">
        <v>1.337</v>
      </c>
      <c r="H225" s="5">
        <v>10.7112</v>
      </c>
      <c r="I225" s="5">
        <v>0.2505</v>
      </c>
      <c r="J225" s="5">
        <v>16.858000000000001</v>
      </c>
      <c r="K225" s="5">
        <v>13.134399999999999</v>
      </c>
      <c r="L225" s="5">
        <v>1.1999999999999999E-3</v>
      </c>
      <c r="M225" s="5">
        <v>2.8299999999999999E-2</v>
      </c>
      <c r="N225" s="5">
        <v>2.1128</v>
      </c>
      <c r="O225" s="5">
        <v>100.6</v>
      </c>
      <c r="P225" s="6">
        <v>7.8655999999999997</v>
      </c>
      <c r="Q225" s="6">
        <v>0.1239</v>
      </c>
      <c r="R225" s="6">
        <v>7.9894999999999996</v>
      </c>
      <c r="S225" s="6">
        <v>0</v>
      </c>
      <c r="T225" s="6">
        <v>0</v>
      </c>
      <c r="U225" s="6">
        <v>3.0099999999999998E-2</v>
      </c>
      <c r="V225" s="6">
        <v>0.14280000000000001</v>
      </c>
      <c r="W225" s="6">
        <v>1.2712000000000001</v>
      </c>
      <c r="X225" s="6">
        <v>3.5663999999999998</v>
      </c>
      <c r="Y225" s="6">
        <v>13</v>
      </c>
      <c r="Z225" s="6">
        <v>1.9971000000000001</v>
      </c>
      <c r="AA225" s="6">
        <v>7.7999999999999996E-3</v>
      </c>
      <c r="AB225" s="6">
        <v>2.0000000000000001E-4</v>
      </c>
      <c r="AC225" s="6">
        <v>2.0051000000000001</v>
      </c>
      <c r="AD225" s="6">
        <v>2</v>
      </c>
      <c r="AE225" s="5">
        <f t="shared" si="3"/>
        <v>0.73722507028278483</v>
      </c>
    </row>
    <row r="226" spans="1:31" x14ac:dyDescent="0.2">
      <c r="A226" s="34" t="s">
        <v>19</v>
      </c>
      <c r="B226" s="4">
        <v>46</v>
      </c>
      <c r="D226" s="47">
        <v>55.194899999999997</v>
      </c>
      <c r="E226" s="5">
        <v>1.2055</v>
      </c>
      <c r="F226" s="5">
        <v>2.5000000000000001E-2</v>
      </c>
      <c r="G226" s="5">
        <v>1.9387000000000001</v>
      </c>
      <c r="H226" s="5">
        <v>10.0205</v>
      </c>
      <c r="I226" s="5">
        <v>0.20530000000000001</v>
      </c>
      <c r="J226" s="5">
        <v>16.818200000000001</v>
      </c>
      <c r="K226" s="5">
        <v>12.8741</v>
      </c>
      <c r="L226" s="5">
        <v>8.3999999999999995E-3</v>
      </c>
      <c r="M226" s="5">
        <v>0.1038</v>
      </c>
      <c r="N226" s="5">
        <v>2.1154000000000002</v>
      </c>
      <c r="O226" s="5">
        <v>100.5099</v>
      </c>
      <c r="P226" s="6">
        <v>7.8231000000000002</v>
      </c>
      <c r="Q226" s="6">
        <v>0.1769</v>
      </c>
      <c r="R226" s="6">
        <v>8</v>
      </c>
      <c r="S226" s="6">
        <v>2.4500000000000001E-2</v>
      </c>
      <c r="T226" s="6">
        <v>2.7000000000000001E-3</v>
      </c>
      <c r="U226" s="6">
        <v>2.47E-2</v>
      </c>
      <c r="V226" s="6">
        <v>0.20680000000000001</v>
      </c>
      <c r="W226" s="6">
        <v>1.1878</v>
      </c>
      <c r="X226" s="6">
        <v>3.5535999999999999</v>
      </c>
      <c r="Y226" s="6">
        <v>13</v>
      </c>
      <c r="Z226" s="6">
        <v>1.9551000000000001</v>
      </c>
      <c r="AA226" s="6">
        <v>2.8500000000000001E-2</v>
      </c>
      <c r="AB226" s="6">
        <v>1.5E-3</v>
      </c>
      <c r="AC226" s="6">
        <v>1.9852000000000001</v>
      </c>
      <c r="AD226" s="6">
        <v>2</v>
      </c>
      <c r="AE226" s="5">
        <f t="shared" si="3"/>
        <v>0.74948327498207279</v>
      </c>
    </row>
    <row r="227" spans="1:31" x14ac:dyDescent="0.2">
      <c r="A227" s="34" t="s">
        <v>19</v>
      </c>
      <c r="B227" s="4">
        <v>47</v>
      </c>
      <c r="D227" s="47">
        <v>54.565899999999999</v>
      </c>
      <c r="E227" s="5">
        <v>1.1677</v>
      </c>
      <c r="F227" s="5">
        <v>0.1168</v>
      </c>
      <c r="G227" s="5">
        <v>2.7837000000000001</v>
      </c>
      <c r="H227" s="5">
        <v>9.4184999999999999</v>
      </c>
      <c r="I227" s="5">
        <v>0.19500000000000001</v>
      </c>
      <c r="J227" s="5">
        <v>16.738600000000002</v>
      </c>
      <c r="K227" s="5">
        <v>12.695</v>
      </c>
      <c r="L227" s="5">
        <v>3.1300000000000001E-2</v>
      </c>
      <c r="M227" s="5">
        <v>8.3599999999999994E-2</v>
      </c>
      <c r="N227" s="5">
        <v>2.1015999999999999</v>
      </c>
      <c r="O227" s="5">
        <v>99.897599999999997</v>
      </c>
      <c r="P227" s="6">
        <v>7.7849000000000004</v>
      </c>
      <c r="Q227" s="6">
        <v>0.1963</v>
      </c>
      <c r="R227" s="6">
        <v>7.9812000000000003</v>
      </c>
      <c r="S227" s="6">
        <v>0</v>
      </c>
      <c r="T227" s="6">
        <v>1.2500000000000001E-2</v>
      </c>
      <c r="U227" s="6">
        <v>2.3599999999999999E-2</v>
      </c>
      <c r="V227" s="6">
        <v>0.2989</v>
      </c>
      <c r="W227" s="6">
        <v>1.1237999999999999</v>
      </c>
      <c r="X227" s="6">
        <v>3.5600999999999998</v>
      </c>
      <c r="Y227" s="6">
        <v>13</v>
      </c>
      <c r="Z227" s="6">
        <v>1.9406000000000001</v>
      </c>
      <c r="AA227" s="6">
        <v>2.3099999999999999E-2</v>
      </c>
      <c r="AB227" s="6">
        <v>5.7000000000000002E-3</v>
      </c>
      <c r="AC227" s="6">
        <v>1.9694</v>
      </c>
      <c r="AD227" s="6">
        <v>2</v>
      </c>
      <c r="AE227" s="5">
        <f t="shared" si="3"/>
        <v>0.7600717350925511</v>
      </c>
    </row>
    <row r="228" spans="1:31" x14ac:dyDescent="0.2">
      <c r="A228" s="34" t="s">
        <v>19</v>
      </c>
      <c r="B228" s="4">
        <v>66</v>
      </c>
      <c r="D228" s="47">
        <v>54.754100000000001</v>
      </c>
      <c r="E228" s="5">
        <v>1.2545999999999999</v>
      </c>
      <c r="F228" s="5">
        <v>3.6700000000000003E-2</v>
      </c>
      <c r="G228" s="5">
        <v>0.80649999999999999</v>
      </c>
      <c r="H228" s="5">
        <v>12.172700000000001</v>
      </c>
      <c r="I228" s="5">
        <v>0.27889999999999998</v>
      </c>
      <c r="J228" s="5">
        <v>15.904500000000001</v>
      </c>
      <c r="K228" s="5">
        <v>13.090999999999999</v>
      </c>
      <c r="L228" s="5">
        <v>6.6299999999999998E-2</v>
      </c>
      <c r="M228" s="5">
        <v>0.1051</v>
      </c>
      <c r="N228" s="5">
        <v>2.0987</v>
      </c>
      <c r="O228" s="5">
        <v>100.5692</v>
      </c>
      <c r="P228" s="6">
        <v>7.8226000000000004</v>
      </c>
      <c r="Q228" s="6">
        <v>0.1774</v>
      </c>
      <c r="R228" s="6">
        <v>8</v>
      </c>
      <c r="S228" s="6">
        <v>3.3799999999999997E-2</v>
      </c>
      <c r="T228" s="6">
        <v>3.8999999999999998E-3</v>
      </c>
      <c r="U228" s="6">
        <v>3.3799999999999997E-2</v>
      </c>
      <c r="V228" s="6">
        <v>8.6699999999999999E-2</v>
      </c>
      <c r="W228" s="6">
        <v>1.4543999999999999</v>
      </c>
      <c r="X228" s="6">
        <v>3.3874</v>
      </c>
      <c r="Y228" s="6">
        <v>13</v>
      </c>
      <c r="Z228" s="6">
        <v>2.0038999999999998</v>
      </c>
      <c r="AA228" s="6">
        <v>2.9100000000000001E-2</v>
      </c>
      <c r="AB228" s="6">
        <v>1.21E-2</v>
      </c>
      <c r="AC228" s="6">
        <v>2.0451000000000001</v>
      </c>
      <c r="AD228" s="6">
        <v>2</v>
      </c>
      <c r="AE228" s="5">
        <f t="shared" si="3"/>
        <v>0.69961584534677179</v>
      </c>
    </row>
    <row r="230" spans="1:31" s="68" customFormat="1" ht="18" x14ac:dyDescent="0.25">
      <c r="A230" s="68" t="s">
        <v>152</v>
      </c>
      <c r="C230" s="69"/>
      <c r="D230" s="70"/>
      <c r="E230" s="70"/>
      <c r="F230" s="70"/>
      <c r="G230" s="69"/>
      <c r="H230" s="70"/>
      <c r="I230" s="69"/>
      <c r="J230" s="69"/>
      <c r="K230" s="71"/>
      <c r="L230" s="70"/>
      <c r="M230" s="70"/>
      <c r="N230" s="70"/>
      <c r="O230" s="69"/>
      <c r="P230" s="72"/>
      <c r="Q230" s="72"/>
      <c r="R230" s="72"/>
      <c r="S230" s="72"/>
      <c r="T230" s="72"/>
      <c r="U230" s="72"/>
      <c r="V230" s="72"/>
      <c r="W230" s="72"/>
      <c r="X230" s="72"/>
      <c r="Y230" s="70"/>
      <c r="Z230" s="72"/>
      <c r="AA230" s="73"/>
      <c r="AB230" s="72"/>
      <c r="AC230" s="72"/>
      <c r="AD230" s="72"/>
      <c r="AE230" s="72"/>
    </row>
  </sheetData>
  <phoneticPr fontId="1" type="noConversion"/>
  <pageMargins left="0.75" right="0.75" top="1" bottom="1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299"/>
  <sheetViews>
    <sheetView workbookViewId="0">
      <selection activeCell="P1" sqref="P1:P65536"/>
    </sheetView>
  </sheetViews>
  <sheetFormatPr defaultColWidth="11.42578125" defaultRowHeight="12.75" x14ac:dyDescent="0.2"/>
  <cols>
    <col min="1" max="1" width="10.7109375" style="3" customWidth="1"/>
    <col min="2" max="2" width="4.7109375" customWidth="1"/>
    <col min="3" max="3" width="8.5703125" customWidth="1"/>
    <col min="4" max="4" width="5.5703125" style="16" customWidth="1"/>
    <col min="5" max="5" width="6.7109375" style="16" customWidth="1"/>
    <col min="6" max="6" width="6.7109375" style="1" customWidth="1"/>
    <col min="7" max="7" width="6.85546875" style="1" customWidth="1"/>
    <col min="8" max="8" width="5.42578125" style="1" customWidth="1"/>
    <col min="9" max="9" width="5.28515625" style="16" customWidth="1"/>
    <col min="10" max="10" width="5.85546875" style="1" customWidth="1"/>
    <col min="11" max="11" width="6.140625" style="16" customWidth="1"/>
    <col min="12" max="12" width="6.140625" style="1" customWidth="1"/>
    <col min="13" max="13" width="7.140625" style="1" customWidth="1"/>
    <col min="14" max="14" width="6.85546875" style="1" customWidth="1"/>
    <col min="15" max="15" width="5.85546875" style="2" customWidth="1"/>
    <col min="16" max="16" width="7.28515625" style="2" customWidth="1"/>
    <col min="17" max="17" width="5.7109375" style="2" customWidth="1"/>
    <col min="18" max="18" width="6.7109375" style="2" customWidth="1"/>
    <col min="19" max="19" width="6.28515625" style="2" customWidth="1"/>
    <col min="20" max="20" width="6.42578125" style="1" customWidth="1"/>
    <col min="21" max="27" width="11.5703125" style="2" customWidth="1"/>
  </cols>
  <sheetData>
    <row r="1" spans="1:27" x14ac:dyDescent="0.2">
      <c r="A1" s="3" t="s">
        <v>118</v>
      </c>
    </row>
    <row r="2" spans="1:27" x14ac:dyDescent="0.2">
      <c r="A2" s="3" t="s">
        <v>37</v>
      </c>
      <c r="C2" s="1"/>
      <c r="M2" s="2"/>
      <c r="N2" s="2"/>
      <c r="Z2"/>
      <c r="AA2"/>
    </row>
    <row r="3" spans="1:27" s="41" customFormat="1" ht="15" x14ac:dyDescent="0.25">
      <c r="A3" s="25" t="s">
        <v>61</v>
      </c>
      <c r="B3" s="25" t="s">
        <v>85</v>
      </c>
      <c r="C3" s="25" t="s">
        <v>32</v>
      </c>
      <c r="D3" s="37" t="s">
        <v>62</v>
      </c>
      <c r="E3" s="37" t="s">
        <v>63</v>
      </c>
      <c r="F3" s="27" t="s">
        <v>115</v>
      </c>
      <c r="G3" s="27" t="s">
        <v>119</v>
      </c>
      <c r="H3" s="27" t="s">
        <v>108</v>
      </c>
      <c r="I3" s="24" t="s">
        <v>66</v>
      </c>
      <c r="J3" s="25" t="s">
        <v>92</v>
      </c>
      <c r="K3" s="24" t="s">
        <v>72</v>
      </c>
      <c r="L3" s="25" t="s">
        <v>1</v>
      </c>
      <c r="M3" s="25" t="s">
        <v>39</v>
      </c>
      <c r="N3" s="25" t="s">
        <v>4</v>
      </c>
      <c r="O3" s="25" t="s">
        <v>120</v>
      </c>
      <c r="P3" s="25" t="s">
        <v>121</v>
      </c>
      <c r="Q3" s="27" t="s">
        <v>72</v>
      </c>
      <c r="R3" s="25" t="s">
        <v>8</v>
      </c>
      <c r="S3" s="27" t="s">
        <v>11</v>
      </c>
      <c r="T3" s="27" t="s">
        <v>75</v>
      </c>
    </row>
    <row r="4" spans="1:27" x14ac:dyDescent="0.2">
      <c r="A4" s="3" t="s">
        <v>38</v>
      </c>
      <c r="B4">
        <v>29</v>
      </c>
      <c r="C4" s="1" t="s">
        <v>41</v>
      </c>
      <c r="D4" s="16">
        <v>36.875700000000002</v>
      </c>
      <c r="E4" s="16">
        <v>23.385899999999999</v>
      </c>
      <c r="F4" s="16">
        <v>13.731299999999999</v>
      </c>
      <c r="G4" s="1">
        <v>0.16089999999999999</v>
      </c>
      <c r="H4" s="1">
        <v>5.67E-2</v>
      </c>
      <c r="I4" s="16">
        <v>23.2044</v>
      </c>
      <c r="J4" s="1">
        <v>1.8428</v>
      </c>
      <c r="K4" s="16">
        <v>99.321100000000001</v>
      </c>
      <c r="L4" s="2">
        <v>3</v>
      </c>
      <c r="M4" s="2">
        <v>2.2423000000000002</v>
      </c>
      <c r="N4" s="2">
        <v>3.5000000000000001E-3</v>
      </c>
      <c r="O4" s="2">
        <v>0.01</v>
      </c>
      <c r="P4" s="2">
        <v>0.84060000000000001</v>
      </c>
      <c r="Q4" s="2">
        <v>3.0985999999999998</v>
      </c>
      <c r="R4" s="2">
        <v>2.0226999999999999</v>
      </c>
      <c r="S4" s="2">
        <v>1</v>
      </c>
      <c r="T4" s="1">
        <v>12.174200000000001</v>
      </c>
      <c r="U4"/>
      <c r="V4"/>
      <c r="W4"/>
      <c r="X4"/>
      <c r="Y4"/>
      <c r="Z4"/>
      <c r="AA4"/>
    </row>
    <row r="5" spans="1:27" x14ac:dyDescent="0.2">
      <c r="A5" s="3" t="s">
        <v>38</v>
      </c>
      <c r="B5">
        <v>30</v>
      </c>
      <c r="C5" s="1" t="s">
        <v>41</v>
      </c>
      <c r="D5" s="16">
        <v>37.205199999999998</v>
      </c>
      <c r="E5" s="16">
        <v>23.051500000000001</v>
      </c>
      <c r="F5" s="16">
        <v>14.676299999999999</v>
      </c>
      <c r="G5" s="1">
        <v>0.16239999999999999</v>
      </c>
      <c r="H5" s="1" t="s">
        <v>83</v>
      </c>
      <c r="I5" s="16">
        <v>22.9008</v>
      </c>
      <c r="J5" s="1">
        <v>1.8592</v>
      </c>
      <c r="K5" s="16">
        <v>99.947699999999998</v>
      </c>
      <c r="L5" s="2">
        <v>3</v>
      </c>
      <c r="M5" s="2">
        <v>2.1905999999999999</v>
      </c>
      <c r="N5" s="2">
        <v>2.0999999999999999E-3</v>
      </c>
      <c r="O5" s="2">
        <v>0.01</v>
      </c>
      <c r="P5" s="2">
        <v>0.89049999999999996</v>
      </c>
      <c r="Q5" s="2">
        <v>3.0964999999999998</v>
      </c>
      <c r="R5" s="2">
        <v>1.9784999999999999</v>
      </c>
      <c r="S5" s="2">
        <v>1</v>
      </c>
      <c r="T5" s="1">
        <v>12.123799999999999</v>
      </c>
      <c r="U5"/>
      <c r="V5"/>
      <c r="W5"/>
      <c r="X5"/>
      <c r="Y5"/>
      <c r="Z5"/>
      <c r="AA5"/>
    </row>
    <row r="6" spans="1:27" x14ac:dyDescent="0.2">
      <c r="A6" s="3" t="s">
        <v>38</v>
      </c>
      <c r="B6">
        <v>31</v>
      </c>
      <c r="C6" s="1" t="s">
        <v>41</v>
      </c>
      <c r="D6" s="16">
        <v>37.314300000000003</v>
      </c>
      <c r="E6" s="16">
        <v>23.996200000000002</v>
      </c>
      <c r="F6" s="16">
        <v>12.774800000000001</v>
      </c>
      <c r="G6" s="42" t="s">
        <v>122</v>
      </c>
      <c r="H6" s="1">
        <v>5.67E-2</v>
      </c>
      <c r="I6" s="16">
        <v>23.072900000000001</v>
      </c>
      <c r="J6" s="1">
        <v>1.8647</v>
      </c>
      <c r="K6" s="16">
        <v>99.343000000000004</v>
      </c>
      <c r="L6" s="2">
        <v>3</v>
      </c>
      <c r="M6" s="2">
        <v>2.2738</v>
      </c>
      <c r="N6" s="2">
        <v>3.3999999999999998E-3</v>
      </c>
      <c r="O6" s="2">
        <v>6.6E-3</v>
      </c>
      <c r="P6" s="2">
        <v>0.77290000000000003</v>
      </c>
      <c r="Q6" s="2">
        <v>3.0594999999999999</v>
      </c>
      <c r="R6" s="2">
        <v>1.9876</v>
      </c>
      <c r="S6" s="2">
        <v>1</v>
      </c>
      <c r="T6" s="1">
        <v>12.085100000000001</v>
      </c>
      <c r="U6"/>
      <c r="V6"/>
      <c r="W6"/>
      <c r="X6"/>
      <c r="Y6"/>
      <c r="Z6"/>
      <c r="AA6"/>
    </row>
    <row r="7" spans="1:27" x14ac:dyDescent="0.2">
      <c r="A7" s="3" t="s">
        <v>38</v>
      </c>
      <c r="B7">
        <v>32</v>
      </c>
      <c r="C7" s="1" t="s">
        <v>42</v>
      </c>
      <c r="D7" s="16">
        <v>37.757100000000001</v>
      </c>
      <c r="E7" s="16">
        <v>26.148299999999999</v>
      </c>
      <c r="F7" s="16">
        <v>10.714499999999999</v>
      </c>
      <c r="G7" s="1">
        <v>0.15229999999999999</v>
      </c>
      <c r="H7" s="1">
        <v>8.8400000000000006E-2</v>
      </c>
      <c r="I7" s="16">
        <v>23.214200000000002</v>
      </c>
      <c r="J7" s="1">
        <v>1.8868</v>
      </c>
      <c r="K7" s="16">
        <v>99.997200000000007</v>
      </c>
      <c r="L7" s="2">
        <v>3</v>
      </c>
      <c r="M7" s="2">
        <v>2.4485999999999999</v>
      </c>
      <c r="N7" s="2">
        <v>5.3E-3</v>
      </c>
      <c r="O7" s="2">
        <v>9.1999999999999998E-3</v>
      </c>
      <c r="P7" s="2">
        <v>0.64059999999999995</v>
      </c>
      <c r="Q7" s="2">
        <v>3.1049000000000002</v>
      </c>
      <c r="R7" s="2">
        <v>1.9762999999999999</v>
      </c>
      <c r="S7" s="2">
        <v>1</v>
      </c>
      <c r="T7" s="1">
        <v>12.1374</v>
      </c>
      <c r="U7"/>
      <c r="V7"/>
      <c r="W7"/>
      <c r="X7"/>
      <c r="Y7"/>
      <c r="Z7"/>
      <c r="AA7"/>
    </row>
    <row r="8" spans="1:27" x14ac:dyDescent="0.2">
      <c r="A8" s="3" t="s">
        <v>38</v>
      </c>
      <c r="B8">
        <v>33</v>
      </c>
      <c r="C8" s="1" t="s">
        <v>42</v>
      </c>
      <c r="D8" s="16">
        <v>37.335700000000003</v>
      </c>
      <c r="E8" s="16">
        <v>25.9801</v>
      </c>
      <c r="F8" s="16">
        <v>10.6945</v>
      </c>
      <c r="G8" s="1">
        <v>0.17100000000000001</v>
      </c>
      <c r="H8" s="1">
        <v>7.6799999999999993E-2</v>
      </c>
      <c r="I8" s="16">
        <v>23.538900000000002</v>
      </c>
      <c r="J8" s="1">
        <v>1.8656999999999999</v>
      </c>
      <c r="K8" s="16">
        <v>99.705200000000005</v>
      </c>
      <c r="L8" s="2">
        <v>3</v>
      </c>
      <c r="M8" s="2">
        <v>2.4603000000000002</v>
      </c>
      <c r="N8" s="2">
        <v>4.5999999999999999E-3</v>
      </c>
      <c r="O8" s="2">
        <v>1.0500000000000001E-2</v>
      </c>
      <c r="P8" s="2">
        <v>0.64670000000000005</v>
      </c>
      <c r="Q8" s="2">
        <v>3.1221000000000001</v>
      </c>
      <c r="R8" s="2">
        <v>2.0265</v>
      </c>
      <c r="S8" s="2">
        <v>1</v>
      </c>
      <c r="T8" s="1">
        <v>12.215199999999999</v>
      </c>
      <c r="U8"/>
      <c r="V8"/>
      <c r="W8"/>
      <c r="X8"/>
      <c r="Y8"/>
      <c r="Z8"/>
      <c r="AA8"/>
    </row>
    <row r="9" spans="1:27" x14ac:dyDescent="0.2">
      <c r="A9" s="3" t="s">
        <v>38</v>
      </c>
      <c r="B9">
        <v>34</v>
      </c>
      <c r="C9" s="1" t="s">
        <v>42</v>
      </c>
      <c r="D9" s="16">
        <v>37.549599999999998</v>
      </c>
      <c r="E9" s="16">
        <v>25.6797</v>
      </c>
      <c r="F9" s="16">
        <v>11.3279</v>
      </c>
      <c r="G9" s="1">
        <v>0.16520000000000001</v>
      </c>
      <c r="H9" s="1">
        <v>8.0100000000000005E-2</v>
      </c>
      <c r="I9" s="16">
        <v>23.397500000000001</v>
      </c>
      <c r="J9" s="1">
        <v>1.8764000000000001</v>
      </c>
      <c r="K9" s="16">
        <v>100.0792</v>
      </c>
      <c r="L9" s="2">
        <v>3</v>
      </c>
      <c r="M9" s="2">
        <v>2.4180000000000001</v>
      </c>
      <c r="N9" s="2">
        <v>4.7999999999999996E-3</v>
      </c>
      <c r="O9" s="2">
        <v>0.01</v>
      </c>
      <c r="P9" s="2">
        <v>0.68110000000000004</v>
      </c>
      <c r="Q9" s="2">
        <v>3.1139000000000001</v>
      </c>
      <c r="R9" s="2">
        <v>2.0028999999999999</v>
      </c>
      <c r="S9" s="2">
        <v>1</v>
      </c>
      <c r="T9" s="1">
        <v>12.176399999999999</v>
      </c>
      <c r="U9"/>
      <c r="V9"/>
      <c r="W9"/>
      <c r="X9"/>
      <c r="Y9"/>
      <c r="Z9"/>
      <c r="AA9"/>
    </row>
    <row r="10" spans="1:27" x14ac:dyDescent="0.2">
      <c r="A10" s="3" t="s">
        <v>38</v>
      </c>
      <c r="B10">
        <v>51</v>
      </c>
      <c r="C10" s="1" t="s">
        <v>123</v>
      </c>
      <c r="D10" s="16">
        <v>37.312199999999997</v>
      </c>
      <c r="E10" s="16">
        <v>23.964099999999998</v>
      </c>
      <c r="F10" s="16">
        <v>13.0421</v>
      </c>
      <c r="G10" s="1">
        <v>0.17530000000000001</v>
      </c>
      <c r="H10" s="1" t="s">
        <v>83</v>
      </c>
      <c r="I10" s="16">
        <v>23.0869</v>
      </c>
      <c r="J10" s="1">
        <v>1.8646</v>
      </c>
      <c r="K10" s="16">
        <v>99.522800000000004</v>
      </c>
      <c r="L10" s="2">
        <v>3</v>
      </c>
      <c r="M10" s="2">
        <v>2.2707999999999999</v>
      </c>
      <c r="N10" s="2">
        <v>1E-3</v>
      </c>
      <c r="O10" s="2">
        <v>1.0699999999999999E-2</v>
      </c>
      <c r="P10" s="2">
        <v>0.78910000000000002</v>
      </c>
      <c r="Q10" s="2">
        <v>3.0756999999999999</v>
      </c>
      <c r="R10" s="2">
        <v>1.9888999999999999</v>
      </c>
      <c r="S10" s="2">
        <v>1</v>
      </c>
      <c r="T10" s="1">
        <v>12.1027</v>
      </c>
      <c r="U10"/>
      <c r="V10"/>
      <c r="W10"/>
      <c r="X10"/>
      <c r="Y10"/>
      <c r="Z10"/>
      <c r="AA10"/>
    </row>
    <row r="11" spans="1:27" x14ac:dyDescent="0.2">
      <c r="A11" s="3" t="s">
        <v>38</v>
      </c>
      <c r="B11">
        <v>52</v>
      </c>
      <c r="C11" s="1" t="s">
        <v>123</v>
      </c>
      <c r="D11" s="16">
        <v>37.218000000000004</v>
      </c>
      <c r="E11" s="16">
        <v>23.758099999999999</v>
      </c>
      <c r="F11" s="16">
        <v>12.8849</v>
      </c>
      <c r="G11" s="42" t="s">
        <v>122</v>
      </c>
      <c r="H11" s="1" t="s">
        <v>83</v>
      </c>
      <c r="I11" s="16">
        <v>22.9358</v>
      </c>
      <c r="J11" s="1">
        <v>1.8599000000000001</v>
      </c>
      <c r="K11" s="16">
        <v>98.820999999999998</v>
      </c>
      <c r="L11" s="2">
        <v>3</v>
      </c>
      <c r="M11" s="2">
        <v>2.2570000000000001</v>
      </c>
      <c r="N11" s="2">
        <v>2E-3</v>
      </c>
      <c r="O11" s="2">
        <v>6.6E-3</v>
      </c>
      <c r="P11" s="2">
        <v>0.78159999999999996</v>
      </c>
      <c r="Q11" s="2">
        <v>3.048</v>
      </c>
      <c r="R11" s="2">
        <v>1.9809000000000001</v>
      </c>
      <c r="S11" s="2">
        <v>1</v>
      </c>
      <c r="T11" s="1">
        <v>12.0543</v>
      </c>
      <c r="U11"/>
      <c r="V11"/>
      <c r="W11"/>
      <c r="X11"/>
      <c r="Y11"/>
      <c r="Z11"/>
      <c r="AA11"/>
    </row>
    <row r="12" spans="1:27" x14ac:dyDescent="0.2">
      <c r="A12" s="3" t="s">
        <v>38</v>
      </c>
      <c r="B12">
        <v>53</v>
      </c>
      <c r="C12" s="1" t="s">
        <v>123</v>
      </c>
      <c r="D12" s="16">
        <v>37.0383</v>
      </c>
      <c r="E12" s="16">
        <v>23.688199999999998</v>
      </c>
      <c r="F12" s="16">
        <v>12.876300000000001</v>
      </c>
      <c r="G12" s="1">
        <v>0.1351</v>
      </c>
      <c r="H12" s="1" t="s">
        <v>83</v>
      </c>
      <c r="I12" s="16">
        <v>23.313600000000001</v>
      </c>
      <c r="J12" s="1">
        <v>1.8509</v>
      </c>
      <c r="K12" s="16">
        <v>98.970699999999994</v>
      </c>
      <c r="L12" s="2">
        <v>3</v>
      </c>
      <c r="M12" s="2">
        <v>2.2612999999999999</v>
      </c>
      <c r="N12" s="2">
        <v>2.2000000000000001E-3</v>
      </c>
      <c r="O12" s="2">
        <v>8.3000000000000001E-3</v>
      </c>
      <c r="P12" s="2">
        <v>0.78480000000000005</v>
      </c>
      <c r="Q12" s="2">
        <v>3.0579000000000001</v>
      </c>
      <c r="R12" s="2">
        <v>2.0232999999999999</v>
      </c>
      <c r="S12" s="2">
        <v>1</v>
      </c>
      <c r="T12" s="1">
        <v>12.111800000000001</v>
      </c>
      <c r="U12"/>
      <c r="V12"/>
      <c r="W12"/>
      <c r="X12"/>
      <c r="Y12"/>
      <c r="Z12"/>
      <c r="AA12"/>
    </row>
    <row r="13" spans="1:27" x14ac:dyDescent="0.2">
      <c r="A13" s="3" t="s">
        <v>38</v>
      </c>
      <c r="B13">
        <v>54</v>
      </c>
      <c r="C13" s="1" t="s">
        <v>123</v>
      </c>
      <c r="D13" s="16">
        <v>37.226599999999998</v>
      </c>
      <c r="E13" s="16">
        <v>23.8413</v>
      </c>
      <c r="F13" s="16">
        <v>13.198</v>
      </c>
      <c r="G13" s="42" t="s">
        <v>122</v>
      </c>
      <c r="H13" s="1" t="s">
        <v>83</v>
      </c>
      <c r="I13" s="16">
        <v>23.021100000000001</v>
      </c>
      <c r="J13" s="1">
        <v>1.8603000000000001</v>
      </c>
      <c r="K13" s="16">
        <v>99.348799999999997</v>
      </c>
      <c r="L13" s="2">
        <v>3</v>
      </c>
      <c r="M13" s="2">
        <v>2.2644000000000002</v>
      </c>
      <c r="N13" s="2">
        <v>2.3999999999999998E-3</v>
      </c>
      <c r="O13" s="2">
        <v>7.4000000000000003E-3</v>
      </c>
      <c r="P13" s="2">
        <v>0.8004</v>
      </c>
      <c r="Q13" s="2">
        <v>3.0746000000000002</v>
      </c>
      <c r="R13" s="2">
        <v>1.9878</v>
      </c>
      <c r="S13" s="2">
        <v>1</v>
      </c>
      <c r="T13" s="1">
        <v>12.1036</v>
      </c>
      <c r="U13"/>
      <c r="V13"/>
      <c r="W13"/>
      <c r="X13"/>
      <c r="Y13"/>
      <c r="Z13"/>
      <c r="AA13"/>
    </row>
    <row r="14" spans="1:27" x14ac:dyDescent="0.2">
      <c r="A14" s="3" t="s">
        <v>38</v>
      </c>
      <c r="B14">
        <v>55</v>
      </c>
      <c r="C14" s="1" t="s">
        <v>123</v>
      </c>
      <c r="D14" s="16">
        <v>37.864100000000001</v>
      </c>
      <c r="E14" s="16">
        <v>25.651399999999999</v>
      </c>
      <c r="F14" s="16">
        <v>10.991899999999999</v>
      </c>
      <c r="G14" s="1">
        <v>0.1595</v>
      </c>
      <c r="H14" s="1">
        <v>6.6699999999999995E-2</v>
      </c>
      <c r="I14" s="16">
        <v>23.201599999999999</v>
      </c>
      <c r="J14" s="1">
        <v>1.8920999999999999</v>
      </c>
      <c r="K14" s="16">
        <v>99.843800000000002</v>
      </c>
      <c r="L14" s="2">
        <v>3</v>
      </c>
      <c r="M14" s="2">
        <v>2.3953000000000002</v>
      </c>
      <c r="N14" s="2">
        <v>4.0000000000000001E-3</v>
      </c>
      <c r="O14" s="2">
        <v>9.5999999999999992E-3</v>
      </c>
      <c r="P14" s="2">
        <v>0.65539999999999998</v>
      </c>
      <c r="Q14" s="2">
        <v>3.0655999999999999</v>
      </c>
      <c r="R14" s="2">
        <v>1.9696</v>
      </c>
      <c r="S14" s="2">
        <v>1</v>
      </c>
      <c r="T14" s="1">
        <v>12.069599999999999</v>
      </c>
      <c r="U14"/>
      <c r="V14"/>
      <c r="W14"/>
      <c r="X14"/>
      <c r="Y14"/>
      <c r="Z14"/>
      <c r="AA14"/>
    </row>
    <row r="15" spans="1:27" x14ac:dyDescent="0.2">
      <c r="A15" s="3" t="s">
        <v>38</v>
      </c>
      <c r="B15">
        <v>56</v>
      </c>
      <c r="C15" s="1" t="s">
        <v>123</v>
      </c>
      <c r="D15" s="16">
        <v>37.934699999999999</v>
      </c>
      <c r="E15" s="16">
        <v>26.250299999999999</v>
      </c>
      <c r="F15" s="16">
        <v>10.485799999999999</v>
      </c>
      <c r="G15" s="1">
        <v>0.14660000000000001</v>
      </c>
      <c r="H15" s="1">
        <v>0.11849999999999999</v>
      </c>
      <c r="I15" s="16">
        <v>23.6158</v>
      </c>
      <c r="J15" s="1">
        <v>1.8956999999999999</v>
      </c>
      <c r="K15" s="16">
        <v>100.473</v>
      </c>
      <c r="L15" s="2">
        <v>3</v>
      </c>
      <c r="M15" s="2">
        <v>2.4466999999999999</v>
      </c>
      <c r="N15" s="2">
        <v>7.0000000000000001E-3</v>
      </c>
      <c r="O15" s="2">
        <v>8.8000000000000005E-3</v>
      </c>
      <c r="P15" s="2">
        <v>0.624</v>
      </c>
      <c r="Q15" s="2">
        <v>3.0889000000000002</v>
      </c>
      <c r="R15" s="2">
        <v>2.0011000000000001</v>
      </c>
      <c r="S15" s="2">
        <v>1</v>
      </c>
      <c r="T15" s="1">
        <v>12.137</v>
      </c>
      <c r="U15"/>
      <c r="V15"/>
      <c r="W15"/>
      <c r="X15"/>
      <c r="Y15"/>
      <c r="Z15"/>
      <c r="AA15"/>
    </row>
    <row r="16" spans="1:27" x14ac:dyDescent="0.2">
      <c r="A16" s="3" t="s">
        <v>38</v>
      </c>
      <c r="B16">
        <v>57</v>
      </c>
      <c r="C16" s="1" t="s">
        <v>123</v>
      </c>
      <c r="D16" s="16">
        <v>37.941099999999999</v>
      </c>
      <c r="E16" s="16">
        <v>26.9343</v>
      </c>
      <c r="F16" s="1">
        <v>9.6165000000000003</v>
      </c>
      <c r="G16" s="1">
        <v>0.14660000000000001</v>
      </c>
      <c r="H16" s="1">
        <v>0.1201</v>
      </c>
      <c r="I16" s="16">
        <v>23.6004</v>
      </c>
      <c r="J16" s="1">
        <v>1.8959999999999999</v>
      </c>
      <c r="K16" s="16">
        <v>100.27809999999999</v>
      </c>
      <c r="L16" s="2">
        <v>3</v>
      </c>
      <c r="M16" s="2">
        <v>2.5099999999999998</v>
      </c>
      <c r="N16" s="2">
        <v>7.1000000000000004E-3</v>
      </c>
      <c r="O16" s="2">
        <v>8.8000000000000005E-3</v>
      </c>
      <c r="P16" s="2">
        <v>0.57220000000000004</v>
      </c>
      <c r="Q16" s="2">
        <v>3.0991</v>
      </c>
      <c r="R16" s="2">
        <v>1.9994000000000001</v>
      </c>
      <c r="S16" s="2">
        <v>1</v>
      </c>
      <c r="T16" s="1">
        <v>12.1523</v>
      </c>
      <c r="U16"/>
      <c r="V16"/>
      <c r="W16"/>
      <c r="X16"/>
      <c r="Y16"/>
      <c r="Z16"/>
      <c r="AA16"/>
    </row>
    <row r="17" spans="1:27" x14ac:dyDescent="0.2">
      <c r="A17" s="3" t="s">
        <v>38</v>
      </c>
      <c r="B17">
        <v>58</v>
      </c>
      <c r="C17" s="1" t="s">
        <v>123</v>
      </c>
      <c r="D17" s="16">
        <v>38.469499999999996</v>
      </c>
      <c r="E17" s="16">
        <v>26.985299999999999</v>
      </c>
      <c r="F17" s="1">
        <v>9.3420000000000005</v>
      </c>
      <c r="G17" s="42" t="s">
        <v>122</v>
      </c>
      <c r="H17" s="1">
        <v>0.13850000000000001</v>
      </c>
      <c r="I17" s="16">
        <v>23.3779</v>
      </c>
      <c r="J17" s="1">
        <v>1.9224000000000001</v>
      </c>
      <c r="K17" s="16">
        <v>100.3963</v>
      </c>
      <c r="L17" s="2">
        <v>3</v>
      </c>
      <c r="M17" s="2">
        <v>2.4802</v>
      </c>
      <c r="N17" s="2">
        <v>8.0999999999999996E-3</v>
      </c>
      <c r="O17" s="2">
        <v>8.0000000000000002E-3</v>
      </c>
      <c r="P17" s="2">
        <v>0.54820000000000002</v>
      </c>
      <c r="Q17" s="2">
        <v>3.0472999999999999</v>
      </c>
      <c r="R17" s="2">
        <v>1.9534</v>
      </c>
      <c r="S17" s="2">
        <v>1</v>
      </c>
      <c r="T17" s="1">
        <v>12.027100000000001</v>
      </c>
      <c r="U17"/>
      <c r="V17"/>
      <c r="W17"/>
      <c r="X17"/>
      <c r="Y17"/>
      <c r="Z17"/>
      <c r="AA17"/>
    </row>
    <row r="18" spans="1:27" x14ac:dyDescent="0.2">
      <c r="A18" s="3" t="s">
        <v>38</v>
      </c>
      <c r="B18">
        <v>59</v>
      </c>
      <c r="C18" s="1" t="s">
        <v>123</v>
      </c>
      <c r="D18" s="16">
        <v>37.956099999999999</v>
      </c>
      <c r="E18" s="16">
        <v>26.567799999999998</v>
      </c>
      <c r="F18" s="1">
        <v>9.2761999999999993</v>
      </c>
      <c r="G18" s="42" t="s">
        <v>122</v>
      </c>
      <c r="H18" s="1">
        <v>0.10340000000000001</v>
      </c>
      <c r="I18" s="16">
        <v>23.523499999999999</v>
      </c>
      <c r="J18" s="1">
        <v>1.8967000000000001</v>
      </c>
      <c r="K18" s="16">
        <v>99.451099999999997</v>
      </c>
      <c r="L18" s="2">
        <v>3</v>
      </c>
      <c r="M18" s="2">
        <v>2.4748999999999999</v>
      </c>
      <c r="N18" s="2">
        <v>6.1999999999999998E-3</v>
      </c>
      <c r="O18" s="2">
        <v>6.8999999999999999E-3</v>
      </c>
      <c r="P18" s="2">
        <v>0.55169999999999997</v>
      </c>
      <c r="Q18" s="2">
        <v>3.0398999999999998</v>
      </c>
      <c r="R18" s="2">
        <v>1.9921</v>
      </c>
      <c r="S18" s="2">
        <v>1</v>
      </c>
      <c r="T18" s="1">
        <v>12.0557</v>
      </c>
      <c r="U18"/>
      <c r="V18"/>
      <c r="W18"/>
      <c r="X18"/>
      <c r="Y18"/>
      <c r="Z18"/>
      <c r="AA18"/>
    </row>
    <row r="19" spans="1:27" x14ac:dyDescent="0.2">
      <c r="A19" s="3" t="s">
        <v>38</v>
      </c>
      <c r="B19">
        <v>60</v>
      </c>
      <c r="C19" s="1" t="s">
        <v>123</v>
      </c>
      <c r="D19" s="16">
        <v>37.883400000000002</v>
      </c>
      <c r="E19" s="16">
        <v>26.652799999999999</v>
      </c>
      <c r="F19" s="1">
        <v>9.5836000000000006</v>
      </c>
      <c r="G19" s="42" t="s">
        <v>122</v>
      </c>
      <c r="H19" s="1">
        <v>0.1368</v>
      </c>
      <c r="I19" s="16">
        <v>23.404499999999999</v>
      </c>
      <c r="J19" s="1">
        <v>1.8931</v>
      </c>
      <c r="K19" s="16">
        <v>99.715100000000007</v>
      </c>
      <c r="L19" s="2">
        <v>3</v>
      </c>
      <c r="M19" s="2">
        <v>2.4874999999999998</v>
      </c>
      <c r="N19" s="2">
        <v>8.2000000000000007E-3</v>
      </c>
      <c r="O19" s="2">
        <v>7.4000000000000003E-3</v>
      </c>
      <c r="P19" s="2">
        <v>0.57110000000000005</v>
      </c>
      <c r="Q19" s="2">
        <v>3.0773999999999999</v>
      </c>
      <c r="R19" s="2">
        <v>1.9858</v>
      </c>
      <c r="S19" s="2">
        <v>1</v>
      </c>
      <c r="T19" s="1">
        <v>12.105</v>
      </c>
      <c r="U19"/>
      <c r="V19"/>
      <c r="W19"/>
      <c r="X19"/>
      <c r="Y19"/>
      <c r="Z19"/>
      <c r="AA19"/>
    </row>
    <row r="20" spans="1:27" x14ac:dyDescent="0.2">
      <c r="A20" s="3" t="s">
        <v>38</v>
      </c>
      <c r="B20">
        <v>61</v>
      </c>
      <c r="C20" s="1" t="s">
        <v>123</v>
      </c>
      <c r="D20" s="16">
        <v>37.763599999999997</v>
      </c>
      <c r="E20" s="16">
        <v>26.716999999999999</v>
      </c>
      <c r="F20" s="1">
        <v>9.6092999999999993</v>
      </c>
      <c r="G20" s="1">
        <v>0.16089999999999999</v>
      </c>
      <c r="H20" s="1">
        <v>0.1618</v>
      </c>
      <c r="I20" s="16">
        <v>23.396100000000001</v>
      </c>
      <c r="J20" s="1">
        <v>1.8871</v>
      </c>
      <c r="K20" s="16">
        <v>99.761399999999995</v>
      </c>
      <c r="L20" s="2">
        <v>3</v>
      </c>
      <c r="M20" s="2">
        <v>2.5015000000000001</v>
      </c>
      <c r="N20" s="2">
        <v>9.7000000000000003E-3</v>
      </c>
      <c r="O20" s="2">
        <v>9.7000000000000003E-3</v>
      </c>
      <c r="P20" s="2">
        <v>0.57450000000000001</v>
      </c>
      <c r="Q20" s="2">
        <v>3.0952999999999999</v>
      </c>
      <c r="R20" s="2">
        <v>1.9914000000000001</v>
      </c>
      <c r="S20" s="2">
        <v>1</v>
      </c>
      <c r="T20" s="1">
        <v>12.1433</v>
      </c>
      <c r="U20"/>
      <c r="V20"/>
      <c r="W20"/>
      <c r="X20"/>
      <c r="Y20"/>
      <c r="Z20"/>
      <c r="AA20"/>
    </row>
    <row r="21" spans="1:27" x14ac:dyDescent="0.2">
      <c r="A21" s="3" t="s">
        <v>38</v>
      </c>
      <c r="B21">
        <v>62</v>
      </c>
      <c r="C21" s="1" t="s">
        <v>123</v>
      </c>
      <c r="D21" s="16">
        <v>38.013800000000003</v>
      </c>
      <c r="E21" s="16">
        <v>26.590399999999999</v>
      </c>
      <c r="F21" s="1">
        <v>9.8065999999999995</v>
      </c>
      <c r="G21" s="1">
        <v>0.17960000000000001</v>
      </c>
      <c r="H21" s="1">
        <v>0.1502</v>
      </c>
      <c r="I21" s="16">
        <v>23.2212</v>
      </c>
      <c r="J21" s="1">
        <v>1.8996</v>
      </c>
      <c r="K21" s="16">
        <v>99.927700000000002</v>
      </c>
      <c r="L21" s="2">
        <v>3</v>
      </c>
      <c r="M21" s="2">
        <v>2.4731999999999998</v>
      </c>
      <c r="N21" s="2">
        <v>8.8999999999999999E-3</v>
      </c>
      <c r="O21" s="2">
        <v>1.0800000000000001E-2</v>
      </c>
      <c r="P21" s="2">
        <v>0.58240000000000003</v>
      </c>
      <c r="Q21" s="2">
        <v>3.08</v>
      </c>
      <c r="R21" s="2">
        <v>1.9635</v>
      </c>
      <c r="S21" s="2">
        <v>1</v>
      </c>
      <c r="T21" s="1">
        <v>12.086600000000001</v>
      </c>
      <c r="U21"/>
      <c r="V21"/>
      <c r="W21"/>
      <c r="X21"/>
      <c r="Y21"/>
      <c r="Z21"/>
      <c r="AA21"/>
    </row>
    <row r="22" spans="1:27" x14ac:dyDescent="0.2">
      <c r="A22" s="3" t="s">
        <v>38</v>
      </c>
      <c r="B22">
        <v>63</v>
      </c>
      <c r="C22" s="1" t="s">
        <v>123</v>
      </c>
      <c r="D22" s="16">
        <v>38.043799999999997</v>
      </c>
      <c r="E22" s="16">
        <v>26.728400000000001</v>
      </c>
      <c r="F22" s="1">
        <v>9.5393000000000008</v>
      </c>
      <c r="G22" s="1">
        <v>0.1767</v>
      </c>
      <c r="H22" s="1">
        <v>0.1368</v>
      </c>
      <c r="I22" s="16">
        <v>23.655000000000001</v>
      </c>
      <c r="J22" s="1">
        <v>1.9011</v>
      </c>
      <c r="K22" s="16">
        <v>100.21259999999999</v>
      </c>
      <c r="L22" s="2">
        <v>3</v>
      </c>
      <c r="M22" s="2">
        <v>2.4841000000000002</v>
      </c>
      <c r="N22" s="2">
        <v>8.0999999999999996E-3</v>
      </c>
      <c r="O22" s="2">
        <v>1.06E-2</v>
      </c>
      <c r="P22" s="2">
        <v>0.56610000000000005</v>
      </c>
      <c r="Q22" s="2">
        <v>3.0712000000000002</v>
      </c>
      <c r="R22" s="2">
        <v>1.9985999999999999</v>
      </c>
      <c r="S22" s="2">
        <v>1</v>
      </c>
      <c r="T22" s="1">
        <v>12.1088</v>
      </c>
      <c r="U22"/>
      <c r="V22"/>
      <c r="W22"/>
      <c r="X22"/>
      <c r="Y22"/>
      <c r="Z22"/>
      <c r="AA22"/>
    </row>
    <row r="23" spans="1:27" x14ac:dyDescent="0.2">
      <c r="A23" s="3" t="s">
        <v>38</v>
      </c>
      <c r="B23">
        <v>64</v>
      </c>
      <c r="C23" s="1" t="s">
        <v>123</v>
      </c>
      <c r="D23" s="16">
        <v>38.223500000000001</v>
      </c>
      <c r="E23" s="16">
        <v>26.872</v>
      </c>
      <c r="F23" s="1">
        <v>9.2775999999999996</v>
      </c>
      <c r="G23" s="1">
        <v>0.1638</v>
      </c>
      <c r="H23" s="1">
        <v>0.14019999999999999</v>
      </c>
      <c r="I23" s="16">
        <v>23.2912</v>
      </c>
      <c r="J23" s="1">
        <v>1.9100999999999999</v>
      </c>
      <c r="K23" s="16">
        <v>99.951599999999999</v>
      </c>
      <c r="L23" s="2">
        <v>3</v>
      </c>
      <c r="M23" s="2">
        <v>2.4857</v>
      </c>
      <c r="N23" s="2">
        <v>8.3000000000000001E-3</v>
      </c>
      <c r="O23" s="2">
        <v>9.7999999999999997E-3</v>
      </c>
      <c r="P23" s="2">
        <v>0.54800000000000004</v>
      </c>
      <c r="Q23" s="2">
        <v>3.0579000000000001</v>
      </c>
      <c r="R23" s="2">
        <v>1.9585999999999999</v>
      </c>
      <c r="S23" s="2">
        <v>1</v>
      </c>
      <c r="T23" s="1">
        <v>12.0472</v>
      </c>
      <c r="U23"/>
      <c r="V23"/>
      <c r="W23"/>
      <c r="X23"/>
      <c r="Y23"/>
      <c r="Z23"/>
      <c r="AA23"/>
    </row>
    <row r="24" spans="1:27" x14ac:dyDescent="0.2">
      <c r="A24" s="3" t="s">
        <v>38</v>
      </c>
      <c r="B24">
        <v>65</v>
      </c>
      <c r="C24" s="1" t="s">
        <v>123</v>
      </c>
      <c r="D24" s="16">
        <v>38.221400000000003</v>
      </c>
      <c r="E24" s="16">
        <v>26.435500000000001</v>
      </c>
      <c r="F24" s="1">
        <v>9.9309999999999992</v>
      </c>
      <c r="G24" s="1">
        <v>0.18540000000000001</v>
      </c>
      <c r="H24" s="1">
        <v>0.1085</v>
      </c>
      <c r="I24" s="16">
        <v>23.4787</v>
      </c>
      <c r="J24" s="1">
        <v>1.91</v>
      </c>
      <c r="K24" s="16">
        <v>100.3413</v>
      </c>
      <c r="L24" s="2">
        <v>3</v>
      </c>
      <c r="M24" s="2">
        <v>2.4453999999999998</v>
      </c>
      <c r="N24" s="2">
        <v>6.4000000000000003E-3</v>
      </c>
      <c r="O24" s="2">
        <v>1.11E-2</v>
      </c>
      <c r="P24" s="2">
        <v>0.58660000000000001</v>
      </c>
      <c r="Q24" s="2">
        <v>3.0533999999999999</v>
      </c>
      <c r="R24" s="2">
        <v>1.9744999999999999</v>
      </c>
      <c r="S24" s="2">
        <v>1</v>
      </c>
      <c r="T24" s="1">
        <v>12.0585</v>
      </c>
      <c r="U24"/>
      <c r="V24"/>
      <c r="W24"/>
      <c r="X24"/>
      <c r="Y24"/>
      <c r="Z24"/>
      <c r="AA24"/>
    </row>
    <row r="25" spans="1:27" x14ac:dyDescent="0.2">
      <c r="A25" s="3" t="s">
        <v>38</v>
      </c>
      <c r="B25">
        <v>66</v>
      </c>
      <c r="C25" s="1" t="s">
        <v>123</v>
      </c>
      <c r="D25" s="16">
        <v>37.8812</v>
      </c>
      <c r="E25" s="16">
        <v>26.210599999999999</v>
      </c>
      <c r="F25" s="16">
        <v>10.2942</v>
      </c>
      <c r="G25" s="1">
        <v>0.19689999999999999</v>
      </c>
      <c r="H25" s="1">
        <v>0.12180000000000001</v>
      </c>
      <c r="I25" s="16">
        <v>23.286999999999999</v>
      </c>
      <c r="J25" s="1">
        <v>1.893</v>
      </c>
      <c r="K25" s="16">
        <v>99.914500000000004</v>
      </c>
      <c r="L25" s="2">
        <v>3</v>
      </c>
      <c r="M25" s="2">
        <v>2.4464000000000001</v>
      </c>
      <c r="N25" s="2">
        <v>7.3000000000000001E-3</v>
      </c>
      <c r="O25" s="2">
        <v>1.1900000000000001E-2</v>
      </c>
      <c r="P25" s="2">
        <v>0.61350000000000005</v>
      </c>
      <c r="Q25" s="2">
        <v>3.0825999999999998</v>
      </c>
      <c r="R25" s="2">
        <v>1.976</v>
      </c>
      <c r="S25" s="2">
        <v>1</v>
      </c>
      <c r="T25" s="1">
        <v>12.101699999999999</v>
      </c>
      <c r="U25"/>
      <c r="V25"/>
      <c r="W25"/>
      <c r="X25"/>
      <c r="Y25"/>
      <c r="Z25"/>
      <c r="AA25"/>
    </row>
    <row r="26" spans="1:27" x14ac:dyDescent="0.2">
      <c r="A26" s="3" t="s">
        <v>38</v>
      </c>
      <c r="B26">
        <v>67</v>
      </c>
      <c r="C26" s="1" t="s">
        <v>123</v>
      </c>
      <c r="D26" s="16">
        <v>37.690800000000003</v>
      </c>
      <c r="E26" s="16">
        <v>24.493099999999998</v>
      </c>
      <c r="F26" s="16">
        <v>12.5517</v>
      </c>
      <c r="G26" s="1">
        <v>0.19400000000000001</v>
      </c>
      <c r="H26" s="1">
        <v>0.1552</v>
      </c>
      <c r="I26" s="16">
        <v>23.1877</v>
      </c>
      <c r="J26" s="1">
        <v>1.8835</v>
      </c>
      <c r="K26" s="16">
        <v>100.16419999999999</v>
      </c>
      <c r="L26" s="2">
        <v>3</v>
      </c>
      <c r="M26" s="2">
        <v>2.2976999999999999</v>
      </c>
      <c r="N26" s="2">
        <v>9.2999999999999992E-3</v>
      </c>
      <c r="O26" s="2">
        <v>1.18E-2</v>
      </c>
      <c r="P26" s="2">
        <v>0.75180000000000002</v>
      </c>
      <c r="Q26" s="2">
        <v>3.0714999999999999</v>
      </c>
      <c r="R26" s="2">
        <v>1.9775</v>
      </c>
      <c r="S26" s="2">
        <v>1</v>
      </c>
      <c r="T26" s="1">
        <v>12.088900000000001</v>
      </c>
      <c r="U26"/>
      <c r="V26"/>
      <c r="W26"/>
      <c r="X26"/>
      <c r="Y26"/>
      <c r="Z26"/>
      <c r="AA26"/>
    </row>
    <row r="27" spans="1:27" x14ac:dyDescent="0.2">
      <c r="A27" s="3" t="s">
        <v>38</v>
      </c>
      <c r="B27">
        <v>68</v>
      </c>
      <c r="C27" s="1" t="s">
        <v>123</v>
      </c>
      <c r="D27" s="16">
        <v>37.757100000000001</v>
      </c>
      <c r="E27" s="16">
        <v>24.083100000000002</v>
      </c>
      <c r="F27" s="16">
        <v>12.890599999999999</v>
      </c>
      <c r="G27" s="42" t="s">
        <v>122</v>
      </c>
      <c r="H27" s="1">
        <v>0.13350000000000001</v>
      </c>
      <c r="I27" s="16">
        <v>23.149899999999999</v>
      </c>
      <c r="J27" s="1">
        <v>1.8868</v>
      </c>
      <c r="K27" s="16">
        <v>100.0333</v>
      </c>
      <c r="L27" s="2">
        <v>3</v>
      </c>
      <c r="M27" s="2">
        <v>2.2551999999999999</v>
      </c>
      <c r="N27" s="2">
        <v>8.0000000000000002E-3</v>
      </c>
      <c r="O27" s="2">
        <v>5.7000000000000002E-3</v>
      </c>
      <c r="P27" s="2">
        <v>0.77070000000000005</v>
      </c>
      <c r="Q27" s="2">
        <v>3.0398999999999998</v>
      </c>
      <c r="R27" s="2">
        <v>1.9708000000000001</v>
      </c>
      <c r="S27" s="2">
        <v>1</v>
      </c>
      <c r="T27" s="1">
        <v>12.036899999999999</v>
      </c>
      <c r="U27"/>
      <c r="V27"/>
      <c r="W27"/>
      <c r="X27"/>
      <c r="Y27"/>
      <c r="Z27"/>
      <c r="AA27"/>
    </row>
    <row r="28" spans="1:27" x14ac:dyDescent="0.2">
      <c r="A28" s="3" t="s">
        <v>38</v>
      </c>
      <c r="B28">
        <v>69</v>
      </c>
      <c r="C28" s="1" t="s">
        <v>123</v>
      </c>
      <c r="D28" s="16">
        <v>37.372100000000003</v>
      </c>
      <c r="E28" s="16">
        <v>23.563500000000001</v>
      </c>
      <c r="F28" s="16">
        <v>13.411</v>
      </c>
      <c r="G28" s="1">
        <v>0.14799999999999999</v>
      </c>
      <c r="H28" s="1">
        <v>0.10340000000000001</v>
      </c>
      <c r="I28" s="16">
        <v>23.0337</v>
      </c>
      <c r="J28" s="1">
        <v>1.8675999999999999</v>
      </c>
      <c r="K28" s="16">
        <v>99.530199999999994</v>
      </c>
      <c r="L28" s="2">
        <v>3</v>
      </c>
      <c r="M28" s="2">
        <v>2.2292999999999998</v>
      </c>
      <c r="N28" s="2">
        <v>6.1999999999999998E-3</v>
      </c>
      <c r="O28" s="2">
        <v>8.9999999999999993E-3</v>
      </c>
      <c r="P28" s="2">
        <v>0.81010000000000004</v>
      </c>
      <c r="Q28" s="2">
        <v>3.0547</v>
      </c>
      <c r="R28" s="2">
        <v>1.9811000000000001</v>
      </c>
      <c r="S28" s="2">
        <v>1</v>
      </c>
      <c r="T28" s="1">
        <v>12.0678</v>
      </c>
      <c r="U28"/>
      <c r="V28"/>
      <c r="W28"/>
      <c r="X28"/>
      <c r="Y28"/>
      <c r="Z28"/>
      <c r="AA28"/>
    </row>
    <row r="29" spans="1:27" x14ac:dyDescent="0.2">
      <c r="L29" s="2"/>
      <c r="M29" s="2"/>
      <c r="N29" s="2"/>
      <c r="U29"/>
      <c r="V29"/>
      <c r="W29"/>
      <c r="X29"/>
      <c r="Y29"/>
      <c r="Z29"/>
      <c r="AA29"/>
    </row>
    <row r="30" spans="1:27" x14ac:dyDescent="0.2">
      <c r="A30" s="3" t="s">
        <v>20</v>
      </c>
      <c r="B30">
        <v>146</v>
      </c>
      <c r="C30" s="1"/>
      <c r="D30" s="16">
        <v>36.837200000000003</v>
      </c>
      <c r="E30" s="16">
        <v>27.066600000000001</v>
      </c>
      <c r="F30" s="1">
        <v>8.7242999999999995</v>
      </c>
      <c r="G30" s="1">
        <v>0.2457</v>
      </c>
      <c r="H30" s="1">
        <v>8.0100000000000005E-2</v>
      </c>
      <c r="I30" s="16">
        <v>24.224499999999999</v>
      </c>
      <c r="J30" s="1">
        <v>1.8408</v>
      </c>
      <c r="K30" s="16">
        <v>97.190399999999997</v>
      </c>
      <c r="L30" s="2">
        <v>3</v>
      </c>
      <c r="M30" s="2">
        <v>2.5979000000000001</v>
      </c>
      <c r="N30" s="2">
        <v>4.8999999999999998E-3</v>
      </c>
      <c r="O30" s="2">
        <v>1.52E-2</v>
      </c>
      <c r="P30" s="2">
        <v>0.53469999999999995</v>
      </c>
      <c r="Q30" s="2">
        <v>3.1526999999999998</v>
      </c>
      <c r="R30" s="2">
        <v>2.1137999999999999</v>
      </c>
      <c r="S30" s="2">
        <v>1</v>
      </c>
      <c r="T30" s="1">
        <v>12.3469</v>
      </c>
      <c r="U30"/>
      <c r="V30"/>
      <c r="W30"/>
      <c r="X30"/>
      <c r="Y30"/>
      <c r="Z30"/>
      <c r="AA30"/>
    </row>
    <row r="31" spans="1:27" x14ac:dyDescent="0.2">
      <c r="A31" s="3" t="s">
        <v>20</v>
      </c>
      <c r="B31">
        <v>147</v>
      </c>
      <c r="C31" s="1"/>
      <c r="D31" s="16">
        <v>36.672499999999999</v>
      </c>
      <c r="E31" s="16">
        <v>27.7468</v>
      </c>
      <c r="F31" s="1">
        <v>8.0966000000000005</v>
      </c>
      <c r="G31" s="1">
        <v>0.25140000000000001</v>
      </c>
      <c r="H31" s="1">
        <v>7.0099999999999996E-2</v>
      </c>
      <c r="I31" s="16">
        <v>24.216100000000001</v>
      </c>
      <c r="J31" s="1">
        <v>1.8326</v>
      </c>
      <c r="K31" s="16">
        <v>97.058300000000003</v>
      </c>
      <c r="L31" s="2">
        <v>3</v>
      </c>
      <c r="M31" s="2">
        <v>2.6751999999999998</v>
      </c>
      <c r="N31" s="2">
        <v>4.3E-3</v>
      </c>
      <c r="O31" s="2">
        <v>1.5699999999999999E-2</v>
      </c>
      <c r="P31" s="2">
        <v>0.49840000000000001</v>
      </c>
      <c r="Q31" s="2">
        <v>3.1936</v>
      </c>
      <c r="R31" s="2">
        <v>2.1225000000000001</v>
      </c>
      <c r="S31" s="2">
        <v>1</v>
      </c>
      <c r="T31" s="1">
        <v>12.418699999999999</v>
      </c>
      <c r="U31"/>
      <c r="V31"/>
      <c r="W31"/>
      <c r="X31"/>
      <c r="Y31"/>
      <c r="Z31"/>
      <c r="AA31"/>
    </row>
    <row r="32" spans="1:27" x14ac:dyDescent="0.2">
      <c r="A32" s="3" t="s">
        <v>20</v>
      </c>
      <c r="B32">
        <v>151</v>
      </c>
      <c r="C32" s="1"/>
      <c r="D32" s="16">
        <v>36.905700000000003</v>
      </c>
      <c r="E32" s="16">
        <v>26.949400000000001</v>
      </c>
      <c r="F32" s="1">
        <v>8.73</v>
      </c>
      <c r="G32" s="1">
        <v>0.14940000000000001</v>
      </c>
      <c r="H32" s="1">
        <v>0.11509999999999999</v>
      </c>
      <c r="I32" s="16">
        <v>24.384</v>
      </c>
      <c r="J32" s="1">
        <v>1.8443000000000001</v>
      </c>
      <c r="K32" s="16">
        <v>97.240899999999996</v>
      </c>
      <c r="L32" s="2">
        <v>3</v>
      </c>
      <c r="M32" s="2">
        <v>2.5819000000000001</v>
      </c>
      <c r="N32" s="2">
        <v>7.0000000000000001E-3</v>
      </c>
      <c r="O32" s="2">
        <v>9.1999999999999998E-3</v>
      </c>
      <c r="P32" s="2">
        <v>0.53400000000000003</v>
      </c>
      <c r="Q32" s="2">
        <v>3.1322000000000001</v>
      </c>
      <c r="R32" s="2">
        <v>2.1238000000000001</v>
      </c>
      <c r="S32" s="2">
        <v>1</v>
      </c>
      <c r="T32" s="1">
        <v>12.335599999999999</v>
      </c>
      <c r="U32"/>
      <c r="V32"/>
      <c r="W32"/>
      <c r="X32"/>
      <c r="Y32"/>
      <c r="Z32"/>
      <c r="AA32"/>
    </row>
    <row r="33" spans="1:27" x14ac:dyDescent="0.2">
      <c r="A33" s="3" t="s">
        <v>20</v>
      </c>
      <c r="B33">
        <v>152</v>
      </c>
      <c r="C33" s="1"/>
      <c r="D33" s="16">
        <v>36.957000000000001</v>
      </c>
      <c r="E33" s="16">
        <v>27.436900000000001</v>
      </c>
      <c r="F33" s="1">
        <v>8.3712</v>
      </c>
      <c r="G33" s="1">
        <v>0.20399999999999999</v>
      </c>
      <c r="H33" s="1">
        <v>5.5100000000000003E-2</v>
      </c>
      <c r="I33" s="16">
        <v>24.197900000000001</v>
      </c>
      <c r="J33" s="1">
        <v>1.8468</v>
      </c>
      <c r="K33" s="16">
        <v>97.234099999999998</v>
      </c>
      <c r="L33" s="2">
        <v>3</v>
      </c>
      <c r="M33" s="2">
        <v>2.6248999999999998</v>
      </c>
      <c r="N33" s="2">
        <v>3.3999999999999998E-3</v>
      </c>
      <c r="O33" s="2">
        <v>1.26E-2</v>
      </c>
      <c r="P33" s="2">
        <v>0.51139999999999997</v>
      </c>
      <c r="Q33" s="2">
        <v>3.1522000000000001</v>
      </c>
      <c r="R33" s="2">
        <v>2.1046</v>
      </c>
      <c r="S33" s="2">
        <v>1</v>
      </c>
      <c r="T33" s="1">
        <v>12.3407</v>
      </c>
      <c r="U33"/>
      <c r="V33"/>
      <c r="W33"/>
      <c r="X33"/>
      <c r="Y33"/>
      <c r="Z33"/>
      <c r="AA33"/>
    </row>
    <row r="34" spans="1:27" x14ac:dyDescent="0.2">
      <c r="A34" s="3" t="s">
        <v>20</v>
      </c>
      <c r="B34">
        <v>153</v>
      </c>
      <c r="C34" s="1"/>
      <c r="D34" s="16">
        <v>36.5976</v>
      </c>
      <c r="E34" s="16">
        <v>26.8247</v>
      </c>
      <c r="F34" s="1">
        <v>9.3133999999999997</v>
      </c>
      <c r="G34" s="1">
        <v>0.20399999999999999</v>
      </c>
      <c r="H34" s="1">
        <v>9.01E-2</v>
      </c>
      <c r="I34" s="16">
        <v>23.912400000000002</v>
      </c>
      <c r="J34" s="1">
        <v>1.8289</v>
      </c>
      <c r="K34" s="16">
        <v>96.950500000000005</v>
      </c>
      <c r="L34" s="2">
        <v>3</v>
      </c>
      <c r="M34" s="2">
        <v>2.5914999999999999</v>
      </c>
      <c r="N34" s="2">
        <v>5.5999999999999999E-3</v>
      </c>
      <c r="O34" s="2">
        <v>1.2699999999999999E-2</v>
      </c>
      <c r="P34" s="2">
        <v>0.57450000000000001</v>
      </c>
      <c r="Q34" s="2">
        <v>3.1854</v>
      </c>
      <c r="R34" s="2">
        <v>2.1002000000000001</v>
      </c>
      <c r="S34" s="2">
        <v>1</v>
      </c>
      <c r="T34" s="1">
        <v>12.380800000000001</v>
      </c>
      <c r="U34"/>
      <c r="V34"/>
      <c r="W34"/>
      <c r="X34"/>
      <c r="Y34"/>
      <c r="Z34"/>
      <c r="AA34"/>
    </row>
    <row r="35" spans="1:27" x14ac:dyDescent="0.2">
      <c r="A35" s="3" t="s">
        <v>20</v>
      </c>
      <c r="B35">
        <v>98</v>
      </c>
      <c r="C35" s="1"/>
      <c r="D35" s="16">
        <v>38.3369</v>
      </c>
      <c r="E35" s="16">
        <v>26.180399999999999</v>
      </c>
      <c r="F35" s="1">
        <v>9.8880999999999997</v>
      </c>
      <c r="G35" s="1">
        <v>0.18970000000000001</v>
      </c>
      <c r="H35" s="1">
        <v>5.5100000000000003E-2</v>
      </c>
      <c r="I35" s="16">
        <v>23.754300000000001</v>
      </c>
      <c r="J35" s="1">
        <v>1.9157999999999999</v>
      </c>
      <c r="K35" s="16">
        <v>98.704400000000007</v>
      </c>
      <c r="L35" s="2">
        <v>3</v>
      </c>
      <c r="M35" s="2">
        <v>2.4146000000000001</v>
      </c>
      <c r="N35" s="2">
        <v>3.2000000000000002E-3</v>
      </c>
      <c r="O35" s="2">
        <v>1.1299999999999999E-2</v>
      </c>
      <c r="P35" s="2">
        <v>0.58230000000000004</v>
      </c>
      <c r="Q35" s="2">
        <v>3.0427</v>
      </c>
      <c r="R35" s="2">
        <v>1.9917</v>
      </c>
      <c r="S35" s="2">
        <v>1</v>
      </c>
      <c r="T35" s="1">
        <v>12.049099999999999</v>
      </c>
      <c r="U35"/>
      <c r="V35"/>
      <c r="W35"/>
      <c r="X35"/>
      <c r="Y35"/>
      <c r="Z35"/>
      <c r="AA35"/>
    </row>
    <row r="36" spans="1:27" x14ac:dyDescent="0.2">
      <c r="A36" s="3" t="s">
        <v>20</v>
      </c>
      <c r="B36">
        <v>8</v>
      </c>
      <c r="C36" s="1"/>
      <c r="D36" s="16">
        <v>37.485399999999998</v>
      </c>
      <c r="E36" s="16">
        <v>27.136500000000002</v>
      </c>
      <c r="F36" s="1">
        <v>8.7429000000000006</v>
      </c>
      <c r="G36" s="1">
        <v>0.19109999999999999</v>
      </c>
      <c r="H36" s="1">
        <v>0.1285</v>
      </c>
      <c r="I36" s="16">
        <v>24.4651</v>
      </c>
      <c r="J36" s="1">
        <v>1.8732</v>
      </c>
      <c r="K36" s="16">
        <v>98.239800000000002</v>
      </c>
      <c r="L36" s="2">
        <v>3</v>
      </c>
      <c r="M36" s="2">
        <v>2.5596000000000001</v>
      </c>
      <c r="N36" s="2">
        <v>7.7000000000000002E-3</v>
      </c>
      <c r="O36" s="2">
        <v>1.1599999999999999E-2</v>
      </c>
      <c r="P36" s="2">
        <v>0.52649999999999997</v>
      </c>
      <c r="Q36" s="2">
        <v>3.1055000000000001</v>
      </c>
      <c r="R36" s="2">
        <v>2.0979000000000001</v>
      </c>
      <c r="S36" s="2">
        <v>1</v>
      </c>
      <c r="T36" s="1">
        <v>12.2685</v>
      </c>
      <c r="U36"/>
      <c r="V36"/>
      <c r="W36"/>
      <c r="X36"/>
      <c r="Y36"/>
      <c r="Z36"/>
      <c r="AA36"/>
    </row>
    <row r="37" spans="1:27" x14ac:dyDescent="0.2">
      <c r="A37" s="3" t="s">
        <v>20</v>
      </c>
      <c r="B37">
        <v>7</v>
      </c>
      <c r="C37" s="1"/>
      <c r="D37" s="16">
        <v>36.649000000000001</v>
      </c>
      <c r="E37" s="16">
        <v>26.977799999999998</v>
      </c>
      <c r="F37" s="1">
        <v>8.6556999999999995</v>
      </c>
      <c r="G37" s="1">
        <v>0.20549999999999999</v>
      </c>
      <c r="H37" s="1">
        <v>0.1318</v>
      </c>
      <c r="I37" s="16">
        <v>24.133500000000002</v>
      </c>
      <c r="J37" s="1">
        <v>1.8313999999999999</v>
      </c>
      <c r="K37" s="16">
        <v>96.827200000000005</v>
      </c>
      <c r="L37" s="2">
        <v>3</v>
      </c>
      <c r="M37" s="2">
        <v>2.6027</v>
      </c>
      <c r="N37" s="2">
        <v>8.0999999999999996E-3</v>
      </c>
      <c r="O37" s="2">
        <v>1.2800000000000001E-2</v>
      </c>
      <c r="P37" s="2">
        <v>0.53320000000000001</v>
      </c>
      <c r="Q37" s="2">
        <v>3.1617999999999999</v>
      </c>
      <c r="R37" s="2">
        <v>2.1166999999999998</v>
      </c>
      <c r="S37" s="2">
        <v>1</v>
      </c>
      <c r="T37" s="1">
        <v>12.3706</v>
      </c>
      <c r="U37"/>
      <c r="V37"/>
      <c r="W37"/>
      <c r="X37"/>
      <c r="Y37"/>
      <c r="Z37"/>
      <c r="AA37"/>
    </row>
    <row r="38" spans="1:27" x14ac:dyDescent="0.2">
      <c r="A38" s="3" t="s">
        <v>20</v>
      </c>
      <c r="B38">
        <v>8</v>
      </c>
      <c r="C38" s="1"/>
      <c r="D38" s="16">
        <v>36.208199999999998</v>
      </c>
      <c r="E38" s="16">
        <v>26.6188</v>
      </c>
      <c r="F38" s="1">
        <v>8.9644999999999992</v>
      </c>
      <c r="G38" s="42" t="s">
        <v>122</v>
      </c>
      <c r="H38" s="1">
        <v>0.13009999999999999</v>
      </c>
      <c r="I38" s="16">
        <v>24.067799999999998</v>
      </c>
      <c r="J38" s="1">
        <v>1.8093999999999999</v>
      </c>
      <c r="K38" s="16">
        <v>96.093000000000004</v>
      </c>
      <c r="L38" s="2">
        <v>3</v>
      </c>
      <c r="M38" s="2">
        <v>2.5992999999999999</v>
      </c>
      <c r="N38" s="2">
        <v>8.0999999999999996E-3</v>
      </c>
      <c r="O38" s="2">
        <v>5.7999999999999996E-3</v>
      </c>
      <c r="P38" s="2">
        <v>0.55889999999999995</v>
      </c>
      <c r="Q38" s="2">
        <v>3.1736</v>
      </c>
      <c r="R38" s="2">
        <v>2.1366000000000001</v>
      </c>
      <c r="S38" s="2">
        <v>1</v>
      </c>
      <c r="T38" s="1">
        <v>12.409800000000001</v>
      </c>
      <c r="U38"/>
      <c r="V38"/>
      <c r="W38"/>
      <c r="X38"/>
      <c r="Y38"/>
      <c r="Z38"/>
      <c r="AA38"/>
    </row>
    <row r="39" spans="1:27" x14ac:dyDescent="0.2">
      <c r="A39" s="3" t="s">
        <v>20</v>
      </c>
      <c r="B39">
        <v>9</v>
      </c>
      <c r="C39" s="1"/>
      <c r="D39" s="16">
        <v>36.728099999999998</v>
      </c>
      <c r="E39" s="16">
        <v>26.996700000000001</v>
      </c>
      <c r="F39" s="1">
        <v>9.1488999999999994</v>
      </c>
      <c r="G39" s="1">
        <v>0.2457</v>
      </c>
      <c r="H39" s="1">
        <v>0.1268</v>
      </c>
      <c r="I39" s="16">
        <v>24.441299999999998</v>
      </c>
      <c r="J39" s="1">
        <v>1.8353999999999999</v>
      </c>
      <c r="K39" s="16">
        <v>97.805099999999996</v>
      </c>
      <c r="L39" s="2">
        <v>3</v>
      </c>
      <c r="M39" s="2">
        <v>2.5989</v>
      </c>
      <c r="N39" s="2">
        <v>7.7999999999999996E-3</v>
      </c>
      <c r="O39" s="2">
        <v>1.5299999999999999E-2</v>
      </c>
      <c r="P39" s="2">
        <v>0.56240000000000001</v>
      </c>
      <c r="Q39" s="2">
        <v>3.1842999999999999</v>
      </c>
      <c r="R39" s="2">
        <v>2.1391</v>
      </c>
      <c r="S39" s="2">
        <v>1</v>
      </c>
      <c r="T39" s="1">
        <v>12.435499999999999</v>
      </c>
      <c r="U39"/>
      <c r="V39"/>
      <c r="W39"/>
      <c r="X39"/>
      <c r="Y39"/>
      <c r="Z39"/>
      <c r="AA39"/>
    </row>
    <row r="40" spans="1:27" x14ac:dyDescent="0.2">
      <c r="A40" s="3" t="s">
        <v>20</v>
      </c>
      <c r="B40">
        <v>10</v>
      </c>
      <c r="C40" s="1"/>
      <c r="D40" s="16">
        <v>36.509900000000002</v>
      </c>
      <c r="E40" s="16">
        <v>26.547000000000001</v>
      </c>
      <c r="F40" s="1">
        <v>9.1746999999999996</v>
      </c>
      <c r="G40" s="1">
        <v>0.20830000000000001</v>
      </c>
      <c r="H40" s="1">
        <v>0.1268</v>
      </c>
      <c r="I40" s="16">
        <v>23.986599999999999</v>
      </c>
      <c r="J40" s="1">
        <v>1.8245</v>
      </c>
      <c r="K40" s="16">
        <v>96.665899999999993</v>
      </c>
      <c r="L40" s="2">
        <v>3</v>
      </c>
      <c r="M40" s="2">
        <v>2.5709</v>
      </c>
      <c r="N40" s="2">
        <v>7.7999999999999996E-3</v>
      </c>
      <c r="O40" s="2">
        <v>1.2999999999999999E-2</v>
      </c>
      <c r="P40" s="2">
        <v>0.56730000000000003</v>
      </c>
      <c r="Q40" s="2">
        <v>3.1638999999999999</v>
      </c>
      <c r="R40" s="2">
        <v>2.1118000000000001</v>
      </c>
      <c r="S40" s="2">
        <v>1</v>
      </c>
      <c r="T40" s="1">
        <v>12.3683</v>
      </c>
      <c r="U40"/>
      <c r="V40"/>
      <c r="W40"/>
      <c r="X40"/>
      <c r="Y40"/>
      <c r="Z40"/>
      <c r="AA40"/>
    </row>
    <row r="41" spans="1:27" x14ac:dyDescent="0.2">
      <c r="A41" s="3" t="s">
        <v>20</v>
      </c>
      <c r="B41">
        <v>35</v>
      </c>
      <c r="C41" s="1"/>
      <c r="D41" s="16">
        <v>37.064</v>
      </c>
      <c r="E41" s="16">
        <v>26.703800000000001</v>
      </c>
      <c r="F41" s="1">
        <v>9.0632000000000001</v>
      </c>
      <c r="G41" s="1">
        <v>0.2155</v>
      </c>
      <c r="H41" s="1">
        <v>0.13009999999999999</v>
      </c>
      <c r="I41" s="16">
        <v>23.9922</v>
      </c>
      <c r="J41" s="1">
        <v>1.8522000000000001</v>
      </c>
      <c r="K41" s="16">
        <v>97.207599999999999</v>
      </c>
      <c r="L41" s="2">
        <v>3</v>
      </c>
      <c r="M41" s="2">
        <v>2.5474000000000001</v>
      </c>
      <c r="N41" s="2">
        <v>7.9000000000000008E-3</v>
      </c>
      <c r="O41" s="2">
        <v>1.3299999999999999E-2</v>
      </c>
      <c r="P41" s="2">
        <v>0.55200000000000005</v>
      </c>
      <c r="Q41" s="2">
        <v>3.1206</v>
      </c>
      <c r="R41" s="2">
        <v>2.0807000000000002</v>
      </c>
      <c r="S41" s="2">
        <v>1</v>
      </c>
      <c r="T41" s="1">
        <v>12.2765</v>
      </c>
      <c r="U41"/>
      <c r="V41"/>
      <c r="W41"/>
      <c r="X41"/>
      <c r="Y41"/>
      <c r="Z41"/>
      <c r="AA41"/>
    </row>
    <row r="42" spans="1:27" x14ac:dyDescent="0.2">
      <c r="C42" s="1"/>
      <c r="L42" s="2"/>
      <c r="M42" s="2"/>
      <c r="N42" s="2"/>
      <c r="U42"/>
      <c r="V42"/>
      <c r="W42"/>
      <c r="X42"/>
      <c r="Y42"/>
      <c r="Z42"/>
      <c r="AA42"/>
    </row>
    <row r="43" spans="1:27" s="41" customFormat="1" ht="15" x14ac:dyDescent="0.25">
      <c r="A43" s="25" t="s">
        <v>61</v>
      </c>
      <c r="B43" s="25" t="s">
        <v>85</v>
      </c>
      <c r="C43" s="25" t="s">
        <v>32</v>
      </c>
      <c r="D43" s="37" t="s">
        <v>62</v>
      </c>
      <c r="E43" s="37" t="s">
        <v>63</v>
      </c>
      <c r="F43" s="27" t="s">
        <v>115</v>
      </c>
      <c r="G43" s="27" t="s">
        <v>119</v>
      </c>
      <c r="H43" s="27" t="s">
        <v>108</v>
      </c>
      <c r="I43" s="24" t="s">
        <v>66</v>
      </c>
      <c r="J43" s="25" t="s">
        <v>92</v>
      </c>
      <c r="K43" s="24" t="s">
        <v>72</v>
      </c>
      <c r="L43" s="25" t="s">
        <v>1</v>
      </c>
      <c r="M43" s="25" t="s">
        <v>39</v>
      </c>
      <c r="N43" s="25" t="s">
        <v>4</v>
      </c>
      <c r="O43" s="25" t="s">
        <v>120</v>
      </c>
      <c r="P43" s="25" t="s">
        <v>121</v>
      </c>
      <c r="Q43" s="27" t="s">
        <v>72</v>
      </c>
      <c r="R43" s="25" t="s">
        <v>8</v>
      </c>
      <c r="S43" s="27" t="s">
        <v>11</v>
      </c>
      <c r="T43" s="27" t="s">
        <v>75</v>
      </c>
    </row>
    <row r="44" spans="1:27" x14ac:dyDescent="0.2">
      <c r="A44" s="3" t="s">
        <v>24</v>
      </c>
      <c r="B44">
        <v>8</v>
      </c>
      <c r="C44" s="1"/>
      <c r="D44" s="16">
        <v>37.4983</v>
      </c>
      <c r="E44" s="16">
        <v>24.128499999999999</v>
      </c>
      <c r="F44" s="16">
        <v>12.1157</v>
      </c>
      <c r="G44" s="42" t="s">
        <v>122</v>
      </c>
      <c r="H44" s="1">
        <v>7.17E-2</v>
      </c>
      <c r="I44" s="16">
        <v>22.464300000000001</v>
      </c>
      <c r="J44" s="1">
        <v>1.8738999999999999</v>
      </c>
      <c r="K44" s="16">
        <v>98.259900000000002</v>
      </c>
      <c r="L44" s="2">
        <v>3</v>
      </c>
      <c r="M44" s="2">
        <v>2.2751000000000001</v>
      </c>
      <c r="N44" s="2">
        <v>4.3E-3</v>
      </c>
      <c r="O44" s="2">
        <v>2.3999999999999998E-3</v>
      </c>
      <c r="P44" s="2">
        <v>0.72940000000000005</v>
      </c>
      <c r="Q44" s="2">
        <v>3.0127999999999999</v>
      </c>
      <c r="R44" s="2">
        <v>1.9256</v>
      </c>
      <c r="S44" s="2">
        <v>1</v>
      </c>
      <c r="T44" s="1">
        <v>11.949</v>
      </c>
      <c r="U44"/>
      <c r="V44"/>
      <c r="W44"/>
      <c r="X44"/>
      <c r="Y44"/>
      <c r="Z44"/>
      <c r="AA44"/>
    </row>
    <row r="45" spans="1:27" x14ac:dyDescent="0.2">
      <c r="A45" s="3" t="s">
        <v>24</v>
      </c>
      <c r="B45">
        <v>9</v>
      </c>
      <c r="C45" s="1" t="s">
        <v>42</v>
      </c>
      <c r="D45" s="16">
        <v>37.391300000000001</v>
      </c>
      <c r="E45" s="16">
        <v>23.964099999999998</v>
      </c>
      <c r="F45" s="16">
        <v>12.2272</v>
      </c>
      <c r="G45" s="42" t="s">
        <v>122</v>
      </c>
      <c r="H45" s="1">
        <v>6.5100000000000005E-2</v>
      </c>
      <c r="I45" s="16">
        <v>22.142399999999999</v>
      </c>
      <c r="J45" s="1">
        <v>1.8685</v>
      </c>
      <c r="K45" s="16">
        <v>97.746399999999994</v>
      </c>
      <c r="L45" s="2">
        <v>3</v>
      </c>
      <c r="M45" s="2">
        <v>2.266</v>
      </c>
      <c r="N45" s="2">
        <v>3.8999999999999998E-3</v>
      </c>
      <c r="O45" s="2">
        <v>2E-3</v>
      </c>
      <c r="P45" s="6">
        <v>0.73819999999999997</v>
      </c>
      <c r="Q45" s="2">
        <v>3.0167999999999999</v>
      </c>
      <c r="R45" s="2">
        <v>1.9035</v>
      </c>
      <c r="S45" s="2">
        <v>1</v>
      </c>
      <c r="T45" s="1">
        <v>11.927300000000001</v>
      </c>
      <c r="U45"/>
      <c r="V45"/>
      <c r="W45"/>
      <c r="X45"/>
      <c r="Y45"/>
      <c r="Z45"/>
      <c r="AA45"/>
    </row>
    <row r="46" spans="1:27" x14ac:dyDescent="0.2">
      <c r="A46" s="3" t="s">
        <v>24</v>
      </c>
      <c r="B46">
        <v>10</v>
      </c>
      <c r="C46" s="1" t="s">
        <v>41</v>
      </c>
      <c r="D46" s="16">
        <v>37.506799999999998</v>
      </c>
      <c r="E46" s="16">
        <v>24.364599999999999</v>
      </c>
      <c r="F46" s="16">
        <v>12.636100000000001</v>
      </c>
      <c r="G46" s="42" t="s">
        <v>122</v>
      </c>
      <c r="H46" s="1">
        <v>8.1799999999999998E-2</v>
      </c>
      <c r="I46" s="16">
        <v>22.485299999999999</v>
      </c>
      <c r="J46" s="1">
        <v>1.8743000000000001</v>
      </c>
      <c r="K46" s="16">
        <v>99.041200000000003</v>
      </c>
      <c r="L46" s="2">
        <v>3</v>
      </c>
      <c r="M46" s="2">
        <v>2.2968000000000002</v>
      </c>
      <c r="N46" s="2">
        <v>4.8999999999999998E-3</v>
      </c>
      <c r="O46" s="2">
        <v>3.2000000000000002E-3</v>
      </c>
      <c r="P46" s="6">
        <v>0.76060000000000005</v>
      </c>
      <c r="Q46" s="2">
        <v>3.0691000000000002</v>
      </c>
      <c r="R46" s="2">
        <v>1.927</v>
      </c>
      <c r="S46" s="2">
        <v>1</v>
      </c>
      <c r="T46" s="1">
        <v>12.032</v>
      </c>
      <c r="U46"/>
      <c r="V46"/>
      <c r="W46"/>
      <c r="X46"/>
      <c r="Y46"/>
      <c r="Z46"/>
      <c r="AA46"/>
    </row>
    <row r="47" spans="1:27" x14ac:dyDescent="0.2">
      <c r="A47" s="3" t="s">
        <v>24</v>
      </c>
      <c r="B47">
        <v>11</v>
      </c>
      <c r="C47" s="1" t="s">
        <v>42</v>
      </c>
      <c r="D47" s="16">
        <v>37.299300000000002</v>
      </c>
      <c r="E47" s="16">
        <v>24.7255</v>
      </c>
      <c r="F47" s="16">
        <v>11.7096</v>
      </c>
      <c r="G47" s="42" t="s">
        <v>122</v>
      </c>
      <c r="H47" s="1">
        <v>8.0100000000000005E-2</v>
      </c>
      <c r="I47" s="16">
        <v>22.418099999999999</v>
      </c>
      <c r="J47" s="1">
        <v>1.8638999999999999</v>
      </c>
      <c r="K47" s="16">
        <v>98.278800000000004</v>
      </c>
      <c r="L47" s="2">
        <v>3</v>
      </c>
      <c r="M47" s="2">
        <v>2.3437999999999999</v>
      </c>
      <c r="N47" s="2">
        <v>4.7999999999999996E-3</v>
      </c>
      <c r="O47" s="2">
        <v>6.7000000000000002E-3</v>
      </c>
      <c r="P47" s="6">
        <v>0.7087</v>
      </c>
      <c r="Q47" s="2">
        <v>3.0644999999999998</v>
      </c>
      <c r="R47" s="2">
        <v>1.9319</v>
      </c>
      <c r="S47" s="2">
        <v>1</v>
      </c>
      <c r="T47" s="1">
        <v>12.035</v>
      </c>
      <c r="U47"/>
      <c r="V47"/>
      <c r="W47"/>
      <c r="X47"/>
      <c r="Y47"/>
      <c r="Z47"/>
      <c r="AA47"/>
    </row>
    <row r="48" spans="1:27" x14ac:dyDescent="0.2">
      <c r="A48" s="3" t="s">
        <v>24</v>
      </c>
      <c r="B48">
        <v>12</v>
      </c>
      <c r="C48" s="1" t="s">
        <v>42</v>
      </c>
      <c r="D48" s="16">
        <v>37.502600000000001</v>
      </c>
      <c r="E48" s="16">
        <v>24.309799999999999</v>
      </c>
      <c r="F48" s="16">
        <v>12.19</v>
      </c>
      <c r="G48" s="1">
        <v>0.14940000000000001</v>
      </c>
      <c r="H48" s="1">
        <v>8.3400000000000002E-2</v>
      </c>
      <c r="I48" s="16">
        <v>22.851800000000001</v>
      </c>
      <c r="J48" s="1">
        <v>1.8741000000000001</v>
      </c>
      <c r="K48" s="16">
        <v>98.968900000000005</v>
      </c>
      <c r="L48" s="2">
        <v>3</v>
      </c>
      <c r="M48" s="2">
        <v>2.2919</v>
      </c>
      <c r="N48" s="2">
        <v>5.0000000000000001E-3</v>
      </c>
      <c r="O48" s="2">
        <v>9.1000000000000004E-3</v>
      </c>
      <c r="P48" s="6">
        <v>0.73380000000000001</v>
      </c>
      <c r="Q48" s="2">
        <v>3.04</v>
      </c>
      <c r="R48" s="2">
        <v>1.9585999999999999</v>
      </c>
      <c r="S48" s="2">
        <v>1</v>
      </c>
      <c r="T48" s="1">
        <v>12.0214</v>
      </c>
      <c r="U48"/>
      <c r="V48"/>
      <c r="W48"/>
      <c r="X48"/>
      <c r="Y48"/>
      <c r="Z48"/>
      <c r="AA48"/>
    </row>
    <row r="49" spans="1:27" x14ac:dyDescent="0.2">
      <c r="A49" s="3" t="s">
        <v>24</v>
      </c>
      <c r="B49">
        <v>13</v>
      </c>
      <c r="C49" s="1" t="s">
        <v>41</v>
      </c>
      <c r="D49" s="16">
        <v>37.269399999999997</v>
      </c>
      <c r="E49" s="16">
        <v>22.8568</v>
      </c>
      <c r="F49" s="16">
        <v>14.2074</v>
      </c>
      <c r="G49" s="1">
        <v>0.2515</v>
      </c>
      <c r="H49" s="1" t="s">
        <v>83</v>
      </c>
      <c r="I49" s="16">
        <v>22.584599999999998</v>
      </c>
      <c r="J49" s="1">
        <v>1.8624000000000001</v>
      </c>
      <c r="K49" s="16">
        <v>99.139899999999997</v>
      </c>
      <c r="L49" s="2">
        <v>3</v>
      </c>
      <c r="M49" s="2">
        <v>2.1684000000000001</v>
      </c>
      <c r="N49" s="2">
        <v>2.2000000000000001E-3</v>
      </c>
      <c r="O49" s="2">
        <v>1.54E-2</v>
      </c>
      <c r="P49" s="6">
        <v>0.86060000000000003</v>
      </c>
      <c r="Q49" s="2">
        <v>3.0466000000000002</v>
      </c>
      <c r="R49" s="2">
        <v>1.9478</v>
      </c>
      <c r="S49" s="2">
        <v>1</v>
      </c>
      <c r="T49" s="1">
        <v>12.0235</v>
      </c>
      <c r="U49"/>
      <c r="V49"/>
      <c r="W49"/>
      <c r="X49"/>
      <c r="Y49"/>
      <c r="Z49"/>
      <c r="AA49"/>
    </row>
    <row r="50" spans="1:27" x14ac:dyDescent="0.2">
      <c r="A50" s="3" t="s">
        <v>24</v>
      </c>
      <c r="B50">
        <v>14</v>
      </c>
      <c r="C50" s="1" t="s">
        <v>42</v>
      </c>
      <c r="D50" s="16">
        <v>37.0062</v>
      </c>
      <c r="E50" s="16">
        <v>22.6906</v>
      </c>
      <c r="F50" s="16">
        <v>13.9557</v>
      </c>
      <c r="G50" s="1">
        <v>0.23849999999999999</v>
      </c>
      <c r="H50" s="1">
        <v>5.0099999999999999E-2</v>
      </c>
      <c r="I50" s="16">
        <v>22.546800000000001</v>
      </c>
      <c r="J50" s="1">
        <v>1.8492999999999999</v>
      </c>
      <c r="K50" s="16">
        <v>98.373199999999997</v>
      </c>
      <c r="L50" s="2">
        <v>3</v>
      </c>
      <c r="M50" s="2">
        <v>2.1678999999999999</v>
      </c>
      <c r="N50" s="2">
        <v>3.0999999999999999E-3</v>
      </c>
      <c r="O50" s="2">
        <v>1.47E-2</v>
      </c>
      <c r="P50" s="6">
        <v>0.85140000000000005</v>
      </c>
      <c r="Q50" s="2">
        <v>3.0371000000000001</v>
      </c>
      <c r="R50" s="2">
        <v>1.9583999999999999</v>
      </c>
      <c r="S50" s="2">
        <v>1</v>
      </c>
      <c r="T50" s="1">
        <v>12.018000000000001</v>
      </c>
      <c r="U50"/>
      <c r="V50"/>
      <c r="W50"/>
      <c r="X50"/>
      <c r="Y50"/>
      <c r="Z50"/>
      <c r="AA50"/>
    </row>
    <row r="51" spans="1:27" x14ac:dyDescent="0.2">
      <c r="A51" s="3" t="s">
        <v>24</v>
      </c>
      <c r="B51">
        <v>15</v>
      </c>
      <c r="C51" s="1" t="s">
        <v>41</v>
      </c>
      <c r="D51" s="16">
        <v>37.406300000000002</v>
      </c>
      <c r="E51" s="16">
        <v>22.756699999999999</v>
      </c>
      <c r="F51" s="16">
        <v>14.042999999999999</v>
      </c>
      <c r="G51" s="1">
        <v>0.18099999999999999</v>
      </c>
      <c r="H51" s="1">
        <v>8.0100000000000005E-2</v>
      </c>
      <c r="I51" s="16">
        <v>23.011399999999998</v>
      </c>
      <c r="J51" s="1">
        <v>1.8693</v>
      </c>
      <c r="K51" s="16">
        <v>99.350099999999998</v>
      </c>
      <c r="L51" s="2">
        <v>3</v>
      </c>
      <c r="M51" s="2">
        <v>2.1509999999999998</v>
      </c>
      <c r="N51" s="2">
        <v>4.7999999999999996E-3</v>
      </c>
      <c r="O51" s="2">
        <v>1.11E-2</v>
      </c>
      <c r="P51" s="2">
        <v>0.84750000000000003</v>
      </c>
      <c r="Q51" s="2">
        <v>3.0144000000000002</v>
      </c>
      <c r="R51" s="2">
        <v>1.9774</v>
      </c>
      <c r="S51" s="2">
        <v>1</v>
      </c>
      <c r="T51" s="1">
        <v>12.0016</v>
      </c>
      <c r="U51"/>
      <c r="V51"/>
      <c r="W51"/>
      <c r="X51"/>
      <c r="Y51"/>
      <c r="Z51"/>
      <c r="AA51"/>
    </row>
    <row r="52" spans="1:27" x14ac:dyDescent="0.2">
      <c r="A52" s="3" t="s">
        <v>24</v>
      </c>
      <c r="B52">
        <v>38</v>
      </c>
      <c r="C52" s="1"/>
      <c r="D52" s="16">
        <v>37.9133</v>
      </c>
      <c r="E52" s="16">
        <v>24.610299999999999</v>
      </c>
      <c r="F52" s="16">
        <v>11.4794</v>
      </c>
      <c r="G52" s="42" t="s">
        <v>122</v>
      </c>
      <c r="H52" s="1">
        <v>9.6799999999999997E-2</v>
      </c>
      <c r="I52" s="16">
        <v>22.933</v>
      </c>
      <c r="J52" s="1">
        <v>1.8946000000000001</v>
      </c>
      <c r="K52" s="16">
        <v>98.958699999999993</v>
      </c>
      <c r="L52" s="2">
        <v>3</v>
      </c>
      <c r="M52" s="2">
        <v>2.2951000000000001</v>
      </c>
      <c r="N52" s="2">
        <v>5.7999999999999996E-3</v>
      </c>
      <c r="O52" s="2">
        <v>1.1999999999999999E-3</v>
      </c>
      <c r="P52" s="2">
        <v>0.6835</v>
      </c>
      <c r="Q52" s="2">
        <v>2.9860000000000002</v>
      </c>
      <c r="R52" s="2">
        <v>1.9442999999999999</v>
      </c>
      <c r="S52" s="2">
        <v>1</v>
      </c>
      <c r="T52" s="1">
        <v>11.926299999999999</v>
      </c>
      <c r="U52"/>
      <c r="V52"/>
      <c r="W52"/>
      <c r="X52"/>
      <c r="Y52"/>
      <c r="Z52"/>
      <c r="AA52"/>
    </row>
    <row r="53" spans="1:27" x14ac:dyDescent="0.2">
      <c r="A53" s="3" t="s">
        <v>24</v>
      </c>
      <c r="B53">
        <v>39</v>
      </c>
      <c r="C53" s="1"/>
      <c r="D53" s="16">
        <v>37.579599999999999</v>
      </c>
      <c r="E53" s="16">
        <v>23.004200000000001</v>
      </c>
      <c r="F53" s="16">
        <v>13.87</v>
      </c>
      <c r="G53" s="1">
        <v>0.24</v>
      </c>
      <c r="H53" s="1" t="s">
        <v>83</v>
      </c>
      <c r="I53" s="16">
        <v>22.819700000000001</v>
      </c>
      <c r="J53" s="1">
        <v>1.8778999999999999</v>
      </c>
      <c r="K53" s="16">
        <v>99.445899999999995</v>
      </c>
      <c r="L53" s="2">
        <v>3</v>
      </c>
      <c r="M53" s="2">
        <v>2.1644000000000001</v>
      </c>
      <c r="N53" s="2">
        <v>8.0000000000000004E-4</v>
      </c>
      <c r="O53" s="2">
        <v>1.46E-2</v>
      </c>
      <c r="P53" s="2">
        <v>0.83320000000000005</v>
      </c>
      <c r="Q53" s="2">
        <v>3.0142000000000002</v>
      </c>
      <c r="R53" s="2">
        <v>1.9519</v>
      </c>
      <c r="S53" s="2">
        <v>1</v>
      </c>
      <c r="T53" s="1">
        <v>11.974500000000001</v>
      </c>
      <c r="U53"/>
      <c r="V53"/>
      <c r="W53"/>
      <c r="X53"/>
      <c r="Y53"/>
      <c r="Z53"/>
      <c r="AA53"/>
    </row>
    <row r="54" spans="1:27" x14ac:dyDescent="0.2">
      <c r="A54" s="3" t="s">
        <v>24</v>
      </c>
      <c r="B54">
        <v>40</v>
      </c>
      <c r="C54" s="1" t="s">
        <v>41</v>
      </c>
      <c r="D54" s="16">
        <v>37.316400000000002</v>
      </c>
      <c r="E54" s="16">
        <v>22.626300000000001</v>
      </c>
      <c r="F54" s="16">
        <v>14.261699999999999</v>
      </c>
      <c r="G54" s="42" t="s">
        <v>122</v>
      </c>
      <c r="H54" s="1" t="s">
        <v>83</v>
      </c>
      <c r="I54" s="16">
        <v>23.093900000000001</v>
      </c>
      <c r="J54" s="1">
        <v>1.8648</v>
      </c>
      <c r="K54" s="16">
        <v>99.328000000000003</v>
      </c>
      <c r="L54" s="2">
        <v>3</v>
      </c>
      <c r="M54" s="2">
        <v>2.1438000000000001</v>
      </c>
      <c r="N54" s="2">
        <v>2.5999999999999999E-3</v>
      </c>
      <c r="O54" s="2">
        <v>6.7999999999999996E-3</v>
      </c>
      <c r="P54" s="2">
        <v>0.86280000000000001</v>
      </c>
      <c r="Q54" s="2">
        <v>3.016</v>
      </c>
      <c r="R54" s="2">
        <v>1.9893000000000001</v>
      </c>
      <c r="S54" s="2">
        <v>1</v>
      </c>
      <c r="T54" s="1">
        <v>12.0152</v>
      </c>
      <c r="U54"/>
      <c r="V54"/>
      <c r="W54"/>
      <c r="X54"/>
      <c r="Y54"/>
      <c r="Z54"/>
      <c r="AA54"/>
    </row>
    <row r="55" spans="1:27" x14ac:dyDescent="0.2">
      <c r="A55" s="3" t="s">
        <v>24</v>
      </c>
      <c r="B55">
        <v>41</v>
      </c>
      <c r="C55" s="1" t="s">
        <v>41</v>
      </c>
      <c r="D55" s="16">
        <v>37.729300000000002</v>
      </c>
      <c r="E55" s="16">
        <v>22.8398</v>
      </c>
      <c r="F55" s="16">
        <v>13.728400000000001</v>
      </c>
      <c r="G55" s="1">
        <v>0.32190000000000002</v>
      </c>
      <c r="H55" s="1">
        <v>6.1699999999999998E-2</v>
      </c>
      <c r="I55" s="16">
        <v>22.699300000000001</v>
      </c>
      <c r="J55" s="1">
        <v>1.8854</v>
      </c>
      <c r="K55" s="16">
        <v>99.3797</v>
      </c>
      <c r="L55" s="2">
        <v>3</v>
      </c>
      <c r="M55" s="2">
        <v>2.1404000000000001</v>
      </c>
      <c r="N55" s="2">
        <v>3.7000000000000002E-3</v>
      </c>
      <c r="O55" s="2">
        <v>1.95E-2</v>
      </c>
      <c r="P55" s="2">
        <v>0.82140000000000002</v>
      </c>
      <c r="Q55" s="2">
        <v>2.9857999999999998</v>
      </c>
      <c r="R55" s="2">
        <v>1.9339</v>
      </c>
      <c r="S55" s="2">
        <v>1</v>
      </c>
      <c r="T55" s="1">
        <v>11.919499999999999</v>
      </c>
      <c r="U55"/>
      <c r="V55"/>
      <c r="W55"/>
      <c r="X55"/>
      <c r="Y55"/>
      <c r="Z55"/>
      <c r="AA55"/>
    </row>
    <row r="56" spans="1:27" x14ac:dyDescent="0.2">
      <c r="C56" s="1"/>
      <c r="F56" s="16"/>
      <c r="L56" s="2"/>
      <c r="M56" s="2"/>
      <c r="N56" s="2"/>
      <c r="U56"/>
      <c r="V56"/>
      <c r="W56"/>
      <c r="X56"/>
      <c r="Y56"/>
      <c r="Z56"/>
      <c r="AA56"/>
    </row>
    <row r="57" spans="1:27" x14ac:dyDescent="0.2">
      <c r="A57" s="3" t="s">
        <v>22</v>
      </c>
      <c r="B57">
        <v>41</v>
      </c>
      <c r="C57" s="1"/>
      <c r="D57" s="16">
        <v>37.671599999999998</v>
      </c>
      <c r="E57" s="16">
        <v>24.406199999999998</v>
      </c>
      <c r="F57" s="16">
        <v>11.682399999999999</v>
      </c>
      <c r="G57" s="42" t="s">
        <v>122</v>
      </c>
      <c r="H57" s="1">
        <v>7.17E-2</v>
      </c>
      <c r="I57" s="16">
        <v>22.811299999999999</v>
      </c>
      <c r="J57" s="1">
        <v>1.8825000000000001</v>
      </c>
      <c r="K57" s="16">
        <v>96.692899999999995</v>
      </c>
      <c r="L57" s="2">
        <v>3</v>
      </c>
      <c r="M57" s="2">
        <v>2.2907000000000002</v>
      </c>
      <c r="N57" s="2">
        <v>4.3E-3</v>
      </c>
      <c r="O57" s="2">
        <v>1.6000000000000001E-3</v>
      </c>
      <c r="P57" s="2">
        <v>0.70009999999999994</v>
      </c>
      <c r="Q57" s="2">
        <v>2.9971999999999999</v>
      </c>
      <c r="R57" s="2">
        <v>1.9463999999999999</v>
      </c>
      <c r="S57" s="2">
        <v>1</v>
      </c>
      <c r="T57" s="1">
        <v>11.945600000000001</v>
      </c>
      <c r="U57"/>
      <c r="V57"/>
      <c r="W57"/>
      <c r="X57"/>
      <c r="Y57"/>
      <c r="Z57"/>
      <c r="AA57"/>
    </row>
    <row r="58" spans="1:27" x14ac:dyDescent="0.2">
      <c r="A58" s="3" t="s">
        <v>22</v>
      </c>
      <c r="B58">
        <v>49</v>
      </c>
      <c r="C58" s="1"/>
      <c r="D58" s="16">
        <v>37.650199999999998</v>
      </c>
      <c r="E58" s="16">
        <v>24.349499999999999</v>
      </c>
      <c r="F58" s="16">
        <v>11.622400000000001</v>
      </c>
      <c r="G58" s="42" t="s">
        <v>122</v>
      </c>
      <c r="H58" s="1">
        <v>8.6800000000000002E-2</v>
      </c>
      <c r="I58" s="16">
        <v>22.8309</v>
      </c>
      <c r="J58" s="1">
        <v>1.8815</v>
      </c>
      <c r="K58" s="16">
        <v>96.644400000000005</v>
      </c>
      <c r="L58" s="2">
        <v>3</v>
      </c>
      <c r="M58" s="2">
        <v>2.2867000000000002</v>
      </c>
      <c r="N58" s="2">
        <v>5.1999999999999998E-3</v>
      </c>
      <c r="O58" s="2">
        <v>2E-3</v>
      </c>
      <c r="P58" s="2">
        <v>0.69689999999999996</v>
      </c>
      <c r="Q58" s="2">
        <v>2.9958999999999998</v>
      </c>
      <c r="R58" s="2">
        <v>1.9492</v>
      </c>
      <c r="S58" s="2">
        <v>1</v>
      </c>
      <c r="T58" s="1">
        <v>11.944699999999999</v>
      </c>
      <c r="U58"/>
      <c r="V58"/>
      <c r="W58"/>
      <c r="X58"/>
      <c r="Y58"/>
      <c r="Z58"/>
      <c r="AA58"/>
    </row>
    <row r="59" spans="1:27" x14ac:dyDescent="0.2">
      <c r="A59" s="3" t="s">
        <v>22</v>
      </c>
      <c r="B59">
        <v>50</v>
      </c>
      <c r="C59" s="1"/>
      <c r="D59" s="16">
        <v>37.613799999999998</v>
      </c>
      <c r="E59" s="16">
        <v>23.9754</v>
      </c>
      <c r="F59" s="16">
        <v>12.3072</v>
      </c>
      <c r="G59" s="1">
        <v>0.27729999999999999</v>
      </c>
      <c r="H59" s="1">
        <v>7.17E-2</v>
      </c>
      <c r="I59" s="16">
        <v>22.658799999999999</v>
      </c>
      <c r="J59" s="1">
        <v>1.8795999999999999</v>
      </c>
      <c r="K59" s="16">
        <v>96.982399999999998</v>
      </c>
      <c r="L59" s="2">
        <v>3</v>
      </c>
      <c r="M59" s="2">
        <v>2.2536999999999998</v>
      </c>
      <c r="N59" s="2">
        <v>4.3E-3</v>
      </c>
      <c r="O59" s="2">
        <v>1.6799999999999999E-2</v>
      </c>
      <c r="P59" s="2">
        <v>0.73870000000000002</v>
      </c>
      <c r="Q59" s="2">
        <v>3.0137</v>
      </c>
      <c r="R59" s="2">
        <v>1.9362999999999999</v>
      </c>
      <c r="S59" s="2">
        <v>1</v>
      </c>
      <c r="T59" s="1">
        <v>11.9621</v>
      </c>
      <c r="U59"/>
      <c r="V59"/>
      <c r="W59"/>
      <c r="X59"/>
      <c r="Y59"/>
      <c r="Z59"/>
      <c r="AA59"/>
    </row>
    <row r="60" spans="1:27" x14ac:dyDescent="0.2">
      <c r="A60" s="3" t="s">
        <v>22</v>
      </c>
      <c r="B60">
        <v>51</v>
      </c>
      <c r="C60" s="1"/>
      <c r="D60" s="16">
        <v>37.742199999999997</v>
      </c>
      <c r="E60" s="16">
        <v>22.743500000000001</v>
      </c>
      <c r="F60" s="16">
        <v>13.8871</v>
      </c>
      <c r="G60" s="1">
        <v>0.2802</v>
      </c>
      <c r="H60" s="1">
        <v>5.0099999999999999E-2</v>
      </c>
      <c r="I60" s="16">
        <v>22.9512</v>
      </c>
      <c r="J60" s="1">
        <v>1.8861000000000001</v>
      </c>
      <c r="K60" s="16">
        <v>97.723600000000005</v>
      </c>
      <c r="L60" s="2">
        <v>3</v>
      </c>
      <c r="M60" s="2">
        <v>2.1305999999999998</v>
      </c>
      <c r="N60" s="2">
        <v>3.0000000000000001E-3</v>
      </c>
      <c r="O60" s="2">
        <v>1.7000000000000001E-2</v>
      </c>
      <c r="P60" s="2">
        <v>0.83069999999999999</v>
      </c>
      <c r="Q60" s="2">
        <v>2.9822000000000002</v>
      </c>
      <c r="R60" s="2">
        <v>1.9547000000000001</v>
      </c>
      <c r="S60" s="2">
        <v>1</v>
      </c>
      <c r="T60" s="1">
        <v>11.931699999999999</v>
      </c>
      <c r="U60"/>
      <c r="V60"/>
      <c r="W60"/>
      <c r="X60"/>
      <c r="Y60"/>
      <c r="Z60"/>
      <c r="AA60"/>
    </row>
    <row r="61" spans="1:27" x14ac:dyDescent="0.2">
      <c r="A61" s="3" t="s">
        <v>22</v>
      </c>
      <c r="B61">
        <v>52</v>
      </c>
      <c r="C61" s="1"/>
      <c r="D61" s="16">
        <v>36.218899999999998</v>
      </c>
      <c r="E61" s="16">
        <v>22.637699999999999</v>
      </c>
      <c r="F61" s="16">
        <v>11.782500000000001</v>
      </c>
      <c r="G61" s="1">
        <v>0.53159999999999996</v>
      </c>
      <c r="H61" s="1">
        <v>5.1700000000000003E-2</v>
      </c>
      <c r="I61" s="16">
        <v>21.238600000000002</v>
      </c>
      <c r="J61" s="1">
        <v>1.8099000000000001</v>
      </c>
      <c r="K61" s="16">
        <v>92.707499999999996</v>
      </c>
      <c r="L61" s="2">
        <v>3</v>
      </c>
      <c r="M61" s="2">
        <v>2.2099000000000002</v>
      </c>
      <c r="N61" s="2">
        <v>3.2000000000000002E-3</v>
      </c>
      <c r="O61" s="2">
        <v>3.3500000000000002E-2</v>
      </c>
      <c r="P61" s="2">
        <v>0.73440000000000005</v>
      </c>
      <c r="Q61" s="2">
        <v>2.9918999999999998</v>
      </c>
      <c r="R61" s="2">
        <v>1.8849</v>
      </c>
      <c r="S61" s="2">
        <v>1</v>
      </c>
      <c r="T61" s="1">
        <v>11.878500000000001</v>
      </c>
      <c r="U61"/>
      <c r="V61"/>
      <c r="W61"/>
      <c r="X61"/>
      <c r="Y61"/>
      <c r="Z61"/>
      <c r="AA61"/>
    </row>
    <row r="62" spans="1:27" x14ac:dyDescent="0.2">
      <c r="A62" s="3" t="s">
        <v>22</v>
      </c>
      <c r="B62">
        <v>73</v>
      </c>
      <c r="C62" s="1"/>
      <c r="D62" s="16">
        <v>37.31</v>
      </c>
      <c r="E62" s="16">
        <v>23.0288</v>
      </c>
      <c r="F62" s="16">
        <v>13.97</v>
      </c>
      <c r="G62" s="1">
        <v>0.26579999999999998</v>
      </c>
      <c r="H62" s="1">
        <v>0.20019999999999999</v>
      </c>
      <c r="I62" s="16">
        <v>22.884</v>
      </c>
      <c r="J62" s="1">
        <v>1.8645</v>
      </c>
      <c r="K62" s="16">
        <v>97.680700000000002</v>
      </c>
      <c r="L62" s="2">
        <v>3</v>
      </c>
      <c r="M62" s="2">
        <v>2.1823000000000001</v>
      </c>
      <c r="N62" s="2">
        <v>1.21E-2</v>
      </c>
      <c r="O62" s="2">
        <v>1.6299999999999999E-2</v>
      </c>
      <c r="P62" s="2">
        <v>0.84530000000000005</v>
      </c>
      <c r="Q62" s="2">
        <v>3.056</v>
      </c>
      <c r="R62" s="2">
        <v>1.9715</v>
      </c>
      <c r="S62" s="2">
        <v>1</v>
      </c>
      <c r="T62" s="1">
        <v>12.062799999999999</v>
      </c>
      <c r="U62"/>
      <c r="V62"/>
      <c r="W62"/>
      <c r="X62"/>
      <c r="Y62"/>
      <c r="Z62"/>
      <c r="AA62"/>
    </row>
    <row r="63" spans="1:27" x14ac:dyDescent="0.2">
      <c r="A63" s="3" t="s">
        <v>22</v>
      </c>
      <c r="B63">
        <v>74</v>
      </c>
      <c r="C63" s="1"/>
      <c r="D63" s="16">
        <v>37.346400000000003</v>
      </c>
      <c r="E63" s="16">
        <v>23.340499999999999</v>
      </c>
      <c r="F63" s="16">
        <v>12.4945</v>
      </c>
      <c r="G63" s="1">
        <v>0.24709999999999999</v>
      </c>
      <c r="H63" s="1">
        <v>7.17E-2</v>
      </c>
      <c r="I63" s="16">
        <v>22.195599999999999</v>
      </c>
      <c r="J63" s="1">
        <v>1.8663000000000001</v>
      </c>
      <c r="K63" s="16">
        <v>95.7714</v>
      </c>
      <c r="L63" s="2">
        <v>3</v>
      </c>
      <c r="M63" s="2">
        <v>2.2097000000000002</v>
      </c>
      <c r="N63" s="2">
        <v>4.3E-3</v>
      </c>
      <c r="O63" s="2">
        <v>1.5100000000000001E-2</v>
      </c>
      <c r="P63" s="2">
        <v>0.75529999999999997</v>
      </c>
      <c r="Q63" s="2">
        <v>2.9895999999999998</v>
      </c>
      <c r="R63" s="2">
        <v>1.9104000000000001</v>
      </c>
      <c r="S63" s="2">
        <v>1</v>
      </c>
      <c r="T63" s="1">
        <v>11.8969</v>
      </c>
      <c r="U63"/>
      <c r="V63"/>
      <c r="W63"/>
      <c r="X63"/>
      <c r="Y63"/>
      <c r="Z63"/>
      <c r="AA63"/>
    </row>
    <row r="64" spans="1:27" x14ac:dyDescent="0.2">
      <c r="A64" s="3" t="s">
        <v>22</v>
      </c>
      <c r="B64">
        <v>75</v>
      </c>
      <c r="C64" s="1"/>
      <c r="D64" s="16">
        <v>37.4191</v>
      </c>
      <c r="E64" s="16">
        <v>23.261199999999999</v>
      </c>
      <c r="F64" s="16">
        <v>13.5997</v>
      </c>
      <c r="G64" s="1">
        <v>0.39800000000000002</v>
      </c>
      <c r="H64" s="1">
        <v>8.1799999999999998E-2</v>
      </c>
      <c r="I64" s="16">
        <v>22.6252</v>
      </c>
      <c r="J64" s="1">
        <v>1.8698999999999999</v>
      </c>
      <c r="K64" s="16">
        <v>97.495000000000005</v>
      </c>
      <c r="L64" s="2">
        <v>3</v>
      </c>
      <c r="M64" s="2">
        <v>2.1979000000000002</v>
      </c>
      <c r="N64" s="2">
        <v>4.8999999999999998E-3</v>
      </c>
      <c r="O64" s="2">
        <v>2.4299999999999999E-2</v>
      </c>
      <c r="P64" s="2">
        <v>0.82050000000000001</v>
      </c>
      <c r="Q64" s="2">
        <v>3.05</v>
      </c>
      <c r="R64" s="2">
        <v>1.9435</v>
      </c>
      <c r="S64" s="2">
        <v>1</v>
      </c>
      <c r="T64" s="1">
        <v>12.025</v>
      </c>
      <c r="U64"/>
      <c r="V64"/>
      <c r="W64"/>
      <c r="X64"/>
      <c r="Y64"/>
      <c r="Z64"/>
      <c r="AA64"/>
    </row>
    <row r="65" spans="1:27" x14ac:dyDescent="0.2">
      <c r="C65" s="1"/>
      <c r="F65" s="16"/>
      <c r="L65" s="2"/>
      <c r="M65" s="2"/>
      <c r="N65" s="2"/>
      <c r="U65"/>
      <c r="V65"/>
      <c r="W65"/>
      <c r="X65"/>
      <c r="Y65"/>
      <c r="Z65"/>
      <c r="AA65"/>
    </row>
    <row r="66" spans="1:27" x14ac:dyDescent="0.2">
      <c r="A66" s="3" t="s">
        <v>21</v>
      </c>
      <c r="B66">
        <v>38</v>
      </c>
      <c r="C66" s="1"/>
      <c r="D66" s="16">
        <v>36.832900000000002</v>
      </c>
      <c r="E66" s="16">
        <v>23.2026</v>
      </c>
      <c r="F66" s="16">
        <v>12.972099999999999</v>
      </c>
      <c r="G66" s="1">
        <v>0.2213</v>
      </c>
      <c r="H66" s="1" t="s">
        <v>83</v>
      </c>
      <c r="I66" s="16">
        <v>22.6084</v>
      </c>
      <c r="J66" s="1">
        <v>1.8406</v>
      </c>
      <c r="K66" s="16">
        <v>95.856499999999997</v>
      </c>
      <c r="L66" s="2">
        <v>3</v>
      </c>
      <c r="M66" s="2">
        <v>2.2273000000000001</v>
      </c>
      <c r="N66" s="2">
        <v>0</v>
      </c>
      <c r="O66" s="2">
        <v>1.37E-2</v>
      </c>
      <c r="P66" s="2">
        <v>0.79510000000000003</v>
      </c>
      <c r="Q66" s="2">
        <v>3.0360999999999998</v>
      </c>
      <c r="R66" s="2">
        <v>1.9730000000000001</v>
      </c>
      <c r="S66" s="2">
        <v>1</v>
      </c>
      <c r="T66" s="1">
        <v>12.0396</v>
      </c>
      <c r="U66"/>
      <c r="V66"/>
      <c r="W66"/>
      <c r="X66"/>
      <c r="Y66"/>
      <c r="Z66"/>
      <c r="AA66"/>
    </row>
    <row r="67" spans="1:27" x14ac:dyDescent="0.2">
      <c r="A67" s="3" t="s">
        <v>21</v>
      </c>
      <c r="B67">
        <v>49</v>
      </c>
      <c r="C67" s="1"/>
      <c r="D67" s="16">
        <v>35.6477</v>
      </c>
      <c r="E67" s="16">
        <v>23.931999999999999</v>
      </c>
      <c r="F67" s="16">
        <v>13.026400000000001</v>
      </c>
      <c r="G67" s="1">
        <v>0.45119999999999999</v>
      </c>
      <c r="H67" s="1">
        <v>4.8399999999999999E-2</v>
      </c>
      <c r="I67" s="16">
        <v>22.700700000000001</v>
      </c>
      <c r="J67" s="1">
        <v>1.7814000000000001</v>
      </c>
      <c r="K67" s="16">
        <v>95.854600000000005</v>
      </c>
      <c r="L67" s="2">
        <v>3</v>
      </c>
      <c r="M67" s="2">
        <v>2.3736999999999999</v>
      </c>
      <c r="N67" s="2">
        <v>3.0999999999999999E-3</v>
      </c>
      <c r="O67" s="2">
        <v>2.8899999999999999E-2</v>
      </c>
      <c r="P67" s="2">
        <v>0.82499999999999996</v>
      </c>
      <c r="Q67" s="2">
        <v>3.2305999999999999</v>
      </c>
      <c r="R67" s="2">
        <v>2.0468999999999999</v>
      </c>
      <c r="S67" s="2">
        <v>1</v>
      </c>
      <c r="T67" s="1">
        <v>12.397</v>
      </c>
      <c r="U67"/>
      <c r="V67"/>
      <c r="W67"/>
      <c r="X67"/>
      <c r="Y67"/>
      <c r="Z67"/>
      <c r="AA67"/>
    </row>
    <row r="68" spans="1:27" x14ac:dyDescent="0.2">
      <c r="A68" s="3" t="s">
        <v>21</v>
      </c>
      <c r="B68">
        <v>60</v>
      </c>
      <c r="C68" s="1"/>
      <c r="D68" s="16">
        <v>36.841500000000003</v>
      </c>
      <c r="E68" s="16">
        <v>24.345700000000001</v>
      </c>
      <c r="F68" s="16">
        <v>12.7476</v>
      </c>
      <c r="G68" s="1">
        <v>0.38940000000000002</v>
      </c>
      <c r="H68" s="1">
        <v>7.6799999999999993E-2</v>
      </c>
      <c r="I68" s="16">
        <v>22.819700000000001</v>
      </c>
      <c r="J68" s="1">
        <v>1.8411</v>
      </c>
      <c r="K68" s="16">
        <v>97.222999999999999</v>
      </c>
      <c r="L68" s="2">
        <v>3</v>
      </c>
      <c r="M68" s="2">
        <v>2.3365</v>
      </c>
      <c r="N68" s="2">
        <v>4.7000000000000002E-3</v>
      </c>
      <c r="O68" s="2">
        <v>2.41E-2</v>
      </c>
      <c r="P68" s="2">
        <v>0.78110000000000002</v>
      </c>
      <c r="Q68" s="2">
        <v>3.1465000000000001</v>
      </c>
      <c r="R68" s="2">
        <v>1.9910000000000001</v>
      </c>
      <c r="S68" s="2">
        <v>1</v>
      </c>
      <c r="T68" s="1">
        <v>12.2141</v>
      </c>
      <c r="U68"/>
      <c r="V68"/>
      <c r="W68"/>
      <c r="X68"/>
      <c r="Y68"/>
      <c r="Z68"/>
      <c r="AA68"/>
    </row>
    <row r="69" spans="1:27" x14ac:dyDescent="0.2">
      <c r="A69" s="3" t="s">
        <v>21</v>
      </c>
      <c r="B69">
        <v>61</v>
      </c>
      <c r="C69" s="1"/>
      <c r="D69" s="16">
        <v>36.813699999999997</v>
      </c>
      <c r="E69" s="16">
        <v>23.533300000000001</v>
      </c>
      <c r="F69" s="16">
        <v>13.2523</v>
      </c>
      <c r="G69" s="1">
        <v>0.22270000000000001</v>
      </c>
      <c r="H69" s="1" t="s">
        <v>83</v>
      </c>
      <c r="I69" s="16">
        <v>23.317799999999998</v>
      </c>
      <c r="J69" s="1">
        <v>1.8396999999999999</v>
      </c>
      <c r="K69" s="16">
        <v>97.181899999999999</v>
      </c>
      <c r="L69" s="2">
        <v>3</v>
      </c>
      <c r="M69" s="2">
        <v>2.2602000000000002</v>
      </c>
      <c r="N69" s="2">
        <v>1.2999999999999999E-3</v>
      </c>
      <c r="O69" s="2">
        <v>1.38E-2</v>
      </c>
      <c r="P69" s="2">
        <v>0.81269999999999998</v>
      </c>
      <c r="Q69" s="2">
        <v>3.0880000000000001</v>
      </c>
      <c r="R69" s="2">
        <v>2.036</v>
      </c>
      <c r="S69" s="2">
        <v>1</v>
      </c>
      <c r="T69" s="1">
        <v>12.1708</v>
      </c>
      <c r="U69"/>
      <c r="V69"/>
      <c r="W69"/>
      <c r="X69"/>
      <c r="Y69"/>
      <c r="Z69"/>
      <c r="AA69"/>
    </row>
    <row r="70" spans="1:27" x14ac:dyDescent="0.2">
      <c r="A70" s="3" t="s">
        <v>21</v>
      </c>
      <c r="B70">
        <v>62</v>
      </c>
      <c r="C70" s="1"/>
      <c r="D70" s="16">
        <v>36.073500000000003</v>
      </c>
      <c r="E70" s="16">
        <v>23.111899999999999</v>
      </c>
      <c r="F70" s="16">
        <v>12.516</v>
      </c>
      <c r="G70" s="1">
        <v>0.33329999999999999</v>
      </c>
      <c r="H70" s="1">
        <v>0.2019</v>
      </c>
      <c r="I70" s="16">
        <v>21.864000000000001</v>
      </c>
      <c r="J70" s="1">
        <v>1.8027</v>
      </c>
      <c r="K70" s="16">
        <v>94.140799999999999</v>
      </c>
      <c r="L70" s="2">
        <v>3</v>
      </c>
      <c r="M70" s="2">
        <v>2.2652999999999999</v>
      </c>
      <c r="N70" s="2">
        <v>1.26E-2</v>
      </c>
      <c r="O70" s="2">
        <v>2.1100000000000001E-2</v>
      </c>
      <c r="P70" s="2">
        <v>0.7833</v>
      </c>
      <c r="Q70" s="2">
        <v>3.0842000000000001</v>
      </c>
      <c r="R70" s="2">
        <v>1.9481999999999999</v>
      </c>
      <c r="S70" s="2">
        <v>1</v>
      </c>
      <c r="T70" s="1">
        <v>12.0901</v>
      </c>
      <c r="U70"/>
      <c r="V70"/>
      <c r="W70"/>
      <c r="X70"/>
      <c r="Y70"/>
      <c r="Z70"/>
      <c r="AA70"/>
    </row>
    <row r="71" spans="1:27" x14ac:dyDescent="0.2">
      <c r="C71" s="1"/>
      <c r="F71" s="16"/>
      <c r="L71" s="2"/>
      <c r="M71" s="2"/>
      <c r="N71" s="2"/>
      <c r="U71"/>
      <c r="V71"/>
      <c r="W71"/>
      <c r="X71"/>
      <c r="Y71"/>
      <c r="Z71"/>
      <c r="AA71"/>
    </row>
    <row r="72" spans="1:27" x14ac:dyDescent="0.2">
      <c r="A72" s="3" t="s">
        <v>26</v>
      </c>
      <c r="B72">
        <v>24</v>
      </c>
      <c r="C72" s="1"/>
      <c r="D72" s="16">
        <v>37.115299999999998</v>
      </c>
      <c r="E72" s="16">
        <v>23.11</v>
      </c>
      <c r="F72" s="16">
        <v>13.6083</v>
      </c>
      <c r="G72" s="1">
        <v>0.3851</v>
      </c>
      <c r="H72" s="1" t="s">
        <v>83</v>
      </c>
      <c r="I72" s="16">
        <v>21.915800000000001</v>
      </c>
      <c r="J72" s="1">
        <v>1.8547</v>
      </c>
      <c r="K72" s="16">
        <v>98.108000000000004</v>
      </c>
      <c r="L72" s="2">
        <v>3</v>
      </c>
      <c r="M72" s="2">
        <v>2.2014999999999998</v>
      </c>
      <c r="N72" s="2">
        <v>2.5000000000000001E-3</v>
      </c>
      <c r="O72" s="2">
        <v>2.3699999999999999E-2</v>
      </c>
      <c r="P72" s="2">
        <v>0.82769999999999999</v>
      </c>
      <c r="Q72" s="2">
        <v>3.0579000000000001</v>
      </c>
      <c r="R72" s="2">
        <v>1.8979999999999999</v>
      </c>
      <c r="S72" s="2">
        <v>1</v>
      </c>
      <c r="T72" s="1">
        <v>11.988899999999999</v>
      </c>
      <c r="U72"/>
      <c r="V72"/>
      <c r="W72"/>
      <c r="X72"/>
      <c r="Y72"/>
      <c r="Z72"/>
      <c r="AA72"/>
    </row>
    <row r="73" spans="1:27" x14ac:dyDescent="0.2">
      <c r="A73" s="3" t="s">
        <v>26</v>
      </c>
      <c r="B73">
        <v>38</v>
      </c>
      <c r="C73" s="1"/>
      <c r="D73" s="16">
        <v>37.0062</v>
      </c>
      <c r="E73" s="16">
        <v>23.958400000000001</v>
      </c>
      <c r="F73" s="16">
        <v>12.993499999999999</v>
      </c>
      <c r="G73" s="1">
        <v>0.2989</v>
      </c>
      <c r="H73" s="1">
        <v>5.1700000000000003E-2</v>
      </c>
      <c r="I73" s="16">
        <v>22.3355</v>
      </c>
      <c r="J73" s="1">
        <v>1.8492999999999999</v>
      </c>
      <c r="K73" s="16">
        <v>98.515199999999993</v>
      </c>
      <c r="L73" s="2">
        <v>3</v>
      </c>
      <c r="M73" s="2">
        <v>2.2890999999999999</v>
      </c>
      <c r="N73" s="2">
        <v>3.2000000000000002E-3</v>
      </c>
      <c r="O73" s="2">
        <v>1.84E-2</v>
      </c>
      <c r="P73" s="2">
        <v>0.79269999999999996</v>
      </c>
      <c r="Q73" s="2">
        <v>3.1051000000000002</v>
      </c>
      <c r="R73" s="2">
        <v>1.9400999999999999</v>
      </c>
      <c r="S73" s="2">
        <v>1</v>
      </c>
      <c r="T73" s="1">
        <v>12.098699999999999</v>
      </c>
      <c r="U73"/>
      <c r="V73"/>
      <c r="W73"/>
      <c r="X73"/>
      <c r="Y73"/>
      <c r="Z73"/>
      <c r="AA73"/>
    </row>
    <row r="74" spans="1:27" x14ac:dyDescent="0.2">
      <c r="A74" s="3" t="s">
        <v>26</v>
      </c>
      <c r="B74">
        <v>39</v>
      </c>
      <c r="C74" s="1"/>
      <c r="D74" s="16">
        <v>37.427700000000002</v>
      </c>
      <c r="E74" s="16">
        <v>23.599399999999999</v>
      </c>
      <c r="F74" s="16">
        <v>13.155099999999999</v>
      </c>
      <c r="G74" s="1">
        <v>0.33910000000000001</v>
      </c>
      <c r="H74" s="1">
        <v>4.8399999999999999E-2</v>
      </c>
      <c r="I74" s="16">
        <v>22.196999999999999</v>
      </c>
      <c r="J74" s="1">
        <v>1.8703000000000001</v>
      </c>
      <c r="K74" s="16">
        <v>98.727000000000004</v>
      </c>
      <c r="L74" s="2">
        <v>3</v>
      </c>
      <c r="M74" s="2">
        <v>2.2294</v>
      </c>
      <c r="N74" s="2">
        <v>2.8999999999999998E-3</v>
      </c>
      <c r="O74" s="2">
        <v>2.07E-2</v>
      </c>
      <c r="P74" s="2">
        <v>0.79349999999999998</v>
      </c>
      <c r="Q74" s="2">
        <v>3.0485000000000002</v>
      </c>
      <c r="R74" s="2">
        <v>1.9063000000000001</v>
      </c>
      <c r="S74" s="2">
        <v>1</v>
      </c>
      <c r="T74" s="1">
        <v>11.9832</v>
      </c>
      <c r="U74"/>
      <c r="V74"/>
      <c r="W74"/>
      <c r="X74"/>
      <c r="Y74"/>
      <c r="Z74"/>
      <c r="AA74"/>
    </row>
    <row r="75" spans="1:27" x14ac:dyDescent="0.2">
      <c r="A75" s="3" t="s">
        <v>26</v>
      </c>
      <c r="B75">
        <v>40</v>
      </c>
      <c r="C75" s="1"/>
      <c r="D75" s="16">
        <v>35.153599999999997</v>
      </c>
      <c r="E75" s="16">
        <v>23.4709</v>
      </c>
      <c r="F75" s="16">
        <v>14.410399999999999</v>
      </c>
      <c r="G75" s="1">
        <v>0.38940000000000002</v>
      </c>
      <c r="H75" s="1">
        <v>0.1085</v>
      </c>
      <c r="I75" s="16">
        <v>21.851400000000002</v>
      </c>
      <c r="J75" s="1">
        <v>1.7566999999999999</v>
      </c>
      <c r="K75" s="16">
        <v>97.226799999999997</v>
      </c>
      <c r="L75" s="2">
        <v>3</v>
      </c>
      <c r="M75" s="2">
        <v>2.3607</v>
      </c>
      <c r="N75" s="2">
        <v>7.0000000000000001E-3</v>
      </c>
      <c r="O75" s="2">
        <v>2.53E-2</v>
      </c>
      <c r="P75" s="2">
        <v>0.9254</v>
      </c>
      <c r="Q75" s="2">
        <v>3.3214999999999999</v>
      </c>
      <c r="R75" s="2">
        <v>1.998</v>
      </c>
      <c r="S75" s="2">
        <v>1</v>
      </c>
      <c r="T75" s="1">
        <v>12.485799999999999</v>
      </c>
      <c r="U75"/>
      <c r="V75"/>
      <c r="W75"/>
      <c r="X75"/>
      <c r="Y75"/>
      <c r="Z75"/>
      <c r="AA75"/>
    </row>
    <row r="76" spans="1:27" x14ac:dyDescent="0.2">
      <c r="C76" s="1"/>
      <c r="F76" s="16"/>
      <c r="L76" s="2"/>
      <c r="M76" s="2"/>
      <c r="N76" s="2"/>
      <c r="U76"/>
      <c r="V76"/>
      <c r="W76"/>
      <c r="X76"/>
      <c r="Y76"/>
      <c r="Z76"/>
      <c r="AA76"/>
    </row>
    <row r="77" spans="1:27" x14ac:dyDescent="0.2">
      <c r="A77" s="3" t="s">
        <v>23</v>
      </c>
      <c r="B77">
        <v>5</v>
      </c>
      <c r="C77" s="1"/>
      <c r="D77" s="16">
        <v>37.145299999999999</v>
      </c>
      <c r="E77" s="16">
        <v>23.501200000000001</v>
      </c>
      <c r="F77" s="16">
        <v>12.680400000000001</v>
      </c>
      <c r="G77" s="1">
        <v>0.32469999999999999</v>
      </c>
      <c r="H77" s="1" t="s">
        <v>83</v>
      </c>
      <c r="I77" s="16">
        <v>22.829499999999999</v>
      </c>
      <c r="J77" s="1">
        <v>1.8562000000000001</v>
      </c>
      <c r="K77" s="16">
        <v>96.544200000000004</v>
      </c>
      <c r="L77" s="2">
        <v>3</v>
      </c>
      <c r="M77" s="2">
        <v>2.2370000000000001</v>
      </c>
      <c r="N77" s="2">
        <v>2E-3</v>
      </c>
      <c r="O77" s="2">
        <v>0.02</v>
      </c>
      <c r="P77" s="2">
        <v>0.77070000000000005</v>
      </c>
      <c r="Q77" s="2">
        <v>3.0331999999999999</v>
      </c>
      <c r="R77" s="2">
        <v>1.9755</v>
      </c>
      <c r="S77" s="2">
        <v>1</v>
      </c>
      <c r="T77" s="1">
        <v>12.0246</v>
      </c>
      <c r="U77"/>
      <c r="V77"/>
      <c r="W77"/>
      <c r="X77"/>
      <c r="Y77"/>
      <c r="Z77"/>
      <c r="AA77"/>
    </row>
    <row r="78" spans="1:27" x14ac:dyDescent="0.2">
      <c r="A78" s="3" t="s">
        <v>23</v>
      </c>
      <c r="B78">
        <v>18</v>
      </c>
      <c r="C78" s="1"/>
      <c r="D78" s="16">
        <v>36.901400000000002</v>
      </c>
      <c r="E78" s="16">
        <v>23.401</v>
      </c>
      <c r="F78" s="16">
        <v>12.648999999999999</v>
      </c>
      <c r="G78" s="1">
        <v>0.16089999999999999</v>
      </c>
      <c r="H78" s="1">
        <v>8.3400000000000002E-2</v>
      </c>
      <c r="I78" s="16">
        <v>22.902200000000001</v>
      </c>
      <c r="J78" s="1">
        <v>1.8440000000000001</v>
      </c>
      <c r="K78" s="16">
        <v>96.144000000000005</v>
      </c>
      <c r="L78" s="2">
        <v>3</v>
      </c>
      <c r="M78" s="2">
        <v>2.2422</v>
      </c>
      <c r="N78" s="2">
        <v>5.1000000000000004E-3</v>
      </c>
      <c r="O78" s="2">
        <v>0.01</v>
      </c>
      <c r="P78" s="2">
        <v>0.77380000000000004</v>
      </c>
      <c r="Q78" s="2">
        <v>3.0339</v>
      </c>
      <c r="R78" s="2">
        <v>1.9948999999999999</v>
      </c>
      <c r="S78" s="2">
        <v>1</v>
      </c>
      <c r="T78" s="1">
        <v>12.0481</v>
      </c>
      <c r="U78"/>
      <c r="V78"/>
      <c r="W78"/>
      <c r="X78"/>
      <c r="Y78"/>
      <c r="Z78"/>
      <c r="AA78"/>
    </row>
    <row r="79" spans="1:27" x14ac:dyDescent="0.2">
      <c r="A79" s="3" t="s">
        <v>23</v>
      </c>
      <c r="B79">
        <v>20</v>
      </c>
      <c r="C79" s="1"/>
      <c r="D79" s="16">
        <v>36.9527</v>
      </c>
      <c r="E79" s="16">
        <v>23.363199999999999</v>
      </c>
      <c r="F79" s="16">
        <v>12.4574</v>
      </c>
      <c r="G79" s="1">
        <v>0.29459999999999997</v>
      </c>
      <c r="H79" s="1">
        <v>5.3400000000000003E-2</v>
      </c>
      <c r="I79" s="16">
        <v>22.965199999999999</v>
      </c>
      <c r="J79" s="1">
        <v>1.8466</v>
      </c>
      <c r="K79" s="16">
        <v>96.211299999999994</v>
      </c>
      <c r="L79" s="2">
        <v>3</v>
      </c>
      <c r="M79" s="2">
        <v>2.2353999999999998</v>
      </c>
      <c r="N79" s="2">
        <v>3.3E-3</v>
      </c>
      <c r="O79" s="2">
        <v>1.8200000000000001E-2</v>
      </c>
      <c r="P79" s="2">
        <v>0.7611</v>
      </c>
      <c r="Q79" s="2">
        <v>3.0209999999999999</v>
      </c>
      <c r="R79" s="2">
        <v>1.9976</v>
      </c>
      <c r="S79" s="2">
        <v>1</v>
      </c>
      <c r="T79" s="1">
        <v>12.0344</v>
      </c>
      <c r="U79"/>
      <c r="V79"/>
      <c r="W79"/>
      <c r="X79"/>
      <c r="Y79"/>
      <c r="Z79"/>
      <c r="AA79"/>
    </row>
    <row r="80" spans="1:27" x14ac:dyDescent="0.2">
      <c r="A80" s="3" t="s">
        <v>23</v>
      </c>
      <c r="B80">
        <v>21</v>
      </c>
      <c r="C80" s="1"/>
      <c r="D80" s="16">
        <v>35.682000000000002</v>
      </c>
      <c r="E80" s="16">
        <v>22.5867</v>
      </c>
      <c r="F80" s="16">
        <v>12.4474</v>
      </c>
      <c r="G80" s="1">
        <v>0.32329999999999998</v>
      </c>
      <c r="H80" s="1">
        <v>0.85589999999999999</v>
      </c>
      <c r="I80" s="16">
        <v>21.3645</v>
      </c>
      <c r="J80" s="1">
        <v>1.7830999999999999</v>
      </c>
      <c r="K80" s="16">
        <v>93.345699999999994</v>
      </c>
      <c r="L80" s="2">
        <v>3</v>
      </c>
      <c r="M80" s="2">
        <v>2.2381000000000002</v>
      </c>
      <c r="N80" s="2">
        <v>5.4100000000000002E-2</v>
      </c>
      <c r="O80" s="2">
        <v>2.07E-2</v>
      </c>
      <c r="P80" s="2">
        <v>0.78749999999999998</v>
      </c>
      <c r="Q80" s="2">
        <v>3.1021000000000001</v>
      </c>
      <c r="R80" s="2">
        <v>1.9246000000000001</v>
      </c>
      <c r="S80" s="2">
        <v>1</v>
      </c>
      <c r="T80" s="1">
        <v>12.107699999999999</v>
      </c>
      <c r="U80"/>
      <c r="V80"/>
      <c r="W80"/>
      <c r="X80"/>
      <c r="Y80"/>
      <c r="Z80"/>
      <c r="AA80"/>
    </row>
    <row r="81" spans="1:27" x14ac:dyDescent="0.2">
      <c r="A81" s="3" t="s">
        <v>23</v>
      </c>
      <c r="B81">
        <v>24</v>
      </c>
      <c r="C81" s="1"/>
      <c r="D81" s="16">
        <v>37.205199999999998</v>
      </c>
      <c r="E81" s="16">
        <v>23.236599999999999</v>
      </c>
      <c r="F81" s="16">
        <v>12.5289</v>
      </c>
      <c r="G81" s="1">
        <v>0.1968</v>
      </c>
      <c r="H81" s="1">
        <v>4.8399999999999999E-2</v>
      </c>
      <c r="I81" s="16">
        <v>23.084099999999999</v>
      </c>
      <c r="J81" s="1">
        <v>1.8592</v>
      </c>
      <c r="K81" s="16">
        <v>96.3185</v>
      </c>
      <c r="L81" s="2">
        <v>3</v>
      </c>
      <c r="M81" s="2">
        <v>2.2082000000000002</v>
      </c>
      <c r="N81" s="2">
        <v>2.8999999999999998E-3</v>
      </c>
      <c r="O81" s="2">
        <v>1.21E-2</v>
      </c>
      <c r="P81" s="2">
        <v>0.76019999999999999</v>
      </c>
      <c r="Q81" s="2">
        <v>2.9853000000000001</v>
      </c>
      <c r="R81" s="2">
        <v>1.9944</v>
      </c>
      <c r="S81" s="2">
        <v>1</v>
      </c>
      <c r="T81" s="1">
        <v>11.973100000000001</v>
      </c>
      <c r="U81"/>
      <c r="V81"/>
      <c r="W81"/>
      <c r="X81"/>
      <c r="Y81"/>
      <c r="Z81"/>
      <c r="AA81"/>
    </row>
    <row r="82" spans="1:27" x14ac:dyDescent="0.2">
      <c r="A82" s="3" t="s">
        <v>23</v>
      </c>
      <c r="B82">
        <v>47</v>
      </c>
      <c r="C82" s="1"/>
      <c r="D82" s="16">
        <v>36.987000000000002</v>
      </c>
      <c r="E82" s="16">
        <v>22.811499999999999</v>
      </c>
      <c r="F82" s="16">
        <v>12.680400000000001</v>
      </c>
      <c r="G82" s="1">
        <v>0.2026</v>
      </c>
      <c r="H82" s="1">
        <v>5.1700000000000003E-2</v>
      </c>
      <c r="I82" s="16">
        <v>22.975000000000001</v>
      </c>
      <c r="J82" s="1">
        <v>1.8483000000000001</v>
      </c>
      <c r="K82" s="16">
        <v>95.792500000000004</v>
      </c>
      <c r="L82" s="2">
        <v>3</v>
      </c>
      <c r="M82" s="2">
        <v>2.1806000000000001</v>
      </c>
      <c r="N82" s="2">
        <v>3.2000000000000002E-3</v>
      </c>
      <c r="O82" s="2">
        <v>1.2500000000000001E-2</v>
      </c>
      <c r="P82" s="2">
        <v>0.77400000000000002</v>
      </c>
      <c r="Q82" s="2">
        <v>2.9702999999999999</v>
      </c>
      <c r="R82" s="2">
        <v>1.9965999999999999</v>
      </c>
      <c r="S82" s="2">
        <v>1</v>
      </c>
      <c r="T82" s="1">
        <v>11.958600000000001</v>
      </c>
      <c r="U82"/>
      <c r="V82"/>
      <c r="W82"/>
      <c r="X82"/>
      <c r="Y82"/>
      <c r="Z82"/>
      <c r="AA82"/>
    </row>
    <row r="83" spans="1:27" x14ac:dyDescent="0.2">
      <c r="A83" s="3" t="s">
        <v>23</v>
      </c>
      <c r="B83">
        <v>48</v>
      </c>
      <c r="C83" s="1"/>
      <c r="D83" s="16">
        <v>37.0383</v>
      </c>
      <c r="E83" s="16">
        <v>22.3278</v>
      </c>
      <c r="F83" s="16">
        <v>14.190200000000001</v>
      </c>
      <c r="G83" s="1">
        <v>0.20549999999999999</v>
      </c>
      <c r="H83" s="1">
        <v>5.3400000000000003E-2</v>
      </c>
      <c r="I83" s="16">
        <v>22.7819</v>
      </c>
      <c r="J83" s="1">
        <v>1.8509</v>
      </c>
      <c r="K83" s="16">
        <v>96.643299999999996</v>
      </c>
      <c r="L83" s="2">
        <v>3</v>
      </c>
      <c r="M83" s="2">
        <v>2.1314000000000002</v>
      </c>
      <c r="N83" s="2">
        <v>3.3E-3</v>
      </c>
      <c r="O83" s="2">
        <v>1.2699999999999999E-2</v>
      </c>
      <c r="P83" s="2">
        <v>0.8649</v>
      </c>
      <c r="Q83" s="2">
        <v>3.0156999999999998</v>
      </c>
      <c r="R83" s="2">
        <v>1.9771000000000001</v>
      </c>
      <c r="S83" s="2">
        <v>1</v>
      </c>
      <c r="T83" s="1">
        <v>12.0015</v>
      </c>
      <c r="U83"/>
      <c r="V83"/>
      <c r="W83"/>
      <c r="X83"/>
      <c r="Y83"/>
      <c r="Z83"/>
      <c r="AA83"/>
    </row>
    <row r="84" spans="1:27" x14ac:dyDescent="0.2">
      <c r="A84" s="3" t="s">
        <v>23</v>
      </c>
      <c r="B84">
        <v>49</v>
      </c>
      <c r="C84" s="1"/>
      <c r="D84" s="16">
        <v>36.9848</v>
      </c>
      <c r="E84" s="16">
        <v>23.7713</v>
      </c>
      <c r="F84" s="16">
        <v>11.865500000000001</v>
      </c>
      <c r="G84" s="1">
        <v>0.16520000000000001</v>
      </c>
      <c r="H84" s="1" t="s">
        <v>83</v>
      </c>
      <c r="I84" s="16">
        <v>23.3584</v>
      </c>
      <c r="J84" s="1">
        <v>1.8482000000000001</v>
      </c>
      <c r="K84" s="16">
        <v>96.220699999999994</v>
      </c>
      <c r="L84" s="2">
        <v>3</v>
      </c>
      <c r="M84" s="2">
        <v>2.2725</v>
      </c>
      <c r="N84" s="2">
        <v>2.5000000000000001E-3</v>
      </c>
      <c r="O84" s="2">
        <v>1.0200000000000001E-2</v>
      </c>
      <c r="P84" s="2">
        <v>0.72430000000000005</v>
      </c>
      <c r="Q84" s="2">
        <v>3.0095000000000001</v>
      </c>
      <c r="R84" s="2">
        <v>2.0301</v>
      </c>
      <c r="S84" s="2">
        <v>1</v>
      </c>
      <c r="T84" s="1">
        <v>12.0474</v>
      </c>
      <c r="U84"/>
      <c r="V84"/>
      <c r="W84"/>
      <c r="X84"/>
      <c r="Y84"/>
      <c r="Z84"/>
      <c r="AA84"/>
    </row>
    <row r="85" spans="1:27" x14ac:dyDescent="0.2">
      <c r="A85" s="3" t="s">
        <v>23</v>
      </c>
      <c r="B85">
        <v>50</v>
      </c>
      <c r="C85" s="1"/>
      <c r="D85" s="16">
        <v>37.344200000000001</v>
      </c>
      <c r="E85" s="16">
        <v>23.504899999999999</v>
      </c>
      <c r="F85" s="16">
        <v>12.739000000000001</v>
      </c>
      <c r="G85" s="1">
        <v>0.28310000000000002</v>
      </c>
      <c r="H85" s="1">
        <v>5.67E-2</v>
      </c>
      <c r="I85" s="16">
        <v>22.615400000000001</v>
      </c>
      <c r="J85" s="1">
        <v>1.8662000000000001</v>
      </c>
      <c r="K85" s="16">
        <v>96.569100000000006</v>
      </c>
      <c r="L85" s="2">
        <v>3</v>
      </c>
      <c r="M85" s="2">
        <v>2.2254</v>
      </c>
      <c r="N85" s="2">
        <v>3.3999999999999998E-3</v>
      </c>
      <c r="O85" s="2">
        <v>1.7299999999999999E-2</v>
      </c>
      <c r="P85" s="2">
        <v>0.77010000000000001</v>
      </c>
      <c r="Q85" s="2">
        <v>3.0181</v>
      </c>
      <c r="R85" s="2">
        <v>1.9466000000000001</v>
      </c>
      <c r="S85" s="2">
        <v>1</v>
      </c>
      <c r="T85" s="1">
        <v>11.975300000000001</v>
      </c>
      <c r="U85"/>
      <c r="V85"/>
      <c r="W85"/>
      <c r="X85"/>
      <c r="Y85"/>
      <c r="Z85"/>
      <c r="AA85"/>
    </row>
    <row r="86" spans="1:27" x14ac:dyDescent="0.2">
      <c r="A86" s="3" t="s">
        <v>23</v>
      </c>
      <c r="B86">
        <v>51</v>
      </c>
      <c r="C86" s="1"/>
      <c r="D86" s="16">
        <v>36.362299999999998</v>
      </c>
      <c r="E86" s="16">
        <v>22.273</v>
      </c>
      <c r="F86" s="16">
        <v>14.017200000000001</v>
      </c>
      <c r="G86" s="1">
        <v>0.24859999999999999</v>
      </c>
      <c r="H86" s="1">
        <v>5.1700000000000003E-2</v>
      </c>
      <c r="I86" s="16">
        <v>22.570599999999999</v>
      </c>
      <c r="J86" s="1">
        <v>1.8170999999999999</v>
      </c>
      <c r="K86" s="16">
        <v>95.597800000000007</v>
      </c>
      <c r="L86" s="2">
        <v>3</v>
      </c>
      <c r="M86" s="2">
        <v>2.1657000000000002</v>
      </c>
      <c r="N86" s="2">
        <v>3.2000000000000002E-3</v>
      </c>
      <c r="O86" s="2">
        <v>1.5599999999999999E-2</v>
      </c>
      <c r="P86" s="2">
        <v>0.87029999999999996</v>
      </c>
      <c r="Q86" s="2">
        <v>3.0600999999999998</v>
      </c>
      <c r="R86" s="2">
        <v>1.9952000000000001</v>
      </c>
      <c r="S86" s="2">
        <v>1</v>
      </c>
      <c r="T86" s="1">
        <v>12.086</v>
      </c>
      <c r="U86"/>
      <c r="V86"/>
      <c r="W86"/>
      <c r="X86"/>
      <c r="Y86"/>
      <c r="Z86"/>
      <c r="AA86"/>
    </row>
    <row r="87" spans="1:27" x14ac:dyDescent="0.2">
      <c r="A87" s="3" t="s">
        <v>23</v>
      </c>
      <c r="B87">
        <v>59</v>
      </c>
      <c r="C87" s="1"/>
      <c r="D87" s="16">
        <v>36.755899999999997</v>
      </c>
      <c r="E87" s="16">
        <v>22.656600000000001</v>
      </c>
      <c r="F87" s="16">
        <v>13.0221</v>
      </c>
      <c r="G87" s="1">
        <v>0.1537</v>
      </c>
      <c r="H87" s="1">
        <v>5.0099999999999999E-2</v>
      </c>
      <c r="I87" s="16">
        <v>22.8462</v>
      </c>
      <c r="J87" s="1">
        <v>1.8368</v>
      </c>
      <c r="K87" s="16">
        <v>95.5321</v>
      </c>
      <c r="L87" s="2">
        <v>3</v>
      </c>
      <c r="M87" s="2">
        <v>2.1793999999999998</v>
      </c>
      <c r="N87" s="2">
        <v>3.0999999999999999E-3</v>
      </c>
      <c r="O87" s="2">
        <v>9.5999999999999992E-3</v>
      </c>
      <c r="P87" s="2">
        <v>0.79979999999999996</v>
      </c>
      <c r="Q87" s="2">
        <v>2.9931000000000001</v>
      </c>
      <c r="R87" s="2">
        <v>1.9979</v>
      </c>
      <c r="S87" s="2">
        <v>1</v>
      </c>
      <c r="T87" s="1">
        <v>11.9899</v>
      </c>
      <c r="U87"/>
      <c r="V87"/>
      <c r="W87"/>
      <c r="X87"/>
      <c r="Y87"/>
      <c r="Z87"/>
      <c r="AA87"/>
    </row>
    <row r="88" spans="1:27" x14ac:dyDescent="0.2">
      <c r="L88" s="2"/>
      <c r="M88" s="2"/>
      <c r="N88" s="2"/>
      <c r="U88"/>
      <c r="V88"/>
      <c r="W88"/>
      <c r="X88"/>
      <c r="Y88"/>
      <c r="Z88"/>
      <c r="AA88"/>
    </row>
    <row r="89" spans="1:27" s="3" customFormat="1" x14ac:dyDescent="0.2">
      <c r="A89" s="3" t="s">
        <v>45</v>
      </c>
      <c r="D89" s="33"/>
      <c r="E89" s="33"/>
      <c r="F89" s="7"/>
      <c r="G89" s="7"/>
      <c r="H89" s="7"/>
      <c r="I89" s="33"/>
      <c r="J89" s="7"/>
      <c r="K89" s="33"/>
      <c r="L89" s="8"/>
      <c r="M89" s="8"/>
      <c r="N89" s="8"/>
      <c r="O89" s="8"/>
      <c r="P89" s="8"/>
      <c r="Q89" s="8"/>
      <c r="R89" s="8"/>
      <c r="S89" s="8"/>
      <c r="T89" s="7"/>
    </row>
    <row r="90" spans="1:27" s="41" customFormat="1" ht="15" x14ac:dyDescent="0.25">
      <c r="A90" s="25" t="s">
        <v>61</v>
      </c>
      <c r="B90" s="25" t="s">
        <v>85</v>
      </c>
      <c r="C90" s="25" t="s">
        <v>32</v>
      </c>
      <c r="D90" s="37" t="s">
        <v>62</v>
      </c>
      <c r="E90" s="37" t="s">
        <v>63</v>
      </c>
      <c r="F90" s="27" t="s">
        <v>115</v>
      </c>
      <c r="G90" s="27" t="s">
        <v>119</v>
      </c>
      <c r="H90" s="27" t="s">
        <v>108</v>
      </c>
      <c r="I90" s="24" t="s">
        <v>66</v>
      </c>
      <c r="J90" s="25" t="s">
        <v>92</v>
      </c>
      <c r="K90" s="24" t="s">
        <v>72</v>
      </c>
      <c r="L90" s="25" t="s">
        <v>1</v>
      </c>
      <c r="M90" s="25" t="s">
        <v>39</v>
      </c>
      <c r="N90" s="25" t="s">
        <v>4</v>
      </c>
      <c r="O90" s="25" t="s">
        <v>120</v>
      </c>
      <c r="P90" s="25" t="s">
        <v>121</v>
      </c>
      <c r="Q90" s="27" t="s">
        <v>72</v>
      </c>
      <c r="R90" s="25" t="s">
        <v>8</v>
      </c>
      <c r="S90" s="27" t="s">
        <v>11</v>
      </c>
      <c r="T90" s="27" t="s">
        <v>75</v>
      </c>
    </row>
    <row r="91" spans="1:27" x14ac:dyDescent="0.2">
      <c r="A91" s="3" t="s">
        <v>13</v>
      </c>
      <c r="B91">
        <v>43</v>
      </c>
      <c r="D91" s="16">
        <v>38.790399999999998</v>
      </c>
      <c r="E91" s="16">
        <v>25.273499999999999</v>
      </c>
      <c r="F91" s="1">
        <v>2.6808000000000001</v>
      </c>
      <c r="G91" s="1">
        <v>0.22559999999999999</v>
      </c>
      <c r="H91" s="1">
        <v>4.4999999999999998E-2</v>
      </c>
      <c r="I91" s="16">
        <v>22.655999999999999</v>
      </c>
      <c r="J91" s="1">
        <v>1.9383999999999999</v>
      </c>
      <c r="K91" s="16">
        <v>96.173900000000003</v>
      </c>
      <c r="L91" s="2">
        <v>3</v>
      </c>
      <c r="M91" s="2">
        <v>2.3037000000000001</v>
      </c>
      <c r="N91" s="2">
        <v>2.5999999999999999E-3</v>
      </c>
      <c r="O91" s="2">
        <v>1.3299999999999999E-2</v>
      </c>
      <c r="P91" s="2">
        <v>0.156</v>
      </c>
      <c r="Q91" s="2">
        <v>2.9946999999999999</v>
      </c>
      <c r="R91" s="2">
        <v>1.8774</v>
      </c>
      <c r="S91" s="2">
        <v>1</v>
      </c>
      <c r="T91" s="1">
        <v>11.6158</v>
      </c>
      <c r="U91"/>
      <c r="V91"/>
      <c r="W91"/>
      <c r="X91"/>
      <c r="Y91"/>
      <c r="Z91"/>
      <c r="AA91"/>
    </row>
    <row r="92" spans="1:27" x14ac:dyDescent="0.2">
      <c r="A92" s="3" t="s">
        <v>13</v>
      </c>
      <c r="B92">
        <v>59</v>
      </c>
      <c r="D92" s="16">
        <v>39.008600000000001</v>
      </c>
      <c r="E92" s="16">
        <v>29.5701</v>
      </c>
      <c r="F92" s="1">
        <v>6.2022000000000004</v>
      </c>
      <c r="G92" s="42" t="s">
        <v>122</v>
      </c>
      <c r="H92" s="1">
        <v>6.0100000000000001E-2</v>
      </c>
      <c r="I92" s="16">
        <v>24.3658</v>
      </c>
      <c r="J92" s="1">
        <v>1.9493</v>
      </c>
      <c r="K92" s="16">
        <v>101.2281</v>
      </c>
      <c r="L92" s="2">
        <v>3</v>
      </c>
      <c r="M92" s="2">
        <v>2.6802000000000001</v>
      </c>
      <c r="N92" s="2">
        <v>3.5000000000000001E-3</v>
      </c>
      <c r="O92" s="2">
        <v>0</v>
      </c>
      <c r="P92" s="2">
        <v>0.3589</v>
      </c>
      <c r="Q92" s="2">
        <v>3.0506000000000002</v>
      </c>
      <c r="R92" s="2">
        <v>2.0078</v>
      </c>
      <c r="S92" s="2">
        <v>1</v>
      </c>
      <c r="T92" s="1">
        <v>12.0815</v>
      </c>
      <c r="U92"/>
      <c r="V92"/>
      <c r="W92"/>
      <c r="X92"/>
      <c r="Y92"/>
      <c r="Z92"/>
      <c r="AA92"/>
    </row>
    <row r="93" spans="1:27" x14ac:dyDescent="0.2">
      <c r="A93" s="3" t="s">
        <v>13</v>
      </c>
      <c r="B93">
        <v>61</v>
      </c>
      <c r="D93" s="16">
        <v>38.516599999999997</v>
      </c>
      <c r="E93" s="16">
        <v>28.676400000000001</v>
      </c>
      <c r="F93" s="1">
        <v>7.2445000000000004</v>
      </c>
      <c r="G93" s="42" t="s">
        <v>122</v>
      </c>
      <c r="H93" s="1">
        <v>7.6799999999999993E-2</v>
      </c>
      <c r="I93" s="16">
        <v>23.806100000000001</v>
      </c>
      <c r="J93" s="1">
        <v>1.9247000000000001</v>
      </c>
      <c r="K93" s="16">
        <v>100.5715</v>
      </c>
      <c r="L93" s="2">
        <v>3</v>
      </c>
      <c r="M93" s="2">
        <v>2.6324000000000001</v>
      </c>
      <c r="N93" s="2">
        <v>4.4999999999999997E-3</v>
      </c>
      <c r="O93" s="2">
        <v>3.8999999999999998E-3</v>
      </c>
      <c r="P93" s="2">
        <v>0.42459999999999998</v>
      </c>
      <c r="Q93" s="2">
        <v>3.0928</v>
      </c>
      <c r="R93" s="2">
        <v>1.9866999999999999</v>
      </c>
      <c r="S93" s="2">
        <v>1</v>
      </c>
      <c r="T93" s="1">
        <v>12.1159</v>
      </c>
      <c r="U93"/>
      <c r="V93"/>
      <c r="W93"/>
      <c r="X93"/>
      <c r="Y93"/>
      <c r="Z93"/>
      <c r="AA93"/>
    </row>
    <row r="94" spans="1:27" x14ac:dyDescent="0.2">
      <c r="X94"/>
      <c r="Y94"/>
      <c r="Z94"/>
      <c r="AA94"/>
    </row>
    <row r="95" spans="1:27" x14ac:dyDescent="0.2">
      <c r="A95" s="3" t="s">
        <v>35</v>
      </c>
      <c r="B95">
        <v>2</v>
      </c>
      <c r="C95" s="1" t="s">
        <v>42</v>
      </c>
      <c r="D95" s="16">
        <v>37.260800000000003</v>
      </c>
      <c r="E95" s="16">
        <v>24.901199999999999</v>
      </c>
      <c r="F95" s="16">
        <v>11.8855</v>
      </c>
      <c r="G95" s="1">
        <v>0.43680000000000002</v>
      </c>
      <c r="H95" s="1">
        <v>7.0099999999999996E-2</v>
      </c>
      <c r="I95" s="16">
        <v>22.828099999999999</v>
      </c>
      <c r="J95" s="1">
        <v>1.8620000000000001</v>
      </c>
      <c r="K95" s="16">
        <v>99.360799999999998</v>
      </c>
      <c r="L95" s="2">
        <v>3</v>
      </c>
      <c r="M95" s="2">
        <v>2.3628999999999998</v>
      </c>
      <c r="N95" s="2">
        <v>4.1999999999999997E-3</v>
      </c>
      <c r="O95" s="2">
        <v>2.6800000000000001E-2</v>
      </c>
      <c r="P95" s="6">
        <v>0.72009999999999996</v>
      </c>
      <c r="Q95" s="2">
        <v>3.1234000000000002</v>
      </c>
      <c r="R95" s="2">
        <v>1.9693000000000001</v>
      </c>
      <c r="S95" s="2">
        <v>1</v>
      </c>
      <c r="T95" s="1">
        <v>12.1547</v>
      </c>
      <c r="U95"/>
      <c r="V95"/>
      <c r="W95"/>
      <c r="X95"/>
      <c r="Y95"/>
      <c r="Z95"/>
      <c r="AA95"/>
    </row>
    <row r="96" spans="1:27" x14ac:dyDescent="0.2">
      <c r="A96" s="3" t="s">
        <v>35</v>
      </c>
      <c r="B96">
        <v>9</v>
      </c>
      <c r="C96" s="1" t="s">
        <v>42</v>
      </c>
      <c r="D96" s="16">
        <v>37.600999999999999</v>
      </c>
      <c r="E96" s="16">
        <v>24.003799999999998</v>
      </c>
      <c r="F96" s="16">
        <v>12.488799999999999</v>
      </c>
      <c r="G96" s="42" t="s">
        <v>122</v>
      </c>
      <c r="H96" s="1">
        <v>0.2319</v>
      </c>
      <c r="I96" s="16">
        <v>23.683</v>
      </c>
      <c r="J96" s="1">
        <v>1.879</v>
      </c>
      <c r="K96" s="16">
        <v>100.0423</v>
      </c>
      <c r="L96" s="2">
        <v>3</v>
      </c>
      <c r="M96" s="2">
        <v>2.2570999999999999</v>
      </c>
      <c r="N96" s="2">
        <v>1.3899999999999999E-2</v>
      </c>
      <c r="O96" s="2">
        <v>3.5000000000000001E-3</v>
      </c>
      <c r="P96" s="6">
        <v>0.74980000000000002</v>
      </c>
      <c r="Q96" s="2">
        <v>3.0297000000000001</v>
      </c>
      <c r="R96" s="2">
        <v>2.0246</v>
      </c>
      <c r="S96" s="2">
        <v>1</v>
      </c>
      <c r="T96" s="1">
        <v>12.0754</v>
      </c>
      <c r="U96"/>
      <c r="V96"/>
      <c r="W96"/>
      <c r="X96"/>
      <c r="Y96"/>
      <c r="Z96"/>
      <c r="AA96"/>
    </row>
    <row r="97" spans="1:27" x14ac:dyDescent="0.2">
      <c r="A97" s="3" t="s">
        <v>35</v>
      </c>
      <c r="B97">
        <v>10</v>
      </c>
      <c r="C97" s="1" t="s">
        <v>41</v>
      </c>
      <c r="D97" s="16">
        <v>37.733600000000003</v>
      </c>
      <c r="E97" s="16">
        <v>24.5611</v>
      </c>
      <c r="F97" s="16">
        <v>12.3744</v>
      </c>
      <c r="G97" s="42" t="s">
        <v>122</v>
      </c>
      <c r="H97" s="1">
        <v>0.27529999999999999</v>
      </c>
      <c r="I97" s="16">
        <v>23.456299999999999</v>
      </c>
      <c r="J97" s="1">
        <v>1.8855999999999999</v>
      </c>
      <c r="K97" s="16">
        <v>100.4507</v>
      </c>
      <c r="L97" s="2">
        <v>3</v>
      </c>
      <c r="M97" s="2">
        <v>2.3014000000000001</v>
      </c>
      <c r="N97" s="2">
        <v>1.6500000000000001E-2</v>
      </c>
      <c r="O97" s="2">
        <v>5.1999999999999998E-3</v>
      </c>
      <c r="P97" s="6">
        <v>0.74029999999999996</v>
      </c>
      <c r="Q97" s="2">
        <v>3.0684</v>
      </c>
      <c r="R97" s="2">
        <v>1.9981</v>
      </c>
      <c r="S97" s="2">
        <v>1</v>
      </c>
      <c r="T97" s="1">
        <v>12.1088</v>
      </c>
      <c r="U97"/>
      <c r="V97"/>
      <c r="W97"/>
      <c r="X97"/>
      <c r="Y97"/>
      <c r="Z97"/>
      <c r="AA97"/>
    </row>
    <row r="98" spans="1:27" x14ac:dyDescent="0.2">
      <c r="A98" s="3" t="s">
        <v>35</v>
      </c>
      <c r="B98">
        <v>11</v>
      </c>
      <c r="C98" s="1" t="s">
        <v>42</v>
      </c>
      <c r="D98" s="16">
        <v>38.088700000000003</v>
      </c>
      <c r="E98" s="16">
        <v>24.209700000000002</v>
      </c>
      <c r="F98" s="16">
        <v>11.4551</v>
      </c>
      <c r="G98" s="42" t="s">
        <v>122</v>
      </c>
      <c r="H98" s="1">
        <v>0.16020000000000001</v>
      </c>
      <c r="I98" s="16">
        <v>23.2254</v>
      </c>
      <c r="J98" s="1">
        <v>1.9034</v>
      </c>
      <c r="K98" s="16">
        <v>99.189800000000005</v>
      </c>
      <c r="L98" s="2">
        <v>3</v>
      </c>
      <c r="M98" s="2">
        <v>2.2473000000000001</v>
      </c>
      <c r="N98" s="2">
        <v>9.4999999999999998E-3</v>
      </c>
      <c r="O98" s="2">
        <v>2.3E-3</v>
      </c>
      <c r="P98" s="6">
        <v>0.67900000000000005</v>
      </c>
      <c r="Q98" s="2">
        <v>2.944</v>
      </c>
      <c r="R98" s="2">
        <v>1.96</v>
      </c>
      <c r="S98" s="2">
        <v>1</v>
      </c>
      <c r="T98" s="1">
        <v>11.880100000000001</v>
      </c>
      <c r="U98"/>
      <c r="V98"/>
      <c r="W98"/>
      <c r="X98"/>
      <c r="Y98"/>
      <c r="Z98"/>
      <c r="AA98"/>
    </row>
    <row r="99" spans="1:27" x14ac:dyDescent="0.2">
      <c r="A99" s="3" t="s">
        <v>35</v>
      </c>
      <c r="B99">
        <v>12</v>
      </c>
      <c r="C99" s="1" t="s">
        <v>41</v>
      </c>
      <c r="D99" s="16">
        <v>37.534599999999998</v>
      </c>
      <c r="E99" s="16">
        <v>23.3217</v>
      </c>
      <c r="F99" s="16">
        <v>13.5383</v>
      </c>
      <c r="G99" s="1">
        <v>0.14799999999999999</v>
      </c>
      <c r="H99" s="1" t="s">
        <v>83</v>
      </c>
      <c r="I99" s="16">
        <v>23.457699999999999</v>
      </c>
      <c r="J99" s="1">
        <v>1.8756999999999999</v>
      </c>
      <c r="K99" s="16">
        <v>99.949100000000001</v>
      </c>
      <c r="L99" s="2">
        <v>3</v>
      </c>
      <c r="M99" s="2">
        <v>2.1968999999999999</v>
      </c>
      <c r="N99" s="2">
        <v>2.5000000000000001E-3</v>
      </c>
      <c r="O99" s="2">
        <v>8.9999999999999993E-3</v>
      </c>
      <c r="P99" s="6">
        <v>0.81430000000000002</v>
      </c>
      <c r="Q99" s="2">
        <v>3.0232000000000001</v>
      </c>
      <c r="R99" s="2">
        <v>2.0089000000000001</v>
      </c>
      <c r="S99" s="2">
        <v>1</v>
      </c>
      <c r="T99" s="1">
        <v>12.045999999999999</v>
      </c>
      <c r="U99"/>
      <c r="V99"/>
      <c r="W99"/>
      <c r="X99"/>
      <c r="Y99"/>
      <c r="Z99"/>
      <c r="AA99"/>
    </row>
    <row r="100" spans="1:27" x14ac:dyDescent="0.2">
      <c r="A100" s="3" t="s">
        <v>35</v>
      </c>
      <c r="B100">
        <v>13</v>
      </c>
      <c r="D100" s="16">
        <v>37.064</v>
      </c>
      <c r="E100" s="16">
        <v>22.0425</v>
      </c>
      <c r="F100" s="16">
        <v>14.8222</v>
      </c>
      <c r="G100" s="42" t="s">
        <v>122</v>
      </c>
      <c r="H100" s="1">
        <v>0.16020000000000001</v>
      </c>
      <c r="I100" s="16">
        <v>23.208600000000001</v>
      </c>
      <c r="J100" s="1">
        <v>1.8522000000000001</v>
      </c>
      <c r="K100" s="16">
        <v>99.313599999999994</v>
      </c>
      <c r="L100" s="2">
        <v>3</v>
      </c>
      <c r="M100" s="2">
        <v>2.1027</v>
      </c>
      <c r="N100" s="2">
        <v>9.7999999999999997E-3</v>
      </c>
      <c r="O100" s="2">
        <v>6.7000000000000002E-3</v>
      </c>
      <c r="P100" s="6">
        <v>0.90280000000000005</v>
      </c>
      <c r="Q100" s="2">
        <v>3.0246</v>
      </c>
      <c r="R100" s="2">
        <v>2.0127999999999999</v>
      </c>
      <c r="S100" s="2">
        <v>1</v>
      </c>
      <c r="T100" s="1">
        <v>12.055199999999999</v>
      </c>
      <c r="U100"/>
      <c r="V100"/>
      <c r="W100"/>
      <c r="X100"/>
      <c r="Y100"/>
      <c r="Z100"/>
      <c r="AA100"/>
    </row>
    <row r="101" spans="1:27" x14ac:dyDescent="0.2">
      <c r="A101" s="3" t="s">
        <v>35</v>
      </c>
      <c r="B101">
        <v>26</v>
      </c>
      <c r="C101" s="1" t="s">
        <v>42</v>
      </c>
      <c r="D101" s="16">
        <v>39.042900000000003</v>
      </c>
      <c r="E101" s="16">
        <v>20.5989</v>
      </c>
      <c r="F101" s="16">
        <v>14.1774</v>
      </c>
      <c r="G101" s="42" t="s">
        <v>122</v>
      </c>
      <c r="H101" s="1">
        <v>8.3400000000000002E-2</v>
      </c>
      <c r="I101" s="16">
        <v>21.927</v>
      </c>
      <c r="J101" s="1">
        <v>1.9510000000000001</v>
      </c>
      <c r="K101" s="16">
        <v>99.611199999999997</v>
      </c>
      <c r="L101" s="2">
        <v>3</v>
      </c>
      <c r="M101" s="2">
        <v>1.8653999999999999</v>
      </c>
      <c r="N101" s="2">
        <v>4.7999999999999996E-3</v>
      </c>
      <c r="O101" s="2">
        <v>5.7999999999999996E-3</v>
      </c>
      <c r="P101" s="6">
        <v>0.81979999999999997</v>
      </c>
      <c r="Q101" s="2">
        <v>2.8852000000000002</v>
      </c>
      <c r="R101" s="2">
        <v>1.8051999999999999</v>
      </c>
      <c r="S101" s="2">
        <v>1</v>
      </c>
      <c r="T101" s="1">
        <v>11.5466</v>
      </c>
      <c r="U101"/>
      <c r="V101"/>
      <c r="W101"/>
      <c r="X101"/>
      <c r="Y101"/>
      <c r="Z101"/>
      <c r="AA101"/>
    </row>
    <row r="102" spans="1:27" x14ac:dyDescent="0.2">
      <c r="A102" s="3" t="s">
        <v>35</v>
      </c>
      <c r="B102">
        <v>31</v>
      </c>
      <c r="C102" s="1" t="s">
        <v>42</v>
      </c>
      <c r="D102" s="16">
        <v>37.378500000000003</v>
      </c>
      <c r="E102" s="16">
        <v>22.172899999999998</v>
      </c>
      <c r="F102" s="16">
        <v>14.789300000000001</v>
      </c>
      <c r="G102" s="42" t="s">
        <v>122</v>
      </c>
      <c r="H102" s="1" t="s">
        <v>83</v>
      </c>
      <c r="I102" s="16">
        <v>23.039300000000001</v>
      </c>
      <c r="J102" s="1">
        <v>1.8678999999999999</v>
      </c>
      <c r="K102" s="16">
        <v>99.438699999999997</v>
      </c>
      <c r="L102" s="2">
        <v>3</v>
      </c>
      <c r="M102" s="2">
        <v>2.0973999999999999</v>
      </c>
      <c r="N102" s="2">
        <v>2.5999999999999999E-3</v>
      </c>
      <c r="O102" s="2">
        <v>6.4999999999999997E-3</v>
      </c>
      <c r="P102" s="6">
        <v>0.89319999999999999</v>
      </c>
      <c r="Q102" s="2">
        <v>3.0024999999999999</v>
      </c>
      <c r="R102" s="2">
        <v>1.9813000000000001</v>
      </c>
      <c r="S102" s="2">
        <v>1</v>
      </c>
      <c r="T102" s="1">
        <v>11.9861</v>
      </c>
      <c r="U102"/>
      <c r="V102"/>
      <c r="W102"/>
      <c r="X102"/>
      <c r="Y102"/>
      <c r="Z102"/>
      <c r="AA102"/>
    </row>
    <row r="103" spans="1:27" x14ac:dyDescent="0.2">
      <c r="A103" s="3" t="s">
        <v>35</v>
      </c>
      <c r="B103">
        <v>32</v>
      </c>
      <c r="C103" s="1" t="s">
        <v>41</v>
      </c>
      <c r="D103" s="16">
        <v>36.760199999999998</v>
      </c>
      <c r="E103" s="16">
        <v>22.239000000000001</v>
      </c>
      <c r="F103" s="16">
        <v>15.248200000000001</v>
      </c>
      <c r="G103" s="42" t="s">
        <v>122</v>
      </c>
      <c r="H103" s="1">
        <v>6.1699999999999998E-2</v>
      </c>
      <c r="I103" s="16">
        <v>23.238</v>
      </c>
      <c r="J103" s="1">
        <v>1.837</v>
      </c>
      <c r="K103" s="16">
        <v>99.397099999999995</v>
      </c>
      <c r="L103" s="2">
        <v>3</v>
      </c>
      <c r="M103" s="2">
        <v>2.1389999999999998</v>
      </c>
      <c r="N103" s="2">
        <v>3.8E-3</v>
      </c>
      <c r="O103" s="2">
        <v>0</v>
      </c>
      <c r="P103" s="6">
        <v>0.93640000000000001</v>
      </c>
      <c r="Q103" s="2">
        <v>3.0807000000000002</v>
      </c>
      <c r="R103" s="2">
        <v>2.032</v>
      </c>
      <c r="S103" s="2">
        <v>1</v>
      </c>
      <c r="T103" s="1">
        <v>12.154299999999999</v>
      </c>
      <c r="U103"/>
      <c r="V103"/>
      <c r="W103"/>
      <c r="X103"/>
      <c r="Y103"/>
      <c r="Z103"/>
      <c r="AA103"/>
    </row>
    <row r="104" spans="1:27" x14ac:dyDescent="0.2">
      <c r="A104" s="3" t="s">
        <v>35</v>
      </c>
      <c r="B104">
        <v>33</v>
      </c>
      <c r="C104" s="1" t="s">
        <v>42</v>
      </c>
      <c r="D104" s="16">
        <v>37.4041</v>
      </c>
      <c r="E104" s="16">
        <v>21.553100000000001</v>
      </c>
      <c r="F104" s="16">
        <v>15.2682</v>
      </c>
      <c r="G104" s="42" t="s">
        <v>122</v>
      </c>
      <c r="H104" s="1">
        <v>6.0100000000000001E-2</v>
      </c>
      <c r="I104" s="16">
        <v>22.853200000000001</v>
      </c>
      <c r="J104" s="1">
        <v>1.8692</v>
      </c>
      <c r="K104" s="16">
        <v>99.560299999999998</v>
      </c>
      <c r="L104" s="2">
        <v>3</v>
      </c>
      <c r="M104" s="2">
        <v>2.0373999999999999</v>
      </c>
      <c r="N104" s="2">
        <v>3.5999999999999999E-3</v>
      </c>
      <c r="O104" s="2">
        <v>6.7999999999999996E-3</v>
      </c>
      <c r="P104" s="6">
        <v>0.92149999999999999</v>
      </c>
      <c r="Q104" s="2">
        <v>3.0114000000000001</v>
      </c>
      <c r="R104" s="2">
        <v>1.9639</v>
      </c>
      <c r="S104" s="2">
        <v>1</v>
      </c>
      <c r="T104" s="1">
        <v>11.9686</v>
      </c>
      <c r="U104"/>
      <c r="V104"/>
      <c r="W104"/>
      <c r="X104"/>
      <c r="Y104"/>
      <c r="Z104"/>
      <c r="AA104"/>
    </row>
    <row r="105" spans="1:27" x14ac:dyDescent="0.2">
      <c r="A105" s="3" t="s">
        <v>35</v>
      </c>
      <c r="B105">
        <v>34</v>
      </c>
      <c r="C105" s="1" t="s">
        <v>41</v>
      </c>
      <c r="D105" s="16">
        <v>37.588099999999997</v>
      </c>
      <c r="E105" s="16">
        <v>22.4374</v>
      </c>
      <c r="F105" s="16">
        <v>14.8765</v>
      </c>
      <c r="G105" s="42" t="s">
        <v>122</v>
      </c>
      <c r="H105" s="1">
        <v>3.3399999999999999E-2</v>
      </c>
      <c r="I105" s="16">
        <v>23.110700000000001</v>
      </c>
      <c r="J105" s="1">
        <v>1.8784000000000001</v>
      </c>
      <c r="K105" s="16">
        <v>100.22329999999999</v>
      </c>
      <c r="L105" s="2">
        <v>3</v>
      </c>
      <c r="M105" s="2">
        <v>2.1105999999999998</v>
      </c>
      <c r="N105" s="2">
        <v>2E-3</v>
      </c>
      <c r="O105" s="2">
        <v>5.1999999999999998E-3</v>
      </c>
      <c r="P105" s="6">
        <v>0.89349999999999996</v>
      </c>
      <c r="Q105" s="2">
        <v>3.0341</v>
      </c>
      <c r="R105" s="2">
        <v>1.9762999999999999</v>
      </c>
      <c r="S105" s="2">
        <v>1</v>
      </c>
      <c r="T105" s="1">
        <v>12.0185</v>
      </c>
      <c r="U105"/>
      <c r="V105"/>
      <c r="W105"/>
      <c r="X105"/>
      <c r="Y105"/>
      <c r="Z105"/>
      <c r="AA105"/>
    </row>
    <row r="106" spans="1:27" x14ac:dyDescent="0.2">
      <c r="A106" s="3" t="s">
        <v>35</v>
      </c>
      <c r="B106">
        <v>35</v>
      </c>
      <c r="C106" s="1" t="s">
        <v>42</v>
      </c>
      <c r="D106" s="16">
        <v>38.743400000000001</v>
      </c>
      <c r="E106" s="16">
        <v>20.532800000000002</v>
      </c>
      <c r="F106" s="16">
        <v>13.9443</v>
      </c>
      <c r="G106" s="42" t="s">
        <v>122</v>
      </c>
      <c r="H106" s="1" t="s">
        <v>83</v>
      </c>
      <c r="I106" s="16">
        <v>21.7059</v>
      </c>
      <c r="J106" s="1">
        <v>1.9360999999999999</v>
      </c>
      <c r="K106" s="16">
        <v>99.108099999999993</v>
      </c>
      <c r="L106" s="2">
        <v>3</v>
      </c>
      <c r="M106" s="2">
        <v>1.8737999999999999</v>
      </c>
      <c r="N106" s="2">
        <v>2.8999999999999998E-3</v>
      </c>
      <c r="O106" s="2">
        <v>5.1000000000000004E-3</v>
      </c>
      <c r="P106" s="6">
        <v>0.8125</v>
      </c>
      <c r="Q106" s="2">
        <v>2.9348000000000001</v>
      </c>
      <c r="R106" s="2">
        <v>1.8008</v>
      </c>
      <c r="S106" s="2">
        <v>1</v>
      </c>
      <c r="T106" s="1">
        <v>11.585900000000001</v>
      </c>
      <c r="U106"/>
      <c r="V106"/>
      <c r="W106"/>
      <c r="X106"/>
      <c r="Y106"/>
      <c r="Z106"/>
      <c r="AA106"/>
    </row>
    <row r="107" spans="1:27" x14ac:dyDescent="0.2">
      <c r="A107" s="3" t="s">
        <v>35</v>
      </c>
      <c r="B107">
        <v>36</v>
      </c>
      <c r="C107" s="1" t="s">
        <v>41</v>
      </c>
      <c r="D107" s="16">
        <v>38.200000000000003</v>
      </c>
      <c r="E107" s="16">
        <v>22.165299999999998</v>
      </c>
      <c r="F107" s="16">
        <v>13.88</v>
      </c>
      <c r="G107" s="42" t="s">
        <v>122</v>
      </c>
      <c r="H107" s="1">
        <v>5.5100000000000003E-2</v>
      </c>
      <c r="I107" s="16">
        <v>22.8141</v>
      </c>
      <c r="J107" s="1">
        <v>1.9089</v>
      </c>
      <c r="K107" s="16">
        <v>99.779899999999998</v>
      </c>
      <c r="L107" s="2">
        <v>3</v>
      </c>
      <c r="M107" s="2">
        <v>2.0516000000000001</v>
      </c>
      <c r="N107" s="2">
        <v>3.3E-3</v>
      </c>
      <c r="O107" s="2">
        <v>4.5999999999999999E-3</v>
      </c>
      <c r="P107" s="2">
        <v>0.82030000000000003</v>
      </c>
      <c r="Q107" s="2">
        <v>2.9540000000000002</v>
      </c>
      <c r="R107" s="2">
        <v>1.9197</v>
      </c>
      <c r="S107" s="2">
        <v>1</v>
      </c>
      <c r="T107" s="1">
        <v>11.8177</v>
      </c>
      <c r="U107"/>
      <c r="V107"/>
      <c r="W107"/>
      <c r="X107"/>
      <c r="Y107"/>
      <c r="Z107"/>
      <c r="AA107"/>
    </row>
    <row r="108" spans="1:27" x14ac:dyDescent="0.2">
      <c r="F108" s="16"/>
      <c r="L108" s="2"/>
      <c r="M108" s="2"/>
      <c r="N108" s="2"/>
      <c r="U108"/>
      <c r="V108"/>
      <c r="W108"/>
      <c r="X108"/>
      <c r="Y108"/>
      <c r="Z108"/>
      <c r="AA108"/>
    </row>
    <row r="109" spans="1:27" x14ac:dyDescent="0.2">
      <c r="A109" s="3" t="s">
        <v>14</v>
      </c>
      <c r="B109">
        <v>34</v>
      </c>
      <c r="D109" s="16">
        <v>38.0032</v>
      </c>
      <c r="E109" s="16">
        <v>24.893699999999999</v>
      </c>
      <c r="F109" s="16">
        <v>10.794600000000001</v>
      </c>
      <c r="G109" s="42" t="s">
        <v>122</v>
      </c>
      <c r="H109" s="1">
        <v>6.8400000000000002E-2</v>
      </c>
      <c r="I109" s="16">
        <v>23.2758</v>
      </c>
      <c r="J109" s="1">
        <v>1.8991</v>
      </c>
      <c r="K109" s="16">
        <v>99.137200000000007</v>
      </c>
      <c r="L109" s="2">
        <v>3</v>
      </c>
      <c r="M109" s="2">
        <v>2.3159999999999998</v>
      </c>
      <c r="N109" s="2">
        <v>4.1000000000000003E-3</v>
      </c>
      <c r="O109" s="2">
        <v>7.7999999999999996E-3</v>
      </c>
      <c r="P109" s="2">
        <v>0.64119999999999999</v>
      </c>
      <c r="Q109" s="2">
        <v>2.9716999999999998</v>
      </c>
      <c r="R109" s="2">
        <v>1.9686999999999999</v>
      </c>
      <c r="S109" s="2">
        <v>1</v>
      </c>
      <c r="T109" s="1">
        <v>11.928900000000001</v>
      </c>
      <c r="U109"/>
      <c r="V109"/>
      <c r="W109"/>
      <c r="X109"/>
      <c r="Y109"/>
      <c r="Z109"/>
      <c r="AA109"/>
    </row>
    <row r="110" spans="1:27" x14ac:dyDescent="0.2">
      <c r="A110" s="3" t="s">
        <v>14</v>
      </c>
      <c r="B110">
        <v>35</v>
      </c>
      <c r="D110" s="16">
        <v>38.052399999999999</v>
      </c>
      <c r="E110" s="16">
        <v>25.747699999999998</v>
      </c>
      <c r="F110" s="16">
        <v>10.285600000000001</v>
      </c>
      <c r="G110" s="42" t="s">
        <v>122</v>
      </c>
      <c r="H110" s="1" t="s">
        <v>83</v>
      </c>
      <c r="I110" s="16">
        <v>23.231000000000002</v>
      </c>
      <c r="J110" s="1">
        <v>1.9016</v>
      </c>
      <c r="K110" s="16">
        <v>99.419499999999999</v>
      </c>
      <c r="L110" s="2">
        <v>3</v>
      </c>
      <c r="M110" s="2">
        <v>2.3923999999999999</v>
      </c>
      <c r="N110" s="2">
        <v>2.3999999999999998E-3</v>
      </c>
      <c r="O110" s="2">
        <v>7.7000000000000002E-3</v>
      </c>
      <c r="P110" s="2">
        <v>0.61019999999999996</v>
      </c>
      <c r="Q110" s="2">
        <v>3.0152000000000001</v>
      </c>
      <c r="R110" s="2">
        <v>1.9623999999999999</v>
      </c>
      <c r="S110" s="2">
        <v>1</v>
      </c>
      <c r="T110" s="1">
        <v>11.9856</v>
      </c>
      <c r="U110"/>
      <c r="V110"/>
      <c r="W110"/>
      <c r="X110"/>
      <c r="Y110"/>
      <c r="Z110"/>
      <c r="AA110"/>
    </row>
    <row r="111" spans="1:27" x14ac:dyDescent="0.2">
      <c r="A111" s="3" t="s">
        <v>14</v>
      </c>
      <c r="B111">
        <v>36</v>
      </c>
      <c r="D111" s="16">
        <v>38.007399999999997</v>
      </c>
      <c r="E111" s="16">
        <v>25.071300000000001</v>
      </c>
      <c r="F111" s="16">
        <v>10.851800000000001</v>
      </c>
      <c r="G111" s="1">
        <v>0.19400000000000001</v>
      </c>
      <c r="H111" s="1" t="s">
        <v>83</v>
      </c>
      <c r="I111" s="16">
        <v>22.959599999999998</v>
      </c>
      <c r="J111" s="1">
        <v>1.8993</v>
      </c>
      <c r="K111" s="16">
        <v>99.039199999999994</v>
      </c>
      <c r="L111" s="2">
        <v>3</v>
      </c>
      <c r="M111" s="2">
        <v>2.3323</v>
      </c>
      <c r="N111" s="2">
        <v>1.6999999999999999E-3</v>
      </c>
      <c r="O111" s="2">
        <v>1.17E-2</v>
      </c>
      <c r="P111" s="2">
        <v>0.64459999999999995</v>
      </c>
      <c r="Q111" s="2">
        <v>2.9902000000000002</v>
      </c>
      <c r="R111" s="2">
        <v>1.9417</v>
      </c>
      <c r="S111" s="2">
        <v>1</v>
      </c>
      <c r="T111" s="1">
        <v>11.9298</v>
      </c>
      <c r="U111"/>
      <c r="V111"/>
      <c r="W111"/>
      <c r="X111"/>
      <c r="Y111"/>
      <c r="Z111"/>
      <c r="AA111"/>
    </row>
    <row r="112" spans="1:27" x14ac:dyDescent="0.2">
      <c r="A112" s="3" t="s">
        <v>14</v>
      </c>
      <c r="B112">
        <v>41</v>
      </c>
      <c r="D112" s="16">
        <v>37.568899999999999</v>
      </c>
      <c r="E112" s="16">
        <v>24.6934</v>
      </c>
      <c r="F112" s="16">
        <v>10.668799999999999</v>
      </c>
      <c r="G112" s="1">
        <v>0.18679999999999999</v>
      </c>
      <c r="H112" s="1">
        <v>5.0099999999999999E-2</v>
      </c>
      <c r="I112" s="16">
        <v>22.8826</v>
      </c>
      <c r="J112" s="1">
        <v>1.8774</v>
      </c>
      <c r="K112" s="16">
        <v>97.942400000000006</v>
      </c>
      <c r="L112" s="2">
        <v>3</v>
      </c>
      <c r="M112" s="2">
        <v>2.3239999999999998</v>
      </c>
      <c r="N112" s="2">
        <v>3.0000000000000001E-3</v>
      </c>
      <c r="O112" s="2">
        <v>1.14E-2</v>
      </c>
      <c r="P112" s="2">
        <v>0.6411</v>
      </c>
      <c r="Q112" s="2">
        <v>2.9794</v>
      </c>
      <c r="R112" s="2">
        <v>1.9578</v>
      </c>
      <c r="S112" s="2">
        <v>1</v>
      </c>
      <c r="T112" s="1">
        <v>11.928900000000001</v>
      </c>
      <c r="U112"/>
      <c r="V112"/>
      <c r="W112"/>
      <c r="X112"/>
      <c r="Y112"/>
      <c r="Z112"/>
      <c r="AA112"/>
    </row>
    <row r="113" spans="1:27" x14ac:dyDescent="0.2">
      <c r="A113" s="3" t="s">
        <v>14</v>
      </c>
      <c r="B113">
        <v>42</v>
      </c>
      <c r="D113" s="16">
        <v>38.264200000000002</v>
      </c>
      <c r="E113" s="16">
        <v>24.372199999999999</v>
      </c>
      <c r="F113" s="16">
        <v>11.668200000000001</v>
      </c>
      <c r="G113" s="1">
        <v>0.18970000000000001</v>
      </c>
      <c r="H113" s="1">
        <v>5.1700000000000003E-2</v>
      </c>
      <c r="I113" s="16">
        <v>22.593</v>
      </c>
      <c r="J113" s="1">
        <v>1.9120999999999999</v>
      </c>
      <c r="K113" s="16">
        <v>99.076499999999996</v>
      </c>
      <c r="L113" s="2">
        <v>3</v>
      </c>
      <c r="M113" s="2">
        <v>2.2521</v>
      </c>
      <c r="N113" s="2">
        <v>3.0999999999999999E-3</v>
      </c>
      <c r="O113" s="2">
        <v>1.1299999999999999E-2</v>
      </c>
      <c r="P113" s="2">
        <v>0.68840000000000001</v>
      </c>
      <c r="Q113" s="2">
        <v>2.9571999999999998</v>
      </c>
      <c r="R113" s="2">
        <v>1.8978999999999999</v>
      </c>
      <c r="S113" s="2">
        <v>1</v>
      </c>
      <c r="T113" s="1">
        <v>11.834199999999999</v>
      </c>
      <c r="U113"/>
      <c r="V113"/>
      <c r="W113"/>
      <c r="X113"/>
      <c r="Y113"/>
      <c r="Z113"/>
      <c r="AA113"/>
    </row>
    <row r="114" spans="1:27" x14ac:dyDescent="0.2">
      <c r="A114" s="3" t="s">
        <v>14</v>
      </c>
      <c r="B114">
        <v>43</v>
      </c>
      <c r="D114" s="16">
        <v>38.163600000000002</v>
      </c>
      <c r="E114" s="16">
        <v>25.313099999999999</v>
      </c>
      <c r="F114" s="16">
        <v>10.4</v>
      </c>
      <c r="G114" s="42" t="s">
        <v>122</v>
      </c>
      <c r="H114" s="1">
        <v>8.6800000000000002E-2</v>
      </c>
      <c r="I114" s="16">
        <v>22.993200000000002</v>
      </c>
      <c r="J114" s="1">
        <v>1.9071</v>
      </c>
      <c r="K114" s="16">
        <v>98.992500000000007</v>
      </c>
      <c r="L114" s="2">
        <v>3</v>
      </c>
      <c r="M114" s="2">
        <v>2.3452000000000002</v>
      </c>
      <c r="N114" s="2">
        <v>5.1000000000000004E-3</v>
      </c>
      <c r="O114" s="2">
        <v>7.1000000000000004E-3</v>
      </c>
      <c r="P114" s="2">
        <v>0.61519999999999997</v>
      </c>
      <c r="Q114" s="2">
        <v>2.9727999999999999</v>
      </c>
      <c r="R114" s="2">
        <v>1.9366000000000001</v>
      </c>
      <c r="S114" s="2">
        <v>1</v>
      </c>
      <c r="T114" s="1">
        <v>11.8986</v>
      </c>
      <c r="U114"/>
      <c r="V114"/>
      <c r="W114"/>
      <c r="X114"/>
      <c r="Y114"/>
      <c r="Z114"/>
      <c r="AA114"/>
    </row>
    <row r="115" spans="1:27" x14ac:dyDescent="0.2">
      <c r="A115" s="3" t="s">
        <v>14</v>
      </c>
      <c r="B115">
        <v>46</v>
      </c>
      <c r="D115" s="16">
        <v>37.662999999999997</v>
      </c>
      <c r="E115" s="16">
        <v>24.8276</v>
      </c>
      <c r="F115" s="16">
        <v>10.7074</v>
      </c>
      <c r="G115" s="1">
        <v>0.14369999999999999</v>
      </c>
      <c r="H115" s="1">
        <v>4.8399999999999999E-2</v>
      </c>
      <c r="I115" s="16">
        <v>22.970800000000001</v>
      </c>
      <c r="J115" s="1">
        <v>1.8821000000000001</v>
      </c>
      <c r="K115" s="16">
        <v>98.268600000000006</v>
      </c>
      <c r="L115" s="2">
        <v>3</v>
      </c>
      <c r="M115" s="2">
        <v>2.3308</v>
      </c>
      <c r="N115" s="2">
        <v>2.8999999999999998E-3</v>
      </c>
      <c r="O115" s="2">
        <v>8.6999999999999994E-3</v>
      </c>
      <c r="P115" s="2">
        <v>0.64180000000000004</v>
      </c>
      <c r="Q115" s="2">
        <v>2.9859</v>
      </c>
      <c r="R115" s="2">
        <v>1.9603999999999999</v>
      </c>
      <c r="S115" s="2">
        <v>1</v>
      </c>
      <c r="T115" s="1">
        <v>11.940799999999999</v>
      </c>
      <c r="U115"/>
      <c r="V115"/>
      <c r="W115"/>
      <c r="X115"/>
      <c r="Y115"/>
      <c r="Z115"/>
      <c r="AA115"/>
    </row>
    <row r="116" spans="1:27" x14ac:dyDescent="0.2">
      <c r="A116" s="3" t="s">
        <v>14</v>
      </c>
      <c r="B116">
        <v>47</v>
      </c>
      <c r="D116" s="16">
        <v>39.626899999999999</v>
      </c>
      <c r="E116" s="16">
        <v>23.024999999999999</v>
      </c>
      <c r="F116" s="16">
        <v>11.761100000000001</v>
      </c>
      <c r="G116" s="1">
        <v>0.1724</v>
      </c>
      <c r="H116" s="1">
        <v>5.5100000000000003E-2</v>
      </c>
      <c r="I116" s="16">
        <v>21.8584</v>
      </c>
      <c r="J116" s="1">
        <v>1.9802</v>
      </c>
      <c r="K116" s="16">
        <v>98.513199999999998</v>
      </c>
      <c r="L116" s="2">
        <v>3</v>
      </c>
      <c r="M116" s="2">
        <v>2.0543999999999998</v>
      </c>
      <c r="N116" s="2">
        <v>3.0999999999999999E-3</v>
      </c>
      <c r="O116" s="2">
        <v>9.9000000000000008E-3</v>
      </c>
      <c r="P116" s="2">
        <v>0.67</v>
      </c>
      <c r="Q116" s="2">
        <v>2.7383999999999999</v>
      </c>
      <c r="R116" s="2">
        <v>1.7730999999999999</v>
      </c>
      <c r="S116" s="2">
        <v>1</v>
      </c>
      <c r="T116" s="1">
        <v>11.382899999999999</v>
      </c>
      <c r="U116"/>
      <c r="V116"/>
      <c r="W116"/>
      <c r="X116"/>
      <c r="Y116"/>
      <c r="Z116"/>
      <c r="AA116"/>
    </row>
    <row r="117" spans="1:27" x14ac:dyDescent="0.2">
      <c r="A117" s="3" t="s">
        <v>14</v>
      </c>
      <c r="B117">
        <v>48</v>
      </c>
      <c r="D117" s="16">
        <v>37.966799999999999</v>
      </c>
      <c r="E117" s="16">
        <v>24.421299999999999</v>
      </c>
      <c r="F117" s="16">
        <v>10.846</v>
      </c>
      <c r="G117" s="42" t="s">
        <v>122</v>
      </c>
      <c r="H117" s="1">
        <v>7.8399999999999997E-2</v>
      </c>
      <c r="I117" s="16">
        <v>23.1205</v>
      </c>
      <c r="J117" s="1">
        <v>1.8973</v>
      </c>
      <c r="K117" s="16">
        <v>98.450800000000001</v>
      </c>
      <c r="L117" s="2">
        <v>3</v>
      </c>
      <c r="M117" s="2">
        <v>2.2743000000000002</v>
      </c>
      <c r="N117" s="2">
        <v>4.7000000000000002E-3</v>
      </c>
      <c r="O117" s="2">
        <v>4.7999999999999996E-3</v>
      </c>
      <c r="P117" s="2">
        <v>0.64490000000000003</v>
      </c>
      <c r="Q117" s="2">
        <v>2.9285999999999999</v>
      </c>
      <c r="R117" s="2">
        <v>1.9574</v>
      </c>
      <c r="S117" s="2">
        <v>1</v>
      </c>
      <c r="T117" s="1">
        <v>11.8552</v>
      </c>
      <c r="U117"/>
      <c r="V117"/>
      <c r="W117"/>
      <c r="X117"/>
      <c r="Y117"/>
      <c r="Z117"/>
      <c r="AA117"/>
    </row>
    <row r="118" spans="1:27" x14ac:dyDescent="0.2">
      <c r="A118" s="3" t="s">
        <v>14</v>
      </c>
      <c r="B118">
        <v>49</v>
      </c>
      <c r="D118" s="16">
        <v>37.744300000000003</v>
      </c>
      <c r="E118" s="16">
        <v>24.9239</v>
      </c>
      <c r="F118" s="16">
        <v>10.3499</v>
      </c>
      <c r="G118" s="1">
        <v>0.16239999999999999</v>
      </c>
      <c r="H118" s="1">
        <v>6.8400000000000002E-2</v>
      </c>
      <c r="I118" s="16">
        <v>22.8127</v>
      </c>
      <c r="J118" s="1">
        <v>1.8862000000000001</v>
      </c>
      <c r="K118" s="16">
        <v>98.0154</v>
      </c>
      <c r="L118" s="2">
        <v>3</v>
      </c>
      <c r="M118" s="2">
        <v>2.3348</v>
      </c>
      <c r="N118" s="2">
        <v>4.1000000000000003E-3</v>
      </c>
      <c r="O118" s="2">
        <v>9.7999999999999997E-3</v>
      </c>
      <c r="P118" s="2">
        <v>0.61899999999999999</v>
      </c>
      <c r="Q118" s="2">
        <v>2.9693000000000001</v>
      </c>
      <c r="R118" s="2">
        <v>1.9428000000000001</v>
      </c>
      <c r="S118" s="2">
        <v>1</v>
      </c>
      <c r="T118" s="1">
        <v>11.901999999999999</v>
      </c>
      <c r="U118"/>
      <c r="V118"/>
      <c r="W118"/>
      <c r="X118"/>
      <c r="Y118"/>
      <c r="Z118"/>
      <c r="AA118"/>
    </row>
    <row r="119" spans="1:27" x14ac:dyDescent="0.2">
      <c r="A119" s="3" t="s">
        <v>14</v>
      </c>
      <c r="B119">
        <v>50</v>
      </c>
      <c r="D119" s="16">
        <v>37.9497</v>
      </c>
      <c r="E119" s="16">
        <v>24.9863</v>
      </c>
      <c r="F119" s="16">
        <v>10.598699999999999</v>
      </c>
      <c r="G119" s="1">
        <v>0.15090000000000001</v>
      </c>
      <c r="H119" s="1">
        <v>5.67E-2</v>
      </c>
      <c r="I119" s="16">
        <v>23.2408</v>
      </c>
      <c r="J119" s="1">
        <v>1.8964000000000001</v>
      </c>
      <c r="K119" s="16">
        <v>98.915999999999997</v>
      </c>
      <c r="L119" s="2">
        <v>3</v>
      </c>
      <c r="M119" s="2">
        <v>2.3279000000000001</v>
      </c>
      <c r="N119" s="2">
        <v>3.3999999999999998E-3</v>
      </c>
      <c r="O119" s="2">
        <v>9.1000000000000004E-3</v>
      </c>
      <c r="P119" s="2">
        <v>0.63049999999999995</v>
      </c>
      <c r="Q119" s="2">
        <v>2.9735999999999998</v>
      </c>
      <c r="R119" s="2">
        <v>1.9684999999999999</v>
      </c>
      <c r="S119" s="2">
        <v>1</v>
      </c>
      <c r="T119" s="1">
        <v>11.9299</v>
      </c>
      <c r="U119"/>
      <c r="V119"/>
      <c r="W119"/>
      <c r="X119"/>
      <c r="Y119"/>
      <c r="Z119"/>
      <c r="AA119"/>
    </row>
    <row r="120" spans="1:27" x14ac:dyDescent="0.2">
      <c r="A120" s="3" t="s">
        <v>14</v>
      </c>
      <c r="B120">
        <v>51</v>
      </c>
      <c r="D120" s="16">
        <v>39.442900000000002</v>
      </c>
      <c r="E120" s="16">
        <v>24.279599999999999</v>
      </c>
      <c r="F120" s="16">
        <v>11.0176</v>
      </c>
      <c r="G120" s="42" t="s">
        <v>122</v>
      </c>
      <c r="H120" s="1" t="s">
        <v>83</v>
      </c>
      <c r="I120" s="16">
        <v>22.497800000000002</v>
      </c>
      <c r="J120" s="1">
        <v>1.9710000000000001</v>
      </c>
      <c r="K120" s="16">
        <v>99.382400000000004</v>
      </c>
      <c r="L120" s="2">
        <v>3</v>
      </c>
      <c r="M120" s="2">
        <v>2.1764999999999999</v>
      </c>
      <c r="N120" s="2">
        <v>2.0999999999999999E-3</v>
      </c>
      <c r="O120" s="2">
        <v>5.1999999999999998E-3</v>
      </c>
      <c r="P120" s="2">
        <v>0.63060000000000005</v>
      </c>
      <c r="Q120" s="2">
        <v>2.8146</v>
      </c>
      <c r="R120" s="2">
        <v>1.8333999999999999</v>
      </c>
      <c r="S120" s="2">
        <v>1</v>
      </c>
      <c r="T120" s="1">
        <v>11.558999999999999</v>
      </c>
      <c r="U120"/>
      <c r="V120"/>
      <c r="W120"/>
      <c r="X120"/>
      <c r="Y120"/>
      <c r="Z120"/>
      <c r="AA120"/>
    </row>
    <row r="121" spans="1:27" x14ac:dyDescent="0.2">
      <c r="A121" s="3" t="s">
        <v>14</v>
      </c>
      <c r="B121">
        <v>52</v>
      </c>
      <c r="D121" s="16">
        <v>38.593600000000002</v>
      </c>
      <c r="E121" s="16">
        <v>24.653700000000001</v>
      </c>
      <c r="F121" s="16">
        <v>10.7331</v>
      </c>
      <c r="G121" s="42" t="s">
        <v>122</v>
      </c>
      <c r="H121" s="1">
        <v>7.17E-2</v>
      </c>
      <c r="I121" s="16">
        <v>22.9344</v>
      </c>
      <c r="J121" s="1">
        <v>1.9286000000000001</v>
      </c>
      <c r="K121" s="16">
        <v>98.966700000000003</v>
      </c>
      <c r="L121" s="2">
        <v>3</v>
      </c>
      <c r="M121" s="2">
        <v>2.2585999999999999</v>
      </c>
      <c r="N121" s="2">
        <v>4.1999999999999997E-3</v>
      </c>
      <c r="O121" s="2">
        <v>3.0000000000000001E-3</v>
      </c>
      <c r="P121" s="2">
        <v>0.62780000000000002</v>
      </c>
      <c r="Q121" s="2">
        <v>2.8936000000000002</v>
      </c>
      <c r="R121" s="2">
        <v>1.9100999999999999</v>
      </c>
      <c r="S121" s="2">
        <v>1</v>
      </c>
      <c r="T121" s="1">
        <v>11.752800000000001</v>
      </c>
      <c r="U121"/>
      <c r="V121"/>
      <c r="W121"/>
      <c r="X121"/>
      <c r="Y121"/>
      <c r="Z121"/>
      <c r="AA121"/>
    </row>
    <row r="122" spans="1:27" x14ac:dyDescent="0.2">
      <c r="A122" s="3" t="s">
        <v>14</v>
      </c>
      <c r="B122">
        <v>53</v>
      </c>
      <c r="D122" s="16">
        <v>38.033099999999997</v>
      </c>
      <c r="E122" s="16">
        <v>25.504000000000001</v>
      </c>
      <c r="F122" s="1">
        <v>9.7021999999999995</v>
      </c>
      <c r="G122" s="42" t="s">
        <v>122</v>
      </c>
      <c r="H122" s="1">
        <v>8.8400000000000006E-2</v>
      </c>
      <c r="I122" s="16">
        <v>23.268799999999999</v>
      </c>
      <c r="J122" s="1">
        <v>1.9006000000000001</v>
      </c>
      <c r="K122" s="16">
        <v>98.523799999999994</v>
      </c>
      <c r="L122" s="2">
        <v>3</v>
      </c>
      <c r="M122" s="2">
        <v>2.371</v>
      </c>
      <c r="N122" s="2">
        <v>5.1999999999999998E-3</v>
      </c>
      <c r="O122" s="2">
        <v>1.4E-3</v>
      </c>
      <c r="P122" s="2">
        <v>0.57589999999999997</v>
      </c>
      <c r="Q122" s="2">
        <v>2.9535</v>
      </c>
      <c r="R122" s="2">
        <v>1.9665999999999999</v>
      </c>
      <c r="S122" s="2">
        <v>1</v>
      </c>
      <c r="T122" s="1">
        <v>11.8996</v>
      </c>
      <c r="U122"/>
      <c r="V122"/>
      <c r="W122"/>
      <c r="X122"/>
      <c r="Y122"/>
      <c r="Z122"/>
      <c r="AA122"/>
    </row>
    <row r="123" spans="1:27" x14ac:dyDescent="0.2">
      <c r="A123" s="3" t="s">
        <v>14</v>
      </c>
      <c r="B123">
        <v>54</v>
      </c>
      <c r="D123" s="16">
        <v>38.097299999999997</v>
      </c>
      <c r="E123" s="16">
        <v>25.621099999999998</v>
      </c>
      <c r="F123" s="1">
        <v>9.5520999999999994</v>
      </c>
      <c r="G123" s="1">
        <v>0.1595</v>
      </c>
      <c r="H123" s="1">
        <v>5.1700000000000003E-2</v>
      </c>
      <c r="I123" s="16">
        <v>23.208600000000001</v>
      </c>
      <c r="J123" s="1">
        <v>1.9037999999999999</v>
      </c>
      <c r="K123" s="16">
        <v>98.649500000000003</v>
      </c>
      <c r="L123" s="2">
        <v>3</v>
      </c>
      <c r="M123" s="2">
        <v>2.3778000000000001</v>
      </c>
      <c r="N123" s="2">
        <v>3.0999999999999999E-3</v>
      </c>
      <c r="O123" s="2">
        <v>9.5999999999999992E-3</v>
      </c>
      <c r="P123" s="2">
        <v>0.56599999999999995</v>
      </c>
      <c r="Q123" s="2">
        <v>2.9609999999999999</v>
      </c>
      <c r="R123" s="2">
        <v>1.9581999999999999</v>
      </c>
      <c r="S123" s="2">
        <v>1</v>
      </c>
      <c r="T123" s="1">
        <v>11.899900000000001</v>
      </c>
      <c r="U123"/>
      <c r="V123"/>
      <c r="W123"/>
      <c r="X123"/>
      <c r="Y123"/>
      <c r="Z123"/>
      <c r="AA123"/>
    </row>
    <row r="124" spans="1:27" x14ac:dyDescent="0.2">
      <c r="A124" s="3" t="s">
        <v>14</v>
      </c>
      <c r="B124">
        <v>55</v>
      </c>
      <c r="D124" s="16">
        <v>38.3626</v>
      </c>
      <c r="E124" s="16">
        <v>25.539899999999999</v>
      </c>
      <c r="F124" s="16">
        <v>10.161199999999999</v>
      </c>
      <c r="G124" s="1">
        <v>0.23280000000000001</v>
      </c>
      <c r="H124" s="1">
        <v>5.3400000000000003E-2</v>
      </c>
      <c r="I124" s="16">
        <v>23.1233</v>
      </c>
      <c r="J124" s="1">
        <v>1.9171</v>
      </c>
      <c r="K124" s="16">
        <v>99.409899999999993</v>
      </c>
      <c r="L124" s="2">
        <v>3</v>
      </c>
      <c r="M124" s="2">
        <v>2.3538999999999999</v>
      </c>
      <c r="N124" s="2">
        <v>3.0999999999999999E-3</v>
      </c>
      <c r="O124" s="2">
        <v>1.3899999999999999E-2</v>
      </c>
      <c r="P124" s="2">
        <v>0.59799999999999998</v>
      </c>
      <c r="Q124" s="2">
        <v>2.9693999999999998</v>
      </c>
      <c r="R124" s="2">
        <v>1.9375</v>
      </c>
      <c r="S124" s="2">
        <v>1</v>
      </c>
      <c r="T124" s="1">
        <v>11.8941</v>
      </c>
      <c r="U124"/>
      <c r="V124"/>
      <c r="W124"/>
      <c r="X124"/>
      <c r="Y124"/>
      <c r="Z124"/>
      <c r="AA124"/>
    </row>
    <row r="125" spans="1:27" x14ac:dyDescent="0.2">
      <c r="A125" s="3" t="s">
        <v>14</v>
      </c>
      <c r="B125">
        <v>56</v>
      </c>
      <c r="D125" s="16">
        <v>37.703600000000002</v>
      </c>
      <c r="E125" s="16">
        <v>24.6858</v>
      </c>
      <c r="F125" s="16">
        <v>10.074</v>
      </c>
      <c r="G125" s="1">
        <v>0.2213</v>
      </c>
      <c r="H125" s="1">
        <v>6.0100000000000001E-2</v>
      </c>
      <c r="I125" s="16">
        <v>21.9787</v>
      </c>
      <c r="J125" s="1">
        <v>1.8841000000000001</v>
      </c>
      <c r="K125" s="16">
        <v>97.028599999999997</v>
      </c>
      <c r="L125" s="2">
        <v>3</v>
      </c>
      <c r="M125" s="2">
        <v>2.3149999999999999</v>
      </c>
      <c r="N125" s="2">
        <v>3.5999999999999999E-3</v>
      </c>
      <c r="O125" s="2">
        <v>1.34E-2</v>
      </c>
      <c r="P125" s="2">
        <v>0.60319999999999996</v>
      </c>
      <c r="Q125" s="2">
        <v>2.9773999999999998</v>
      </c>
      <c r="R125" s="2">
        <v>1.8737999999999999</v>
      </c>
      <c r="S125" s="2">
        <v>1</v>
      </c>
      <c r="T125" s="1">
        <v>11.823700000000001</v>
      </c>
      <c r="U125"/>
      <c r="V125"/>
      <c r="W125"/>
      <c r="X125"/>
      <c r="Y125"/>
      <c r="Z125"/>
      <c r="AA125"/>
    </row>
    <row r="126" spans="1:27" x14ac:dyDescent="0.2">
      <c r="A126" s="3" t="s">
        <v>14</v>
      </c>
      <c r="B126">
        <v>57</v>
      </c>
      <c r="D126" s="16">
        <v>38.298400000000001</v>
      </c>
      <c r="E126" s="16">
        <v>25.993400000000001</v>
      </c>
      <c r="F126" s="1">
        <v>9.5763999999999996</v>
      </c>
      <c r="G126" s="1">
        <v>0.15809999999999999</v>
      </c>
      <c r="H126" s="1">
        <v>6.3399999999999998E-2</v>
      </c>
      <c r="I126" s="16">
        <v>23.343</v>
      </c>
      <c r="J126" s="1">
        <v>1.9137999999999999</v>
      </c>
      <c r="K126" s="16">
        <v>99.366299999999995</v>
      </c>
      <c r="L126" s="2">
        <v>3</v>
      </c>
      <c r="M126" s="2">
        <v>2.3997000000000002</v>
      </c>
      <c r="N126" s="2">
        <v>3.7000000000000002E-3</v>
      </c>
      <c r="O126" s="2">
        <v>9.4000000000000004E-3</v>
      </c>
      <c r="P126" s="2">
        <v>0.5645</v>
      </c>
      <c r="Q126" s="2">
        <v>2.9796999999999998</v>
      </c>
      <c r="R126" s="2">
        <v>1.9592000000000001</v>
      </c>
      <c r="S126" s="2">
        <v>1</v>
      </c>
      <c r="T126" s="1">
        <v>11.929399999999999</v>
      </c>
      <c r="U126"/>
      <c r="V126"/>
      <c r="W126"/>
      <c r="X126"/>
      <c r="Y126"/>
      <c r="Z126"/>
      <c r="AA126"/>
    </row>
    <row r="127" spans="1:27" x14ac:dyDescent="0.2">
      <c r="A127" s="3" t="s">
        <v>14</v>
      </c>
      <c r="B127">
        <v>58</v>
      </c>
      <c r="D127" s="16">
        <v>38.112299999999998</v>
      </c>
      <c r="E127" s="16">
        <v>25.840299999999999</v>
      </c>
      <c r="F127" s="1">
        <v>9.5778999999999996</v>
      </c>
      <c r="G127" s="1">
        <v>0.29170000000000001</v>
      </c>
      <c r="H127" s="1" t="s">
        <v>83</v>
      </c>
      <c r="I127" s="16">
        <v>22.8826</v>
      </c>
      <c r="J127" s="1">
        <v>1.9045000000000001</v>
      </c>
      <c r="K127" s="16">
        <v>98.674300000000002</v>
      </c>
      <c r="L127" s="2">
        <v>3</v>
      </c>
      <c r="M127" s="2">
        <v>2.3972000000000002</v>
      </c>
      <c r="N127" s="2">
        <v>2E-3</v>
      </c>
      <c r="O127" s="2">
        <v>1.7500000000000002E-2</v>
      </c>
      <c r="P127" s="2">
        <v>0.56730000000000003</v>
      </c>
      <c r="Q127" s="2">
        <v>2.9868000000000001</v>
      </c>
      <c r="R127" s="2">
        <v>1.9298999999999999</v>
      </c>
      <c r="S127" s="2">
        <v>1</v>
      </c>
      <c r="T127" s="1">
        <v>11.9101</v>
      </c>
      <c r="U127"/>
      <c r="V127"/>
      <c r="W127"/>
      <c r="X127"/>
      <c r="Y127"/>
      <c r="Z127"/>
      <c r="AA127"/>
    </row>
    <row r="128" spans="1:27" x14ac:dyDescent="0.2">
      <c r="A128" s="3" t="s">
        <v>14</v>
      </c>
      <c r="B128">
        <v>59</v>
      </c>
      <c r="D128" s="16">
        <v>39.470700000000001</v>
      </c>
      <c r="E128" s="16">
        <v>26.7605</v>
      </c>
      <c r="F128" s="1">
        <v>9.7108000000000008</v>
      </c>
      <c r="G128" s="42" t="s">
        <v>122</v>
      </c>
      <c r="H128" s="1">
        <v>5.1700000000000003E-2</v>
      </c>
      <c r="I128" s="16">
        <v>23.0715</v>
      </c>
      <c r="J128" s="1">
        <v>1.9723999999999999</v>
      </c>
      <c r="K128" s="16">
        <v>101.1647</v>
      </c>
      <c r="L128" s="2">
        <v>3</v>
      </c>
      <c r="M128" s="2">
        <v>2.3972000000000002</v>
      </c>
      <c r="N128" s="2">
        <v>3.0000000000000001E-3</v>
      </c>
      <c r="O128" s="2">
        <v>4.7000000000000002E-3</v>
      </c>
      <c r="P128" s="2">
        <v>0.5554</v>
      </c>
      <c r="Q128" s="2">
        <v>2.9645000000000001</v>
      </c>
      <c r="R128" s="2">
        <v>1.8789</v>
      </c>
      <c r="S128" s="2">
        <v>1</v>
      </c>
      <c r="T128" s="1">
        <v>11.8254</v>
      </c>
      <c r="U128"/>
      <c r="V128"/>
      <c r="W128"/>
      <c r="X128"/>
      <c r="Y128"/>
      <c r="Z128"/>
      <c r="AA128"/>
    </row>
    <row r="129" spans="1:27" x14ac:dyDescent="0.2">
      <c r="A129" s="3" t="s">
        <v>14</v>
      </c>
      <c r="B129">
        <v>60</v>
      </c>
      <c r="D129" s="16">
        <v>36.280999999999999</v>
      </c>
      <c r="E129" s="16">
        <v>24.391100000000002</v>
      </c>
      <c r="F129" s="1">
        <v>9.6408000000000005</v>
      </c>
      <c r="G129" s="42" t="s">
        <v>122</v>
      </c>
      <c r="H129" s="1">
        <v>9.5100000000000004E-2</v>
      </c>
      <c r="I129" s="16">
        <v>22.0627</v>
      </c>
      <c r="J129" s="1">
        <v>1.8129999999999999</v>
      </c>
      <c r="K129" s="16">
        <v>94.485100000000003</v>
      </c>
      <c r="L129" s="2">
        <v>3</v>
      </c>
      <c r="M129" s="2">
        <v>2.3769999999999998</v>
      </c>
      <c r="N129" s="2">
        <v>5.8999999999999999E-3</v>
      </c>
      <c r="O129" s="2">
        <v>7.6E-3</v>
      </c>
      <c r="P129" s="2">
        <v>0.59989999999999999</v>
      </c>
      <c r="Q129" s="2">
        <v>2.9948999999999999</v>
      </c>
      <c r="R129" s="2">
        <v>1.9547000000000001</v>
      </c>
      <c r="S129" s="2">
        <v>1</v>
      </c>
      <c r="T129" s="1">
        <v>11.95</v>
      </c>
      <c r="U129"/>
      <c r="V129"/>
      <c r="W129"/>
      <c r="X129"/>
      <c r="Y129"/>
      <c r="Z129"/>
      <c r="AA129"/>
    </row>
    <row r="130" spans="1:27" x14ac:dyDescent="0.2">
      <c r="A130" s="3" t="s">
        <v>14</v>
      </c>
      <c r="B130">
        <v>66</v>
      </c>
      <c r="D130" s="16">
        <v>38.185000000000002</v>
      </c>
      <c r="E130" s="16">
        <v>25.156300000000002</v>
      </c>
      <c r="F130" s="16">
        <v>10.4657</v>
      </c>
      <c r="G130" s="1">
        <v>0.15809999999999999</v>
      </c>
      <c r="H130" s="1">
        <v>5.67E-2</v>
      </c>
      <c r="I130" s="16">
        <v>22.844799999999999</v>
      </c>
      <c r="J130" s="1">
        <v>1.9081999999999999</v>
      </c>
      <c r="K130" s="16">
        <v>98.956999999999994</v>
      </c>
      <c r="L130" s="2">
        <v>3</v>
      </c>
      <c r="M130" s="2">
        <v>2.3292999999999999</v>
      </c>
      <c r="N130" s="2">
        <v>3.3999999999999998E-3</v>
      </c>
      <c r="O130" s="2">
        <v>9.4999999999999998E-3</v>
      </c>
      <c r="P130" s="2">
        <v>0.61880000000000002</v>
      </c>
      <c r="Q130" s="2">
        <v>2.9794999999999998</v>
      </c>
      <c r="R130" s="2">
        <v>1.923</v>
      </c>
      <c r="S130" s="2">
        <v>1</v>
      </c>
      <c r="T130" s="1">
        <v>11.885899999999999</v>
      </c>
      <c r="U130"/>
      <c r="V130"/>
      <c r="W130"/>
      <c r="X130"/>
      <c r="Y130"/>
      <c r="Z130"/>
      <c r="AA130"/>
    </row>
    <row r="131" spans="1:27" x14ac:dyDescent="0.2">
      <c r="A131" s="3" t="s">
        <v>14</v>
      </c>
      <c r="B131">
        <v>149</v>
      </c>
      <c r="C131" s="1"/>
      <c r="D131" s="16">
        <v>37.162399999999998</v>
      </c>
      <c r="E131" s="16">
        <v>24.888000000000002</v>
      </c>
      <c r="F131" s="16">
        <v>11.2492</v>
      </c>
      <c r="G131" s="42" t="s">
        <v>122</v>
      </c>
      <c r="H131" s="1">
        <v>5.1700000000000003E-2</v>
      </c>
      <c r="I131" s="16">
        <v>23.673200000000001</v>
      </c>
      <c r="J131" s="1">
        <v>1.8571</v>
      </c>
      <c r="K131" s="16">
        <v>99.045100000000005</v>
      </c>
      <c r="L131" s="2">
        <v>3</v>
      </c>
      <c r="M131" s="2">
        <v>2.3679000000000001</v>
      </c>
      <c r="N131" s="2">
        <v>3.0999999999999999E-3</v>
      </c>
      <c r="O131" s="2">
        <v>7.4999999999999997E-3</v>
      </c>
      <c r="P131" s="2">
        <v>0.68340000000000001</v>
      </c>
      <c r="Q131" s="2">
        <v>3.0627</v>
      </c>
      <c r="R131" s="2">
        <v>2.0476000000000001</v>
      </c>
      <c r="S131" s="2">
        <v>1</v>
      </c>
      <c r="T131" s="1">
        <v>12.145200000000001</v>
      </c>
      <c r="U131"/>
      <c r="V131"/>
      <c r="W131"/>
      <c r="X131"/>
      <c r="Y131"/>
      <c r="Z131"/>
      <c r="AA131"/>
    </row>
    <row r="132" spans="1:27" x14ac:dyDescent="0.2">
      <c r="L132" s="2"/>
      <c r="M132" s="2"/>
      <c r="N132" s="2"/>
      <c r="U132"/>
      <c r="V132"/>
      <c r="W132"/>
      <c r="X132"/>
      <c r="Y132"/>
      <c r="Z132"/>
      <c r="AA132"/>
    </row>
    <row r="133" spans="1:27" x14ac:dyDescent="0.2">
      <c r="A133" s="3" t="s">
        <v>36</v>
      </c>
      <c r="B133">
        <v>7</v>
      </c>
      <c r="C133" s="1" t="s">
        <v>42</v>
      </c>
      <c r="D133" s="16">
        <v>38.202100000000002</v>
      </c>
      <c r="E133" s="16">
        <v>28.222899999999999</v>
      </c>
      <c r="F133" s="1">
        <v>7.4231999999999996</v>
      </c>
      <c r="G133" s="42" t="s">
        <v>122</v>
      </c>
      <c r="H133" s="1">
        <v>6.5100000000000005E-2</v>
      </c>
      <c r="I133" s="16">
        <v>24.035599999999999</v>
      </c>
      <c r="J133" s="1">
        <v>1.909</v>
      </c>
      <c r="K133" s="16">
        <v>99.974900000000005</v>
      </c>
      <c r="L133" s="2">
        <v>3</v>
      </c>
      <c r="M133" s="2">
        <v>2.6120999999999999</v>
      </c>
      <c r="N133" s="2">
        <v>3.8E-3</v>
      </c>
      <c r="O133" s="2">
        <v>4.7999999999999996E-3</v>
      </c>
      <c r="P133" s="2">
        <v>0.43869999999999998</v>
      </c>
      <c r="Q133" s="2">
        <v>3.0636999999999999</v>
      </c>
      <c r="R133" s="2">
        <v>2.0224000000000002</v>
      </c>
      <c r="S133" s="2">
        <v>1</v>
      </c>
      <c r="T133" s="1">
        <v>12.117699999999999</v>
      </c>
      <c r="U133"/>
      <c r="V133"/>
      <c r="W133"/>
      <c r="X133"/>
      <c r="Y133"/>
      <c r="Z133"/>
      <c r="AA133"/>
    </row>
    <row r="134" spans="1:27" x14ac:dyDescent="0.2">
      <c r="A134" s="3" t="s">
        <v>36</v>
      </c>
      <c r="B134">
        <v>9</v>
      </c>
      <c r="C134" s="1" t="s">
        <v>41</v>
      </c>
      <c r="D134" s="16">
        <v>38.392499999999998</v>
      </c>
      <c r="E134" s="16">
        <v>27.4086</v>
      </c>
      <c r="F134" s="1">
        <v>8.8001000000000005</v>
      </c>
      <c r="G134" s="42" t="s">
        <v>122</v>
      </c>
      <c r="H134" s="1">
        <v>5.67E-2</v>
      </c>
      <c r="I134" s="16">
        <v>23.902699999999999</v>
      </c>
      <c r="J134" s="1">
        <v>1.9185000000000001</v>
      </c>
      <c r="K134" s="16">
        <v>100.5526</v>
      </c>
      <c r="L134" s="2">
        <v>3</v>
      </c>
      <c r="M134" s="2">
        <v>2.5242</v>
      </c>
      <c r="N134" s="2">
        <v>3.3E-3</v>
      </c>
      <c r="O134" s="2">
        <v>2.3E-3</v>
      </c>
      <c r="P134" s="6">
        <v>0.51749999999999996</v>
      </c>
      <c r="Q134" s="2">
        <v>3.0472999999999999</v>
      </c>
      <c r="R134" s="2">
        <v>2.0011999999999999</v>
      </c>
      <c r="S134" s="2">
        <v>1</v>
      </c>
      <c r="T134" s="1">
        <v>12.0764</v>
      </c>
      <c r="U134"/>
      <c r="V134"/>
      <c r="W134"/>
      <c r="X134"/>
      <c r="Y134"/>
      <c r="Z134"/>
      <c r="AA134"/>
    </row>
    <row r="135" spans="1:27" x14ac:dyDescent="0.2">
      <c r="A135" s="3" t="s">
        <v>36</v>
      </c>
      <c r="B135">
        <v>10</v>
      </c>
      <c r="C135" s="1" t="s">
        <v>42</v>
      </c>
      <c r="D135" s="16">
        <v>39.040700000000001</v>
      </c>
      <c r="E135" s="16">
        <v>22.9664</v>
      </c>
      <c r="F135" s="16">
        <v>13.013500000000001</v>
      </c>
      <c r="G135" s="1">
        <v>0.1308</v>
      </c>
      <c r="H135" s="1">
        <v>9.1800000000000007E-2</v>
      </c>
      <c r="I135" s="16">
        <v>22.958200000000001</v>
      </c>
      <c r="J135" s="1">
        <v>1.9509000000000001</v>
      </c>
      <c r="K135" s="16">
        <v>100.2234</v>
      </c>
      <c r="L135" s="2">
        <v>3</v>
      </c>
      <c r="M135" s="2">
        <v>2.0798999999999999</v>
      </c>
      <c r="N135" s="2">
        <v>5.3E-3</v>
      </c>
      <c r="O135" s="2">
        <v>7.6E-3</v>
      </c>
      <c r="P135" s="6">
        <v>0.75249999999999995</v>
      </c>
      <c r="Q135" s="2">
        <v>2.8525999999999998</v>
      </c>
      <c r="R135" s="2">
        <v>1.8902000000000001</v>
      </c>
      <c r="S135" s="2">
        <v>1</v>
      </c>
      <c r="T135" s="1">
        <v>11.668799999999999</v>
      </c>
      <c r="U135"/>
      <c r="V135"/>
      <c r="W135"/>
      <c r="X135"/>
      <c r="Y135"/>
      <c r="Z135"/>
      <c r="AA135"/>
    </row>
    <row r="136" spans="1:27" x14ac:dyDescent="0.2">
      <c r="A136" s="3" t="s">
        <v>36</v>
      </c>
      <c r="B136">
        <v>11</v>
      </c>
      <c r="C136" s="1" t="s">
        <v>41</v>
      </c>
      <c r="D136" s="16">
        <v>37.579599999999999</v>
      </c>
      <c r="E136" s="16">
        <v>26.471399999999999</v>
      </c>
      <c r="F136" s="1">
        <v>7.8106999999999998</v>
      </c>
      <c r="G136" s="42" t="s">
        <v>122</v>
      </c>
      <c r="H136" s="1">
        <v>0.1585</v>
      </c>
      <c r="I136" s="16">
        <v>24.000599999999999</v>
      </c>
      <c r="J136" s="1">
        <v>1.8778999999999999</v>
      </c>
      <c r="K136" s="16">
        <v>97.984399999999994</v>
      </c>
      <c r="L136" s="2">
        <v>3</v>
      </c>
      <c r="M136" s="2">
        <v>2.4906000000000001</v>
      </c>
      <c r="N136" s="2">
        <v>9.4999999999999998E-3</v>
      </c>
      <c r="O136" s="2">
        <v>1.8E-3</v>
      </c>
      <c r="P136" s="6">
        <v>0.46920000000000001</v>
      </c>
      <c r="Q136" s="2">
        <v>2.9765000000000001</v>
      </c>
      <c r="R136" s="2">
        <v>2.0529000000000002</v>
      </c>
      <c r="S136" s="2">
        <v>1</v>
      </c>
      <c r="T136" s="1">
        <v>12.020300000000001</v>
      </c>
      <c r="U136"/>
      <c r="V136"/>
      <c r="W136"/>
      <c r="X136"/>
      <c r="Y136"/>
      <c r="Z136"/>
      <c r="AA136"/>
    </row>
    <row r="137" spans="1:27" x14ac:dyDescent="0.2">
      <c r="A137" s="3" t="s">
        <v>36</v>
      </c>
      <c r="B137">
        <v>29</v>
      </c>
      <c r="C137" s="1" t="s">
        <v>42</v>
      </c>
      <c r="D137" s="16">
        <v>37.823399999999999</v>
      </c>
      <c r="E137" s="16">
        <v>24.17</v>
      </c>
      <c r="F137" s="16">
        <v>12.957800000000001</v>
      </c>
      <c r="G137" s="1">
        <v>0.21410000000000001</v>
      </c>
      <c r="H137" s="1">
        <v>5.5100000000000003E-2</v>
      </c>
      <c r="I137" s="16">
        <v>23.235199999999999</v>
      </c>
      <c r="J137" s="1">
        <v>1.8900999999999999</v>
      </c>
      <c r="K137" s="16">
        <v>100.3484</v>
      </c>
      <c r="L137" s="2">
        <v>3</v>
      </c>
      <c r="M137" s="2">
        <v>2.2593999999999999</v>
      </c>
      <c r="N137" s="2">
        <v>3.3E-3</v>
      </c>
      <c r="O137" s="2">
        <v>1.29E-2</v>
      </c>
      <c r="P137" s="6">
        <v>0.77339999999999998</v>
      </c>
      <c r="Q137" s="2">
        <v>3.0489999999999999</v>
      </c>
      <c r="R137" s="2">
        <v>1.9745999999999999</v>
      </c>
      <c r="S137" s="2">
        <v>1</v>
      </c>
      <c r="T137" s="1">
        <v>12.05</v>
      </c>
      <c r="U137"/>
      <c r="V137"/>
      <c r="W137"/>
      <c r="X137"/>
      <c r="Y137"/>
      <c r="Z137"/>
      <c r="AA137"/>
    </row>
    <row r="138" spans="1:27" x14ac:dyDescent="0.2">
      <c r="A138" s="3" t="s">
        <v>36</v>
      </c>
      <c r="B138">
        <v>30</v>
      </c>
      <c r="C138" s="1" t="s">
        <v>41</v>
      </c>
      <c r="D138" s="16">
        <v>38.150799999999997</v>
      </c>
      <c r="E138" s="16">
        <v>24.651800000000001</v>
      </c>
      <c r="F138" s="16">
        <v>12.1114</v>
      </c>
      <c r="G138" s="42" t="s">
        <v>122</v>
      </c>
      <c r="H138" s="1">
        <v>7.8399999999999997E-2</v>
      </c>
      <c r="I138" s="16">
        <v>23.659199999999998</v>
      </c>
      <c r="J138" s="1">
        <v>1.9065000000000001</v>
      </c>
      <c r="K138" s="16">
        <v>100.6114</v>
      </c>
      <c r="L138" s="2">
        <v>3</v>
      </c>
      <c r="M138" s="2">
        <v>2.2847</v>
      </c>
      <c r="N138" s="2">
        <v>4.5999999999999999E-3</v>
      </c>
      <c r="O138" s="2">
        <v>0</v>
      </c>
      <c r="P138" s="6">
        <v>0.7167</v>
      </c>
      <c r="Q138" s="2">
        <v>3.0059999999999998</v>
      </c>
      <c r="R138" s="2">
        <v>1.9934000000000001</v>
      </c>
      <c r="S138" s="2">
        <v>1</v>
      </c>
      <c r="T138" s="1">
        <v>12.008100000000001</v>
      </c>
      <c r="U138"/>
      <c r="V138"/>
      <c r="W138"/>
      <c r="X138"/>
      <c r="Y138"/>
      <c r="Z138"/>
      <c r="AA138"/>
    </row>
    <row r="139" spans="1:27" x14ac:dyDescent="0.2">
      <c r="A139" s="3" t="s">
        <v>36</v>
      </c>
      <c r="B139">
        <v>34</v>
      </c>
      <c r="D139" s="16">
        <v>38.557200000000002</v>
      </c>
      <c r="E139" s="16">
        <v>27.794</v>
      </c>
      <c r="F139" s="1">
        <v>7.8093000000000004</v>
      </c>
      <c r="G139" s="42" t="s">
        <v>122</v>
      </c>
      <c r="H139" s="1" t="s">
        <v>83</v>
      </c>
      <c r="I139" s="16">
        <v>24.363</v>
      </c>
      <c r="J139" s="1">
        <v>1.9268000000000001</v>
      </c>
      <c r="K139" s="16">
        <v>100.6373</v>
      </c>
      <c r="L139" s="2">
        <v>3</v>
      </c>
      <c r="M139" s="2">
        <v>2.5487000000000002</v>
      </c>
      <c r="N139" s="2">
        <v>2.3999999999999998E-3</v>
      </c>
      <c r="O139" s="2">
        <v>4.1999999999999997E-3</v>
      </c>
      <c r="P139" s="6">
        <v>0.4572</v>
      </c>
      <c r="Q139" s="2">
        <v>3.0190999999999999</v>
      </c>
      <c r="R139" s="2">
        <v>2.0310000000000001</v>
      </c>
      <c r="S139" s="2">
        <v>1</v>
      </c>
      <c r="T139" s="1">
        <v>12.0587</v>
      </c>
      <c r="U139"/>
      <c r="V139"/>
      <c r="W139"/>
      <c r="X139"/>
      <c r="Y139"/>
      <c r="Z139"/>
      <c r="AA139"/>
    </row>
    <row r="140" spans="1:27" x14ac:dyDescent="0.2">
      <c r="A140" s="3" t="s">
        <v>36</v>
      </c>
      <c r="B140">
        <v>35</v>
      </c>
      <c r="C140" s="1" t="s">
        <v>41</v>
      </c>
      <c r="D140" s="16">
        <v>38.037399999999998</v>
      </c>
      <c r="E140" s="16">
        <v>23.253599999999999</v>
      </c>
      <c r="F140" s="16">
        <v>13.6912</v>
      </c>
      <c r="G140" s="42" t="s">
        <v>122</v>
      </c>
      <c r="H140" s="1">
        <v>8.6800000000000002E-2</v>
      </c>
      <c r="I140" s="16">
        <v>23.69</v>
      </c>
      <c r="J140" s="1">
        <v>1.9008</v>
      </c>
      <c r="K140" s="16">
        <v>100.7174</v>
      </c>
      <c r="L140" s="2">
        <v>3</v>
      </c>
      <c r="M140" s="2">
        <v>2.1615000000000002</v>
      </c>
      <c r="N140" s="2">
        <v>5.1000000000000004E-3</v>
      </c>
      <c r="O140" s="2">
        <v>2.3999999999999998E-3</v>
      </c>
      <c r="P140" s="6">
        <v>0.81259999999999999</v>
      </c>
      <c r="Q140" s="2">
        <v>2.9821</v>
      </c>
      <c r="R140" s="2">
        <v>2.0019</v>
      </c>
      <c r="S140" s="2">
        <v>1</v>
      </c>
      <c r="T140" s="1">
        <v>11.978300000000001</v>
      </c>
      <c r="U140"/>
      <c r="V140"/>
      <c r="W140"/>
      <c r="X140"/>
      <c r="Y140"/>
      <c r="Z140"/>
      <c r="AA140"/>
    </row>
    <row r="141" spans="1:27" x14ac:dyDescent="0.2">
      <c r="A141" s="3" t="s">
        <v>36</v>
      </c>
      <c r="B141">
        <v>36</v>
      </c>
      <c r="C141" s="1" t="s">
        <v>41</v>
      </c>
      <c r="D141" s="16">
        <v>37.812800000000003</v>
      </c>
      <c r="E141" s="16">
        <v>23.709</v>
      </c>
      <c r="F141" s="16">
        <v>13.1837</v>
      </c>
      <c r="G141" s="42" t="s">
        <v>122</v>
      </c>
      <c r="H141" s="1" t="s">
        <v>83</v>
      </c>
      <c r="I141" s="16">
        <v>23.7837</v>
      </c>
      <c r="J141" s="1">
        <v>1.8895999999999999</v>
      </c>
      <c r="K141" s="16">
        <v>100.6123</v>
      </c>
      <c r="L141" s="2">
        <v>3</v>
      </c>
      <c r="M141" s="2">
        <v>2.2168999999999999</v>
      </c>
      <c r="N141" s="2">
        <v>2E-3</v>
      </c>
      <c r="O141" s="2">
        <v>7.1999999999999998E-3</v>
      </c>
      <c r="P141" s="6">
        <v>0.78710000000000002</v>
      </c>
      <c r="Q141" s="2">
        <v>3.0158</v>
      </c>
      <c r="R141" s="2">
        <v>2.0217999999999998</v>
      </c>
      <c r="S141" s="2">
        <v>1</v>
      </c>
      <c r="T141" s="1">
        <v>12.049200000000001</v>
      </c>
      <c r="U141"/>
      <c r="V141"/>
      <c r="W141"/>
      <c r="X141"/>
      <c r="Y141"/>
      <c r="Z141"/>
      <c r="AA141"/>
    </row>
    <row r="142" spans="1:27" x14ac:dyDescent="0.2">
      <c r="A142" s="3" t="s">
        <v>36</v>
      </c>
      <c r="B142">
        <v>51</v>
      </c>
      <c r="C142" s="1" t="s">
        <v>42</v>
      </c>
      <c r="D142" s="16">
        <v>38.142200000000003</v>
      </c>
      <c r="E142" s="16">
        <v>27.499300000000002</v>
      </c>
      <c r="F142" s="1">
        <v>8.3210999999999995</v>
      </c>
      <c r="G142" s="1">
        <v>0.15809999999999999</v>
      </c>
      <c r="H142" s="1" t="s">
        <v>83</v>
      </c>
      <c r="I142" s="16">
        <v>24.200700000000001</v>
      </c>
      <c r="J142" s="1">
        <v>1.9059999999999999</v>
      </c>
      <c r="K142" s="16">
        <v>100.30719999999999</v>
      </c>
      <c r="L142" s="2">
        <v>3</v>
      </c>
      <c r="M142" s="2">
        <v>2.5491000000000001</v>
      </c>
      <c r="N142" s="2">
        <v>2E-3</v>
      </c>
      <c r="O142" s="2">
        <v>9.4999999999999998E-3</v>
      </c>
      <c r="P142" s="6">
        <v>0.49249999999999999</v>
      </c>
      <c r="Q142" s="2">
        <v>3.0585</v>
      </c>
      <c r="R142" s="2">
        <v>2.0394999999999999</v>
      </c>
      <c r="S142" s="2">
        <v>1</v>
      </c>
      <c r="T142" s="1">
        <v>12.125500000000001</v>
      </c>
      <c r="U142"/>
      <c r="V142"/>
      <c r="W142"/>
      <c r="X142"/>
      <c r="Y142"/>
      <c r="Z142"/>
      <c r="AA142"/>
    </row>
    <row r="143" spans="1:27" x14ac:dyDescent="0.2">
      <c r="A143" s="3" t="s">
        <v>36</v>
      </c>
      <c r="B143">
        <v>52</v>
      </c>
      <c r="C143" s="1" t="s">
        <v>42</v>
      </c>
      <c r="D143" s="16">
        <v>37.0212</v>
      </c>
      <c r="E143" s="16">
        <v>24.604600000000001</v>
      </c>
      <c r="F143" s="16">
        <v>11.4594</v>
      </c>
      <c r="G143" s="1">
        <v>0.1351</v>
      </c>
      <c r="H143" s="1" t="s">
        <v>83</v>
      </c>
      <c r="I143" s="16">
        <v>23.807500000000001</v>
      </c>
      <c r="J143" s="1">
        <v>1.85</v>
      </c>
      <c r="K143" s="16">
        <v>98.997600000000006</v>
      </c>
      <c r="L143" s="2">
        <v>3</v>
      </c>
      <c r="M143" s="2">
        <v>2.3498999999999999</v>
      </c>
      <c r="N143" s="2">
        <v>2.3999999999999998E-3</v>
      </c>
      <c r="O143" s="2">
        <v>8.3000000000000001E-3</v>
      </c>
      <c r="P143" s="6">
        <v>0.69879999999999998</v>
      </c>
      <c r="Q143" s="2">
        <v>3.0653999999999999</v>
      </c>
      <c r="R143" s="2">
        <v>2.0670999999999999</v>
      </c>
      <c r="S143" s="2">
        <v>1</v>
      </c>
      <c r="T143" s="1">
        <v>12.1653</v>
      </c>
      <c r="U143"/>
      <c r="V143"/>
      <c r="W143"/>
      <c r="X143"/>
      <c r="Y143"/>
      <c r="Z143"/>
      <c r="AA143"/>
    </row>
    <row r="144" spans="1:27" x14ac:dyDescent="0.2">
      <c r="F144" s="16"/>
      <c r="L144" s="2"/>
      <c r="M144" s="2"/>
      <c r="N144" s="2"/>
      <c r="U144"/>
      <c r="V144"/>
      <c r="W144"/>
      <c r="X144"/>
      <c r="Y144"/>
      <c r="Z144"/>
      <c r="AA144"/>
    </row>
    <row r="145" spans="1:27" x14ac:dyDescent="0.2">
      <c r="A145" s="3" t="s">
        <v>15</v>
      </c>
      <c r="B145">
        <v>10</v>
      </c>
      <c r="C145" s="1" t="s">
        <v>41</v>
      </c>
      <c r="D145" s="16">
        <v>37.778500000000001</v>
      </c>
      <c r="E145" s="16">
        <v>22.979700000000001</v>
      </c>
      <c r="F145" s="16">
        <v>14.420400000000001</v>
      </c>
      <c r="G145" s="1">
        <v>0.63649999999999995</v>
      </c>
      <c r="H145" s="1">
        <v>7.6799999999999993E-2</v>
      </c>
      <c r="I145" s="16">
        <v>23.029499999999999</v>
      </c>
      <c r="J145" s="1">
        <v>1.8878999999999999</v>
      </c>
      <c r="K145" s="16">
        <v>100.837</v>
      </c>
      <c r="L145" s="2">
        <v>3</v>
      </c>
      <c r="M145" s="2">
        <v>2.1507000000000001</v>
      </c>
      <c r="N145" s="2">
        <v>4.5999999999999999E-3</v>
      </c>
      <c r="O145" s="2">
        <v>3.85E-2</v>
      </c>
      <c r="P145" s="6">
        <v>0.86170000000000002</v>
      </c>
      <c r="Q145" s="2">
        <v>3.0586000000000002</v>
      </c>
      <c r="R145" s="2">
        <v>1.9595</v>
      </c>
      <c r="S145" s="2">
        <v>1</v>
      </c>
      <c r="T145" s="1">
        <v>12.0482</v>
      </c>
      <c r="U145"/>
      <c r="V145"/>
      <c r="W145"/>
      <c r="X145"/>
      <c r="Y145"/>
      <c r="Z145"/>
      <c r="AA145"/>
    </row>
    <row r="146" spans="1:27" x14ac:dyDescent="0.2">
      <c r="A146" s="3" t="s">
        <v>15</v>
      </c>
      <c r="B146">
        <v>13</v>
      </c>
      <c r="C146" s="1" t="s">
        <v>41</v>
      </c>
      <c r="D146" s="16">
        <v>37.333500000000001</v>
      </c>
      <c r="E146" s="16">
        <v>22.622599999999998</v>
      </c>
      <c r="F146" s="16">
        <v>14.3218</v>
      </c>
      <c r="G146" s="1">
        <v>0.2414</v>
      </c>
      <c r="H146" s="1">
        <v>0.13350000000000001</v>
      </c>
      <c r="I146" s="16">
        <v>23.370899999999999</v>
      </c>
      <c r="J146" s="1">
        <v>1.8655999999999999</v>
      </c>
      <c r="K146" s="16">
        <v>99.974699999999999</v>
      </c>
      <c r="L146" s="2">
        <v>3</v>
      </c>
      <c r="M146" s="2">
        <v>2.1425000000000001</v>
      </c>
      <c r="N146" s="2">
        <v>8.0999999999999996E-3</v>
      </c>
      <c r="O146" s="2">
        <v>1.4800000000000001E-2</v>
      </c>
      <c r="P146" s="6">
        <v>0.86599999999999999</v>
      </c>
      <c r="Q146" s="2">
        <v>3.0358999999999998</v>
      </c>
      <c r="R146" s="2">
        <v>2.0122</v>
      </c>
      <c r="S146" s="2">
        <v>1</v>
      </c>
      <c r="T146" s="1">
        <v>12.069800000000001</v>
      </c>
      <c r="U146"/>
      <c r="V146"/>
      <c r="W146"/>
      <c r="X146"/>
      <c r="Y146"/>
      <c r="Z146"/>
      <c r="AA146"/>
    </row>
    <row r="147" spans="1:27" x14ac:dyDescent="0.2">
      <c r="A147" s="3" t="s">
        <v>15</v>
      </c>
      <c r="B147">
        <v>14</v>
      </c>
      <c r="C147" s="1" t="s">
        <v>42</v>
      </c>
      <c r="D147" s="16">
        <v>37.384900000000002</v>
      </c>
      <c r="E147" s="16">
        <v>23.032599999999999</v>
      </c>
      <c r="F147" s="16">
        <v>14.409000000000001</v>
      </c>
      <c r="G147" s="1">
        <v>0.23569999999999999</v>
      </c>
      <c r="H147" s="1" t="s">
        <v>83</v>
      </c>
      <c r="I147" s="16">
        <v>23.372399999999999</v>
      </c>
      <c r="J147" s="1">
        <v>1.8682000000000001</v>
      </c>
      <c r="K147" s="16">
        <v>100.3784</v>
      </c>
      <c r="L147" s="2">
        <v>3</v>
      </c>
      <c r="M147" s="2">
        <v>2.1783000000000001</v>
      </c>
      <c r="N147" s="2">
        <v>2.5999999999999999E-3</v>
      </c>
      <c r="O147" s="2">
        <v>1.44E-2</v>
      </c>
      <c r="P147" s="6">
        <v>0.87009999999999998</v>
      </c>
      <c r="Q147" s="2">
        <v>3.0659000000000001</v>
      </c>
      <c r="R147" s="2">
        <v>2.0095999999999998</v>
      </c>
      <c r="S147" s="2">
        <v>1</v>
      </c>
      <c r="T147" s="1">
        <v>12.1113</v>
      </c>
      <c r="U147"/>
      <c r="V147"/>
      <c r="W147"/>
      <c r="X147"/>
      <c r="Y147"/>
      <c r="Z147"/>
      <c r="AA147"/>
    </row>
    <row r="148" spans="1:27" x14ac:dyDescent="0.2">
      <c r="A148" s="3" t="s">
        <v>15</v>
      </c>
      <c r="B148">
        <v>26</v>
      </c>
      <c r="C148" s="1" t="s">
        <v>41</v>
      </c>
      <c r="D148" s="16">
        <v>37.618099999999998</v>
      </c>
      <c r="E148" s="16">
        <v>23.387799999999999</v>
      </c>
      <c r="F148" s="16">
        <v>13.8499</v>
      </c>
      <c r="G148" s="1">
        <v>0.40229999999999999</v>
      </c>
      <c r="H148" s="1">
        <v>5.5100000000000003E-2</v>
      </c>
      <c r="I148" s="16">
        <v>23.061699999999998</v>
      </c>
      <c r="J148" s="1">
        <v>1.8797999999999999</v>
      </c>
      <c r="K148" s="16">
        <v>100.28489999999999</v>
      </c>
      <c r="L148" s="2">
        <v>3</v>
      </c>
      <c r="M148" s="2">
        <v>2.1981999999999999</v>
      </c>
      <c r="N148" s="2">
        <v>3.3E-3</v>
      </c>
      <c r="O148" s="2">
        <v>2.4400000000000002E-2</v>
      </c>
      <c r="P148" s="6">
        <v>0.83120000000000005</v>
      </c>
      <c r="Q148" s="2">
        <v>3.0602999999999998</v>
      </c>
      <c r="R148" s="2">
        <v>1.9705999999999999</v>
      </c>
      <c r="S148" s="2">
        <v>1</v>
      </c>
      <c r="T148" s="1">
        <v>12.061199999999999</v>
      </c>
      <c r="U148"/>
      <c r="V148"/>
      <c r="W148"/>
      <c r="X148"/>
      <c r="Y148"/>
      <c r="Z148"/>
      <c r="AA148"/>
    </row>
    <row r="149" spans="1:27" x14ac:dyDescent="0.2">
      <c r="A149" s="3" t="s">
        <v>15</v>
      </c>
      <c r="B149">
        <v>27</v>
      </c>
      <c r="C149" s="1" t="s">
        <v>42</v>
      </c>
      <c r="D149" s="16">
        <v>37.331400000000002</v>
      </c>
      <c r="E149" s="16">
        <v>23.231000000000002</v>
      </c>
      <c r="F149" s="16">
        <v>14.246</v>
      </c>
      <c r="G149" s="1">
        <v>0.36780000000000002</v>
      </c>
      <c r="H149" s="1">
        <v>0.14180000000000001</v>
      </c>
      <c r="I149" s="16">
        <v>23.295400000000001</v>
      </c>
      <c r="J149" s="1">
        <v>1.8654999999999999</v>
      </c>
      <c r="K149" s="16">
        <v>100.5138</v>
      </c>
      <c r="L149" s="2">
        <v>3</v>
      </c>
      <c r="M149" s="2">
        <v>2.2002000000000002</v>
      </c>
      <c r="N149" s="2">
        <v>8.6E-3</v>
      </c>
      <c r="O149" s="2">
        <v>2.2499999999999999E-2</v>
      </c>
      <c r="P149" s="6">
        <v>0.86150000000000004</v>
      </c>
      <c r="Q149" s="2">
        <v>3.0939999999999999</v>
      </c>
      <c r="R149" s="2">
        <v>2.0057999999999998</v>
      </c>
      <c r="S149" s="2">
        <v>1</v>
      </c>
      <c r="T149" s="1">
        <v>12.1523</v>
      </c>
      <c r="U149"/>
      <c r="V149"/>
      <c r="W149"/>
      <c r="X149"/>
      <c r="Y149"/>
      <c r="Z149"/>
      <c r="AA149"/>
    </row>
    <row r="150" spans="1:27" x14ac:dyDescent="0.2">
      <c r="A150" s="3" t="s">
        <v>15</v>
      </c>
      <c r="B150">
        <v>30</v>
      </c>
      <c r="C150" s="1" t="s">
        <v>41</v>
      </c>
      <c r="D150" s="16">
        <v>38.17</v>
      </c>
      <c r="E150" s="16">
        <v>22.790700000000001</v>
      </c>
      <c r="F150" s="16">
        <v>14.6563</v>
      </c>
      <c r="G150" s="1">
        <v>0.2586</v>
      </c>
      <c r="H150" s="1" t="s">
        <v>83</v>
      </c>
      <c r="I150" s="16">
        <v>22.769300000000001</v>
      </c>
      <c r="J150" s="1">
        <v>1.9074</v>
      </c>
      <c r="K150" s="16">
        <v>100.68640000000001</v>
      </c>
      <c r="L150" s="2">
        <v>3</v>
      </c>
      <c r="M150" s="2">
        <v>2.1111</v>
      </c>
      <c r="N150" s="2">
        <v>8.9999999999999998E-4</v>
      </c>
      <c r="O150" s="2">
        <v>1.55E-2</v>
      </c>
      <c r="P150" s="6">
        <v>0.86680000000000001</v>
      </c>
      <c r="Q150" s="2">
        <v>2.9975999999999998</v>
      </c>
      <c r="R150" s="2">
        <v>1.9174</v>
      </c>
      <c r="S150" s="2">
        <v>1</v>
      </c>
      <c r="T150" s="1">
        <v>11.9194</v>
      </c>
      <c r="U150"/>
      <c r="V150"/>
      <c r="W150"/>
      <c r="X150"/>
      <c r="Y150"/>
      <c r="Z150"/>
      <c r="AA150"/>
    </row>
    <row r="151" spans="1:27" x14ac:dyDescent="0.2">
      <c r="A151" s="3" t="s">
        <v>15</v>
      </c>
      <c r="B151">
        <v>31</v>
      </c>
      <c r="C151" s="1" t="s">
        <v>42</v>
      </c>
      <c r="D151" s="16">
        <v>37.491900000000001</v>
      </c>
      <c r="E151" s="16">
        <v>22.805800000000001</v>
      </c>
      <c r="F151" s="16">
        <v>14.270300000000001</v>
      </c>
      <c r="G151" s="1">
        <v>0.60780000000000001</v>
      </c>
      <c r="H151" s="1" t="s">
        <v>83</v>
      </c>
      <c r="I151" s="16">
        <v>22.928799999999999</v>
      </c>
      <c r="J151" s="1">
        <v>1.8734999999999999</v>
      </c>
      <c r="K151" s="16">
        <v>100.0698</v>
      </c>
      <c r="L151" s="2">
        <v>3</v>
      </c>
      <c r="M151" s="2">
        <v>2.1507000000000001</v>
      </c>
      <c r="N151" s="2">
        <v>2.8E-3</v>
      </c>
      <c r="O151" s="2">
        <v>3.6999999999999998E-2</v>
      </c>
      <c r="P151" s="6">
        <v>0.85929999999999995</v>
      </c>
      <c r="Q151" s="2">
        <v>3.0516000000000001</v>
      </c>
      <c r="R151" s="2">
        <v>1.9658</v>
      </c>
      <c r="S151" s="2">
        <v>1</v>
      </c>
      <c r="T151" s="1">
        <v>12.045</v>
      </c>
      <c r="U151"/>
      <c r="V151"/>
      <c r="W151"/>
      <c r="X151"/>
      <c r="Y151"/>
      <c r="Z151"/>
      <c r="AA151"/>
    </row>
    <row r="152" spans="1:27" x14ac:dyDescent="0.2">
      <c r="A152" s="3" t="s">
        <v>15</v>
      </c>
      <c r="B152">
        <v>35</v>
      </c>
      <c r="C152" s="1" t="s">
        <v>42</v>
      </c>
      <c r="D152" s="16">
        <v>37.669400000000003</v>
      </c>
      <c r="E152" s="16">
        <v>22.53</v>
      </c>
      <c r="F152" s="16">
        <v>14.8779</v>
      </c>
      <c r="G152" s="1">
        <v>0.31180000000000002</v>
      </c>
      <c r="H152" s="1">
        <v>7.3400000000000007E-2</v>
      </c>
      <c r="I152" s="16">
        <v>23.2408</v>
      </c>
      <c r="J152" s="1">
        <v>1.8824000000000001</v>
      </c>
      <c r="K152" s="16">
        <v>100.6139</v>
      </c>
      <c r="L152" s="2">
        <v>3</v>
      </c>
      <c r="M152" s="2">
        <v>2.1147</v>
      </c>
      <c r="N152" s="2">
        <v>4.4000000000000003E-3</v>
      </c>
      <c r="O152" s="2">
        <v>1.89E-2</v>
      </c>
      <c r="P152" s="6">
        <v>0.89159999999999995</v>
      </c>
      <c r="Q152" s="2">
        <v>3.0329999999999999</v>
      </c>
      <c r="R152" s="2">
        <v>1.9832000000000001</v>
      </c>
      <c r="S152" s="2">
        <v>1</v>
      </c>
      <c r="T152" s="1">
        <v>12.033200000000001</v>
      </c>
      <c r="U152"/>
      <c r="V152"/>
      <c r="W152"/>
      <c r="X152"/>
      <c r="Y152"/>
      <c r="Z152"/>
      <c r="AA152"/>
    </row>
    <row r="153" spans="1:27" x14ac:dyDescent="0.2">
      <c r="A153" s="3" t="s">
        <v>15</v>
      </c>
      <c r="B153">
        <v>36</v>
      </c>
      <c r="C153" s="1" t="s">
        <v>41</v>
      </c>
      <c r="D153" s="16">
        <v>37.742199999999997</v>
      </c>
      <c r="E153" s="16">
        <v>23.198799999999999</v>
      </c>
      <c r="F153" s="16">
        <v>14.4247</v>
      </c>
      <c r="G153" s="1">
        <v>0.29459999999999997</v>
      </c>
      <c r="H153" s="1" t="s">
        <v>83</v>
      </c>
      <c r="I153" s="16">
        <v>22.9694</v>
      </c>
      <c r="J153" s="1">
        <v>1.8859999999999999</v>
      </c>
      <c r="K153" s="16">
        <v>100.56829999999999</v>
      </c>
      <c r="L153" s="2">
        <v>3</v>
      </c>
      <c r="M153" s="2">
        <v>2.1732999999999998</v>
      </c>
      <c r="N153" s="2">
        <v>1.6000000000000001E-3</v>
      </c>
      <c r="O153" s="2">
        <v>1.78E-2</v>
      </c>
      <c r="P153" s="6">
        <v>0.86280000000000001</v>
      </c>
      <c r="Q153" s="2">
        <v>3.0579000000000001</v>
      </c>
      <c r="R153" s="2">
        <v>1.9561999999999999</v>
      </c>
      <c r="S153" s="2">
        <v>1</v>
      </c>
      <c r="T153" s="1">
        <v>12.042999999999999</v>
      </c>
      <c r="U153"/>
      <c r="V153"/>
      <c r="W153"/>
      <c r="X153"/>
      <c r="Y153"/>
      <c r="Z153"/>
      <c r="AA153"/>
    </row>
    <row r="154" spans="1:27" x14ac:dyDescent="0.2">
      <c r="A154" s="3" t="s">
        <v>15</v>
      </c>
      <c r="B154">
        <v>39</v>
      </c>
      <c r="C154" s="1" t="s">
        <v>41</v>
      </c>
      <c r="D154" s="16">
        <v>37.656599999999997</v>
      </c>
      <c r="E154" s="16">
        <v>23.1233</v>
      </c>
      <c r="F154" s="16">
        <v>13.5297</v>
      </c>
      <c r="G154" s="1">
        <v>0.50580000000000003</v>
      </c>
      <c r="H154" s="1">
        <v>0.1452</v>
      </c>
      <c r="I154" s="16">
        <v>22.938600000000001</v>
      </c>
      <c r="J154" s="1">
        <v>1.8817999999999999</v>
      </c>
      <c r="K154" s="16">
        <v>99.841099999999997</v>
      </c>
      <c r="L154" s="2">
        <v>3</v>
      </c>
      <c r="M154" s="2">
        <v>2.1711</v>
      </c>
      <c r="N154" s="2">
        <v>8.6999999999999994E-3</v>
      </c>
      <c r="O154" s="2">
        <v>3.0700000000000002E-2</v>
      </c>
      <c r="P154" s="6">
        <v>0.81110000000000004</v>
      </c>
      <c r="Q154" s="2">
        <v>3.0234000000000001</v>
      </c>
      <c r="R154" s="2">
        <v>1.958</v>
      </c>
      <c r="S154" s="2">
        <v>1</v>
      </c>
      <c r="T154" s="1">
        <v>11.998200000000001</v>
      </c>
      <c r="U154"/>
      <c r="V154"/>
      <c r="W154"/>
      <c r="X154"/>
      <c r="Y154"/>
      <c r="Z154"/>
      <c r="AA154"/>
    </row>
    <row r="155" spans="1:27" x14ac:dyDescent="0.2">
      <c r="A155" s="3" t="s">
        <v>15</v>
      </c>
      <c r="B155">
        <v>40</v>
      </c>
      <c r="C155" s="1" t="s">
        <v>42</v>
      </c>
      <c r="D155" s="16">
        <v>37.836300000000001</v>
      </c>
      <c r="E155" s="16">
        <v>23.255500000000001</v>
      </c>
      <c r="F155" s="16">
        <v>13.694100000000001</v>
      </c>
      <c r="G155" s="1">
        <v>0.4929</v>
      </c>
      <c r="H155" s="1" t="s">
        <v>83</v>
      </c>
      <c r="I155" s="16">
        <v>23.056100000000001</v>
      </c>
      <c r="J155" s="1">
        <v>1.8908</v>
      </c>
      <c r="K155" s="16">
        <v>100.26349999999999</v>
      </c>
      <c r="L155" s="2">
        <v>3</v>
      </c>
      <c r="M155" s="2">
        <v>2.1732</v>
      </c>
      <c r="N155" s="2">
        <v>1.4E-3</v>
      </c>
      <c r="O155" s="2">
        <v>2.9700000000000001E-2</v>
      </c>
      <c r="P155" s="6">
        <v>0.81710000000000005</v>
      </c>
      <c r="Q155" s="2">
        <v>3.0213999999999999</v>
      </c>
      <c r="R155" s="2">
        <v>1.9587000000000001</v>
      </c>
      <c r="S155" s="2">
        <v>1</v>
      </c>
      <c r="T155" s="1">
        <v>11.992000000000001</v>
      </c>
      <c r="U155"/>
      <c r="V155"/>
      <c r="W155"/>
      <c r="X155"/>
      <c r="Y155"/>
      <c r="Z155"/>
      <c r="AA155"/>
    </row>
    <row r="156" spans="1:27" x14ac:dyDescent="0.2">
      <c r="A156" s="3" t="s">
        <v>15</v>
      </c>
      <c r="B156">
        <v>53</v>
      </c>
      <c r="C156" s="1" t="s">
        <v>42</v>
      </c>
      <c r="D156" s="16">
        <v>37.4876</v>
      </c>
      <c r="E156" s="16">
        <v>22.271100000000001</v>
      </c>
      <c r="F156" s="16">
        <v>15.305400000000001</v>
      </c>
      <c r="G156" s="1">
        <v>0.30030000000000001</v>
      </c>
      <c r="H156" s="1" t="s">
        <v>83</v>
      </c>
      <c r="I156" s="16">
        <v>22.913399999999999</v>
      </c>
      <c r="J156" s="1">
        <v>1.8733</v>
      </c>
      <c r="K156" s="16">
        <v>100.1784</v>
      </c>
      <c r="L156" s="2">
        <v>3</v>
      </c>
      <c r="M156" s="2">
        <v>2.1004999999999998</v>
      </c>
      <c r="N156" s="2">
        <v>5.9999999999999995E-4</v>
      </c>
      <c r="O156" s="2">
        <v>1.83E-2</v>
      </c>
      <c r="P156" s="6">
        <v>0.92169999999999996</v>
      </c>
      <c r="Q156" s="2">
        <v>3.0411999999999999</v>
      </c>
      <c r="R156" s="2">
        <v>1.9646999999999999</v>
      </c>
      <c r="S156" s="2">
        <v>1</v>
      </c>
      <c r="T156" s="1">
        <v>12.027699999999999</v>
      </c>
      <c r="U156"/>
      <c r="V156"/>
      <c r="W156"/>
      <c r="X156"/>
      <c r="Y156"/>
      <c r="Z156"/>
      <c r="AA156"/>
    </row>
    <row r="157" spans="1:27" x14ac:dyDescent="0.2">
      <c r="A157" s="3" t="s">
        <v>15</v>
      </c>
      <c r="B157">
        <v>54</v>
      </c>
      <c r="C157" s="1" t="s">
        <v>41</v>
      </c>
      <c r="D157" s="16">
        <v>37.620199999999997</v>
      </c>
      <c r="E157" s="16">
        <v>23.436900000000001</v>
      </c>
      <c r="F157" s="16">
        <v>13.5997</v>
      </c>
      <c r="G157" s="1">
        <v>0.3075</v>
      </c>
      <c r="H157" s="1" t="s">
        <v>83</v>
      </c>
      <c r="I157" s="16">
        <v>23.063099999999999</v>
      </c>
      <c r="J157" s="1">
        <v>1.88</v>
      </c>
      <c r="K157" s="16">
        <v>100.0025</v>
      </c>
      <c r="L157" s="2">
        <v>3</v>
      </c>
      <c r="M157" s="2">
        <v>2.2027000000000001</v>
      </c>
      <c r="N157" s="2">
        <v>2.3999999999999998E-3</v>
      </c>
      <c r="O157" s="2">
        <v>1.8700000000000001E-2</v>
      </c>
      <c r="P157" s="6">
        <v>0.81610000000000005</v>
      </c>
      <c r="Q157" s="2">
        <v>3.044</v>
      </c>
      <c r="R157" s="2">
        <v>1.9705999999999999</v>
      </c>
      <c r="S157" s="2">
        <v>1</v>
      </c>
      <c r="T157" s="1">
        <v>12.0373</v>
      </c>
      <c r="U157"/>
      <c r="V157"/>
      <c r="W157"/>
      <c r="X157"/>
      <c r="Y157"/>
      <c r="Z157"/>
      <c r="AA157"/>
    </row>
    <row r="158" spans="1:27" x14ac:dyDescent="0.2">
      <c r="L158" s="2"/>
      <c r="M158" s="2"/>
      <c r="N158" s="2"/>
      <c r="U158"/>
      <c r="V158"/>
      <c r="W158"/>
      <c r="X158"/>
      <c r="Y158"/>
      <c r="Z158"/>
      <c r="AA158"/>
    </row>
    <row r="159" spans="1:27" x14ac:dyDescent="0.2">
      <c r="A159" s="3" t="s">
        <v>16</v>
      </c>
      <c r="B159">
        <v>2</v>
      </c>
      <c r="C159" s="1" t="s">
        <v>42</v>
      </c>
      <c r="D159" s="16">
        <v>38.107999999999997</v>
      </c>
      <c r="E159" s="16">
        <v>28.393000000000001</v>
      </c>
      <c r="F159" s="1">
        <v>6.7384000000000004</v>
      </c>
      <c r="G159" s="42" t="s">
        <v>122</v>
      </c>
      <c r="H159" s="1">
        <v>0.35709999999999997</v>
      </c>
      <c r="I159" s="16">
        <v>24.183900000000001</v>
      </c>
      <c r="J159" s="1">
        <v>1.9043000000000001</v>
      </c>
      <c r="K159" s="16">
        <v>99.805400000000006</v>
      </c>
      <c r="L159" s="2">
        <v>3</v>
      </c>
      <c r="M159" s="2">
        <v>2.6343000000000001</v>
      </c>
      <c r="N159" s="2">
        <v>2.1100000000000001E-2</v>
      </c>
      <c r="O159" s="2">
        <v>3.3E-3</v>
      </c>
      <c r="P159" s="2">
        <v>0.3992</v>
      </c>
      <c r="Q159" s="2">
        <v>3.0636000000000001</v>
      </c>
      <c r="R159" s="2">
        <v>2.0398999999999998</v>
      </c>
      <c r="S159" s="2">
        <v>1</v>
      </c>
      <c r="T159" s="1">
        <v>12.1439</v>
      </c>
      <c r="U159"/>
      <c r="V159"/>
      <c r="W159"/>
      <c r="X159"/>
      <c r="Y159"/>
      <c r="Z159"/>
      <c r="AA159"/>
    </row>
    <row r="160" spans="1:27" x14ac:dyDescent="0.2">
      <c r="A160" s="3" t="s">
        <v>16</v>
      </c>
      <c r="B160">
        <v>3</v>
      </c>
      <c r="C160" s="1" t="s">
        <v>41</v>
      </c>
      <c r="D160" s="16">
        <v>39.374499999999998</v>
      </c>
      <c r="E160" s="16">
        <v>27.076000000000001</v>
      </c>
      <c r="F160" s="1">
        <v>7.1186999999999996</v>
      </c>
      <c r="G160" s="42" t="s">
        <v>122</v>
      </c>
      <c r="H160" s="1">
        <v>0.11849999999999999</v>
      </c>
      <c r="I160" s="16">
        <v>23.440899999999999</v>
      </c>
      <c r="J160" s="1">
        <v>1.9676</v>
      </c>
      <c r="K160" s="16">
        <v>100.50839999999999</v>
      </c>
      <c r="L160" s="2">
        <v>3</v>
      </c>
      <c r="M160" s="2">
        <v>2.4312999999999998</v>
      </c>
      <c r="N160" s="2">
        <v>6.7999999999999996E-3</v>
      </c>
      <c r="O160" s="2">
        <v>3.3E-3</v>
      </c>
      <c r="P160" s="2">
        <v>0.40820000000000001</v>
      </c>
      <c r="Q160" s="2">
        <v>2.9963000000000002</v>
      </c>
      <c r="R160" s="2">
        <v>1.9136</v>
      </c>
      <c r="S160" s="2">
        <v>1</v>
      </c>
      <c r="T160" s="1">
        <v>11.8422</v>
      </c>
      <c r="U160"/>
      <c r="V160"/>
      <c r="W160"/>
      <c r="X160"/>
      <c r="Y160"/>
      <c r="Z160"/>
      <c r="AA160"/>
    </row>
    <row r="161" spans="1:27" x14ac:dyDescent="0.2">
      <c r="A161" s="3" t="s">
        <v>16</v>
      </c>
      <c r="B161">
        <v>8</v>
      </c>
      <c r="D161" s="16">
        <v>38.259900000000002</v>
      </c>
      <c r="E161" s="16">
        <v>28.940899999999999</v>
      </c>
      <c r="F161" s="1">
        <v>6.2251000000000003</v>
      </c>
      <c r="G161" s="1">
        <v>0.2515</v>
      </c>
      <c r="H161" s="1" t="s">
        <v>83</v>
      </c>
      <c r="I161" s="16">
        <v>24.003399999999999</v>
      </c>
      <c r="J161" s="1">
        <v>1.9118999999999999</v>
      </c>
      <c r="K161" s="16">
        <v>99.612899999999996</v>
      </c>
      <c r="L161" s="2">
        <v>3</v>
      </c>
      <c r="M161" s="2">
        <v>2.6745000000000001</v>
      </c>
      <c r="N161" s="2">
        <v>8.0000000000000004E-4</v>
      </c>
      <c r="O161" s="2">
        <v>1.4999999999999999E-2</v>
      </c>
      <c r="P161" s="2">
        <v>0.36730000000000002</v>
      </c>
      <c r="Q161" s="2">
        <v>3.0575999999999999</v>
      </c>
      <c r="R161" s="2">
        <v>2.0165999999999999</v>
      </c>
      <c r="S161" s="2">
        <v>1</v>
      </c>
      <c r="T161" s="1">
        <v>12.1037</v>
      </c>
      <c r="U161"/>
      <c r="V161"/>
      <c r="W161"/>
      <c r="X161"/>
      <c r="Y161"/>
      <c r="Z161"/>
      <c r="AA161"/>
    </row>
    <row r="162" spans="1:27" x14ac:dyDescent="0.2">
      <c r="A162" s="3" t="s">
        <v>16</v>
      </c>
      <c r="B162">
        <v>9</v>
      </c>
      <c r="D162" s="16">
        <v>37.829900000000002</v>
      </c>
      <c r="E162" s="16">
        <v>28.872900000000001</v>
      </c>
      <c r="F162" s="1">
        <v>6.5496999999999996</v>
      </c>
      <c r="G162" s="1">
        <v>0.19109999999999999</v>
      </c>
      <c r="H162" s="1" t="s">
        <v>83</v>
      </c>
      <c r="I162" s="16">
        <v>23.811699999999998</v>
      </c>
      <c r="J162" s="1">
        <v>1.8904000000000001</v>
      </c>
      <c r="K162" s="16">
        <v>99.188599999999994</v>
      </c>
      <c r="L162" s="2">
        <v>3</v>
      </c>
      <c r="M162" s="2">
        <v>2.6985999999999999</v>
      </c>
      <c r="N162" s="2">
        <v>1.5E-3</v>
      </c>
      <c r="O162" s="2">
        <v>1.15E-2</v>
      </c>
      <c r="P162" s="2">
        <v>0.39090000000000003</v>
      </c>
      <c r="Q162" s="2">
        <v>3.1025</v>
      </c>
      <c r="R162" s="2">
        <v>2.0232999999999999</v>
      </c>
      <c r="S162" s="2">
        <v>1</v>
      </c>
      <c r="T162" s="1">
        <v>12.178800000000001</v>
      </c>
      <c r="U162"/>
      <c r="V162"/>
      <c r="W162"/>
      <c r="X162"/>
      <c r="Y162"/>
      <c r="Z162"/>
      <c r="AA162"/>
    </row>
    <row r="163" spans="1:27" x14ac:dyDescent="0.2">
      <c r="A163" s="3" t="s">
        <v>16</v>
      </c>
      <c r="B163">
        <v>10</v>
      </c>
      <c r="D163" s="16">
        <v>38.114400000000003</v>
      </c>
      <c r="E163" s="16">
        <v>28.759499999999999</v>
      </c>
      <c r="F163" s="1">
        <v>6.7198000000000002</v>
      </c>
      <c r="G163" s="1">
        <v>0.24429999999999999</v>
      </c>
      <c r="H163" s="1" t="s">
        <v>83</v>
      </c>
      <c r="I163" s="16">
        <v>23.659199999999998</v>
      </c>
      <c r="J163" s="1">
        <v>1.9047000000000001</v>
      </c>
      <c r="K163" s="16">
        <v>99.434100000000001</v>
      </c>
      <c r="L163" s="2">
        <v>3</v>
      </c>
      <c r="M163" s="2">
        <v>2.6678999999999999</v>
      </c>
      <c r="N163" s="2">
        <v>1.1999999999999999E-3</v>
      </c>
      <c r="O163" s="2">
        <v>1.46E-2</v>
      </c>
      <c r="P163" s="2">
        <v>0.39800000000000002</v>
      </c>
      <c r="Q163" s="2">
        <v>3.0817000000000001</v>
      </c>
      <c r="R163" s="2">
        <v>1.9953000000000001</v>
      </c>
      <c r="S163" s="2">
        <v>1</v>
      </c>
      <c r="T163" s="1">
        <v>12.1189</v>
      </c>
      <c r="U163"/>
      <c r="V163"/>
      <c r="W163"/>
      <c r="X163"/>
      <c r="Y163"/>
      <c r="Z163"/>
      <c r="AA163"/>
    </row>
    <row r="164" spans="1:27" x14ac:dyDescent="0.2">
      <c r="A164" s="3" t="s">
        <v>16</v>
      </c>
      <c r="B164">
        <v>11</v>
      </c>
      <c r="D164" s="16">
        <v>38.377499999999998</v>
      </c>
      <c r="E164" s="16">
        <v>28.527100000000001</v>
      </c>
      <c r="F164" s="1">
        <v>6.93</v>
      </c>
      <c r="G164" s="42" t="s">
        <v>122</v>
      </c>
      <c r="H164" s="1" t="s">
        <v>83</v>
      </c>
      <c r="I164" s="16">
        <v>23.930599999999998</v>
      </c>
      <c r="J164" s="1">
        <v>1.9177999999999999</v>
      </c>
      <c r="K164" s="16">
        <v>99.806299999999993</v>
      </c>
      <c r="L164" s="2">
        <v>3</v>
      </c>
      <c r="M164" s="2">
        <v>2.6282000000000001</v>
      </c>
      <c r="N164" s="2">
        <v>1.1000000000000001E-3</v>
      </c>
      <c r="O164" s="2">
        <v>5.8999999999999999E-3</v>
      </c>
      <c r="P164" s="2">
        <v>0.40770000000000001</v>
      </c>
      <c r="Q164" s="2">
        <v>3.0430000000000001</v>
      </c>
      <c r="R164" s="2">
        <v>2.0043000000000002</v>
      </c>
      <c r="S164" s="2">
        <v>1</v>
      </c>
      <c r="T164" s="1">
        <v>12.069599999999999</v>
      </c>
      <c r="U164"/>
      <c r="V164"/>
      <c r="W164"/>
      <c r="X164"/>
      <c r="Y164"/>
      <c r="Z164"/>
      <c r="AA164"/>
    </row>
    <row r="165" spans="1:27" x14ac:dyDescent="0.2">
      <c r="A165" s="3" t="s">
        <v>16</v>
      </c>
      <c r="B165">
        <v>12</v>
      </c>
      <c r="D165" s="16">
        <v>37.9925</v>
      </c>
      <c r="E165" s="16">
        <v>28.351400000000002</v>
      </c>
      <c r="F165" s="1">
        <v>6.8714000000000004</v>
      </c>
      <c r="G165" s="42" t="s">
        <v>122</v>
      </c>
      <c r="H165" s="1" t="s">
        <v>83</v>
      </c>
      <c r="I165" s="16">
        <v>24.305599999999998</v>
      </c>
      <c r="J165" s="1">
        <v>1.8986000000000001</v>
      </c>
      <c r="K165" s="16">
        <v>99.578800000000001</v>
      </c>
      <c r="L165" s="2">
        <v>3</v>
      </c>
      <c r="M165" s="2">
        <v>2.6385000000000001</v>
      </c>
      <c r="N165" s="2">
        <v>1.8E-3</v>
      </c>
      <c r="O165" s="2">
        <v>5.0000000000000001E-3</v>
      </c>
      <c r="P165" s="2">
        <v>0.4083</v>
      </c>
      <c r="Q165" s="2">
        <v>3.0541999999999998</v>
      </c>
      <c r="R165" s="2">
        <v>2.0564</v>
      </c>
      <c r="S165" s="2">
        <v>1</v>
      </c>
      <c r="T165" s="1">
        <v>12.14</v>
      </c>
      <c r="U165"/>
      <c r="V165"/>
      <c r="W165"/>
      <c r="X165"/>
      <c r="Y165"/>
      <c r="Z165"/>
      <c r="AA165"/>
    </row>
    <row r="166" spans="1:27" x14ac:dyDescent="0.2">
      <c r="A166" s="3" t="s">
        <v>16</v>
      </c>
      <c r="B166">
        <v>13</v>
      </c>
      <c r="D166" s="16">
        <v>38.234200000000001</v>
      </c>
      <c r="E166" s="16">
        <v>28.508199999999999</v>
      </c>
      <c r="F166" s="1">
        <v>6.8041999999999998</v>
      </c>
      <c r="G166" s="42" t="s">
        <v>122</v>
      </c>
      <c r="H166" s="1" t="s">
        <v>83</v>
      </c>
      <c r="I166" s="16">
        <v>24.302800000000001</v>
      </c>
      <c r="J166" s="1">
        <v>1.9106000000000001</v>
      </c>
      <c r="K166" s="16">
        <v>99.841200000000001</v>
      </c>
      <c r="L166" s="2">
        <v>3</v>
      </c>
      <c r="M166" s="2">
        <v>2.6362999999999999</v>
      </c>
      <c r="N166" s="2">
        <v>8.9999999999999998E-4</v>
      </c>
      <c r="O166" s="2">
        <v>3.8999999999999998E-3</v>
      </c>
      <c r="P166" s="2">
        <v>0.40179999999999999</v>
      </c>
      <c r="Q166" s="2">
        <v>3.0428999999999999</v>
      </c>
      <c r="R166" s="2">
        <v>2.0430999999999999</v>
      </c>
      <c r="S166" s="2">
        <v>1</v>
      </c>
      <c r="T166" s="1">
        <v>12.107900000000001</v>
      </c>
      <c r="U166"/>
      <c r="V166"/>
      <c r="W166"/>
      <c r="X166"/>
      <c r="Y166"/>
      <c r="Z166"/>
      <c r="AA166"/>
    </row>
    <row r="167" spans="1:27" x14ac:dyDescent="0.2">
      <c r="A167" s="3" t="s">
        <v>16</v>
      </c>
      <c r="B167">
        <v>14</v>
      </c>
      <c r="D167" s="16">
        <v>38.161499999999997</v>
      </c>
      <c r="E167" s="16">
        <v>28.319299999999998</v>
      </c>
      <c r="F167" s="1">
        <v>7.0843999999999996</v>
      </c>
      <c r="G167" s="1">
        <v>0.14080000000000001</v>
      </c>
      <c r="H167" s="1" t="s">
        <v>83</v>
      </c>
      <c r="I167" s="16">
        <v>24.101299999999998</v>
      </c>
      <c r="J167" s="1">
        <v>1.907</v>
      </c>
      <c r="K167" s="16">
        <v>99.758300000000006</v>
      </c>
      <c r="L167" s="2">
        <v>3</v>
      </c>
      <c r="M167" s="2">
        <v>2.6238000000000001</v>
      </c>
      <c r="N167" s="2">
        <v>1.6999999999999999E-3</v>
      </c>
      <c r="O167" s="2">
        <v>8.3999999999999995E-3</v>
      </c>
      <c r="P167" s="2">
        <v>0.41909999999999997</v>
      </c>
      <c r="Q167" s="2">
        <v>3.0529999999999999</v>
      </c>
      <c r="R167" s="2">
        <v>2.0301</v>
      </c>
      <c r="S167" s="2">
        <v>1</v>
      </c>
      <c r="T167" s="1">
        <v>12.1112</v>
      </c>
      <c r="U167"/>
      <c r="V167"/>
      <c r="W167"/>
      <c r="X167"/>
      <c r="Y167"/>
      <c r="Z167"/>
      <c r="AA167"/>
    </row>
    <row r="168" spans="1:27" x14ac:dyDescent="0.2">
      <c r="A168" s="3" t="s">
        <v>16</v>
      </c>
      <c r="B168">
        <v>15</v>
      </c>
      <c r="D168" s="16">
        <v>38.174300000000002</v>
      </c>
      <c r="E168" s="16">
        <v>28.4572</v>
      </c>
      <c r="F168" s="1">
        <v>6.6740000000000004</v>
      </c>
      <c r="G168" s="42" t="s">
        <v>122</v>
      </c>
      <c r="H168" s="1" t="s">
        <v>83</v>
      </c>
      <c r="I168" s="16">
        <v>24.058</v>
      </c>
      <c r="J168" s="1">
        <v>1.9076</v>
      </c>
      <c r="K168" s="16">
        <v>99.334299999999999</v>
      </c>
      <c r="L168" s="2">
        <v>3</v>
      </c>
      <c r="M168" s="2">
        <v>2.6356999999999999</v>
      </c>
      <c r="N168" s="2">
        <v>2.3E-3</v>
      </c>
      <c r="O168" s="2">
        <v>8.9999999999999998E-4</v>
      </c>
      <c r="P168" s="2">
        <v>0.3947</v>
      </c>
      <c r="Q168" s="2">
        <v>3.0335999999999999</v>
      </c>
      <c r="R168" s="2">
        <v>2.0257000000000001</v>
      </c>
      <c r="S168" s="2">
        <v>1</v>
      </c>
      <c r="T168" s="1">
        <v>12.0776</v>
      </c>
      <c r="U168"/>
      <c r="V168"/>
      <c r="W168"/>
      <c r="X168"/>
      <c r="Y168"/>
      <c r="Z168"/>
      <c r="AA168"/>
    </row>
    <row r="169" spans="1:27" x14ac:dyDescent="0.2">
      <c r="A169" s="3" t="s">
        <v>16</v>
      </c>
      <c r="B169">
        <v>16</v>
      </c>
      <c r="D169" s="16">
        <v>38.262</v>
      </c>
      <c r="E169" s="16">
        <v>28.634799999999998</v>
      </c>
      <c r="F169" s="1">
        <v>6.7255000000000003</v>
      </c>
      <c r="G169" s="1">
        <v>0.22420000000000001</v>
      </c>
      <c r="H169" s="1" t="s">
        <v>83</v>
      </c>
      <c r="I169" s="16">
        <v>23.916599999999999</v>
      </c>
      <c r="J169" s="1">
        <v>1.9119999999999999</v>
      </c>
      <c r="K169" s="16">
        <v>99.709299999999999</v>
      </c>
      <c r="L169" s="2">
        <v>3</v>
      </c>
      <c r="M169" s="2">
        <v>2.6461000000000001</v>
      </c>
      <c r="N169" s="2">
        <v>1.1000000000000001E-3</v>
      </c>
      <c r="O169" s="2">
        <v>1.34E-2</v>
      </c>
      <c r="P169" s="2">
        <v>0.39679999999999999</v>
      </c>
      <c r="Q169" s="2">
        <v>3.0579999999999998</v>
      </c>
      <c r="R169" s="2">
        <v>2.0091999999999999</v>
      </c>
      <c r="S169" s="2">
        <v>1</v>
      </c>
      <c r="T169" s="1">
        <v>12.0969</v>
      </c>
      <c r="U169"/>
      <c r="V169"/>
      <c r="W169"/>
      <c r="X169"/>
      <c r="Y169"/>
      <c r="Z169"/>
      <c r="AA169"/>
    </row>
    <row r="170" spans="1:27" x14ac:dyDescent="0.2">
      <c r="A170" s="3" t="s">
        <v>16</v>
      </c>
      <c r="B170">
        <v>17</v>
      </c>
      <c r="D170" s="16">
        <v>38.287700000000001</v>
      </c>
      <c r="E170" s="16">
        <v>28.901199999999999</v>
      </c>
      <c r="F170" s="1">
        <v>6.5324999999999998</v>
      </c>
      <c r="G170" s="1">
        <v>0.14369999999999999</v>
      </c>
      <c r="H170" s="1" t="s">
        <v>83</v>
      </c>
      <c r="I170" s="16">
        <v>24.067799999999998</v>
      </c>
      <c r="J170" s="1">
        <v>1.9133</v>
      </c>
      <c r="K170" s="16">
        <v>99.869900000000001</v>
      </c>
      <c r="L170" s="2">
        <v>3</v>
      </c>
      <c r="M170" s="2">
        <v>2.6688999999999998</v>
      </c>
      <c r="N170" s="2">
        <v>1.1000000000000001E-3</v>
      </c>
      <c r="O170" s="2">
        <v>8.6E-3</v>
      </c>
      <c r="P170" s="2">
        <v>0.38519999999999999</v>
      </c>
      <c r="Q170" s="2">
        <v>3.0636999999999999</v>
      </c>
      <c r="R170" s="2">
        <v>2.0206</v>
      </c>
      <c r="S170" s="2">
        <v>1</v>
      </c>
      <c r="T170" s="1">
        <v>12.117100000000001</v>
      </c>
      <c r="U170"/>
      <c r="V170"/>
      <c r="W170"/>
      <c r="X170"/>
      <c r="Y170"/>
      <c r="Z170"/>
      <c r="AA170"/>
    </row>
    <row r="171" spans="1:27" x14ac:dyDescent="0.2">
      <c r="A171" s="3" t="s">
        <v>16</v>
      </c>
      <c r="B171">
        <v>40</v>
      </c>
      <c r="D171" s="16">
        <v>37.682299999999998</v>
      </c>
      <c r="E171" s="16">
        <v>27.678799999999999</v>
      </c>
      <c r="F171" s="1">
        <v>6.9386000000000001</v>
      </c>
      <c r="G171" s="42" t="s">
        <v>122</v>
      </c>
      <c r="H171" s="1">
        <v>0.17519999999999999</v>
      </c>
      <c r="I171" s="16">
        <v>24.4497</v>
      </c>
      <c r="J171" s="1">
        <v>1.8831</v>
      </c>
      <c r="K171" s="16">
        <v>98.889300000000006</v>
      </c>
      <c r="L171" s="2">
        <v>3</v>
      </c>
      <c r="M171" s="2">
        <v>2.5971000000000002</v>
      </c>
      <c r="N171" s="2">
        <v>1.0500000000000001E-2</v>
      </c>
      <c r="O171" s="2">
        <v>1.2999999999999999E-3</v>
      </c>
      <c r="P171" s="2">
        <v>0.41570000000000001</v>
      </c>
      <c r="Q171" s="2">
        <v>3.0283000000000002</v>
      </c>
      <c r="R171" s="2">
        <v>2.0855999999999999</v>
      </c>
      <c r="S171" s="2">
        <v>1</v>
      </c>
      <c r="T171" s="1">
        <v>12.132899999999999</v>
      </c>
      <c r="U171"/>
      <c r="V171"/>
      <c r="W171"/>
      <c r="X171"/>
      <c r="Y171"/>
      <c r="Z171"/>
      <c r="AA171"/>
    </row>
    <row r="172" spans="1:27" x14ac:dyDescent="0.2">
      <c r="A172" s="3" t="s">
        <v>16</v>
      </c>
      <c r="B172">
        <v>66</v>
      </c>
      <c r="C172" s="1" t="s">
        <v>42</v>
      </c>
      <c r="D172" s="16">
        <v>37.887599999999999</v>
      </c>
      <c r="E172" s="16">
        <v>27.907399999999999</v>
      </c>
      <c r="F172" s="1">
        <v>7.4203999999999999</v>
      </c>
      <c r="G172" s="42" t="s">
        <v>122</v>
      </c>
      <c r="H172" s="1">
        <v>7.17E-2</v>
      </c>
      <c r="I172" s="16">
        <v>23.564</v>
      </c>
      <c r="J172" s="1">
        <v>1.8933</v>
      </c>
      <c r="K172" s="16">
        <v>99.287599999999998</v>
      </c>
      <c r="L172" s="2">
        <v>3</v>
      </c>
      <c r="M172" s="2">
        <v>2.6042999999999998</v>
      </c>
      <c r="N172" s="2">
        <v>4.3E-3</v>
      </c>
      <c r="O172" s="2">
        <v>4.3E-3</v>
      </c>
      <c r="P172" s="2">
        <v>0.44209999999999999</v>
      </c>
      <c r="Q172" s="2">
        <v>3.1072000000000002</v>
      </c>
      <c r="R172" s="2">
        <v>1.9992000000000001</v>
      </c>
      <c r="S172" s="2">
        <v>1</v>
      </c>
      <c r="T172" s="1">
        <v>12.1379</v>
      </c>
      <c r="U172"/>
      <c r="V172"/>
      <c r="W172"/>
      <c r="X172"/>
      <c r="Y172"/>
      <c r="Z172"/>
      <c r="AA172"/>
    </row>
    <row r="173" spans="1:27" x14ac:dyDescent="0.2">
      <c r="A173" s="3" t="s">
        <v>16</v>
      </c>
      <c r="B173">
        <v>67</v>
      </c>
      <c r="C173" s="1" t="s">
        <v>41</v>
      </c>
      <c r="D173" s="16">
        <v>37.237299999999998</v>
      </c>
      <c r="E173" s="16">
        <v>28.321200000000001</v>
      </c>
      <c r="F173" s="1">
        <v>6.7211999999999996</v>
      </c>
      <c r="G173" s="1">
        <v>0.15809999999999999</v>
      </c>
      <c r="H173" s="1">
        <v>7.3400000000000007E-2</v>
      </c>
      <c r="I173" s="16">
        <v>23.842500000000001</v>
      </c>
      <c r="J173" s="1">
        <v>1.8608</v>
      </c>
      <c r="K173" s="16">
        <v>98.279700000000005</v>
      </c>
      <c r="L173" s="2">
        <v>3</v>
      </c>
      <c r="M173" s="2">
        <v>2.6890999999999998</v>
      </c>
      <c r="N173" s="2">
        <v>4.4000000000000003E-3</v>
      </c>
      <c r="O173" s="2">
        <v>9.7000000000000003E-3</v>
      </c>
      <c r="P173" s="2">
        <v>0.40749999999999997</v>
      </c>
      <c r="Q173" s="2">
        <v>3.1143000000000001</v>
      </c>
      <c r="R173" s="2">
        <v>2.0581</v>
      </c>
      <c r="S173" s="2">
        <v>1</v>
      </c>
      <c r="T173" s="1">
        <v>12.2323</v>
      </c>
      <c r="U173"/>
      <c r="V173"/>
      <c r="W173"/>
      <c r="X173"/>
      <c r="Y173"/>
      <c r="Z173"/>
      <c r="AA173"/>
    </row>
    <row r="174" spans="1:27" x14ac:dyDescent="0.2">
      <c r="A174" s="3" t="s">
        <v>16</v>
      </c>
      <c r="B174">
        <v>79</v>
      </c>
      <c r="D174" s="16">
        <v>37.170999999999999</v>
      </c>
      <c r="E174" s="16">
        <v>28.0642</v>
      </c>
      <c r="F174" s="1">
        <v>7.2259000000000002</v>
      </c>
      <c r="G174" s="42" t="s">
        <v>122</v>
      </c>
      <c r="H174" s="1">
        <v>9.1800000000000007E-2</v>
      </c>
      <c r="I174" s="16">
        <v>23.936199999999999</v>
      </c>
      <c r="J174" s="1">
        <v>1.8574999999999999</v>
      </c>
      <c r="K174" s="16">
        <v>98.433499999999995</v>
      </c>
      <c r="L174" s="2">
        <v>3</v>
      </c>
      <c r="M174" s="2">
        <v>2.6695000000000002</v>
      </c>
      <c r="N174" s="2">
        <v>5.5999999999999999E-3</v>
      </c>
      <c r="O174" s="2">
        <v>5.1000000000000004E-3</v>
      </c>
      <c r="P174" s="2">
        <v>0.43890000000000001</v>
      </c>
      <c r="Q174" s="2">
        <v>3.1190000000000002</v>
      </c>
      <c r="R174" s="2">
        <v>2.0699000000000001</v>
      </c>
      <c r="S174" s="2">
        <v>1</v>
      </c>
      <c r="T174" s="1">
        <v>12.2514</v>
      </c>
      <c r="U174"/>
      <c r="V174"/>
      <c r="W174"/>
      <c r="X174"/>
      <c r="Y174"/>
      <c r="Z174"/>
      <c r="AA174"/>
    </row>
    <row r="175" spans="1:27" x14ac:dyDescent="0.2">
      <c r="A175" s="3" t="s">
        <v>16</v>
      </c>
      <c r="B175">
        <v>80</v>
      </c>
      <c r="D175" s="16">
        <v>37.376300000000001</v>
      </c>
      <c r="E175" s="16">
        <v>27.555900000000001</v>
      </c>
      <c r="F175" s="1">
        <v>7.5605000000000002</v>
      </c>
      <c r="G175" s="42" t="s">
        <v>122</v>
      </c>
      <c r="H175" s="1">
        <v>0.04</v>
      </c>
      <c r="I175" s="16">
        <v>24.036999999999999</v>
      </c>
      <c r="J175" s="1">
        <v>1.8677999999999999</v>
      </c>
      <c r="K175" s="16">
        <v>98.607699999999994</v>
      </c>
      <c r="L175" s="2">
        <v>3</v>
      </c>
      <c r="M175" s="2">
        <v>2.6067</v>
      </c>
      <c r="N175" s="2">
        <v>2.3999999999999998E-3</v>
      </c>
      <c r="O175" s="2">
        <v>5.1000000000000004E-3</v>
      </c>
      <c r="P175" s="2">
        <v>0.45669999999999999</v>
      </c>
      <c r="Q175" s="2">
        <v>3.0777999999999999</v>
      </c>
      <c r="R175" s="2">
        <v>2.0672000000000001</v>
      </c>
      <c r="S175" s="2">
        <v>1</v>
      </c>
      <c r="T175" s="1">
        <v>12.1828</v>
      </c>
      <c r="U175"/>
      <c r="V175"/>
      <c r="W175"/>
      <c r="X175"/>
      <c r="Y175"/>
      <c r="Z175"/>
      <c r="AA175"/>
    </row>
    <row r="176" spans="1:27" x14ac:dyDescent="0.2">
      <c r="A176" s="3" t="s">
        <v>16</v>
      </c>
      <c r="B176">
        <v>81</v>
      </c>
      <c r="D176" s="16">
        <v>37.1496</v>
      </c>
      <c r="E176" s="16">
        <v>28.0623</v>
      </c>
      <c r="F176" s="1">
        <v>7.0400999999999998</v>
      </c>
      <c r="G176" s="1">
        <v>0.1336</v>
      </c>
      <c r="H176" s="1">
        <v>8.3400000000000002E-2</v>
      </c>
      <c r="I176" s="16">
        <v>23.961400000000001</v>
      </c>
      <c r="J176" s="1">
        <v>1.8564000000000001</v>
      </c>
      <c r="K176" s="16">
        <v>98.315899999999999</v>
      </c>
      <c r="L176" s="2">
        <v>3</v>
      </c>
      <c r="M176" s="2">
        <v>2.6707999999999998</v>
      </c>
      <c r="N176" s="2">
        <v>5.1000000000000004E-3</v>
      </c>
      <c r="O176" s="2">
        <v>8.2000000000000007E-3</v>
      </c>
      <c r="P176" s="2">
        <v>0.42780000000000001</v>
      </c>
      <c r="Q176" s="2">
        <v>3.1124999999999998</v>
      </c>
      <c r="R176" s="2">
        <v>2.0733000000000001</v>
      </c>
      <c r="S176" s="2">
        <v>1</v>
      </c>
      <c r="T176" s="1">
        <v>12.2455</v>
      </c>
      <c r="U176"/>
      <c r="V176"/>
      <c r="W176"/>
      <c r="X176"/>
      <c r="Y176"/>
      <c r="Z176"/>
      <c r="AA176"/>
    </row>
    <row r="177" spans="1:27" ht="13.9" customHeight="1" x14ac:dyDescent="0.2">
      <c r="L177" s="2"/>
      <c r="M177" s="2"/>
      <c r="N177" s="2"/>
      <c r="U177"/>
      <c r="V177"/>
      <c r="W177"/>
      <c r="X177"/>
      <c r="Y177"/>
      <c r="Z177"/>
      <c r="AA177"/>
    </row>
    <row r="178" spans="1:27" x14ac:dyDescent="0.2">
      <c r="A178" s="3" t="s">
        <v>17</v>
      </c>
      <c r="B178">
        <v>61</v>
      </c>
      <c r="C178" s="1" t="s">
        <v>42</v>
      </c>
      <c r="D178" s="16">
        <v>37.190199999999997</v>
      </c>
      <c r="E178" s="16">
        <v>22.734000000000002</v>
      </c>
      <c r="F178" s="16">
        <v>14.6349</v>
      </c>
      <c r="G178" s="1">
        <v>0.2213</v>
      </c>
      <c r="H178" s="1" t="s">
        <v>83</v>
      </c>
      <c r="I178" s="16">
        <v>23.198799999999999</v>
      </c>
      <c r="J178" s="1">
        <v>1.8585</v>
      </c>
      <c r="K178" s="16">
        <v>99.912800000000004</v>
      </c>
      <c r="L178" s="2">
        <v>3</v>
      </c>
      <c r="M178" s="2">
        <v>2.1613000000000002</v>
      </c>
      <c r="N178" s="2">
        <v>1.4E-3</v>
      </c>
      <c r="O178" s="2">
        <v>1.3599999999999999E-2</v>
      </c>
      <c r="P178" s="2">
        <v>0.88839999999999997</v>
      </c>
      <c r="Q178" s="2">
        <v>3.0670999999999999</v>
      </c>
      <c r="R178" s="2">
        <v>2.0051000000000001</v>
      </c>
      <c r="S178" s="2">
        <v>1</v>
      </c>
      <c r="T178" s="1">
        <v>12.1068</v>
      </c>
      <c r="U178"/>
      <c r="V178"/>
      <c r="W178"/>
      <c r="X178"/>
      <c r="Y178"/>
      <c r="Z178"/>
      <c r="AA178"/>
    </row>
    <row r="179" spans="1:27" x14ac:dyDescent="0.2">
      <c r="A179" s="3" t="s">
        <v>17</v>
      </c>
      <c r="B179">
        <v>63</v>
      </c>
      <c r="C179" s="1" t="s">
        <v>42</v>
      </c>
      <c r="D179" s="16">
        <v>36.6404</v>
      </c>
      <c r="E179" s="16">
        <v>21.832799999999999</v>
      </c>
      <c r="F179" s="16">
        <v>15.893000000000001</v>
      </c>
      <c r="G179" s="42" t="s">
        <v>122</v>
      </c>
      <c r="H179" s="1" t="s">
        <v>83</v>
      </c>
      <c r="I179" s="16">
        <v>23.281400000000001</v>
      </c>
      <c r="J179" s="1">
        <v>1.831</v>
      </c>
      <c r="K179" s="16">
        <v>99.7286</v>
      </c>
      <c r="L179" s="2">
        <v>3</v>
      </c>
      <c r="M179" s="2">
        <v>2.1067999999999998</v>
      </c>
      <c r="N179" s="2">
        <v>8.0000000000000004E-4</v>
      </c>
      <c r="O179" s="2">
        <v>5.1999999999999998E-3</v>
      </c>
      <c r="P179" s="2">
        <v>0.97919999999999996</v>
      </c>
      <c r="Q179" s="2">
        <v>3.1063999999999998</v>
      </c>
      <c r="R179" s="2">
        <v>2.0424000000000002</v>
      </c>
      <c r="S179" s="2">
        <v>1</v>
      </c>
      <c r="T179" s="1">
        <v>12.196999999999999</v>
      </c>
      <c r="U179"/>
      <c r="V179"/>
      <c r="W179"/>
      <c r="X179"/>
      <c r="Y179"/>
      <c r="Z179"/>
      <c r="AA179"/>
    </row>
    <row r="180" spans="1:27" x14ac:dyDescent="0.2">
      <c r="A180" s="3" t="s">
        <v>17</v>
      </c>
      <c r="B180">
        <v>64</v>
      </c>
      <c r="C180" s="1" t="s">
        <v>41</v>
      </c>
      <c r="D180" s="16">
        <v>37.994599999999998</v>
      </c>
      <c r="E180" s="16">
        <v>22.53</v>
      </c>
      <c r="F180" s="16">
        <v>15.4856</v>
      </c>
      <c r="G180" s="1">
        <v>0.1724</v>
      </c>
      <c r="H180" s="1" t="s">
        <v>83</v>
      </c>
      <c r="I180" s="16">
        <v>22.668500000000002</v>
      </c>
      <c r="J180" s="1">
        <v>1.8987000000000001</v>
      </c>
      <c r="K180" s="16">
        <v>101.0735</v>
      </c>
      <c r="L180" s="2">
        <v>3</v>
      </c>
      <c r="M180" s="2">
        <v>2.0966</v>
      </c>
      <c r="N180" s="2">
        <v>0</v>
      </c>
      <c r="O180" s="2">
        <v>1.04E-2</v>
      </c>
      <c r="P180" s="2">
        <v>0.92010000000000003</v>
      </c>
      <c r="Q180" s="2">
        <v>3.0350999999999999</v>
      </c>
      <c r="R180" s="2">
        <v>1.9177999999999999</v>
      </c>
      <c r="S180" s="2">
        <v>1</v>
      </c>
      <c r="T180" s="1">
        <v>11.979699999999999</v>
      </c>
      <c r="U180"/>
      <c r="V180"/>
      <c r="W180"/>
      <c r="X180"/>
      <c r="Y180"/>
      <c r="Z180"/>
      <c r="AA180"/>
    </row>
    <row r="181" spans="1:27" x14ac:dyDescent="0.2">
      <c r="A181" s="3" t="s">
        <v>17</v>
      </c>
      <c r="B181">
        <v>65</v>
      </c>
      <c r="C181" s="1" t="s">
        <v>42</v>
      </c>
      <c r="D181" s="16">
        <v>36.845799999999997</v>
      </c>
      <c r="E181" s="16">
        <v>22.5564</v>
      </c>
      <c r="F181" s="16">
        <v>15.1153</v>
      </c>
      <c r="G181" s="42" t="s">
        <v>122</v>
      </c>
      <c r="H181" s="1" t="s">
        <v>83</v>
      </c>
      <c r="I181" s="16">
        <v>23.1219</v>
      </c>
      <c r="J181" s="1">
        <v>1.8412999999999999</v>
      </c>
      <c r="K181" s="16">
        <v>99.584500000000006</v>
      </c>
      <c r="L181" s="2">
        <v>3</v>
      </c>
      <c r="M181" s="2">
        <v>2.1644999999999999</v>
      </c>
      <c r="N181" s="2">
        <v>2.0000000000000001E-4</v>
      </c>
      <c r="O181" s="2">
        <v>6.1999999999999998E-3</v>
      </c>
      <c r="P181" s="2">
        <v>0.92610000000000003</v>
      </c>
      <c r="Q181" s="2">
        <v>3.0971000000000002</v>
      </c>
      <c r="R181" s="2">
        <v>2.0171000000000001</v>
      </c>
      <c r="S181" s="2">
        <v>1</v>
      </c>
      <c r="T181" s="1">
        <v>12.162800000000001</v>
      </c>
      <c r="U181"/>
      <c r="V181"/>
      <c r="W181"/>
      <c r="X181"/>
      <c r="Y181"/>
      <c r="Z181"/>
      <c r="AA181"/>
    </row>
    <row r="182" spans="1:27" x14ac:dyDescent="0.2">
      <c r="A182" s="3" t="s">
        <v>17</v>
      </c>
      <c r="B182">
        <v>66</v>
      </c>
      <c r="C182" s="1" t="s">
        <v>41</v>
      </c>
      <c r="D182" s="16">
        <v>37.155999999999999</v>
      </c>
      <c r="E182" s="16">
        <v>22.613099999999999</v>
      </c>
      <c r="F182" s="16">
        <v>14.767799999999999</v>
      </c>
      <c r="G182" s="1">
        <v>0.23130000000000001</v>
      </c>
      <c r="H182" s="1" t="s">
        <v>83</v>
      </c>
      <c r="I182" s="16">
        <v>23.1569</v>
      </c>
      <c r="J182" s="1">
        <v>1.8568</v>
      </c>
      <c r="K182" s="16">
        <v>99.800200000000004</v>
      </c>
      <c r="L182" s="2">
        <v>3</v>
      </c>
      <c r="M182" s="2">
        <v>2.1518000000000002</v>
      </c>
      <c r="N182" s="2">
        <v>5.9999999999999995E-4</v>
      </c>
      <c r="O182" s="2">
        <v>1.4200000000000001E-2</v>
      </c>
      <c r="P182" s="2">
        <v>0.89729999999999999</v>
      </c>
      <c r="Q182" s="2">
        <v>3.0649000000000002</v>
      </c>
      <c r="R182" s="2">
        <v>2.0032999999999999</v>
      </c>
      <c r="S182" s="2">
        <v>1</v>
      </c>
      <c r="T182" s="1">
        <v>12.1005</v>
      </c>
      <c r="U182"/>
      <c r="V182"/>
      <c r="W182"/>
      <c r="X182"/>
      <c r="Y182"/>
      <c r="Z182"/>
      <c r="AA182"/>
    </row>
    <row r="183" spans="1:27" x14ac:dyDescent="0.2">
      <c r="A183" s="3" t="s">
        <v>17</v>
      </c>
      <c r="B183">
        <v>67</v>
      </c>
      <c r="C183" s="1" t="s">
        <v>42</v>
      </c>
      <c r="D183" s="16">
        <v>38.039499999999997</v>
      </c>
      <c r="E183" s="16">
        <v>22.324000000000002</v>
      </c>
      <c r="F183" s="16">
        <v>14.9537</v>
      </c>
      <c r="G183" s="1">
        <v>0.24429999999999999</v>
      </c>
      <c r="H183" s="1" t="s">
        <v>83</v>
      </c>
      <c r="I183" s="16">
        <v>23.003</v>
      </c>
      <c r="J183" s="1">
        <v>1.9009</v>
      </c>
      <c r="K183" s="16">
        <v>100.51390000000001</v>
      </c>
      <c r="L183" s="2">
        <v>3</v>
      </c>
      <c r="M183" s="2">
        <v>2.0750000000000002</v>
      </c>
      <c r="N183" s="2">
        <v>1.1999999999999999E-3</v>
      </c>
      <c r="O183" s="2">
        <v>1.47E-2</v>
      </c>
      <c r="P183" s="2">
        <v>0.88749999999999996</v>
      </c>
      <c r="Q183" s="2">
        <v>2.9811999999999999</v>
      </c>
      <c r="R183" s="2">
        <v>1.9438</v>
      </c>
      <c r="S183" s="2">
        <v>1</v>
      </c>
      <c r="T183" s="1">
        <v>11.914899999999999</v>
      </c>
      <c r="U183"/>
      <c r="V183"/>
      <c r="W183"/>
      <c r="X183"/>
      <c r="Y183"/>
      <c r="Z183"/>
      <c r="AA183"/>
    </row>
    <row r="184" spans="1:27" x14ac:dyDescent="0.2">
      <c r="A184" s="3" t="s">
        <v>17</v>
      </c>
      <c r="B184">
        <v>68</v>
      </c>
      <c r="C184" s="1" t="s">
        <v>42</v>
      </c>
      <c r="D184" s="16">
        <v>36.847900000000003</v>
      </c>
      <c r="E184" s="16">
        <v>22.204999999999998</v>
      </c>
      <c r="F184" s="16">
        <v>15.0238</v>
      </c>
      <c r="G184" s="1">
        <v>0.22420000000000001</v>
      </c>
      <c r="H184" s="1" t="s">
        <v>83</v>
      </c>
      <c r="I184" s="16">
        <v>23.026700000000002</v>
      </c>
      <c r="J184" s="1">
        <v>1.8413999999999999</v>
      </c>
      <c r="K184" s="16">
        <v>99.300799999999995</v>
      </c>
      <c r="L184" s="2">
        <v>3</v>
      </c>
      <c r="M184" s="2">
        <v>2.1307</v>
      </c>
      <c r="N184" s="2">
        <v>1E-3</v>
      </c>
      <c r="O184" s="2">
        <v>1.3899999999999999E-2</v>
      </c>
      <c r="P184" s="2">
        <v>0.92049999999999998</v>
      </c>
      <c r="Q184" s="2">
        <v>3.0769000000000002</v>
      </c>
      <c r="R184" s="2">
        <v>2.0087000000000002</v>
      </c>
      <c r="S184" s="2">
        <v>1</v>
      </c>
      <c r="T184" s="1">
        <v>12.1212</v>
      </c>
      <c r="U184"/>
      <c r="V184"/>
      <c r="W184"/>
      <c r="X184"/>
      <c r="Y184"/>
      <c r="Z184"/>
      <c r="AA184"/>
    </row>
    <row r="185" spans="1:27" x14ac:dyDescent="0.2">
      <c r="A185" s="3" t="s">
        <v>17</v>
      </c>
      <c r="B185">
        <v>69</v>
      </c>
      <c r="C185" s="1" t="s">
        <v>42</v>
      </c>
      <c r="D185" s="16">
        <v>37.170999999999999</v>
      </c>
      <c r="E185" s="16">
        <v>22.2333</v>
      </c>
      <c r="F185" s="16">
        <v>14.594799999999999</v>
      </c>
      <c r="G185" s="1">
        <v>0.31759999999999999</v>
      </c>
      <c r="H185" s="1" t="s">
        <v>83</v>
      </c>
      <c r="I185" s="16">
        <v>22.809899999999999</v>
      </c>
      <c r="J185" s="1">
        <v>1.8574999999999999</v>
      </c>
      <c r="K185" s="16">
        <v>99.049599999999998</v>
      </c>
      <c r="L185" s="2">
        <v>3</v>
      </c>
      <c r="M185" s="2">
        <v>2.1147999999999998</v>
      </c>
      <c r="N185" s="2">
        <v>1.1000000000000001E-3</v>
      </c>
      <c r="O185" s="2">
        <v>1.95E-2</v>
      </c>
      <c r="P185" s="2">
        <v>0.88639999999999997</v>
      </c>
      <c r="Q185" s="2">
        <v>3.0219</v>
      </c>
      <c r="R185" s="2">
        <v>1.9724999999999999</v>
      </c>
      <c r="S185" s="2">
        <v>1</v>
      </c>
      <c r="T185" s="1">
        <v>12.0093</v>
      </c>
      <c r="U185"/>
      <c r="V185"/>
      <c r="W185"/>
      <c r="X185"/>
      <c r="Y185"/>
      <c r="Z185"/>
      <c r="AA185"/>
    </row>
    <row r="186" spans="1:27" x14ac:dyDescent="0.2">
      <c r="A186" s="3" t="s">
        <v>17</v>
      </c>
      <c r="B186">
        <v>77</v>
      </c>
      <c r="C186" s="1" t="s">
        <v>42</v>
      </c>
      <c r="D186" s="16">
        <v>37.3977</v>
      </c>
      <c r="E186" s="16">
        <v>22.458200000000001</v>
      </c>
      <c r="F186" s="16">
        <v>14.7135</v>
      </c>
      <c r="G186" s="1">
        <v>0.2026</v>
      </c>
      <c r="H186" s="1" t="s">
        <v>83</v>
      </c>
      <c r="I186" s="16">
        <v>23.1723</v>
      </c>
      <c r="J186" s="1">
        <v>1.8688</v>
      </c>
      <c r="K186" s="16">
        <v>99.874499999999998</v>
      </c>
      <c r="L186" s="2">
        <v>3</v>
      </c>
      <c r="M186" s="2">
        <v>2.1233</v>
      </c>
      <c r="N186" s="2">
        <v>1.2999999999999999E-3</v>
      </c>
      <c r="O186" s="2">
        <v>1.24E-2</v>
      </c>
      <c r="P186" s="2">
        <v>0.88819999999999999</v>
      </c>
      <c r="Q186" s="2">
        <v>3.0283000000000002</v>
      </c>
      <c r="R186" s="2">
        <v>1.9917</v>
      </c>
      <c r="S186" s="2">
        <v>1</v>
      </c>
      <c r="T186" s="1">
        <v>12.033899999999999</v>
      </c>
      <c r="U186"/>
      <c r="V186"/>
      <c r="W186"/>
      <c r="X186"/>
      <c r="Y186"/>
      <c r="Z186"/>
      <c r="AA186"/>
    </row>
    <row r="187" spans="1:27" x14ac:dyDescent="0.2">
      <c r="F187" s="16"/>
      <c r="L187" s="2"/>
      <c r="M187" s="2"/>
      <c r="N187" s="2"/>
      <c r="U187"/>
      <c r="V187"/>
      <c r="W187"/>
      <c r="X187"/>
      <c r="Y187"/>
      <c r="Z187"/>
      <c r="AA187"/>
    </row>
    <row r="188" spans="1:27" x14ac:dyDescent="0.2">
      <c r="A188" s="3" t="s">
        <v>19</v>
      </c>
      <c r="B188">
        <v>3</v>
      </c>
      <c r="D188" s="16">
        <v>38.869599999999998</v>
      </c>
      <c r="E188" s="16">
        <v>24.041499999999999</v>
      </c>
      <c r="F188" s="16">
        <v>11.267799999999999</v>
      </c>
      <c r="G188" s="42" t="s">
        <v>122</v>
      </c>
      <c r="H188" s="1" t="s">
        <v>83</v>
      </c>
      <c r="I188" s="16">
        <v>22.980599999999999</v>
      </c>
      <c r="J188" s="1">
        <v>1.9423999999999999</v>
      </c>
      <c r="K188" s="16">
        <v>99.662800000000004</v>
      </c>
      <c r="L188" s="2">
        <v>3</v>
      </c>
      <c r="M188" s="2">
        <v>2.1869000000000001</v>
      </c>
      <c r="N188" s="2">
        <v>2.0999999999999999E-3</v>
      </c>
      <c r="O188" s="2">
        <v>7.6E-3</v>
      </c>
      <c r="P188" s="2">
        <v>0.65439999999999998</v>
      </c>
      <c r="Q188" s="2">
        <v>2.8515000000000001</v>
      </c>
      <c r="R188" s="2">
        <v>1.9004000000000001</v>
      </c>
      <c r="S188" s="2">
        <v>1</v>
      </c>
      <c r="T188" s="1">
        <v>11.707599999999999</v>
      </c>
      <c r="U188"/>
      <c r="V188"/>
      <c r="W188"/>
      <c r="X188"/>
      <c r="Y188"/>
      <c r="Z188"/>
      <c r="AA188"/>
    </row>
    <row r="189" spans="1:27" x14ac:dyDescent="0.2">
      <c r="A189" s="3" t="s">
        <v>19</v>
      </c>
      <c r="B189">
        <v>4</v>
      </c>
      <c r="D189" s="16">
        <v>38.2834</v>
      </c>
      <c r="E189" s="16">
        <v>26.378799999999998</v>
      </c>
      <c r="F189" s="1">
        <v>8.9758999999999993</v>
      </c>
      <c r="G189" s="42" t="s">
        <v>122</v>
      </c>
      <c r="H189" s="1" t="s">
        <v>83</v>
      </c>
      <c r="I189" s="16">
        <v>24.192299999999999</v>
      </c>
      <c r="J189" s="1">
        <v>1.9131</v>
      </c>
      <c r="K189" s="16">
        <v>99.985399999999998</v>
      </c>
      <c r="L189" s="2">
        <v>3</v>
      </c>
      <c r="M189" s="2">
        <v>2.4361999999999999</v>
      </c>
      <c r="N189" s="2">
        <v>8.0000000000000004E-4</v>
      </c>
      <c r="O189" s="2">
        <v>6.4999999999999997E-3</v>
      </c>
      <c r="P189" s="2">
        <v>0.52929999999999999</v>
      </c>
      <c r="Q189" s="2">
        <v>2.9763000000000002</v>
      </c>
      <c r="R189" s="2">
        <v>2.0312000000000001</v>
      </c>
      <c r="S189" s="2">
        <v>1</v>
      </c>
      <c r="T189" s="1">
        <v>12.000999999999999</v>
      </c>
      <c r="U189"/>
      <c r="V189"/>
      <c r="W189"/>
      <c r="X189"/>
      <c r="Y189"/>
      <c r="Z189"/>
      <c r="AA189"/>
    </row>
    <row r="190" spans="1:27" x14ac:dyDescent="0.2">
      <c r="A190" s="3" t="s">
        <v>19</v>
      </c>
      <c r="B190">
        <v>5</v>
      </c>
      <c r="D190" s="16">
        <v>38.707000000000001</v>
      </c>
      <c r="E190" s="16">
        <v>24.498799999999999</v>
      </c>
      <c r="F190" s="16">
        <v>11.060499999999999</v>
      </c>
      <c r="G190" s="42" t="s">
        <v>122</v>
      </c>
      <c r="H190" s="1" t="s">
        <v>83</v>
      </c>
      <c r="I190" s="16">
        <v>23.046299999999999</v>
      </c>
      <c r="J190" s="1">
        <v>1.9342999999999999</v>
      </c>
      <c r="K190" s="16">
        <v>99.848600000000005</v>
      </c>
      <c r="L190" s="2">
        <v>3</v>
      </c>
      <c r="M190" s="2">
        <v>2.2378999999999998</v>
      </c>
      <c r="N190" s="2">
        <v>1.8E-3</v>
      </c>
      <c r="O190" s="2">
        <v>7.0000000000000001E-3</v>
      </c>
      <c r="P190" s="2">
        <v>0.64510000000000001</v>
      </c>
      <c r="Q190" s="2">
        <v>2.8961999999999999</v>
      </c>
      <c r="R190" s="2">
        <v>1.9137999999999999</v>
      </c>
      <c r="S190" s="2">
        <v>1</v>
      </c>
      <c r="T190" s="1">
        <v>11.787100000000001</v>
      </c>
      <c r="U190"/>
      <c r="V190"/>
      <c r="W190"/>
      <c r="X190"/>
      <c r="Y190"/>
      <c r="Z190"/>
      <c r="AA190"/>
    </row>
    <row r="191" spans="1:27" x14ac:dyDescent="0.2">
      <c r="A191" s="3" t="s">
        <v>19</v>
      </c>
      <c r="B191">
        <v>6</v>
      </c>
      <c r="D191" s="16">
        <v>39.305999999999997</v>
      </c>
      <c r="E191" s="16">
        <v>25.9971</v>
      </c>
      <c r="F191" s="1">
        <v>9.2948000000000004</v>
      </c>
      <c r="G191" s="42" t="s">
        <v>122</v>
      </c>
      <c r="H191" s="1" t="s">
        <v>83</v>
      </c>
      <c r="I191" s="16">
        <v>23.0365</v>
      </c>
      <c r="J191" s="1">
        <v>1.9641999999999999</v>
      </c>
      <c r="K191" s="16">
        <v>100.2471</v>
      </c>
      <c r="L191" s="2">
        <v>3</v>
      </c>
      <c r="M191" s="2">
        <v>2.3384999999999998</v>
      </c>
      <c r="N191" s="2">
        <v>1.2999999999999999E-3</v>
      </c>
      <c r="O191" s="2">
        <v>6.1999999999999998E-3</v>
      </c>
      <c r="P191" s="2">
        <v>0.53390000000000004</v>
      </c>
      <c r="Q191" s="2">
        <v>2.8816000000000002</v>
      </c>
      <c r="R191" s="2">
        <v>1.8838999999999999</v>
      </c>
      <c r="S191" s="2">
        <v>1</v>
      </c>
      <c r="T191" s="1">
        <v>11.7422</v>
      </c>
      <c r="U191"/>
      <c r="V191"/>
      <c r="W191"/>
      <c r="X191"/>
      <c r="Y191"/>
      <c r="Z191"/>
      <c r="AA191"/>
    </row>
    <row r="192" spans="1:27" x14ac:dyDescent="0.2">
      <c r="A192" s="3" t="s">
        <v>19</v>
      </c>
      <c r="B192">
        <v>25</v>
      </c>
      <c r="D192" s="16">
        <v>37.934699999999999</v>
      </c>
      <c r="E192" s="16">
        <v>25.707999999999998</v>
      </c>
      <c r="F192" s="16">
        <v>10.093999999999999</v>
      </c>
      <c r="G192" s="42" t="s">
        <v>122</v>
      </c>
      <c r="H192" s="1">
        <v>5.67E-2</v>
      </c>
      <c r="I192" s="16">
        <v>23.636800000000001</v>
      </c>
      <c r="J192" s="1">
        <v>1.8956999999999999</v>
      </c>
      <c r="K192" s="16">
        <v>99.4251</v>
      </c>
      <c r="L192" s="2">
        <v>3</v>
      </c>
      <c r="M192" s="2">
        <v>2.3961000000000001</v>
      </c>
      <c r="N192" s="2">
        <v>3.3999999999999998E-3</v>
      </c>
      <c r="O192" s="2">
        <v>3.2000000000000002E-3</v>
      </c>
      <c r="P192" s="2">
        <v>0.60070000000000001</v>
      </c>
      <c r="Q192" s="2">
        <v>3.0068999999999999</v>
      </c>
      <c r="R192" s="2">
        <v>2.0028000000000001</v>
      </c>
      <c r="S192" s="2">
        <v>1</v>
      </c>
      <c r="T192" s="1">
        <v>12.0144</v>
      </c>
      <c r="U192"/>
      <c r="V192"/>
      <c r="W192"/>
      <c r="X192"/>
      <c r="Y192"/>
      <c r="Z192"/>
      <c r="AA192"/>
    </row>
    <row r="193" spans="1:27" x14ac:dyDescent="0.2">
      <c r="A193" s="3" t="s">
        <v>19</v>
      </c>
      <c r="B193">
        <v>26</v>
      </c>
      <c r="D193" s="16">
        <v>38.287700000000001</v>
      </c>
      <c r="E193" s="16">
        <v>26.688700000000001</v>
      </c>
      <c r="F193" s="1">
        <v>8.8515999999999995</v>
      </c>
      <c r="G193" s="42" t="s">
        <v>122</v>
      </c>
      <c r="H193" s="1" t="s">
        <v>83</v>
      </c>
      <c r="I193" s="16">
        <v>23.885899999999999</v>
      </c>
      <c r="J193" s="1">
        <v>1.9133</v>
      </c>
      <c r="K193" s="16">
        <v>99.784400000000005</v>
      </c>
      <c r="L193" s="2">
        <v>3</v>
      </c>
      <c r="M193" s="2">
        <v>2.4645999999999999</v>
      </c>
      <c r="N193" s="2">
        <v>8.9999999999999998E-4</v>
      </c>
      <c r="O193" s="2">
        <v>2.5999999999999999E-3</v>
      </c>
      <c r="P193" s="2">
        <v>0.52190000000000003</v>
      </c>
      <c r="Q193" s="2">
        <v>2.9998</v>
      </c>
      <c r="R193" s="2">
        <v>2.0053000000000001</v>
      </c>
      <c r="S193" s="2">
        <v>1</v>
      </c>
      <c r="T193" s="1">
        <v>12.001300000000001</v>
      </c>
      <c r="U193"/>
      <c r="V193"/>
      <c r="W193"/>
      <c r="X193"/>
      <c r="Y193"/>
      <c r="Z193"/>
      <c r="AA193"/>
    </row>
    <row r="194" spans="1:27" x14ac:dyDescent="0.2">
      <c r="A194" s="3" t="s">
        <v>19</v>
      </c>
      <c r="B194">
        <v>27</v>
      </c>
      <c r="D194" s="16">
        <v>39.584099999999999</v>
      </c>
      <c r="E194" s="16">
        <v>24.502600000000001</v>
      </c>
      <c r="F194" s="16">
        <v>10.297000000000001</v>
      </c>
      <c r="G194" s="42" t="s">
        <v>122</v>
      </c>
      <c r="H194" s="1" t="s">
        <v>83</v>
      </c>
      <c r="I194" s="16">
        <v>22.8672</v>
      </c>
      <c r="J194" s="1">
        <v>1.9781</v>
      </c>
      <c r="K194" s="16">
        <v>99.973600000000005</v>
      </c>
      <c r="L194" s="2">
        <v>3</v>
      </c>
      <c r="M194" s="2">
        <v>2.1886000000000001</v>
      </c>
      <c r="N194" s="2">
        <v>1.1000000000000001E-3</v>
      </c>
      <c r="O194" s="2">
        <v>2.5999999999999999E-3</v>
      </c>
      <c r="P194" s="2">
        <v>0.58730000000000004</v>
      </c>
      <c r="Q194" s="2">
        <v>2.7795999999999998</v>
      </c>
      <c r="R194" s="2">
        <v>1.8569</v>
      </c>
      <c r="S194" s="2">
        <v>1</v>
      </c>
      <c r="T194" s="1">
        <v>11.576599999999999</v>
      </c>
      <c r="U194"/>
      <c r="V194"/>
      <c r="W194"/>
      <c r="X194"/>
      <c r="Y194"/>
      <c r="Z194"/>
      <c r="AA194"/>
    </row>
    <row r="195" spans="1:27" x14ac:dyDescent="0.2">
      <c r="A195" s="3" t="s">
        <v>19</v>
      </c>
      <c r="B195">
        <v>28</v>
      </c>
      <c r="D195" s="16">
        <v>37.581699999999998</v>
      </c>
      <c r="E195" s="16">
        <v>24.2607</v>
      </c>
      <c r="F195" s="16">
        <v>11.1692</v>
      </c>
      <c r="G195" s="42" t="s">
        <v>122</v>
      </c>
      <c r="H195" s="1" t="s">
        <v>83</v>
      </c>
      <c r="I195" s="16">
        <v>23.502500000000001</v>
      </c>
      <c r="J195" s="1">
        <v>1.8779999999999999</v>
      </c>
      <c r="K195" s="16">
        <v>98.4923</v>
      </c>
      <c r="L195" s="2">
        <v>3</v>
      </c>
      <c r="M195" s="2">
        <v>2.2825000000000002</v>
      </c>
      <c r="N195" s="2">
        <v>1.6999999999999999E-3</v>
      </c>
      <c r="O195" s="2">
        <v>3.2000000000000002E-3</v>
      </c>
      <c r="P195" s="2">
        <v>0.67090000000000005</v>
      </c>
      <c r="Q195" s="2">
        <v>2.9590999999999998</v>
      </c>
      <c r="R195" s="2">
        <v>2.0102000000000002</v>
      </c>
      <c r="S195" s="2">
        <v>1</v>
      </c>
      <c r="T195" s="1">
        <v>11.9499</v>
      </c>
      <c r="U195"/>
      <c r="V195"/>
      <c r="W195"/>
      <c r="X195"/>
      <c r="Y195"/>
      <c r="Z195"/>
      <c r="AA195"/>
    </row>
    <row r="196" spans="1:27" x14ac:dyDescent="0.2">
      <c r="A196" s="3" t="s">
        <v>19</v>
      </c>
      <c r="B196">
        <v>29</v>
      </c>
      <c r="D196" s="16">
        <v>38.392499999999998</v>
      </c>
      <c r="E196" s="16">
        <v>26.460100000000001</v>
      </c>
      <c r="F196" s="1">
        <v>8.6356999999999999</v>
      </c>
      <c r="G196" s="42" t="s">
        <v>122</v>
      </c>
      <c r="H196" s="1" t="s">
        <v>83</v>
      </c>
      <c r="I196" s="16">
        <v>24.085899999999999</v>
      </c>
      <c r="J196" s="1">
        <v>1.9186000000000001</v>
      </c>
      <c r="K196" s="16">
        <v>99.693700000000007</v>
      </c>
      <c r="L196" s="2">
        <v>3</v>
      </c>
      <c r="M196" s="2">
        <v>2.4367999999999999</v>
      </c>
      <c r="N196" s="2">
        <v>1E-3</v>
      </c>
      <c r="O196" s="2">
        <v>3.5000000000000001E-3</v>
      </c>
      <c r="P196" s="2">
        <v>0.50780000000000003</v>
      </c>
      <c r="Q196" s="2">
        <v>2.9516</v>
      </c>
      <c r="R196" s="2">
        <v>2.0165999999999999</v>
      </c>
      <c r="S196" s="2">
        <v>1</v>
      </c>
      <c r="T196" s="1">
        <v>11.9511</v>
      </c>
      <c r="U196"/>
      <c r="V196"/>
      <c r="W196"/>
      <c r="X196"/>
      <c r="Y196"/>
      <c r="Z196"/>
      <c r="AA196"/>
    </row>
    <row r="197" spans="1:27" x14ac:dyDescent="0.2">
      <c r="A197" s="3" t="s">
        <v>19</v>
      </c>
      <c r="B197">
        <v>30</v>
      </c>
      <c r="D197" s="16">
        <v>38.869599999999998</v>
      </c>
      <c r="E197" s="16">
        <v>30.849299999999999</v>
      </c>
      <c r="F197" s="1">
        <v>3.1625999999999999</v>
      </c>
      <c r="G197" s="42" t="s">
        <v>122</v>
      </c>
      <c r="H197" s="1" t="s">
        <v>83</v>
      </c>
      <c r="I197" s="16">
        <v>24.4511</v>
      </c>
      <c r="J197" s="1">
        <v>1.9423999999999999</v>
      </c>
      <c r="K197" s="16">
        <v>99.425799999999995</v>
      </c>
      <c r="L197" s="2">
        <v>3</v>
      </c>
      <c r="M197" s="2">
        <v>2.8062</v>
      </c>
      <c r="N197" s="2">
        <v>2.3999999999999998E-3</v>
      </c>
      <c r="O197" s="2">
        <v>3.3E-3</v>
      </c>
      <c r="P197" s="2">
        <v>0.1837</v>
      </c>
      <c r="Q197" s="2">
        <v>2.9994000000000001</v>
      </c>
      <c r="R197" s="2">
        <v>2.0219999999999998</v>
      </c>
      <c r="S197" s="2">
        <v>1</v>
      </c>
      <c r="T197" s="1">
        <v>12.021800000000001</v>
      </c>
      <c r="U197"/>
      <c r="V197"/>
      <c r="W197"/>
      <c r="X197"/>
      <c r="Y197"/>
      <c r="Z197"/>
      <c r="AA197"/>
    </row>
    <row r="198" spans="1:27" x14ac:dyDescent="0.2">
      <c r="A198" s="3" t="s">
        <v>19</v>
      </c>
      <c r="B198">
        <v>31</v>
      </c>
      <c r="D198" s="16">
        <v>39.464300000000001</v>
      </c>
      <c r="E198" s="16">
        <v>28.617799999999999</v>
      </c>
      <c r="F198" s="1">
        <v>5.6646000000000001</v>
      </c>
      <c r="G198" s="42" t="s">
        <v>122</v>
      </c>
      <c r="H198" s="1">
        <v>7.51E-2</v>
      </c>
      <c r="I198" s="16">
        <v>24.098500000000001</v>
      </c>
      <c r="J198" s="1">
        <v>1.9721</v>
      </c>
      <c r="K198" s="16">
        <v>100.23</v>
      </c>
      <c r="L198" s="2">
        <v>3</v>
      </c>
      <c r="M198" s="2">
        <v>2.5638999999999998</v>
      </c>
      <c r="N198" s="2">
        <v>4.3E-3</v>
      </c>
      <c r="O198" s="2">
        <v>4.4999999999999997E-3</v>
      </c>
      <c r="P198" s="2">
        <v>0.32400000000000001</v>
      </c>
      <c r="Q198" s="2">
        <v>2.9015</v>
      </c>
      <c r="R198" s="2">
        <v>1.9628000000000001</v>
      </c>
      <c r="S198" s="2">
        <v>1</v>
      </c>
      <c r="T198" s="1">
        <v>11.8307</v>
      </c>
      <c r="U198"/>
      <c r="V198"/>
      <c r="W198"/>
      <c r="X198"/>
      <c r="Y198"/>
      <c r="Z198"/>
      <c r="AA198"/>
    </row>
    <row r="199" spans="1:27" x14ac:dyDescent="0.2">
      <c r="A199" s="3" t="s">
        <v>19</v>
      </c>
      <c r="B199">
        <v>48</v>
      </c>
      <c r="D199" s="16">
        <v>38.2941</v>
      </c>
      <c r="E199" s="16">
        <v>25.840299999999999</v>
      </c>
      <c r="F199" s="1">
        <v>9.4192</v>
      </c>
      <c r="G199" s="42" t="s">
        <v>122</v>
      </c>
      <c r="H199" s="1" t="s">
        <v>83</v>
      </c>
      <c r="I199" s="16">
        <v>23.8201</v>
      </c>
      <c r="J199" s="1">
        <v>1.9136</v>
      </c>
      <c r="K199" s="16">
        <v>99.452600000000004</v>
      </c>
      <c r="L199" s="2">
        <v>3</v>
      </c>
      <c r="M199" s="2">
        <v>2.3858000000000001</v>
      </c>
      <c r="N199" s="2">
        <v>1.1000000000000001E-3</v>
      </c>
      <c r="O199" s="2">
        <v>7.4000000000000003E-3</v>
      </c>
      <c r="P199" s="2">
        <v>0.55530000000000002</v>
      </c>
      <c r="Q199" s="2">
        <v>2.9514999999999998</v>
      </c>
      <c r="R199" s="2">
        <v>1.9994000000000001</v>
      </c>
      <c r="S199" s="2">
        <v>1</v>
      </c>
      <c r="T199" s="1">
        <v>11.9268</v>
      </c>
      <c r="U199"/>
      <c r="V199"/>
      <c r="W199"/>
      <c r="X199"/>
      <c r="Y199"/>
      <c r="Z199"/>
      <c r="AA199"/>
    </row>
    <row r="200" spans="1:27" x14ac:dyDescent="0.2">
      <c r="L200" s="2"/>
      <c r="M200" s="2"/>
      <c r="N200" s="2"/>
      <c r="U200"/>
      <c r="V200"/>
      <c r="W200"/>
      <c r="X200"/>
      <c r="Y200"/>
      <c r="Z200"/>
      <c r="AA200"/>
    </row>
    <row r="201" spans="1:27" x14ac:dyDescent="0.2">
      <c r="A201" s="3" t="s">
        <v>40</v>
      </c>
      <c r="B201">
        <v>21</v>
      </c>
      <c r="D201" s="16">
        <v>39.5777</v>
      </c>
      <c r="E201" s="16">
        <v>33.039200000000001</v>
      </c>
      <c r="F201" s="1">
        <v>1.6012999999999999</v>
      </c>
      <c r="G201" s="42" t="s">
        <v>122</v>
      </c>
      <c r="H201" s="1" t="s">
        <v>83</v>
      </c>
      <c r="I201" s="16">
        <v>24.3154</v>
      </c>
      <c r="J201" s="1">
        <v>1.9778</v>
      </c>
      <c r="K201" s="16">
        <v>100.5497</v>
      </c>
      <c r="L201" s="2">
        <v>3</v>
      </c>
      <c r="M201" s="2">
        <v>2.9516</v>
      </c>
      <c r="N201" s="2">
        <v>4.0000000000000002E-4</v>
      </c>
      <c r="O201" s="2">
        <v>1E-3</v>
      </c>
      <c r="P201" s="2">
        <v>9.1300000000000006E-2</v>
      </c>
      <c r="Q201" s="2">
        <v>3.0442999999999998</v>
      </c>
      <c r="R201" s="2">
        <v>1.9748000000000001</v>
      </c>
      <c r="S201" s="2">
        <v>1</v>
      </c>
      <c r="T201" s="1">
        <v>12.042199999999999</v>
      </c>
      <c r="U201"/>
      <c r="V201"/>
      <c r="W201"/>
      <c r="X201"/>
      <c r="Y201"/>
      <c r="Z201"/>
      <c r="AA201"/>
    </row>
    <row r="202" spans="1:27" x14ac:dyDescent="0.2">
      <c r="A202" s="3" t="s">
        <v>40</v>
      </c>
      <c r="B202">
        <v>22</v>
      </c>
      <c r="D202" s="16">
        <v>39.900700000000001</v>
      </c>
      <c r="E202" s="16">
        <v>32.7898</v>
      </c>
      <c r="F202" s="1">
        <v>1.7843</v>
      </c>
      <c r="G202" s="42" t="s">
        <v>122</v>
      </c>
      <c r="H202" s="1" t="s">
        <v>83</v>
      </c>
      <c r="I202" s="16">
        <v>24.642800000000001</v>
      </c>
      <c r="J202" s="1">
        <v>1.9939</v>
      </c>
      <c r="K202" s="16">
        <v>101.13500000000001</v>
      </c>
      <c r="L202" s="2">
        <v>3</v>
      </c>
      <c r="M202" s="2">
        <v>2.9056000000000002</v>
      </c>
      <c r="N202" s="2">
        <v>4.0000000000000002E-4</v>
      </c>
      <c r="O202" s="2">
        <v>0</v>
      </c>
      <c r="P202" s="2">
        <v>0.10100000000000001</v>
      </c>
      <c r="Q202" s="2">
        <v>3.0078999999999998</v>
      </c>
      <c r="R202" s="2">
        <v>1.9852000000000001</v>
      </c>
      <c r="S202" s="2">
        <v>1</v>
      </c>
      <c r="T202" s="1">
        <v>11.9971</v>
      </c>
      <c r="U202"/>
      <c r="V202"/>
      <c r="W202"/>
      <c r="X202"/>
      <c r="Y202"/>
      <c r="Z202"/>
      <c r="AA202"/>
    </row>
    <row r="203" spans="1:27" x14ac:dyDescent="0.2">
      <c r="A203" s="3" t="s">
        <v>40</v>
      </c>
      <c r="B203">
        <v>24</v>
      </c>
      <c r="D203" s="16">
        <v>40.444099999999999</v>
      </c>
      <c r="E203" s="16">
        <v>32.831299999999999</v>
      </c>
      <c r="F203" s="1">
        <v>2.0259</v>
      </c>
      <c r="G203" s="42" t="s">
        <v>122</v>
      </c>
      <c r="H203" s="1" t="s">
        <v>83</v>
      </c>
      <c r="I203" s="16">
        <v>24.3126</v>
      </c>
      <c r="J203" s="1">
        <v>2.0211000000000001</v>
      </c>
      <c r="K203" s="16">
        <v>101.91840000000001</v>
      </c>
      <c r="L203" s="2">
        <v>3</v>
      </c>
      <c r="M203" s="2">
        <v>2.8702000000000001</v>
      </c>
      <c r="N203" s="2">
        <v>1.8E-3</v>
      </c>
      <c r="O203" s="2">
        <v>1E-3</v>
      </c>
      <c r="P203" s="2">
        <v>0.11310000000000001</v>
      </c>
      <c r="Q203" s="2">
        <v>3.0116999999999998</v>
      </c>
      <c r="R203" s="2">
        <v>1.9322999999999999</v>
      </c>
      <c r="S203" s="2">
        <v>1</v>
      </c>
      <c r="T203" s="1">
        <v>11.937900000000001</v>
      </c>
      <c r="U203"/>
      <c r="V203"/>
      <c r="W203"/>
      <c r="X203"/>
      <c r="Y203"/>
      <c r="Z203"/>
      <c r="AA203"/>
    </row>
    <row r="204" spans="1:27" x14ac:dyDescent="0.2">
      <c r="A204" s="3" t="s">
        <v>40</v>
      </c>
      <c r="B204">
        <v>54</v>
      </c>
      <c r="D204" s="16">
        <v>39.171199999999999</v>
      </c>
      <c r="E204" s="16">
        <v>33.570099999999996</v>
      </c>
      <c r="F204" s="1">
        <v>1.3568</v>
      </c>
      <c r="G204" s="42" t="s">
        <v>122</v>
      </c>
      <c r="H204" s="1" t="s">
        <v>83</v>
      </c>
      <c r="I204" s="16">
        <v>24.733799999999999</v>
      </c>
      <c r="J204" s="1">
        <v>1.9575</v>
      </c>
      <c r="K204" s="16">
        <v>100.8111</v>
      </c>
      <c r="L204" s="2">
        <v>3</v>
      </c>
      <c r="M204" s="2">
        <v>3.0301</v>
      </c>
      <c r="N204" s="2">
        <v>1.1000000000000001E-3</v>
      </c>
      <c r="O204" s="2">
        <v>0</v>
      </c>
      <c r="P204" s="2">
        <v>7.8200000000000006E-2</v>
      </c>
      <c r="Q204" s="2">
        <v>3.1093999999999999</v>
      </c>
      <c r="R204" s="2">
        <v>2.0295999999999998</v>
      </c>
      <c r="S204" s="2">
        <v>1</v>
      </c>
      <c r="T204" s="1">
        <v>12.1944</v>
      </c>
      <c r="U204"/>
      <c r="V204"/>
      <c r="W204"/>
      <c r="X204"/>
      <c r="Y204"/>
      <c r="Z204"/>
      <c r="AA204"/>
    </row>
    <row r="205" spans="1:27" x14ac:dyDescent="0.2">
      <c r="A205" s="3" t="s">
        <v>40</v>
      </c>
      <c r="B205">
        <v>55</v>
      </c>
      <c r="D205" s="16">
        <v>40.8977</v>
      </c>
      <c r="E205" s="16">
        <v>31.9206</v>
      </c>
      <c r="F205" s="1">
        <v>1.4382999999999999</v>
      </c>
      <c r="G205" s="42" t="s">
        <v>122</v>
      </c>
      <c r="H205" s="1" t="s">
        <v>83</v>
      </c>
      <c r="I205" s="16">
        <v>24.676400000000001</v>
      </c>
      <c r="J205" s="1">
        <v>2.0436999999999999</v>
      </c>
      <c r="K205" s="16">
        <v>101.7627</v>
      </c>
      <c r="L205" s="2">
        <v>3</v>
      </c>
      <c r="M205" s="2">
        <v>2.7595999999999998</v>
      </c>
      <c r="N205" s="2">
        <v>2E-3</v>
      </c>
      <c r="O205" s="2">
        <v>0</v>
      </c>
      <c r="P205" s="2">
        <v>7.9399999999999998E-2</v>
      </c>
      <c r="Q205" s="2">
        <v>2.9205000000000001</v>
      </c>
      <c r="R205" s="2">
        <v>1.9394</v>
      </c>
      <c r="S205" s="2">
        <v>1</v>
      </c>
      <c r="T205" s="1">
        <v>11.783099999999999</v>
      </c>
      <c r="U205"/>
      <c r="V205"/>
      <c r="W205"/>
      <c r="X205"/>
      <c r="Y205"/>
      <c r="Z205"/>
      <c r="AA205"/>
    </row>
    <row r="206" spans="1:27" x14ac:dyDescent="0.2">
      <c r="A206" s="3" t="s">
        <v>40</v>
      </c>
      <c r="B206">
        <v>62</v>
      </c>
      <c r="D206" s="16">
        <v>40.183100000000003</v>
      </c>
      <c r="E206" s="16">
        <v>32.912599999999998</v>
      </c>
      <c r="F206" s="1">
        <v>1.6198999999999999</v>
      </c>
      <c r="G206" s="42" t="s">
        <v>122</v>
      </c>
      <c r="H206" s="1" t="s">
        <v>83</v>
      </c>
      <c r="I206" s="16">
        <v>24.4176</v>
      </c>
      <c r="J206" s="1">
        <v>2.008</v>
      </c>
      <c r="K206" s="16">
        <v>101.2003</v>
      </c>
      <c r="L206" s="2">
        <v>3</v>
      </c>
      <c r="M206" s="2">
        <v>2.8959999999999999</v>
      </c>
      <c r="N206" s="2">
        <v>1.1999999999999999E-3</v>
      </c>
      <c r="O206" s="2">
        <v>0</v>
      </c>
      <c r="P206" s="2">
        <v>9.0999999999999998E-2</v>
      </c>
      <c r="Q206" s="2">
        <v>2.9889000000000001</v>
      </c>
      <c r="R206" s="2">
        <v>1.9532</v>
      </c>
      <c r="S206" s="2">
        <v>1</v>
      </c>
      <c r="T206" s="1">
        <v>11.9391</v>
      </c>
      <c r="U206"/>
      <c r="V206"/>
      <c r="W206"/>
      <c r="X206"/>
      <c r="Y206"/>
      <c r="Z206"/>
      <c r="AA206"/>
    </row>
    <row r="207" spans="1:27" x14ac:dyDescent="0.2">
      <c r="A207" s="3" t="s">
        <v>40</v>
      </c>
      <c r="B207">
        <v>66</v>
      </c>
      <c r="D207" s="16">
        <v>39.451500000000003</v>
      </c>
      <c r="E207" s="16">
        <v>32.976799999999997</v>
      </c>
      <c r="F207" s="1">
        <v>1.7828999999999999</v>
      </c>
      <c r="G207" s="42" t="s">
        <v>122</v>
      </c>
      <c r="H207" s="1" t="s">
        <v>83</v>
      </c>
      <c r="I207" s="16">
        <v>24.515499999999999</v>
      </c>
      <c r="J207" s="1">
        <v>1.9715</v>
      </c>
      <c r="K207" s="16">
        <v>100.71259999999999</v>
      </c>
      <c r="L207" s="2">
        <v>3</v>
      </c>
      <c r="M207" s="2">
        <v>2.9554</v>
      </c>
      <c r="N207" s="2">
        <v>0</v>
      </c>
      <c r="O207" s="2">
        <v>0</v>
      </c>
      <c r="P207" s="2">
        <v>0.10199999999999999</v>
      </c>
      <c r="Q207" s="2">
        <v>3.0579999999999998</v>
      </c>
      <c r="R207" s="2">
        <v>1.9974000000000001</v>
      </c>
      <c r="S207" s="2">
        <v>1</v>
      </c>
      <c r="T207" s="1">
        <v>12.084899999999999</v>
      </c>
      <c r="U207"/>
      <c r="V207"/>
      <c r="W207"/>
      <c r="X207"/>
      <c r="Y207"/>
      <c r="Z207"/>
      <c r="AA207"/>
    </row>
    <row r="208" spans="1:27" x14ac:dyDescent="0.2">
      <c r="L208" s="2"/>
      <c r="M208" s="2"/>
      <c r="N208" s="2"/>
      <c r="U208"/>
      <c r="V208"/>
      <c r="W208"/>
      <c r="X208"/>
      <c r="Y208"/>
      <c r="Z208"/>
      <c r="AA208"/>
    </row>
    <row r="209" spans="1:27" s="41" customFormat="1" ht="15" x14ac:dyDescent="0.25">
      <c r="A209" s="25" t="s">
        <v>81</v>
      </c>
      <c r="B209" s="25" t="s">
        <v>85</v>
      </c>
      <c r="C209" s="25" t="s">
        <v>32</v>
      </c>
      <c r="D209" s="37" t="s">
        <v>62</v>
      </c>
      <c r="E209" s="37" t="s">
        <v>63</v>
      </c>
      <c r="F209" s="27" t="s">
        <v>115</v>
      </c>
      <c r="G209" s="27" t="s">
        <v>119</v>
      </c>
      <c r="H209" s="27" t="s">
        <v>108</v>
      </c>
      <c r="I209" s="24" t="s">
        <v>66</v>
      </c>
      <c r="J209" s="25" t="s">
        <v>92</v>
      </c>
      <c r="K209" s="24" t="s">
        <v>72</v>
      </c>
      <c r="L209" s="25" t="s">
        <v>1</v>
      </c>
      <c r="M209" s="25" t="s">
        <v>39</v>
      </c>
      <c r="N209" s="25" t="s">
        <v>4</v>
      </c>
      <c r="O209" s="25" t="s">
        <v>120</v>
      </c>
      <c r="P209" s="25" t="s">
        <v>121</v>
      </c>
      <c r="Q209" s="27" t="s">
        <v>72</v>
      </c>
      <c r="R209" s="25" t="s">
        <v>8</v>
      </c>
      <c r="S209" s="27" t="s">
        <v>11</v>
      </c>
      <c r="T209" s="27" t="s">
        <v>75</v>
      </c>
    </row>
    <row r="210" spans="1:27" x14ac:dyDescent="0.2">
      <c r="A210" s="3" t="s">
        <v>46</v>
      </c>
      <c r="B210">
        <v>71</v>
      </c>
      <c r="D210" s="16">
        <v>37.340000000000003</v>
      </c>
      <c r="E210" s="16">
        <v>23.260100000000001</v>
      </c>
      <c r="F210" s="16">
        <v>13.191700000000001</v>
      </c>
      <c r="G210" s="1">
        <v>0.12239999999999999</v>
      </c>
      <c r="H210" s="1" t="s">
        <v>83</v>
      </c>
      <c r="I210" s="16">
        <v>23.77</v>
      </c>
      <c r="J210" s="1">
        <v>1.8660000000000001</v>
      </c>
      <c r="K210" s="16">
        <v>99.630099999999999</v>
      </c>
      <c r="L210" s="2">
        <v>3</v>
      </c>
      <c r="M210" s="2">
        <v>2.2025000000000001</v>
      </c>
      <c r="N210" s="2">
        <v>1.8E-3</v>
      </c>
      <c r="O210" s="2">
        <v>7.4999999999999997E-3</v>
      </c>
      <c r="P210" s="2">
        <v>0.79759999999999998</v>
      </c>
      <c r="Q210" s="2">
        <v>3.0129999999999999</v>
      </c>
      <c r="R210" s="2">
        <v>2.0461999999999998</v>
      </c>
      <c r="S210" s="2">
        <v>1</v>
      </c>
      <c r="T210" s="1">
        <v>12.0749</v>
      </c>
      <c r="U210"/>
      <c r="V210"/>
      <c r="W210"/>
      <c r="X210"/>
      <c r="Y210"/>
      <c r="Z210"/>
      <c r="AA210"/>
    </row>
    <row r="211" spans="1:27" x14ac:dyDescent="0.2">
      <c r="A211" s="3" t="s">
        <v>46</v>
      </c>
      <c r="B211">
        <v>72</v>
      </c>
      <c r="D211" s="16">
        <v>37.78</v>
      </c>
      <c r="E211" s="16">
        <v>23.039899999999999</v>
      </c>
      <c r="F211" s="16">
        <v>13.347200000000001</v>
      </c>
      <c r="G211" s="42" t="s">
        <v>122</v>
      </c>
      <c r="H211" s="1" t="s">
        <v>83</v>
      </c>
      <c r="I211" s="16">
        <v>23.68</v>
      </c>
      <c r="J211" s="1">
        <v>1.8879999999999999</v>
      </c>
      <c r="K211" s="16">
        <v>99.884200000000007</v>
      </c>
      <c r="L211" s="2">
        <v>3</v>
      </c>
      <c r="M211" s="2">
        <v>2.1562000000000001</v>
      </c>
      <c r="N211" s="2">
        <v>2.3999999999999998E-3</v>
      </c>
      <c r="O211" s="2">
        <v>5.4000000000000003E-3</v>
      </c>
      <c r="P211" s="2">
        <v>0.79759999999999998</v>
      </c>
      <c r="Q211" s="2">
        <v>2.9628000000000001</v>
      </c>
      <c r="R211" s="2">
        <v>2.0146999999999999</v>
      </c>
      <c r="S211" s="2">
        <v>1</v>
      </c>
      <c r="T211" s="1">
        <v>11.9696</v>
      </c>
      <c r="U211"/>
      <c r="V211"/>
      <c r="W211"/>
      <c r="X211"/>
      <c r="Y211"/>
      <c r="Z211"/>
      <c r="AA211"/>
    </row>
    <row r="212" spans="1:27" x14ac:dyDescent="0.2">
      <c r="A212" s="3" t="s">
        <v>46</v>
      </c>
      <c r="B212">
        <v>73</v>
      </c>
      <c r="D212" s="16">
        <v>37.270000000000003</v>
      </c>
      <c r="E212" s="16">
        <v>23.12</v>
      </c>
      <c r="F212" s="16">
        <v>13.347200000000001</v>
      </c>
      <c r="G212" s="42" t="s">
        <v>122</v>
      </c>
      <c r="H212" s="1" t="s">
        <v>83</v>
      </c>
      <c r="I212" s="16">
        <v>23.6099</v>
      </c>
      <c r="J212" s="1">
        <v>1.8625</v>
      </c>
      <c r="K212" s="16">
        <v>99.4499</v>
      </c>
      <c r="L212" s="2">
        <v>3</v>
      </c>
      <c r="M212" s="2">
        <v>2.1932999999999998</v>
      </c>
      <c r="N212" s="2">
        <v>2.3999999999999998E-3</v>
      </c>
      <c r="O212" s="2">
        <v>6.1000000000000004E-3</v>
      </c>
      <c r="P212" s="2">
        <v>0.8085</v>
      </c>
      <c r="Q212" s="2">
        <v>3.0139999999999998</v>
      </c>
      <c r="R212" s="2">
        <v>2.0362</v>
      </c>
      <c r="S212" s="2">
        <v>1</v>
      </c>
      <c r="T212" s="1">
        <v>12.063000000000001</v>
      </c>
      <c r="U212"/>
      <c r="V212"/>
      <c r="W212"/>
      <c r="X212"/>
      <c r="Y212"/>
      <c r="Z212"/>
      <c r="AA212"/>
    </row>
    <row r="213" spans="1:27" x14ac:dyDescent="0.2">
      <c r="A213" s="3" t="s">
        <v>46</v>
      </c>
      <c r="B213">
        <v>74</v>
      </c>
      <c r="D213" s="16">
        <v>37.990099999999998</v>
      </c>
      <c r="E213" s="16">
        <v>22.95</v>
      </c>
      <c r="F213" s="16">
        <v>13.3362</v>
      </c>
      <c r="G213" s="42" t="s">
        <v>122</v>
      </c>
      <c r="H213" s="1">
        <v>7.0099999999999996E-2</v>
      </c>
      <c r="I213" s="16">
        <v>23.17</v>
      </c>
      <c r="J213" s="1">
        <v>1.8985000000000001</v>
      </c>
      <c r="K213" s="16">
        <v>99.631699999999995</v>
      </c>
      <c r="L213" s="2">
        <v>3</v>
      </c>
      <c r="M213" s="2">
        <v>2.1358999999999999</v>
      </c>
      <c r="N213" s="2">
        <v>4.1999999999999997E-3</v>
      </c>
      <c r="O213" s="2">
        <v>4.0000000000000001E-3</v>
      </c>
      <c r="P213" s="2">
        <v>0.79249999999999998</v>
      </c>
      <c r="Q213" s="2">
        <v>2.9390000000000001</v>
      </c>
      <c r="R213" s="2">
        <v>1.9603999999999999</v>
      </c>
      <c r="S213" s="2">
        <v>1</v>
      </c>
      <c r="T213" s="1">
        <v>11.8813</v>
      </c>
      <c r="U213"/>
      <c r="V213"/>
      <c r="W213"/>
      <c r="X213"/>
      <c r="Y213"/>
      <c r="Z213"/>
      <c r="AA213"/>
    </row>
    <row r="214" spans="1:27" x14ac:dyDescent="0.2">
      <c r="A214" s="3" t="s">
        <v>46</v>
      </c>
      <c r="B214">
        <v>75</v>
      </c>
      <c r="D214" s="16">
        <v>37.4801</v>
      </c>
      <c r="E214" s="16">
        <v>23.62</v>
      </c>
      <c r="F214" s="16">
        <v>12.8916</v>
      </c>
      <c r="G214" s="1">
        <v>0.15579999999999999</v>
      </c>
      <c r="H214" s="1">
        <v>5.0099999999999999E-2</v>
      </c>
      <c r="I214" s="16">
        <v>23.55</v>
      </c>
      <c r="J214" s="1">
        <v>1.873</v>
      </c>
      <c r="K214" s="16">
        <v>99.640500000000003</v>
      </c>
      <c r="L214" s="2">
        <v>3</v>
      </c>
      <c r="M214" s="2">
        <v>2.2282000000000002</v>
      </c>
      <c r="N214" s="2">
        <v>3.0000000000000001E-3</v>
      </c>
      <c r="O214" s="2">
        <v>9.4999999999999998E-3</v>
      </c>
      <c r="P214" s="2">
        <v>0.77649999999999997</v>
      </c>
      <c r="Q214" s="2">
        <v>3.0196000000000001</v>
      </c>
      <c r="R214" s="2">
        <v>2.0196999999999998</v>
      </c>
      <c r="S214" s="2">
        <v>1</v>
      </c>
      <c r="T214" s="1">
        <v>12.0504</v>
      </c>
      <c r="U214"/>
      <c r="V214"/>
      <c r="W214"/>
      <c r="X214"/>
      <c r="Y214"/>
      <c r="Z214"/>
      <c r="AA214"/>
    </row>
    <row r="215" spans="1:27" x14ac:dyDescent="0.2">
      <c r="A215" s="3" t="s">
        <v>46</v>
      </c>
      <c r="B215">
        <v>76</v>
      </c>
      <c r="D215" s="16">
        <v>37.549999999999997</v>
      </c>
      <c r="E215" s="16">
        <v>23.290099999999999</v>
      </c>
      <c r="F215" s="16">
        <v>13.025</v>
      </c>
      <c r="G215" s="42" t="s">
        <v>122</v>
      </c>
      <c r="H215" s="1" t="s">
        <v>83</v>
      </c>
      <c r="I215" s="16">
        <v>23.69</v>
      </c>
      <c r="J215" s="1">
        <v>1.8765000000000001</v>
      </c>
      <c r="K215" s="16">
        <v>99.610699999999994</v>
      </c>
      <c r="L215" s="2">
        <v>3</v>
      </c>
      <c r="M215" s="2">
        <v>2.1930000000000001</v>
      </c>
      <c r="N215" s="2">
        <v>5.9999999999999995E-4</v>
      </c>
      <c r="O215" s="2">
        <v>5.4000000000000003E-3</v>
      </c>
      <c r="P215" s="2">
        <v>0.78310000000000002</v>
      </c>
      <c r="Q215" s="2">
        <v>2.9845000000000002</v>
      </c>
      <c r="R215" s="2">
        <v>2.0278999999999998</v>
      </c>
      <c r="S215" s="2">
        <v>1</v>
      </c>
      <c r="T215" s="1">
        <v>12.0107</v>
      </c>
      <c r="U215"/>
      <c r="V215"/>
      <c r="W215"/>
      <c r="X215"/>
      <c r="Y215"/>
      <c r="Z215"/>
      <c r="AA215"/>
    </row>
    <row r="216" spans="1:27" x14ac:dyDescent="0.2">
      <c r="A216" s="3" t="s">
        <v>46</v>
      </c>
      <c r="B216">
        <v>77</v>
      </c>
      <c r="D216" s="16">
        <v>37.529899999999998</v>
      </c>
      <c r="E216" s="16">
        <v>23.150099999999998</v>
      </c>
      <c r="F216" s="16">
        <v>13.3362</v>
      </c>
      <c r="G216" s="42" t="s">
        <v>122</v>
      </c>
      <c r="H216" s="1">
        <v>0.12</v>
      </c>
      <c r="I216" s="16">
        <v>23.740100000000002</v>
      </c>
      <c r="J216" s="1">
        <v>1.8754999999999999</v>
      </c>
      <c r="K216" s="16">
        <v>99.931799999999996</v>
      </c>
      <c r="L216" s="2">
        <v>3</v>
      </c>
      <c r="M216" s="2">
        <v>2.181</v>
      </c>
      <c r="N216" s="2">
        <v>7.1999999999999998E-3</v>
      </c>
      <c r="O216" s="2">
        <v>6.1000000000000004E-3</v>
      </c>
      <c r="P216" s="2">
        <v>0.80220000000000002</v>
      </c>
      <c r="Q216" s="2">
        <v>3.0001000000000002</v>
      </c>
      <c r="R216" s="2">
        <v>2.0333000000000001</v>
      </c>
      <c r="S216" s="2">
        <v>1</v>
      </c>
      <c r="T216" s="1">
        <v>12.0412</v>
      </c>
      <c r="U216"/>
      <c r="V216"/>
      <c r="W216"/>
      <c r="X216"/>
      <c r="Y216"/>
      <c r="Z216"/>
      <c r="AA216"/>
    </row>
    <row r="217" spans="1:27" x14ac:dyDescent="0.2">
      <c r="A217" s="3" t="s">
        <v>46</v>
      </c>
      <c r="B217">
        <v>78</v>
      </c>
      <c r="D217" s="16">
        <v>37.340000000000003</v>
      </c>
      <c r="E217" s="16">
        <v>23.1599</v>
      </c>
      <c r="F217" s="16">
        <v>13.402900000000001</v>
      </c>
      <c r="G217" s="42" t="s">
        <v>122</v>
      </c>
      <c r="H217" s="1">
        <v>5.0099999999999999E-2</v>
      </c>
      <c r="I217" s="16">
        <v>23.39</v>
      </c>
      <c r="J217" s="1">
        <v>1.8660000000000001</v>
      </c>
      <c r="K217" s="16">
        <v>99.389899999999997</v>
      </c>
      <c r="L217" s="2">
        <v>3</v>
      </c>
      <c r="M217" s="2">
        <v>2.1930000000000001</v>
      </c>
      <c r="N217" s="2">
        <v>3.0000000000000001E-3</v>
      </c>
      <c r="O217" s="2">
        <v>6.7999999999999996E-3</v>
      </c>
      <c r="P217" s="2">
        <v>0.81030000000000002</v>
      </c>
      <c r="Q217" s="2">
        <v>3.0156000000000001</v>
      </c>
      <c r="R217" s="2">
        <v>2.0135000000000001</v>
      </c>
      <c r="S217" s="2">
        <v>1</v>
      </c>
      <c r="T217" s="1">
        <v>12.043100000000001</v>
      </c>
      <c r="U217"/>
      <c r="V217"/>
      <c r="W217"/>
      <c r="X217"/>
      <c r="Y217"/>
      <c r="Z217"/>
      <c r="AA217"/>
    </row>
    <row r="218" spans="1:27" x14ac:dyDescent="0.2">
      <c r="A218" s="3" t="s">
        <v>46</v>
      </c>
      <c r="B218">
        <v>79</v>
      </c>
      <c r="D218" s="16">
        <v>37.549999999999997</v>
      </c>
      <c r="E218" s="16">
        <v>23.290099999999999</v>
      </c>
      <c r="F218" s="16">
        <v>13.325100000000001</v>
      </c>
      <c r="G218" s="42" t="s">
        <v>122</v>
      </c>
      <c r="H218" s="1">
        <v>6.0100000000000001E-2</v>
      </c>
      <c r="I218" s="16">
        <v>23.71</v>
      </c>
      <c r="J218" s="1">
        <v>1.8765000000000001</v>
      </c>
      <c r="K218" s="16">
        <v>99.958600000000004</v>
      </c>
      <c r="L218" s="2">
        <v>3</v>
      </c>
      <c r="M218" s="2">
        <v>2.1930000000000001</v>
      </c>
      <c r="N218" s="2">
        <v>3.5999999999999999E-3</v>
      </c>
      <c r="O218" s="2">
        <v>4.1000000000000003E-3</v>
      </c>
      <c r="P218" s="2">
        <v>0.80110000000000003</v>
      </c>
      <c r="Q218" s="2">
        <v>3.0042</v>
      </c>
      <c r="R218" s="2">
        <v>2.0295999999999998</v>
      </c>
      <c r="S218" s="2">
        <v>1</v>
      </c>
      <c r="T218" s="1">
        <v>12.0398</v>
      </c>
      <c r="U218"/>
      <c r="V218"/>
      <c r="W218"/>
      <c r="X218"/>
      <c r="Y218"/>
      <c r="Z218"/>
      <c r="AA218"/>
    </row>
    <row r="219" spans="1:27" x14ac:dyDescent="0.2">
      <c r="A219" s="3" t="s">
        <v>46</v>
      </c>
      <c r="B219">
        <v>80</v>
      </c>
      <c r="D219" s="16">
        <v>37.619999999999997</v>
      </c>
      <c r="E219" s="16">
        <v>23.029900000000001</v>
      </c>
      <c r="F219" s="16">
        <v>13.2918</v>
      </c>
      <c r="G219" s="42" t="s">
        <v>122</v>
      </c>
      <c r="H219" s="1" t="s">
        <v>83</v>
      </c>
      <c r="I219" s="16">
        <v>23.43</v>
      </c>
      <c r="J219" s="1">
        <v>1.88</v>
      </c>
      <c r="K219" s="16">
        <v>99.481899999999996</v>
      </c>
      <c r="L219" s="2">
        <v>3</v>
      </c>
      <c r="M219" s="2">
        <v>2.1644999999999999</v>
      </c>
      <c r="N219" s="2">
        <v>2.3999999999999998E-3</v>
      </c>
      <c r="O219" s="2">
        <v>6.1000000000000004E-3</v>
      </c>
      <c r="P219" s="2">
        <v>0.79759999999999998</v>
      </c>
      <c r="Q219" s="2">
        <v>2.9729999999999999</v>
      </c>
      <c r="R219" s="2">
        <v>2.0019</v>
      </c>
      <c r="S219" s="2">
        <v>1</v>
      </c>
      <c r="T219" s="1">
        <v>11.9803</v>
      </c>
      <c r="U219"/>
      <c r="V219"/>
      <c r="W219"/>
      <c r="X219"/>
      <c r="Y219"/>
      <c r="Z219"/>
      <c r="AA219"/>
    </row>
    <row r="220" spans="1:27" x14ac:dyDescent="0.2">
      <c r="A220" s="3" t="s">
        <v>46</v>
      </c>
      <c r="B220">
        <v>81</v>
      </c>
      <c r="D220" s="16">
        <v>38.260100000000001</v>
      </c>
      <c r="E220" s="16">
        <v>23.5501</v>
      </c>
      <c r="F220" s="16">
        <v>13.136100000000001</v>
      </c>
      <c r="G220" s="42" t="s">
        <v>122</v>
      </c>
      <c r="H220" s="1" t="s">
        <v>83</v>
      </c>
      <c r="I220" s="16">
        <v>23.2</v>
      </c>
      <c r="J220" s="1">
        <v>1.9118999999999999</v>
      </c>
      <c r="K220" s="16">
        <v>100.526</v>
      </c>
      <c r="L220" s="2">
        <v>3</v>
      </c>
      <c r="M220" s="2">
        <v>2.1762999999999999</v>
      </c>
      <c r="N220" s="2">
        <v>1.1999999999999999E-3</v>
      </c>
      <c r="O220" s="2">
        <v>4.5999999999999999E-3</v>
      </c>
      <c r="P220" s="2">
        <v>0.77510000000000001</v>
      </c>
      <c r="Q220" s="2">
        <v>2.9607999999999999</v>
      </c>
      <c r="R220" s="2">
        <v>1.9491000000000001</v>
      </c>
      <c r="S220" s="2">
        <v>1</v>
      </c>
      <c r="T220" s="1">
        <v>11.9131</v>
      </c>
      <c r="U220"/>
      <c r="V220"/>
      <c r="W220"/>
      <c r="X220"/>
      <c r="Y220"/>
      <c r="Z220"/>
      <c r="AA220"/>
    </row>
    <row r="221" spans="1:27" x14ac:dyDescent="0.2">
      <c r="A221" s="3" t="s">
        <v>46</v>
      </c>
      <c r="B221">
        <v>82</v>
      </c>
      <c r="D221" s="16">
        <v>36.96</v>
      </c>
      <c r="E221" s="16">
        <v>21.979900000000001</v>
      </c>
      <c r="F221" s="16">
        <v>11.813700000000001</v>
      </c>
      <c r="G221" s="42" t="s">
        <v>122</v>
      </c>
      <c r="H221" s="1">
        <v>2.73</v>
      </c>
      <c r="I221" s="16">
        <v>23.9</v>
      </c>
      <c r="J221" s="1">
        <v>1.847</v>
      </c>
      <c r="K221" s="16">
        <v>99.481800000000007</v>
      </c>
      <c r="L221" s="2">
        <v>3</v>
      </c>
      <c r="M221" s="2">
        <v>2.1027</v>
      </c>
      <c r="N221" s="2">
        <v>0.16669999999999999</v>
      </c>
      <c r="O221" s="2">
        <v>6.8999999999999999E-3</v>
      </c>
      <c r="P221" s="2">
        <v>0.72160000000000002</v>
      </c>
      <c r="Q221" s="2">
        <v>3.0015000000000001</v>
      </c>
      <c r="R221" s="2">
        <v>2.0785</v>
      </c>
      <c r="S221" s="2">
        <v>1</v>
      </c>
      <c r="T221" s="1">
        <v>12.170500000000001</v>
      </c>
      <c r="U221"/>
      <c r="V221"/>
      <c r="W221"/>
      <c r="X221"/>
      <c r="Y221"/>
      <c r="Z221"/>
      <c r="AA221"/>
    </row>
    <row r="222" spans="1:27" x14ac:dyDescent="0.2">
      <c r="A222" s="3" t="s">
        <v>46</v>
      </c>
      <c r="B222">
        <v>83</v>
      </c>
      <c r="D222" s="16">
        <v>37.520099999999999</v>
      </c>
      <c r="E222" s="16">
        <v>23.25</v>
      </c>
      <c r="F222" s="16">
        <v>13.214</v>
      </c>
      <c r="G222" s="42" t="s">
        <v>122</v>
      </c>
      <c r="H222" s="1">
        <v>9.9900000000000003E-2</v>
      </c>
      <c r="I222" s="16">
        <v>23.5701</v>
      </c>
      <c r="J222" s="1">
        <v>1.875</v>
      </c>
      <c r="K222" s="16">
        <v>99.811499999999995</v>
      </c>
      <c r="L222" s="2">
        <v>3</v>
      </c>
      <c r="M222" s="2">
        <v>2.1909999999999998</v>
      </c>
      <c r="N222" s="2">
        <v>6.0000000000000001E-3</v>
      </c>
      <c r="O222" s="2">
        <v>7.4999999999999997E-3</v>
      </c>
      <c r="P222" s="2">
        <v>0.79510000000000003</v>
      </c>
      <c r="Q222" s="2">
        <v>3.0043000000000002</v>
      </c>
      <c r="R222" s="2">
        <v>2.0192999999999999</v>
      </c>
      <c r="S222" s="2">
        <v>1</v>
      </c>
      <c r="T222" s="1">
        <v>12.035399999999999</v>
      </c>
      <c r="U222"/>
      <c r="V222"/>
      <c r="W222"/>
      <c r="X222"/>
      <c r="Y222"/>
      <c r="Z222"/>
      <c r="AA222"/>
    </row>
    <row r="223" spans="1:27" x14ac:dyDescent="0.2">
      <c r="A223" s="3" t="s">
        <v>46</v>
      </c>
      <c r="B223">
        <v>84</v>
      </c>
      <c r="D223" s="16">
        <v>38.24</v>
      </c>
      <c r="E223" s="16">
        <v>23.280100000000001</v>
      </c>
      <c r="F223" s="16">
        <v>12.3581</v>
      </c>
      <c r="G223" s="1">
        <v>0.1447</v>
      </c>
      <c r="H223" s="1" t="s">
        <v>83</v>
      </c>
      <c r="I223" s="16">
        <v>23</v>
      </c>
      <c r="J223" s="1">
        <v>1.9109</v>
      </c>
      <c r="K223" s="16">
        <v>99.073999999999998</v>
      </c>
      <c r="L223" s="2">
        <v>3</v>
      </c>
      <c r="M223" s="2">
        <v>2.1524999999999999</v>
      </c>
      <c r="N223" s="2">
        <v>2.3999999999999998E-3</v>
      </c>
      <c r="O223" s="2">
        <v>8.6E-3</v>
      </c>
      <c r="P223" s="2">
        <v>0.72960000000000003</v>
      </c>
      <c r="Q223" s="2">
        <v>2.8965999999999998</v>
      </c>
      <c r="R223" s="2">
        <v>1.9333</v>
      </c>
      <c r="S223" s="2">
        <v>1</v>
      </c>
      <c r="T223" s="1">
        <v>11.784700000000001</v>
      </c>
      <c r="U223"/>
      <c r="V223"/>
      <c r="W223"/>
      <c r="X223"/>
      <c r="Y223"/>
      <c r="Z223"/>
      <c r="AA223"/>
    </row>
    <row r="224" spans="1:27" x14ac:dyDescent="0.2">
      <c r="A224" s="3" t="s">
        <v>46</v>
      </c>
      <c r="B224">
        <v>85</v>
      </c>
      <c r="D224" s="16">
        <v>36.96</v>
      </c>
      <c r="E224" s="16">
        <v>23.169899999999998</v>
      </c>
      <c r="F224" s="16">
        <v>12.736000000000001</v>
      </c>
      <c r="G224" s="42" t="s">
        <v>122</v>
      </c>
      <c r="H224" s="1">
        <v>0.40989999999999999</v>
      </c>
      <c r="I224" s="16">
        <v>22.989899999999999</v>
      </c>
      <c r="J224" s="1">
        <v>1.847</v>
      </c>
      <c r="K224" s="16">
        <v>98.395300000000006</v>
      </c>
      <c r="L224" s="2">
        <v>3</v>
      </c>
      <c r="M224" s="2">
        <v>2.2164999999999999</v>
      </c>
      <c r="N224" s="2">
        <v>2.5000000000000001E-2</v>
      </c>
      <c r="O224" s="2">
        <v>7.6E-3</v>
      </c>
      <c r="P224" s="2">
        <v>0.77790000000000004</v>
      </c>
      <c r="Q224" s="2">
        <v>3.0295000000000001</v>
      </c>
      <c r="R224" s="2">
        <v>1.9994000000000001</v>
      </c>
      <c r="S224" s="2">
        <v>1</v>
      </c>
      <c r="T224" s="1">
        <v>12.065300000000001</v>
      </c>
      <c r="U224"/>
      <c r="V224"/>
      <c r="W224"/>
      <c r="X224"/>
      <c r="Y224"/>
      <c r="Z224"/>
      <c r="AA224"/>
    </row>
    <row r="225" spans="1:27" x14ac:dyDescent="0.2">
      <c r="A225" s="3" t="s">
        <v>46</v>
      </c>
      <c r="B225">
        <v>86</v>
      </c>
      <c r="D225" s="16">
        <v>37.46</v>
      </c>
      <c r="E225" s="16">
        <v>23.09</v>
      </c>
      <c r="F225" s="16">
        <v>13.2362</v>
      </c>
      <c r="G225" s="42" t="s">
        <v>122</v>
      </c>
      <c r="H225" s="1">
        <v>7.0099999999999996E-2</v>
      </c>
      <c r="I225" s="16">
        <v>23.68</v>
      </c>
      <c r="J225" s="1">
        <v>1.8720000000000001</v>
      </c>
      <c r="K225" s="16">
        <v>99.491600000000005</v>
      </c>
      <c r="L225" s="2">
        <v>3</v>
      </c>
      <c r="M225" s="2">
        <v>2.1793999999999998</v>
      </c>
      <c r="N225" s="2">
        <v>4.1999999999999997E-3</v>
      </c>
      <c r="O225" s="2">
        <v>2E-3</v>
      </c>
      <c r="P225" s="2">
        <v>0.79769999999999996</v>
      </c>
      <c r="Q225" s="2">
        <v>2.9857</v>
      </c>
      <c r="R225" s="2">
        <v>2.0318999999999998</v>
      </c>
      <c r="S225" s="2">
        <v>1</v>
      </c>
      <c r="T225" s="1">
        <v>12.0215</v>
      </c>
      <c r="U225"/>
      <c r="V225"/>
      <c r="W225"/>
      <c r="X225"/>
      <c r="Y225"/>
      <c r="Z225"/>
      <c r="AA225"/>
    </row>
    <row r="226" spans="1:27" x14ac:dyDescent="0.2">
      <c r="A226" s="3" t="s">
        <v>46</v>
      </c>
      <c r="B226">
        <v>87</v>
      </c>
      <c r="D226" s="16">
        <v>37.750100000000003</v>
      </c>
      <c r="E226" s="16">
        <v>23.540099999999999</v>
      </c>
      <c r="F226" s="16">
        <v>13.2583</v>
      </c>
      <c r="G226" s="42" t="s">
        <v>122</v>
      </c>
      <c r="H226" s="1" t="s">
        <v>83</v>
      </c>
      <c r="I226" s="16">
        <v>23.62</v>
      </c>
      <c r="J226" s="1">
        <v>1.8865000000000001</v>
      </c>
      <c r="K226" s="16">
        <v>100.1828</v>
      </c>
      <c r="L226" s="2">
        <v>3</v>
      </c>
      <c r="M226" s="2">
        <v>2.2048000000000001</v>
      </c>
      <c r="N226" s="2">
        <v>0</v>
      </c>
      <c r="O226" s="2">
        <v>4.7000000000000002E-3</v>
      </c>
      <c r="P226" s="2">
        <v>0.79290000000000005</v>
      </c>
      <c r="Q226" s="2">
        <v>3.0047999999999999</v>
      </c>
      <c r="R226" s="2">
        <v>2.0112000000000001</v>
      </c>
      <c r="S226" s="2">
        <v>1</v>
      </c>
      <c r="T226" s="1">
        <v>12.027200000000001</v>
      </c>
      <c r="U226"/>
      <c r="V226"/>
      <c r="W226"/>
      <c r="X226"/>
      <c r="Y226"/>
      <c r="Z226"/>
      <c r="AA226"/>
    </row>
    <row r="227" spans="1:27" x14ac:dyDescent="0.2">
      <c r="A227" s="3" t="s">
        <v>46</v>
      </c>
      <c r="B227">
        <v>88</v>
      </c>
      <c r="D227" s="16">
        <v>37.569899999999997</v>
      </c>
      <c r="E227" s="16">
        <v>23.290099999999999</v>
      </c>
      <c r="F227" s="16">
        <v>12.8361</v>
      </c>
      <c r="G227" s="42" t="s">
        <v>122</v>
      </c>
      <c r="H227" s="1" t="s">
        <v>83</v>
      </c>
      <c r="I227" s="16">
        <v>23.19</v>
      </c>
      <c r="J227" s="1">
        <v>1.8774999999999999</v>
      </c>
      <c r="K227" s="16">
        <v>98.962800000000001</v>
      </c>
      <c r="L227" s="2">
        <v>3</v>
      </c>
      <c r="M227" s="2">
        <v>2.1918000000000002</v>
      </c>
      <c r="N227" s="2">
        <v>1.8E-3</v>
      </c>
      <c r="O227" s="2">
        <v>5.4000000000000003E-3</v>
      </c>
      <c r="P227" s="2">
        <v>0.77129999999999999</v>
      </c>
      <c r="Q227" s="2">
        <v>2.9739</v>
      </c>
      <c r="R227" s="2">
        <v>1.9841</v>
      </c>
      <c r="S227" s="2">
        <v>1</v>
      </c>
      <c r="T227" s="1">
        <v>11.9581</v>
      </c>
      <c r="U227"/>
      <c r="V227"/>
      <c r="W227"/>
      <c r="X227"/>
      <c r="Y227"/>
      <c r="Z227"/>
      <c r="AA227"/>
    </row>
    <row r="228" spans="1:27" x14ac:dyDescent="0.2">
      <c r="A228" s="3" t="s">
        <v>46</v>
      </c>
      <c r="B228">
        <v>89</v>
      </c>
      <c r="D228" s="16">
        <v>37.54</v>
      </c>
      <c r="E228" s="16">
        <v>23.1599</v>
      </c>
      <c r="F228" s="16">
        <v>13.425000000000001</v>
      </c>
      <c r="G228" s="42" t="s">
        <v>122</v>
      </c>
      <c r="H228" s="1" t="s">
        <v>83</v>
      </c>
      <c r="I228" s="16">
        <v>23.6</v>
      </c>
      <c r="J228" s="1">
        <v>1.8759999999999999</v>
      </c>
      <c r="K228" s="16">
        <v>99.787700000000001</v>
      </c>
      <c r="L228" s="2">
        <v>3</v>
      </c>
      <c r="M228" s="2">
        <v>2.1812999999999998</v>
      </c>
      <c r="N228" s="2">
        <v>1.1999999999999999E-3</v>
      </c>
      <c r="O228" s="2">
        <v>4.1000000000000003E-3</v>
      </c>
      <c r="P228" s="2">
        <v>0.80730000000000002</v>
      </c>
      <c r="Q228" s="2">
        <v>2.9975000000000001</v>
      </c>
      <c r="R228" s="2">
        <v>2.0207000000000002</v>
      </c>
      <c r="S228" s="2">
        <v>1</v>
      </c>
      <c r="T228" s="1">
        <v>12.0205</v>
      </c>
      <c r="U228"/>
      <c r="V228"/>
      <c r="W228"/>
      <c r="X228"/>
      <c r="Y228"/>
      <c r="Z228"/>
      <c r="AA228"/>
    </row>
    <row r="229" spans="1:27" x14ac:dyDescent="0.2">
      <c r="A229" s="3" t="s">
        <v>46</v>
      </c>
      <c r="B229">
        <v>90</v>
      </c>
      <c r="D229" s="16">
        <v>37.8399</v>
      </c>
      <c r="E229" s="16">
        <v>23.09</v>
      </c>
      <c r="F229" s="16">
        <v>13.2362</v>
      </c>
      <c r="G229" s="42" t="s">
        <v>122</v>
      </c>
      <c r="H229" s="1">
        <v>8.9899999999999994E-2</v>
      </c>
      <c r="I229" s="16">
        <v>23.58</v>
      </c>
      <c r="J229" s="1">
        <v>1.8909</v>
      </c>
      <c r="K229" s="16">
        <v>99.825999999999993</v>
      </c>
      <c r="L229" s="2">
        <v>3</v>
      </c>
      <c r="M229" s="2">
        <v>2.1575000000000002</v>
      </c>
      <c r="N229" s="2">
        <v>5.4000000000000003E-3</v>
      </c>
      <c r="O229" s="2">
        <v>5.4000000000000003E-3</v>
      </c>
      <c r="P229" s="2">
        <v>0.78969999999999996</v>
      </c>
      <c r="Q229" s="2">
        <v>2.9590999999999998</v>
      </c>
      <c r="R229" s="2">
        <v>2.0030000000000001</v>
      </c>
      <c r="S229" s="2">
        <v>1</v>
      </c>
      <c r="T229" s="1">
        <v>11.956</v>
      </c>
      <c r="U229"/>
      <c r="V229"/>
      <c r="W229"/>
      <c r="X229"/>
      <c r="Y229"/>
      <c r="Z229"/>
      <c r="AA229"/>
    </row>
    <row r="230" spans="1:27" x14ac:dyDescent="0.2">
      <c r="A230" s="3" t="s">
        <v>46</v>
      </c>
      <c r="B230">
        <v>91</v>
      </c>
      <c r="D230" s="16">
        <v>37.85</v>
      </c>
      <c r="E230" s="16">
        <v>24.27</v>
      </c>
      <c r="F230" s="16">
        <v>11.6913</v>
      </c>
      <c r="G230" s="42" t="s">
        <v>122</v>
      </c>
      <c r="H230" s="1">
        <v>6.0100000000000001E-2</v>
      </c>
      <c r="I230" s="16">
        <v>23.6</v>
      </c>
      <c r="J230" s="1">
        <v>1.8914</v>
      </c>
      <c r="K230" s="16">
        <v>99.444999999999993</v>
      </c>
      <c r="L230" s="2">
        <v>3</v>
      </c>
      <c r="M230" s="2">
        <v>2.2671999999999999</v>
      </c>
      <c r="N230" s="2">
        <v>3.5999999999999999E-3</v>
      </c>
      <c r="O230" s="2">
        <v>1.2999999999999999E-3</v>
      </c>
      <c r="P230" s="2">
        <v>0.69730000000000003</v>
      </c>
      <c r="Q230" s="2">
        <v>2.9741</v>
      </c>
      <c r="R230" s="2">
        <v>2.0042</v>
      </c>
      <c r="S230" s="2">
        <v>1</v>
      </c>
      <c r="T230" s="1">
        <v>11.966799999999999</v>
      </c>
      <c r="U230"/>
      <c r="V230"/>
      <c r="W230"/>
      <c r="X230"/>
      <c r="Y230"/>
      <c r="Z230"/>
      <c r="AA230"/>
    </row>
    <row r="231" spans="1:27" x14ac:dyDescent="0.2">
      <c r="A231" s="3" t="s">
        <v>46</v>
      </c>
      <c r="B231">
        <v>92</v>
      </c>
      <c r="D231" s="16">
        <v>37.609900000000003</v>
      </c>
      <c r="E231" s="16">
        <v>23.1401</v>
      </c>
      <c r="F231" s="16">
        <v>13.0694</v>
      </c>
      <c r="G231" s="42" t="s">
        <v>122</v>
      </c>
      <c r="H231" s="1" t="s">
        <v>83</v>
      </c>
      <c r="I231" s="16">
        <v>23.53</v>
      </c>
      <c r="J231" s="1">
        <v>1.8794999999999999</v>
      </c>
      <c r="K231" s="16">
        <v>99.4602</v>
      </c>
      <c r="L231" s="2">
        <v>3</v>
      </c>
      <c r="M231" s="2">
        <v>2.1753999999999998</v>
      </c>
      <c r="N231" s="2">
        <v>1.8E-3</v>
      </c>
      <c r="O231" s="2">
        <v>6.7999999999999996E-3</v>
      </c>
      <c r="P231" s="2">
        <v>0.78449999999999998</v>
      </c>
      <c r="Q231" s="2">
        <v>2.972</v>
      </c>
      <c r="R231" s="2">
        <v>2.0110000000000001</v>
      </c>
      <c r="S231" s="2">
        <v>1</v>
      </c>
      <c r="T231" s="1">
        <v>11.971500000000001</v>
      </c>
      <c r="U231"/>
      <c r="V231"/>
      <c r="W231"/>
      <c r="X231"/>
      <c r="Y231"/>
      <c r="Z231"/>
      <c r="AA231"/>
    </row>
    <row r="232" spans="1:27" x14ac:dyDescent="0.2">
      <c r="A232" s="3" t="s">
        <v>46</v>
      </c>
      <c r="B232">
        <v>93</v>
      </c>
      <c r="D232" s="16">
        <v>37.9</v>
      </c>
      <c r="E232" s="16">
        <v>23.790099999999999</v>
      </c>
      <c r="F232" s="16">
        <v>12.424899999999999</v>
      </c>
      <c r="G232" s="1">
        <v>0.18920000000000001</v>
      </c>
      <c r="H232" s="1">
        <v>5.0099999999999999E-2</v>
      </c>
      <c r="I232" s="16">
        <v>23.58</v>
      </c>
      <c r="J232" s="1">
        <v>1.8938999999999999</v>
      </c>
      <c r="K232" s="16">
        <v>99.938199999999995</v>
      </c>
      <c r="L232" s="2">
        <v>3</v>
      </c>
      <c r="M232" s="2">
        <v>2.2193999999999998</v>
      </c>
      <c r="N232" s="2">
        <v>3.0000000000000001E-3</v>
      </c>
      <c r="O232" s="2">
        <v>1.14E-2</v>
      </c>
      <c r="P232" s="2">
        <v>0.74009999999999998</v>
      </c>
      <c r="Q232" s="2">
        <v>2.9786000000000001</v>
      </c>
      <c r="R232" s="2">
        <v>1.9999</v>
      </c>
      <c r="S232" s="2">
        <v>1</v>
      </c>
      <c r="T232" s="1">
        <v>11.971299999999999</v>
      </c>
      <c r="U232"/>
      <c r="V232"/>
      <c r="W232"/>
      <c r="X232"/>
      <c r="Y232"/>
      <c r="Z232"/>
      <c r="AA232"/>
    </row>
    <row r="233" spans="1:27" x14ac:dyDescent="0.2">
      <c r="A233" s="3" t="s">
        <v>46</v>
      </c>
      <c r="B233">
        <v>94</v>
      </c>
      <c r="D233" s="16">
        <v>38.090000000000003</v>
      </c>
      <c r="E233" s="16">
        <v>23.1799</v>
      </c>
      <c r="F233" s="16">
        <v>13.0138</v>
      </c>
      <c r="G233" s="42" t="s">
        <v>122</v>
      </c>
      <c r="H233" s="1">
        <v>6.0100000000000001E-2</v>
      </c>
      <c r="I233" s="16">
        <v>23.270099999999999</v>
      </c>
      <c r="J233" s="1">
        <v>1.9034</v>
      </c>
      <c r="K233" s="16">
        <v>99.756399999999999</v>
      </c>
      <c r="L233" s="2">
        <v>3</v>
      </c>
      <c r="M233" s="2">
        <v>2.1516999999999999</v>
      </c>
      <c r="N233" s="2">
        <v>3.5999999999999999E-3</v>
      </c>
      <c r="O233" s="2">
        <v>5.3E-3</v>
      </c>
      <c r="P233" s="2">
        <v>0.77129999999999999</v>
      </c>
      <c r="Q233" s="2">
        <v>2.9331</v>
      </c>
      <c r="R233" s="2">
        <v>1.9637</v>
      </c>
      <c r="S233" s="2">
        <v>1</v>
      </c>
      <c r="T233" s="1">
        <v>11.879</v>
      </c>
      <c r="U233"/>
      <c r="V233"/>
      <c r="W233"/>
      <c r="X233"/>
      <c r="Y233"/>
      <c r="Z233"/>
      <c r="AA233"/>
    </row>
    <row r="234" spans="1:27" x14ac:dyDescent="0.2">
      <c r="A234" s="3" t="s">
        <v>46</v>
      </c>
      <c r="B234">
        <v>95</v>
      </c>
      <c r="D234" s="16">
        <v>37.560099999999998</v>
      </c>
      <c r="E234" s="16">
        <v>23.74</v>
      </c>
      <c r="F234" s="16">
        <v>12.313700000000001</v>
      </c>
      <c r="G234" s="42" t="s">
        <v>122</v>
      </c>
      <c r="H234" s="1">
        <v>7.9899999999999999E-2</v>
      </c>
      <c r="I234" s="16">
        <v>23.740100000000002</v>
      </c>
      <c r="J234" s="1">
        <v>1.877</v>
      </c>
      <c r="K234" s="16">
        <v>99.447400000000002</v>
      </c>
      <c r="L234" s="2">
        <v>3</v>
      </c>
      <c r="M234" s="2">
        <v>2.2347999999999999</v>
      </c>
      <c r="N234" s="2">
        <v>4.7999999999999996E-3</v>
      </c>
      <c r="O234" s="2">
        <v>4.1000000000000003E-3</v>
      </c>
      <c r="P234" s="2">
        <v>0.74009999999999998</v>
      </c>
      <c r="Q234" s="2">
        <v>2.9885000000000002</v>
      </c>
      <c r="R234" s="2">
        <v>2.0316999999999998</v>
      </c>
      <c r="S234" s="2">
        <v>1</v>
      </c>
      <c r="T234" s="1">
        <v>12.025</v>
      </c>
      <c r="U234"/>
      <c r="V234"/>
      <c r="W234"/>
      <c r="X234"/>
      <c r="Y234"/>
      <c r="Z234"/>
      <c r="AA234"/>
    </row>
    <row r="235" spans="1:27" x14ac:dyDescent="0.2">
      <c r="X235"/>
      <c r="Y235"/>
      <c r="Z235"/>
      <c r="AA235"/>
    </row>
    <row r="236" spans="1:27" s="53" customFormat="1" ht="18" x14ac:dyDescent="0.25">
      <c r="A236" s="52" t="s">
        <v>124</v>
      </c>
      <c r="C236" s="54"/>
      <c r="D236" s="54"/>
      <c r="E236" s="54"/>
      <c r="F236" s="55"/>
      <c r="G236" s="55"/>
      <c r="H236" s="55"/>
      <c r="I236" s="54"/>
      <c r="J236" s="55"/>
      <c r="K236" s="54"/>
      <c r="L236" s="56"/>
      <c r="M236" s="56"/>
      <c r="N236" s="56"/>
      <c r="O236" s="56"/>
      <c r="P236" s="56"/>
      <c r="Q236" s="56"/>
      <c r="R236" s="56"/>
      <c r="T236" s="57"/>
    </row>
    <row r="237" spans="1:27" x14ac:dyDescent="0.2">
      <c r="X237"/>
      <c r="Y237"/>
      <c r="Z237"/>
      <c r="AA237"/>
    </row>
    <row r="238" spans="1:27" x14ac:dyDescent="0.2">
      <c r="X238"/>
      <c r="Y238"/>
      <c r="Z238"/>
      <c r="AA238"/>
    </row>
    <row r="239" spans="1:27" x14ac:dyDescent="0.2">
      <c r="X239"/>
      <c r="Y239"/>
      <c r="Z239"/>
      <c r="AA239"/>
    </row>
    <row r="240" spans="1:27" x14ac:dyDescent="0.2">
      <c r="X240"/>
      <c r="Y240"/>
      <c r="Z240"/>
      <c r="AA240"/>
    </row>
    <row r="241" spans="24:27" x14ac:dyDescent="0.2">
      <c r="X241"/>
      <c r="Y241"/>
      <c r="Z241"/>
      <c r="AA241"/>
    </row>
    <row r="242" spans="24:27" x14ac:dyDescent="0.2">
      <c r="X242"/>
      <c r="Y242"/>
      <c r="Z242"/>
      <c r="AA242"/>
    </row>
    <row r="243" spans="24:27" x14ac:dyDescent="0.2">
      <c r="X243"/>
      <c r="Y243"/>
      <c r="Z243"/>
      <c r="AA243"/>
    </row>
    <row r="244" spans="24:27" x14ac:dyDescent="0.2">
      <c r="X244"/>
      <c r="Y244"/>
      <c r="Z244"/>
      <c r="AA244"/>
    </row>
    <row r="245" spans="24:27" x14ac:dyDescent="0.2">
      <c r="X245"/>
      <c r="Y245"/>
      <c r="Z245"/>
      <c r="AA245"/>
    </row>
    <row r="246" spans="24:27" x14ac:dyDescent="0.2">
      <c r="X246"/>
      <c r="Y246"/>
      <c r="Z246"/>
      <c r="AA246"/>
    </row>
    <row r="247" spans="24:27" x14ac:dyDescent="0.2">
      <c r="X247"/>
      <c r="Y247"/>
      <c r="Z247"/>
      <c r="AA247"/>
    </row>
    <row r="248" spans="24:27" x14ac:dyDescent="0.2">
      <c r="X248"/>
      <c r="Y248"/>
      <c r="Z248"/>
      <c r="AA248"/>
    </row>
    <row r="249" spans="24:27" x14ac:dyDescent="0.2">
      <c r="X249"/>
      <c r="Y249"/>
      <c r="Z249"/>
      <c r="AA249"/>
    </row>
    <row r="250" spans="24:27" x14ac:dyDescent="0.2">
      <c r="X250"/>
      <c r="Y250"/>
      <c r="Z250"/>
      <c r="AA250"/>
    </row>
    <row r="251" spans="24:27" x14ac:dyDescent="0.2">
      <c r="X251"/>
      <c r="Y251"/>
      <c r="Z251"/>
      <c r="AA251"/>
    </row>
    <row r="252" spans="24:27" x14ac:dyDescent="0.2">
      <c r="X252"/>
      <c r="Y252"/>
      <c r="Z252"/>
      <c r="AA252"/>
    </row>
    <row r="253" spans="24:27" x14ac:dyDescent="0.2">
      <c r="X253"/>
      <c r="Y253"/>
      <c r="Z253"/>
      <c r="AA253"/>
    </row>
    <row r="254" spans="24:27" x14ac:dyDescent="0.2">
      <c r="X254"/>
      <c r="Y254"/>
      <c r="Z254"/>
      <c r="AA254"/>
    </row>
    <row r="255" spans="24:27" x14ac:dyDescent="0.2">
      <c r="X255"/>
      <c r="Y255"/>
      <c r="Z255"/>
      <c r="AA255"/>
    </row>
    <row r="256" spans="24:27" x14ac:dyDescent="0.2">
      <c r="X256"/>
      <c r="Y256"/>
      <c r="Z256"/>
      <c r="AA256"/>
    </row>
    <row r="257" spans="25:27" x14ac:dyDescent="0.2">
      <c r="Y257"/>
      <c r="Z257"/>
      <c r="AA257"/>
    </row>
    <row r="258" spans="25:27" x14ac:dyDescent="0.2">
      <c r="Y258"/>
      <c r="Z258"/>
      <c r="AA258"/>
    </row>
    <row r="259" spans="25:27" x14ac:dyDescent="0.2">
      <c r="Y259"/>
      <c r="Z259"/>
      <c r="AA259"/>
    </row>
    <row r="260" spans="25:27" x14ac:dyDescent="0.2">
      <c r="Y260"/>
      <c r="Z260"/>
      <c r="AA260"/>
    </row>
    <row r="261" spans="25:27" x14ac:dyDescent="0.2">
      <c r="Y261"/>
      <c r="Z261"/>
      <c r="AA261"/>
    </row>
    <row r="262" spans="25:27" x14ac:dyDescent="0.2">
      <c r="Y262"/>
      <c r="Z262"/>
      <c r="AA262"/>
    </row>
    <row r="263" spans="25:27" x14ac:dyDescent="0.2">
      <c r="Y263"/>
      <c r="Z263"/>
      <c r="AA263"/>
    </row>
    <row r="264" spans="25:27" x14ac:dyDescent="0.2">
      <c r="Y264"/>
      <c r="Z264"/>
      <c r="AA264"/>
    </row>
    <row r="265" spans="25:27" x14ac:dyDescent="0.2">
      <c r="Y265"/>
      <c r="Z265"/>
      <c r="AA265"/>
    </row>
    <row r="266" spans="25:27" x14ac:dyDescent="0.2">
      <c r="Y266"/>
      <c r="Z266"/>
      <c r="AA266"/>
    </row>
    <row r="267" spans="25:27" x14ac:dyDescent="0.2">
      <c r="Y267"/>
      <c r="Z267"/>
      <c r="AA267"/>
    </row>
    <row r="268" spans="25:27" x14ac:dyDescent="0.2">
      <c r="Y268"/>
      <c r="Z268"/>
      <c r="AA268"/>
    </row>
    <row r="269" spans="25:27" x14ac:dyDescent="0.2">
      <c r="Y269"/>
      <c r="Z269"/>
      <c r="AA269"/>
    </row>
    <row r="270" spans="25:27" x14ac:dyDescent="0.2">
      <c r="Y270"/>
      <c r="Z270"/>
      <c r="AA270"/>
    </row>
    <row r="271" spans="25:27" x14ac:dyDescent="0.2">
      <c r="Y271"/>
      <c r="Z271"/>
      <c r="AA271"/>
    </row>
    <row r="272" spans="25:27" x14ac:dyDescent="0.2">
      <c r="Y272"/>
      <c r="Z272"/>
      <c r="AA272"/>
    </row>
    <row r="273" spans="25:27" x14ac:dyDescent="0.2">
      <c r="Y273"/>
      <c r="Z273"/>
      <c r="AA273"/>
    </row>
    <row r="274" spans="25:27" x14ac:dyDescent="0.2">
      <c r="Y274"/>
      <c r="Z274"/>
      <c r="AA274"/>
    </row>
    <row r="275" spans="25:27" x14ac:dyDescent="0.2">
      <c r="Y275"/>
      <c r="Z275"/>
      <c r="AA275"/>
    </row>
    <row r="276" spans="25:27" x14ac:dyDescent="0.2">
      <c r="Y276"/>
      <c r="Z276"/>
      <c r="AA276"/>
    </row>
    <row r="277" spans="25:27" x14ac:dyDescent="0.2">
      <c r="Y277"/>
      <c r="Z277"/>
      <c r="AA277"/>
    </row>
    <row r="278" spans="25:27" x14ac:dyDescent="0.2">
      <c r="Y278"/>
      <c r="Z278"/>
      <c r="AA278"/>
    </row>
    <row r="279" spans="25:27" x14ac:dyDescent="0.2">
      <c r="Y279"/>
      <c r="Z279"/>
      <c r="AA279"/>
    </row>
    <row r="280" spans="25:27" x14ac:dyDescent="0.2">
      <c r="AA280"/>
    </row>
    <row r="281" spans="25:27" x14ac:dyDescent="0.2">
      <c r="AA281"/>
    </row>
    <row r="282" spans="25:27" x14ac:dyDescent="0.2">
      <c r="AA282"/>
    </row>
    <row r="283" spans="25:27" x14ac:dyDescent="0.2">
      <c r="AA283"/>
    </row>
    <row r="284" spans="25:27" x14ac:dyDescent="0.2">
      <c r="AA284"/>
    </row>
    <row r="285" spans="25:27" x14ac:dyDescent="0.2">
      <c r="AA285"/>
    </row>
    <row r="286" spans="25:27" x14ac:dyDescent="0.2">
      <c r="AA286"/>
    </row>
    <row r="287" spans="25:27" x14ac:dyDescent="0.2">
      <c r="AA287"/>
    </row>
    <row r="288" spans="25:27" x14ac:dyDescent="0.2">
      <c r="AA288"/>
    </row>
    <row r="289" spans="27:27" x14ac:dyDescent="0.2">
      <c r="AA289"/>
    </row>
    <row r="290" spans="27:27" x14ac:dyDescent="0.2">
      <c r="AA290"/>
    </row>
    <row r="291" spans="27:27" x14ac:dyDescent="0.2">
      <c r="AA291"/>
    </row>
    <row r="292" spans="27:27" x14ac:dyDescent="0.2">
      <c r="AA292"/>
    </row>
    <row r="293" spans="27:27" x14ac:dyDescent="0.2">
      <c r="AA293"/>
    </row>
    <row r="294" spans="27:27" x14ac:dyDescent="0.2">
      <c r="AA294"/>
    </row>
    <row r="295" spans="27:27" x14ac:dyDescent="0.2">
      <c r="AA295"/>
    </row>
    <row r="296" spans="27:27" x14ac:dyDescent="0.2">
      <c r="AA296"/>
    </row>
    <row r="297" spans="27:27" x14ac:dyDescent="0.2">
      <c r="AA297"/>
    </row>
    <row r="298" spans="27:27" x14ac:dyDescent="0.2">
      <c r="AA298"/>
    </row>
    <row r="299" spans="27:27" x14ac:dyDescent="0.2">
      <c r="AA299"/>
    </row>
  </sheetData>
  <phoneticPr fontId="1" type="noConversion"/>
  <pageMargins left="0.75" right="0.75" top="1" bottom="1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90"/>
  <sheetViews>
    <sheetView workbookViewId="0">
      <selection activeCell="I62" sqref="I62:I82"/>
    </sheetView>
  </sheetViews>
  <sheetFormatPr defaultColWidth="11.42578125" defaultRowHeight="12.75" x14ac:dyDescent="0.2"/>
  <cols>
    <col min="1" max="1" width="9.7109375" style="3" customWidth="1"/>
    <col min="2" max="2" width="4.28515625" customWidth="1"/>
    <col min="3" max="3" width="6.28515625" style="16" customWidth="1"/>
    <col min="4" max="4" width="5.7109375" style="16" customWidth="1"/>
    <col min="5" max="5" width="5.85546875" customWidth="1"/>
    <col min="6" max="6" width="5.5703125" customWidth="1"/>
    <col min="7" max="7" width="6.28515625" customWidth="1"/>
    <col min="8" max="8" width="6.42578125" customWidth="1"/>
    <col min="9" max="9" width="6.7109375" customWidth="1"/>
    <col min="10" max="10" width="6.5703125" style="16" customWidth="1"/>
    <col min="11" max="11" width="5.28515625" style="16" customWidth="1"/>
    <col min="12" max="12" width="6.7109375" customWidth="1"/>
    <col min="13" max="13" width="6.28515625" customWidth="1"/>
    <col min="14" max="14" width="5.7109375" customWidth="1"/>
    <col min="15" max="15" width="6.140625" customWidth="1"/>
    <col min="16" max="16" width="6.7109375" customWidth="1"/>
    <col min="17" max="17" width="6.140625" customWidth="1"/>
    <col min="18" max="18" width="6.42578125" customWidth="1"/>
    <col min="19" max="19" width="5.85546875" customWidth="1"/>
    <col min="20" max="20" width="5.7109375" customWidth="1"/>
    <col min="21" max="21" width="6.28515625" customWidth="1"/>
    <col min="22" max="23" width="6.7109375" customWidth="1"/>
    <col min="24" max="24" width="6.85546875" style="1" customWidth="1"/>
    <col min="25" max="25" width="9.28515625" style="1" customWidth="1"/>
    <col min="26" max="26" width="8.7109375" style="1" customWidth="1"/>
    <col min="27" max="27" width="9.28515625" style="1" customWidth="1"/>
  </cols>
  <sheetData>
    <row r="1" spans="1:28" s="18" customFormat="1" x14ac:dyDescent="0.2">
      <c r="A1" s="17" t="s">
        <v>60</v>
      </c>
      <c r="C1" s="19"/>
      <c r="D1" s="19"/>
      <c r="J1" s="19"/>
      <c r="K1" s="19"/>
      <c r="X1" s="20"/>
      <c r="Y1" s="20"/>
      <c r="Z1" s="20"/>
      <c r="AA1" s="20"/>
    </row>
    <row r="2" spans="1:28" s="17" customFormat="1" x14ac:dyDescent="0.2">
      <c r="A2" s="17" t="s">
        <v>37</v>
      </c>
      <c r="C2" s="21"/>
      <c r="D2" s="21"/>
      <c r="J2" s="21"/>
      <c r="K2" s="21"/>
      <c r="X2" s="22"/>
      <c r="Y2" s="22"/>
      <c r="Z2" s="22"/>
      <c r="AA2" s="22"/>
    </row>
    <row r="3" spans="1:28" s="3" customFormat="1" ht="15" x14ac:dyDescent="0.25">
      <c r="A3" s="3" t="s">
        <v>61</v>
      </c>
      <c r="B3" s="23" t="s">
        <v>85</v>
      </c>
      <c r="C3" s="11" t="s">
        <v>62</v>
      </c>
      <c r="D3" s="11" t="s">
        <v>63</v>
      </c>
      <c r="E3" s="12" t="s">
        <v>64</v>
      </c>
      <c r="F3" s="12" t="s">
        <v>65</v>
      </c>
      <c r="G3" s="12" t="s">
        <v>66</v>
      </c>
      <c r="H3" s="12" t="s">
        <v>67</v>
      </c>
      <c r="I3" s="12" t="s">
        <v>68</v>
      </c>
      <c r="J3" s="11" t="s">
        <v>69</v>
      </c>
      <c r="K3" s="11" t="s">
        <v>70</v>
      </c>
      <c r="L3" s="13" t="s">
        <v>1</v>
      </c>
      <c r="M3" s="13" t="s">
        <v>71</v>
      </c>
      <c r="N3" s="13" t="s">
        <v>72</v>
      </c>
      <c r="O3" s="13" t="s">
        <v>73</v>
      </c>
      <c r="P3" s="13" t="s">
        <v>74</v>
      </c>
      <c r="Q3" s="13" t="s">
        <v>6</v>
      </c>
      <c r="R3" s="13" t="s">
        <v>72</v>
      </c>
      <c r="S3" s="13" t="s">
        <v>8</v>
      </c>
      <c r="T3" s="13" t="s">
        <v>7</v>
      </c>
      <c r="U3" s="13" t="s">
        <v>9</v>
      </c>
      <c r="V3" s="13" t="s">
        <v>10</v>
      </c>
      <c r="W3" s="14" t="s">
        <v>72</v>
      </c>
      <c r="X3" s="15" t="s">
        <v>75</v>
      </c>
      <c r="Y3" s="7" t="s">
        <v>76</v>
      </c>
      <c r="Z3" s="7" t="s">
        <v>77</v>
      </c>
      <c r="AA3" s="7" t="s">
        <v>78</v>
      </c>
    </row>
    <row r="4" spans="1:28" x14ac:dyDescent="0.2">
      <c r="A4" s="3" t="s">
        <v>38</v>
      </c>
      <c r="B4">
        <v>24</v>
      </c>
      <c r="C4" s="16">
        <v>64.498800000000003</v>
      </c>
      <c r="D4" s="16">
        <v>18.441199999999998</v>
      </c>
      <c r="E4" s="1">
        <v>0.13250000000000001</v>
      </c>
      <c r="F4" s="10" t="s">
        <v>79</v>
      </c>
      <c r="G4" s="10" t="s">
        <v>82</v>
      </c>
      <c r="H4" s="1">
        <v>0.2445</v>
      </c>
      <c r="I4" s="1">
        <v>0.31</v>
      </c>
      <c r="J4" s="16">
        <v>15.8285</v>
      </c>
      <c r="K4" s="16">
        <v>99.455500000000001</v>
      </c>
      <c r="L4" s="2">
        <v>2.9964</v>
      </c>
      <c r="M4" s="2">
        <v>3.5999999999999999E-3</v>
      </c>
      <c r="N4" s="2">
        <v>3</v>
      </c>
      <c r="O4" s="2">
        <v>1.0061</v>
      </c>
      <c r="P4" s="2">
        <v>5.1000000000000004E-3</v>
      </c>
      <c r="Q4" s="2"/>
      <c r="R4" s="2">
        <v>1.0113000000000001</v>
      </c>
      <c r="S4" s="2"/>
      <c r="T4" s="2">
        <v>4.4999999999999997E-3</v>
      </c>
      <c r="U4" s="2">
        <v>2.7900000000000001E-2</v>
      </c>
      <c r="V4" s="2">
        <v>0.93810000000000004</v>
      </c>
      <c r="W4" s="2">
        <v>0.97050000000000003</v>
      </c>
      <c r="X4" s="1">
        <v>8</v>
      </c>
      <c r="Y4" s="1">
        <v>2.8774999999999999</v>
      </c>
      <c r="Z4" s="1">
        <v>0</v>
      </c>
      <c r="AA4" s="1">
        <v>96.663799999999995</v>
      </c>
    </row>
    <row r="5" spans="1:28" x14ac:dyDescent="0.2">
      <c r="A5" s="3" t="s">
        <v>38</v>
      </c>
      <c r="B5">
        <v>25</v>
      </c>
      <c r="C5" s="16">
        <v>63.9084</v>
      </c>
      <c r="D5" s="16">
        <v>18.388300000000001</v>
      </c>
      <c r="E5" s="1">
        <v>0.1595</v>
      </c>
      <c r="F5" s="10" t="s">
        <v>79</v>
      </c>
      <c r="G5" s="10" t="s">
        <v>82</v>
      </c>
      <c r="H5" s="1">
        <v>0.1384</v>
      </c>
      <c r="I5" s="1">
        <v>0.4516</v>
      </c>
      <c r="J5" s="16">
        <v>16.429600000000001</v>
      </c>
      <c r="K5" s="16">
        <v>99.475800000000007</v>
      </c>
      <c r="L5" s="2">
        <v>2.9824000000000002</v>
      </c>
      <c r="M5" s="2">
        <v>1.7600000000000001E-2</v>
      </c>
      <c r="N5" s="2">
        <v>3</v>
      </c>
      <c r="O5" s="2">
        <v>0.99370000000000003</v>
      </c>
      <c r="P5" s="2">
        <v>6.1999999999999998E-3</v>
      </c>
      <c r="Q5" s="2"/>
      <c r="R5" s="2">
        <v>0.99990000000000001</v>
      </c>
      <c r="S5" s="2"/>
      <c r="T5" s="2">
        <v>2.5000000000000001E-3</v>
      </c>
      <c r="U5" s="2">
        <v>4.0899999999999999E-2</v>
      </c>
      <c r="V5" s="2">
        <v>0.97809999999999997</v>
      </c>
      <c r="W5" s="2">
        <v>1.0215000000000001</v>
      </c>
      <c r="X5" s="1">
        <v>8</v>
      </c>
      <c r="Y5" s="1">
        <v>3.9998</v>
      </c>
      <c r="Z5" s="1">
        <v>0</v>
      </c>
      <c r="AA5" s="1">
        <v>95.752399999999994</v>
      </c>
    </row>
    <row r="6" spans="1:28" x14ac:dyDescent="0.2">
      <c r="A6" s="3" t="s">
        <v>38</v>
      </c>
      <c r="B6">
        <v>27</v>
      </c>
      <c r="C6" s="16">
        <v>63.3521</v>
      </c>
      <c r="D6" s="16">
        <v>18.716999999999999</v>
      </c>
      <c r="E6" s="1">
        <v>0.30880000000000002</v>
      </c>
      <c r="F6" s="10" t="s">
        <v>79</v>
      </c>
      <c r="G6" s="10" t="s">
        <v>82</v>
      </c>
      <c r="H6" s="1">
        <v>0.49349999999999999</v>
      </c>
      <c r="I6" s="1">
        <v>0.26019999999999999</v>
      </c>
      <c r="J6" s="16">
        <v>16.155000000000001</v>
      </c>
      <c r="K6" s="16">
        <v>99.303200000000004</v>
      </c>
      <c r="L6" s="2">
        <v>2.9668999999999999</v>
      </c>
      <c r="M6" s="2">
        <v>3.3099999999999997E-2</v>
      </c>
      <c r="N6" s="2">
        <v>3</v>
      </c>
      <c r="O6" s="2">
        <v>0.99990000000000001</v>
      </c>
      <c r="P6" s="2">
        <v>1.21E-2</v>
      </c>
      <c r="Q6" s="2"/>
      <c r="R6" s="2">
        <v>1.0128999999999999</v>
      </c>
      <c r="S6" s="2"/>
      <c r="T6" s="2">
        <v>9.1000000000000004E-3</v>
      </c>
      <c r="U6" s="2">
        <v>2.3599999999999999E-2</v>
      </c>
      <c r="V6" s="2">
        <v>0.96519999999999995</v>
      </c>
      <c r="W6" s="2">
        <v>0.99780000000000002</v>
      </c>
      <c r="X6" s="1">
        <v>8</v>
      </c>
      <c r="Y6" s="1">
        <v>2.3673000000000002</v>
      </c>
      <c r="Z6" s="1">
        <v>0</v>
      </c>
      <c r="AA6" s="1">
        <v>96.725099999999998</v>
      </c>
    </row>
    <row r="7" spans="1:28" x14ac:dyDescent="0.2">
      <c r="A7" s="3" t="s">
        <v>38</v>
      </c>
      <c r="B7">
        <v>71</v>
      </c>
      <c r="C7" s="16">
        <v>64.032399999999996</v>
      </c>
      <c r="D7" s="16">
        <v>18.480799999999999</v>
      </c>
      <c r="E7" s="1">
        <v>9.9099999999999994E-2</v>
      </c>
      <c r="F7" s="10" t="s">
        <v>79</v>
      </c>
      <c r="G7" s="10" t="s">
        <v>82</v>
      </c>
      <c r="H7" s="1">
        <v>0.14849999999999999</v>
      </c>
      <c r="I7" s="1">
        <v>0.20080000000000001</v>
      </c>
      <c r="J7" s="16">
        <v>16.522400000000001</v>
      </c>
      <c r="K7" s="16">
        <v>99.528700000000001</v>
      </c>
      <c r="L7" s="2">
        <v>2.9839000000000002</v>
      </c>
      <c r="M7" s="2">
        <v>1.61E-2</v>
      </c>
      <c r="N7" s="2">
        <v>3</v>
      </c>
      <c r="O7" s="2">
        <v>0.99890000000000001</v>
      </c>
      <c r="P7" s="2">
        <v>3.8999999999999998E-3</v>
      </c>
      <c r="Q7" s="2"/>
      <c r="R7" s="2">
        <v>1.0052000000000001</v>
      </c>
      <c r="S7" s="2"/>
      <c r="T7" s="2">
        <v>2.7000000000000001E-3</v>
      </c>
      <c r="U7" s="2">
        <v>1.8100000000000002E-2</v>
      </c>
      <c r="V7" s="2">
        <v>0.98219999999999996</v>
      </c>
      <c r="W7" s="2">
        <v>1.0036</v>
      </c>
      <c r="X7" s="1">
        <v>8</v>
      </c>
      <c r="Y7" s="1">
        <v>1.8082</v>
      </c>
      <c r="Z7" s="1">
        <v>4.87E-2</v>
      </c>
      <c r="AA7" s="1">
        <v>97.872900000000001</v>
      </c>
    </row>
    <row r="8" spans="1:28" x14ac:dyDescent="0.2">
      <c r="A8" s="3" t="s">
        <v>38</v>
      </c>
      <c r="B8">
        <v>72</v>
      </c>
      <c r="C8" s="16">
        <v>62.817300000000003</v>
      </c>
      <c r="D8" s="16">
        <v>18.0425</v>
      </c>
      <c r="E8" s="1">
        <v>0.24440000000000001</v>
      </c>
      <c r="F8" s="10" t="s">
        <v>79</v>
      </c>
      <c r="G8" s="10" t="s">
        <v>82</v>
      </c>
      <c r="H8" s="1">
        <v>0.28139999999999998</v>
      </c>
      <c r="I8" s="1">
        <v>0.1779</v>
      </c>
      <c r="J8" s="16">
        <v>15.945399999999999</v>
      </c>
      <c r="K8" s="16">
        <v>97.638499999999993</v>
      </c>
      <c r="L8" s="2">
        <v>2.9849999999999999</v>
      </c>
      <c r="M8" s="2">
        <v>1.4999999999999999E-2</v>
      </c>
      <c r="N8" s="2">
        <v>3</v>
      </c>
      <c r="O8" s="2">
        <v>0.99539999999999995</v>
      </c>
      <c r="P8" s="2">
        <v>9.7000000000000003E-3</v>
      </c>
      <c r="Q8" s="2"/>
      <c r="R8" s="2">
        <v>1.0097</v>
      </c>
      <c r="S8" s="2"/>
      <c r="T8" s="2">
        <v>5.1999999999999998E-3</v>
      </c>
      <c r="U8" s="2">
        <v>1.6400000000000001E-2</v>
      </c>
      <c r="V8" s="2">
        <v>0.96660000000000001</v>
      </c>
      <c r="W8" s="2">
        <v>0.99139999999999995</v>
      </c>
      <c r="X8" s="1">
        <v>8</v>
      </c>
      <c r="Y8" s="1">
        <v>1.6536</v>
      </c>
      <c r="Z8" s="1">
        <v>0.31619999999999998</v>
      </c>
      <c r="AA8" s="1">
        <v>97.501800000000003</v>
      </c>
    </row>
    <row r="9" spans="1:28" x14ac:dyDescent="0.2">
      <c r="A9" s="3" t="s">
        <v>38</v>
      </c>
      <c r="B9">
        <v>73</v>
      </c>
      <c r="C9" s="16">
        <v>64.6614</v>
      </c>
      <c r="D9" s="16">
        <v>18.5715</v>
      </c>
      <c r="E9" s="1">
        <v>0.15049999999999999</v>
      </c>
      <c r="F9" s="10" t="s">
        <v>79</v>
      </c>
      <c r="G9" s="10" t="s">
        <v>82</v>
      </c>
      <c r="H9" s="1">
        <v>0.13059999999999999</v>
      </c>
      <c r="I9" s="1">
        <v>0.25879999999999997</v>
      </c>
      <c r="J9" s="16">
        <v>16.0839</v>
      </c>
      <c r="K9" s="16">
        <v>99.897999999999996</v>
      </c>
      <c r="L9" s="2">
        <v>2.9922</v>
      </c>
      <c r="M9" s="2">
        <v>7.7999999999999996E-3</v>
      </c>
      <c r="N9" s="2">
        <v>3</v>
      </c>
      <c r="O9" s="2">
        <v>1.0051000000000001</v>
      </c>
      <c r="P9" s="2">
        <v>5.7999999999999996E-3</v>
      </c>
      <c r="Q9" s="2"/>
      <c r="R9" s="2">
        <v>1.0119</v>
      </c>
      <c r="S9" s="2"/>
      <c r="T9" s="2">
        <v>2.3999999999999998E-3</v>
      </c>
      <c r="U9" s="2">
        <v>2.3199999999999998E-2</v>
      </c>
      <c r="V9" s="2">
        <v>0.94950000000000001</v>
      </c>
      <c r="W9" s="2">
        <v>0.97589999999999999</v>
      </c>
      <c r="X9" s="1">
        <v>8</v>
      </c>
      <c r="Y9" s="1">
        <v>2.3795000000000002</v>
      </c>
      <c r="Z9" s="1">
        <v>7.8200000000000006E-2</v>
      </c>
      <c r="AA9" s="1">
        <v>97.299499999999995</v>
      </c>
      <c r="AB9" s="2"/>
    </row>
    <row r="11" spans="1:28" x14ac:dyDescent="0.2">
      <c r="A11" s="3" t="s">
        <v>20</v>
      </c>
      <c r="B11">
        <v>1</v>
      </c>
      <c r="C11" s="16">
        <v>68.368899999999996</v>
      </c>
      <c r="D11" s="16">
        <v>20.1511</v>
      </c>
      <c r="E11" s="1">
        <v>1.4200000000000001E-2</v>
      </c>
      <c r="F11" s="10" t="s">
        <v>79</v>
      </c>
      <c r="G11" s="10" t="s">
        <v>82</v>
      </c>
      <c r="H11" s="10" t="s">
        <v>79</v>
      </c>
      <c r="I11" s="16">
        <v>12.022500000000001</v>
      </c>
      <c r="J11" s="1">
        <v>7.4700000000000003E-2</v>
      </c>
      <c r="K11" s="16">
        <v>100.69370000000001</v>
      </c>
      <c r="L11" s="2">
        <v>2.9702999999999999</v>
      </c>
      <c r="M11" s="2">
        <v>2.9700000000000001E-2</v>
      </c>
      <c r="N11" s="2">
        <v>3</v>
      </c>
      <c r="O11" s="2">
        <v>1.0021</v>
      </c>
      <c r="P11" s="2">
        <v>5.0000000000000001E-4</v>
      </c>
      <c r="Q11" s="2"/>
      <c r="R11" s="2">
        <v>1.0028999999999999</v>
      </c>
      <c r="S11" s="2"/>
      <c r="T11" s="2"/>
      <c r="U11" s="2">
        <v>1.0126999999999999</v>
      </c>
      <c r="V11" s="2">
        <v>4.1000000000000003E-3</v>
      </c>
      <c r="W11" s="2">
        <v>1.0194000000000001</v>
      </c>
      <c r="X11" s="1">
        <v>8</v>
      </c>
      <c r="Y11" s="1">
        <v>99.344800000000006</v>
      </c>
      <c r="Z11" s="1">
        <v>0.2492</v>
      </c>
      <c r="AA11" s="1">
        <v>0.40610000000000002</v>
      </c>
      <c r="AB11" s="2"/>
    </row>
    <row r="12" spans="1:28" x14ac:dyDescent="0.2">
      <c r="A12" s="3" t="s">
        <v>20</v>
      </c>
      <c r="B12">
        <v>4</v>
      </c>
      <c r="C12" s="16">
        <v>68.792500000000004</v>
      </c>
      <c r="D12" s="16">
        <v>19.935700000000001</v>
      </c>
      <c r="E12" s="1">
        <v>0.14410000000000001</v>
      </c>
      <c r="F12" s="10" t="s">
        <v>79</v>
      </c>
      <c r="G12" s="1">
        <v>7.8399999999999997E-2</v>
      </c>
      <c r="H12" s="10" t="s">
        <v>79</v>
      </c>
      <c r="I12" s="16">
        <v>11.3917</v>
      </c>
      <c r="J12" s="1">
        <v>5.7799999999999997E-2</v>
      </c>
      <c r="K12" s="16">
        <v>100.4569</v>
      </c>
      <c r="L12" s="2">
        <v>2.9878999999999998</v>
      </c>
      <c r="M12" s="2">
        <v>1.21E-2</v>
      </c>
      <c r="N12" s="2">
        <v>3</v>
      </c>
      <c r="O12" s="2">
        <v>1.0084</v>
      </c>
      <c r="P12" s="2">
        <v>5.1999999999999998E-3</v>
      </c>
      <c r="Q12" s="2"/>
      <c r="R12" s="2">
        <v>1.0155000000000001</v>
      </c>
      <c r="S12" s="2"/>
      <c r="T12" s="2"/>
      <c r="U12" s="2">
        <v>0.95930000000000004</v>
      </c>
      <c r="V12" s="2">
        <v>3.2000000000000002E-3</v>
      </c>
      <c r="W12" s="2">
        <v>0.96619999999999995</v>
      </c>
      <c r="X12" s="1">
        <v>8</v>
      </c>
      <c r="Y12" s="1">
        <v>99.290999999999997</v>
      </c>
      <c r="Z12" s="1">
        <v>0.37740000000000001</v>
      </c>
      <c r="AA12" s="1">
        <v>0.33160000000000001</v>
      </c>
    </row>
    <row r="13" spans="1:28" x14ac:dyDescent="0.2">
      <c r="A13" s="3" t="s">
        <v>20</v>
      </c>
      <c r="B13">
        <v>25</v>
      </c>
      <c r="C13" s="16">
        <v>67.545199999999994</v>
      </c>
      <c r="D13" s="16">
        <v>19.384</v>
      </c>
      <c r="E13" s="1">
        <v>0.45540000000000003</v>
      </c>
      <c r="F13" s="1">
        <v>0.47099999999999997</v>
      </c>
      <c r="G13" s="1">
        <v>0.54010000000000002</v>
      </c>
      <c r="H13" s="10" t="s">
        <v>79</v>
      </c>
      <c r="I13" s="16">
        <v>11.5427</v>
      </c>
      <c r="J13" s="1">
        <v>4.82E-2</v>
      </c>
      <c r="K13" s="16">
        <v>100.0136</v>
      </c>
      <c r="L13" s="2">
        <v>2.9647000000000001</v>
      </c>
      <c r="M13" s="2">
        <v>3.5299999999999998E-2</v>
      </c>
      <c r="N13" s="2">
        <v>3</v>
      </c>
      <c r="O13" s="2">
        <v>0.96750000000000003</v>
      </c>
      <c r="P13" s="2">
        <v>1.67E-2</v>
      </c>
      <c r="Q13" s="2">
        <v>3.0800000000000001E-2</v>
      </c>
      <c r="R13" s="2">
        <v>1.016</v>
      </c>
      <c r="S13" s="2">
        <v>2.5399999999999999E-2</v>
      </c>
      <c r="T13" s="2"/>
      <c r="U13" s="2">
        <v>0.98229999999999995</v>
      </c>
      <c r="V13" s="2">
        <v>2.7000000000000001E-3</v>
      </c>
      <c r="W13" s="2">
        <v>1.0104</v>
      </c>
      <c r="X13" s="1">
        <v>8</v>
      </c>
      <c r="Y13" s="1">
        <v>97.219099999999997</v>
      </c>
      <c r="Z13" s="1">
        <v>2.5139</v>
      </c>
      <c r="AA13" s="1">
        <v>0.26700000000000002</v>
      </c>
    </row>
    <row r="14" spans="1:28" x14ac:dyDescent="0.2">
      <c r="A14" s="3" t="s">
        <v>20</v>
      </c>
      <c r="B14">
        <v>4</v>
      </c>
      <c r="C14" s="16">
        <v>65.977099999999993</v>
      </c>
      <c r="D14" s="16">
        <v>16.706600000000002</v>
      </c>
      <c r="E14" s="1">
        <v>2.3130999999999999</v>
      </c>
      <c r="F14" s="1">
        <v>2.3679999999999999</v>
      </c>
      <c r="G14" s="1">
        <v>2.6248999999999998</v>
      </c>
      <c r="H14" s="10" t="s">
        <v>79</v>
      </c>
      <c r="I14" s="1">
        <v>9.2645999999999997</v>
      </c>
      <c r="J14" s="1">
        <v>5.8999999999999997E-2</v>
      </c>
      <c r="K14" s="16">
        <v>99.3994</v>
      </c>
      <c r="L14" s="2">
        <v>2.9508999999999999</v>
      </c>
      <c r="M14" s="2">
        <v>4.9099999999999998E-2</v>
      </c>
      <c r="N14" s="2">
        <v>3</v>
      </c>
      <c r="O14" s="2">
        <v>0.83150000000000002</v>
      </c>
      <c r="P14" s="2">
        <v>8.6499999999999994E-2</v>
      </c>
      <c r="Q14" s="2">
        <v>0.15790000000000001</v>
      </c>
      <c r="R14" s="2">
        <v>1.0790999999999999</v>
      </c>
      <c r="S14" s="2">
        <v>0.1258</v>
      </c>
      <c r="T14" s="2"/>
      <c r="U14" s="2">
        <v>0.8034</v>
      </c>
      <c r="V14" s="2">
        <v>3.3999999999999998E-3</v>
      </c>
      <c r="W14" s="2">
        <v>0.93259999999999998</v>
      </c>
      <c r="X14" s="1">
        <v>8</v>
      </c>
      <c r="Y14" s="1">
        <v>86.150099999999995</v>
      </c>
      <c r="Z14" s="1">
        <v>13.4887</v>
      </c>
      <c r="AA14" s="1">
        <v>0.36109999999999998</v>
      </c>
    </row>
    <row r="15" spans="1:28" x14ac:dyDescent="0.2">
      <c r="E15" s="1"/>
      <c r="F15" s="1"/>
      <c r="G15" s="1"/>
      <c r="H15" s="10"/>
      <c r="I15" s="1"/>
      <c r="J15" s="1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8" s="3" customFormat="1" ht="15" x14ac:dyDescent="0.25">
      <c r="A16" s="3" t="s">
        <v>104</v>
      </c>
      <c r="B16" s="10"/>
      <c r="C16" s="11" t="s">
        <v>62</v>
      </c>
      <c r="D16" s="11" t="s">
        <v>63</v>
      </c>
      <c r="E16" s="12" t="s">
        <v>64</v>
      </c>
      <c r="F16" s="12" t="s">
        <v>65</v>
      </c>
      <c r="G16" s="12" t="s">
        <v>66</v>
      </c>
      <c r="H16" s="12" t="s">
        <v>67</v>
      </c>
      <c r="I16" s="12" t="s">
        <v>68</v>
      </c>
      <c r="J16" s="11" t="s">
        <v>69</v>
      </c>
      <c r="K16" s="11" t="s">
        <v>70</v>
      </c>
      <c r="L16" s="13" t="s">
        <v>1</v>
      </c>
      <c r="M16" s="13" t="s">
        <v>71</v>
      </c>
      <c r="N16" s="13" t="s">
        <v>72</v>
      </c>
      <c r="O16" s="13" t="s">
        <v>73</v>
      </c>
      <c r="P16" s="13" t="s">
        <v>74</v>
      </c>
      <c r="Q16" s="13" t="s">
        <v>6</v>
      </c>
      <c r="R16" s="13" t="s">
        <v>72</v>
      </c>
      <c r="S16" s="13" t="s">
        <v>8</v>
      </c>
      <c r="T16" s="13" t="s">
        <v>7</v>
      </c>
      <c r="U16" s="13" t="s">
        <v>9</v>
      </c>
      <c r="V16" s="13" t="s">
        <v>10</v>
      </c>
      <c r="W16" s="14" t="s">
        <v>72</v>
      </c>
      <c r="X16" s="15" t="s">
        <v>75</v>
      </c>
      <c r="Y16" s="7" t="s">
        <v>76</v>
      </c>
      <c r="Z16" s="7" t="s">
        <v>77</v>
      </c>
      <c r="AA16" s="7" t="s">
        <v>78</v>
      </c>
    </row>
    <row r="17" spans="1:38" s="3" customFormat="1" x14ac:dyDescent="0.2">
      <c r="A17" s="3" t="s">
        <v>105</v>
      </c>
      <c r="B17" s="10"/>
      <c r="C17" s="11"/>
      <c r="D17" s="11"/>
      <c r="E17" s="12"/>
      <c r="F17" s="12"/>
      <c r="G17" s="12"/>
      <c r="H17" s="12"/>
      <c r="I17" s="12"/>
      <c r="J17" s="11"/>
      <c r="K17" s="11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4"/>
      <c r="X17" s="15"/>
      <c r="Y17" s="7"/>
      <c r="Z17" s="7"/>
      <c r="AA17" s="7"/>
    </row>
    <row r="18" spans="1:38" x14ac:dyDescent="0.2">
      <c r="A18" s="3" t="s">
        <v>58</v>
      </c>
      <c r="B18">
        <v>105</v>
      </c>
      <c r="C18" s="16">
        <v>70.775599999999997</v>
      </c>
      <c r="D18" s="16">
        <v>19.805399999999999</v>
      </c>
      <c r="E18" s="1">
        <v>0.17749999999999999</v>
      </c>
      <c r="F18" s="10" t="s">
        <v>79</v>
      </c>
      <c r="G18" s="1">
        <v>0.1651</v>
      </c>
      <c r="H18" s="10" t="s">
        <v>79</v>
      </c>
      <c r="I18" s="1">
        <v>9.8739000000000008</v>
      </c>
      <c r="J18" s="1">
        <v>0.13489999999999999</v>
      </c>
      <c r="K18" s="16">
        <v>101.0318</v>
      </c>
      <c r="L18" s="2">
        <v>3.0333000000000001</v>
      </c>
      <c r="M18" s="2">
        <v>0</v>
      </c>
      <c r="N18" s="2">
        <v>3.0333000000000001</v>
      </c>
      <c r="O18" s="2">
        <v>1.0004</v>
      </c>
      <c r="P18" s="2">
        <v>6.4000000000000003E-3</v>
      </c>
      <c r="Q18" s="2"/>
      <c r="R18" s="2">
        <v>1.0114000000000001</v>
      </c>
      <c r="S18" s="2">
        <v>7.6E-3</v>
      </c>
      <c r="T18" s="2"/>
      <c r="U18" s="2">
        <v>0.82050000000000001</v>
      </c>
      <c r="V18" s="2">
        <v>7.4000000000000003E-3</v>
      </c>
      <c r="W18" s="2">
        <v>0.83540000000000003</v>
      </c>
      <c r="X18" s="1">
        <v>8</v>
      </c>
      <c r="Y18" s="1">
        <v>98.209500000000006</v>
      </c>
      <c r="Z18" s="1">
        <v>0.90749999999999997</v>
      </c>
      <c r="AA18" s="1">
        <v>0.88300000000000001</v>
      </c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</row>
    <row r="19" spans="1:38" x14ac:dyDescent="0.2">
      <c r="H19" s="10"/>
      <c r="J19" s="1"/>
    </row>
    <row r="20" spans="1:38" s="3" customFormat="1" ht="15" x14ac:dyDescent="0.25">
      <c r="A20" s="3" t="s">
        <v>30</v>
      </c>
      <c r="B20" s="23" t="s">
        <v>85</v>
      </c>
      <c r="C20" s="11" t="s">
        <v>62</v>
      </c>
      <c r="D20" s="11" t="s">
        <v>63</v>
      </c>
      <c r="E20" s="12" t="s">
        <v>64</v>
      </c>
      <c r="F20" s="12" t="s">
        <v>65</v>
      </c>
      <c r="G20" s="12" t="s">
        <v>66</v>
      </c>
      <c r="H20" s="12" t="s">
        <v>67</v>
      </c>
      <c r="I20" s="12" t="s">
        <v>68</v>
      </c>
      <c r="J20" s="12" t="s">
        <v>69</v>
      </c>
      <c r="K20" s="11" t="s">
        <v>70</v>
      </c>
      <c r="L20" s="13" t="s">
        <v>1</v>
      </c>
      <c r="M20" s="13" t="s">
        <v>71</v>
      </c>
      <c r="N20" s="13" t="s">
        <v>72</v>
      </c>
      <c r="O20" s="13" t="s">
        <v>73</v>
      </c>
      <c r="P20" s="13" t="s">
        <v>74</v>
      </c>
      <c r="Q20" s="13" t="s">
        <v>6</v>
      </c>
      <c r="R20" s="13" t="s">
        <v>72</v>
      </c>
      <c r="S20" s="13" t="s">
        <v>8</v>
      </c>
      <c r="T20" s="13" t="s">
        <v>7</v>
      </c>
      <c r="U20" s="13" t="s">
        <v>9</v>
      </c>
      <c r="V20" s="13" t="s">
        <v>10</v>
      </c>
      <c r="W20" s="14" t="s">
        <v>72</v>
      </c>
      <c r="X20" s="15" t="s">
        <v>75</v>
      </c>
      <c r="Y20" s="7" t="s">
        <v>76</v>
      </c>
      <c r="Z20" s="7" t="s">
        <v>77</v>
      </c>
      <c r="AA20" s="7" t="s">
        <v>78</v>
      </c>
    </row>
    <row r="21" spans="1:38" x14ac:dyDescent="0.2">
      <c r="A21" s="3" t="s">
        <v>24</v>
      </c>
      <c r="B21">
        <v>83</v>
      </c>
      <c r="C21" s="16">
        <v>59.800800000000002</v>
      </c>
      <c r="D21" s="16">
        <v>20.111499999999999</v>
      </c>
      <c r="E21" s="1">
        <v>8.3599999999999994E-2</v>
      </c>
      <c r="F21" s="10" t="s">
        <v>79</v>
      </c>
      <c r="G21" s="1">
        <v>7.6999999999999999E-2</v>
      </c>
      <c r="H21" s="10" t="s">
        <v>79</v>
      </c>
      <c r="I21" s="16">
        <v>12.040100000000001</v>
      </c>
      <c r="J21" s="1">
        <v>6.7500000000000004E-2</v>
      </c>
      <c r="K21" s="16">
        <v>92.2303</v>
      </c>
      <c r="L21" s="2">
        <v>2.863</v>
      </c>
      <c r="M21" s="2">
        <v>0.13700000000000001</v>
      </c>
      <c r="N21" s="2">
        <v>3</v>
      </c>
      <c r="O21" s="2">
        <v>0.99780000000000002</v>
      </c>
      <c r="P21" s="2">
        <v>3.3E-3</v>
      </c>
      <c r="Q21" s="2"/>
      <c r="R21" s="2">
        <v>1.0035000000000001</v>
      </c>
      <c r="S21" s="2">
        <v>3.8999999999999998E-3</v>
      </c>
      <c r="T21" s="2"/>
      <c r="U21" s="2">
        <v>1.1175999999999999</v>
      </c>
      <c r="V21" s="2">
        <v>4.1000000000000003E-3</v>
      </c>
      <c r="W21" s="2">
        <v>1.1256999999999999</v>
      </c>
      <c r="X21" s="1">
        <v>8</v>
      </c>
      <c r="Y21" s="1">
        <v>99.283299999999997</v>
      </c>
      <c r="Z21" s="1">
        <v>0.35070000000000001</v>
      </c>
      <c r="AA21" s="1">
        <v>0.36599999999999999</v>
      </c>
    </row>
    <row r="22" spans="1:38" x14ac:dyDescent="0.2">
      <c r="A22" s="3" t="s">
        <v>24</v>
      </c>
      <c r="B22">
        <v>84</v>
      </c>
      <c r="C22" s="16">
        <v>59.516300000000001</v>
      </c>
      <c r="D22" s="16">
        <v>20.164400000000001</v>
      </c>
      <c r="E22" s="1">
        <v>9.01E-2</v>
      </c>
      <c r="F22" s="10" t="s">
        <v>79</v>
      </c>
      <c r="G22" s="10" t="s">
        <v>82</v>
      </c>
      <c r="H22" s="10" t="s">
        <v>79</v>
      </c>
      <c r="I22" s="16">
        <v>11.783899999999999</v>
      </c>
      <c r="J22" s="1">
        <v>9.64E-2</v>
      </c>
      <c r="K22" s="16">
        <v>91.743300000000005</v>
      </c>
      <c r="L22" s="2">
        <v>2.8626999999999998</v>
      </c>
      <c r="M22" s="2">
        <v>0.13730000000000001</v>
      </c>
      <c r="N22" s="2">
        <v>3</v>
      </c>
      <c r="O22" s="2">
        <v>1.0057</v>
      </c>
      <c r="P22" s="2">
        <v>3.5999999999999999E-3</v>
      </c>
      <c r="Q22" s="2"/>
      <c r="R22" s="2">
        <v>1.0096000000000001</v>
      </c>
      <c r="S22" s="2"/>
      <c r="T22" s="2"/>
      <c r="U22" s="2">
        <v>1.0989</v>
      </c>
      <c r="V22" s="2">
        <v>5.8999999999999999E-3</v>
      </c>
      <c r="W22" s="2">
        <v>1.1086</v>
      </c>
      <c r="X22" s="1">
        <v>8</v>
      </c>
      <c r="Y22" s="1">
        <v>99.125699999999995</v>
      </c>
      <c r="Z22" s="1">
        <v>0.29920000000000002</v>
      </c>
      <c r="AA22" s="1">
        <v>0.53339999999999999</v>
      </c>
    </row>
    <row r="23" spans="1:38" x14ac:dyDescent="0.2">
      <c r="A23" s="3" t="s">
        <v>24</v>
      </c>
      <c r="B23">
        <v>85</v>
      </c>
      <c r="C23" s="16">
        <v>60.331400000000002</v>
      </c>
      <c r="D23" s="16">
        <v>20.168099999999999</v>
      </c>
      <c r="E23" s="1">
        <v>0.1055</v>
      </c>
      <c r="F23" s="10" t="s">
        <v>79</v>
      </c>
      <c r="G23" s="10" t="s">
        <v>82</v>
      </c>
      <c r="H23" s="10" t="s">
        <v>79</v>
      </c>
      <c r="I23" s="16">
        <v>11.7354</v>
      </c>
      <c r="J23" s="1">
        <v>6.0199999999999997E-2</v>
      </c>
      <c r="K23" s="16">
        <v>92.450299999999999</v>
      </c>
      <c r="L23" s="2">
        <v>2.875</v>
      </c>
      <c r="M23" s="2">
        <v>0.125</v>
      </c>
      <c r="N23" s="2">
        <v>3</v>
      </c>
      <c r="O23" s="2">
        <v>1.0077</v>
      </c>
      <c r="P23" s="2">
        <v>4.1999999999999997E-3</v>
      </c>
      <c r="Q23" s="2"/>
      <c r="R23" s="2">
        <v>1.0126999999999999</v>
      </c>
      <c r="S23" s="2"/>
      <c r="T23" s="2"/>
      <c r="U23" s="2">
        <v>1.0843</v>
      </c>
      <c r="V23" s="2">
        <v>3.7000000000000002E-3</v>
      </c>
      <c r="W23" s="2">
        <v>1.0898000000000001</v>
      </c>
      <c r="X23" s="1">
        <v>8</v>
      </c>
      <c r="Y23" s="1">
        <v>99.493600000000001</v>
      </c>
      <c r="Z23" s="1">
        <v>0.1704</v>
      </c>
      <c r="AA23" s="1">
        <v>0.33600000000000002</v>
      </c>
    </row>
    <row r="24" spans="1:38" x14ac:dyDescent="0.2">
      <c r="E24" s="1"/>
      <c r="F24" s="1"/>
      <c r="G24" s="1"/>
      <c r="H24" s="10"/>
      <c r="I24" s="16"/>
      <c r="J24" s="1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38" x14ac:dyDescent="0.2">
      <c r="A25" s="3" t="s">
        <v>25</v>
      </c>
      <c r="B25">
        <v>48</v>
      </c>
      <c r="C25" s="16">
        <v>66.328000000000003</v>
      </c>
      <c r="D25" s="16">
        <v>18.174800000000001</v>
      </c>
      <c r="E25" s="1">
        <v>0</v>
      </c>
      <c r="F25" s="10" t="s">
        <v>79</v>
      </c>
      <c r="G25" s="1">
        <v>0.10349999999999999</v>
      </c>
      <c r="H25" s="10" t="s">
        <v>79</v>
      </c>
      <c r="I25" s="16">
        <v>11.918699999999999</v>
      </c>
      <c r="J25" s="10" t="s">
        <v>83</v>
      </c>
      <c r="K25" s="16">
        <v>96.561099999999996</v>
      </c>
      <c r="L25" s="2">
        <v>3.0068000000000001</v>
      </c>
      <c r="M25" s="2">
        <v>0</v>
      </c>
      <c r="N25" s="2">
        <v>3.0068000000000001</v>
      </c>
      <c r="O25" s="2">
        <v>0.97099999999999997</v>
      </c>
      <c r="P25" s="2">
        <v>0</v>
      </c>
      <c r="Q25" s="2"/>
      <c r="R25" s="2">
        <v>0.97099999999999997</v>
      </c>
      <c r="S25" s="2">
        <v>5.0000000000000001E-3</v>
      </c>
      <c r="T25" s="2"/>
      <c r="U25" s="2">
        <v>1.0476000000000001</v>
      </c>
      <c r="V25" s="2"/>
      <c r="W25" s="2">
        <v>1.0547</v>
      </c>
      <c r="X25" s="1">
        <v>8</v>
      </c>
      <c r="Y25" s="1">
        <v>99.325000000000003</v>
      </c>
      <c r="Z25" s="1">
        <v>0.4768</v>
      </c>
      <c r="AA25" s="1">
        <v>0.19819999999999999</v>
      </c>
    </row>
    <row r="26" spans="1:38" x14ac:dyDescent="0.2">
      <c r="A26" s="3" t="s">
        <v>25</v>
      </c>
      <c r="B26">
        <v>57</v>
      </c>
      <c r="C26" s="16">
        <v>68.497200000000007</v>
      </c>
      <c r="D26" s="16">
        <v>18.945699999999999</v>
      </c>
      <c r="E26" s="1">
        <v>0</v>
      </c>
      <c r="F26" s="10" t="s">
        <v>79</v>
      </c>
      <c r="G26" s="1">
        <v>0.15529999999999999</v>
      </c>
      <c r="H26" s="10" t="s">
        <v>79</v>
      </c>
      <c r="I26" s="16">
        <v>11.916</v>
      </c>
      <c r="J26" s="1">
        <v>6.7500000000000004E-2</v>
      </c>
      <c r="K26" s="16">
        <v>99.613600000000005</v>
      </c>
      <c r="L26" s="2">
        <v>3.0062000000000002</v>
      </c>
      <c r="M26" s="2">
        <v>0</v>
      </c>
      <c r="N26" s="2">
        <v>3.0062000000000002</v>
      </c>
      <c r="O26" s="2">
        <v>0.98</v>
      </c>
      <c r="P26" s="2">
        <v>0</v>
      </c>
      <c r="Q26" s="2"/>
      <c r="R26" s="2">
        <v>0.98140000000000005</v>
      </c>
      <c r="S26" s="2">
        <v>7.3000000000000001E-3</v>
      </c>
      <c r="T26" s="2"/>
      <c r="U26" s="2">
        <v>1.014</v>
      </c>
      <c r="V26" s="2">
        <v>3.8E-3</v>
      </c>
      <c r="W26" s="2">
        <v>1.0249999999999999</v>
      </c>
      <c r="X26" s="1">
        <v>8</v>
      </c>
      <c r="Y26" s="1">
        <v>98.918999999999997</v>
      </c>
      <c r="Z26" s="1">
        <v>0.71250000000000002</v>
      </c>
      <c r="AA26" s="1">
        <v>0.36849999999999999</v>
      </c>
    </row>
    <row r="27" spans="1:38" x14ac:dyDescent="0.2">
      <c r="H27" s="10"/>
      <c r="I27" s="16"/>
      <c r="J27" s="1"/>
    </row>
    <row r="28" spans="1:38" x14ac:dyDescent="0.2">
      <c r="A28" s="3" t="s">
        <v>21</v>
      </c>
      <c r="B28">
        <v>35</v>
      </c>
      <c r="C28" s="16">
        <v>67.846900000000005</v>
      </c>
      <c r="D28" s="16">
        <v>20.179500000000001</v>
      </c>
      <c r="E28" s="1">
        <v>0.17630000000000001</v>
      </c>
      <c r="F28" s="10" t="s">
        <v>79</v>
      </c>
      <c r="G28" s="1">
        <v>0.28399999999999997</v>
      </c>
      <c r="H28" s="10" t="s">
        <v>79</v>
      </c>
      <c r="I28" s="16">
        <v>10.8889</v>
      </c>
      <c r="J28" s="1">
        <v>6.0199999999999997E-2</v>
      </c>
      <c r="K28" s="16">
        <v>99.489000000000004</v>
      </c>
      <c r="L28" s="2">
        <v>2.9746000000000001</v>
      </c>
      <c r="M28" s="2">
        <v>2.5399999999999999E-2</v>
      </c>
      <c r="N28" s="2">
        <v>3</v>
      </c>
      <c r="O28" s="2">
        <v>1.0174000000000001</v>
      </c>
      <c r="P28" s="2">
        <v>6.4999999999999997E-3</v>
      </c>
      <c r="Q28" s="2"/>
      <c r="R28" s="2">
        <v>1.0262</v>
      </c>
      <c r="S28" s="2">
        <v>1.3299999999999999E-2</v>
      </c>
      <c r="T28" s="2"/>
      <c r="U28" s="2">
        <v>0.92559999999999998</v>
      </c>
      <c r="V28" s="2">
        <v>3.3999999999999998E-3</v>
      </c>
      <c r="W28" s="2">
        <v>0.94230000000000003</v>
      </c>
      <c r="X28" s="1">
        <v>8</v>
      </c>
      <c r="Y28" s="1">
        <v>98.226600000000005</v>
      </c>
      <c r="Z28" s="1">
        <v>1.4159999999999999</v>
      </c>
      <c r="AA28" s="1">
        <v>0.35749999999999998</v>
      </c>
    </row>
    <row r="29" spans="1:38" x14ac:dyDescent="0.2">
      <c r="A29" s="3" t="s">
        <v>21</v>
      </c>
      <c r="B29">
        <v>36</v>
      </c>
      <c r="C29" s="16">
        <v>66.860600000000005</v>
      </c>
      <c r="D29" s="16">
        <v>21.322600000000001</v>
      </c>
      <c r="E29" s="1">
        <v>8.7499999999999994E-2</v>
      </c>
      <c r="F29" s="10" t="s">
        <v>79</v>
      </c>
      <c r="G29" s="1">
        <v>1.6189</v>
      </c>
      <c r="H29" s="10" t="s">
        <v>79</v>
      </c>
      <c r="I29" s="16">
        <v>10.2715</v>
      </c>
      <c r="J29" s="1">
        <v>6.5000000000000002E-2</v>
      </c>
      <c r="K29" s="16">
        <v>100.2491</v>
      </c>
      <c r="L29" s="2">
        <v>2.9188000000000001</v>
      </c>
      <c r="M29" s="2">
        <v>8.1199999999999994E-2</v>
      </c>
      <c r="N29" s="2">
        <v>3</v>
      </c>
      <c r="O29" s="2">
        <v>1.0158</v>
      </c>
      <c r="P29" s="2">
        <v>3.2000000000000002E-3</v>
      </c>
      <c r="Q29" s="2"/>
      <c r="R29" s="2">
        <v>1.0197000000000001</v>
      </c>
      <c r="S29" s="2">
        <v>7.5700000000000003E-2</v>
      </c>
      <c r="T29" s="2"/>
      <c r="U29" s="2">
        <v>0.86939999999999995</v>
      </c>
      <c r="V29" s="2">
        <v>3.5999999999999999E-3</v>
      </c>
      <c r="W29" s="2">
        <v>0.94869999999999999</v>
      </c>
      <c r="X29" s="1">
        <v>8</v>
      </c>
      <c r="Y29" s="1">
        <v>91.636799999999994</v>
      </c>
      <c r="Z29" s="1">
        <v>7.9813999999999998</v>
      </c>
      <c r="AA29" s="1">
        <v>0.38179999999999997</v>
      </c>
    </row>
    <row r="30" spans="1:38" x14ac:dyDescent="0.2">
      <c r="A30" s="3" t="s">
        <v>21</v>
      </c>
      <c r="B30">
        <v>37</v>
      </c>
      <c r="C30" s="16">
        <v>68.561400000000006</v>
      </c>
      <c r="D30" s="16">
        <v>19.9697</v>
      </c>
      <c r="E30" s="1">
        <v>9.5200000000000007E-2</v>
      </c>
      <c r="F30" s="10" t="s">
        <v>79</v>
      </c>
      <c r="G30" s="1">
        <v>7.4200000000000002E-2</v>
      </c>
      <c r="H30" s="10" t="s">
        <v>79</v>
      </c>
      <c r="I30" s="16">
        <v>11.441599999999999</v>
      </c>
      <c r="J30" s="10" t="s">
        <v>83</v>
      </c>
      <c r="K30" s="16">
        <v>100.16370000000001</v>
      </c>
      <c r="L30" s="2">
        <v>2.9859</v>
      </c>
      <c r="M30" s="2">
        <v>1.41E-2</v>
      </c>
      <c r="N30" s="2">
        <v>3</v>
      </c>
      <c r="O30" s="2">
        <v>1.0109999999999999</v>
      </c>
      <c r="P30" s="2">
        <v>3.5000000000000001E-3</v>
      </c>
      <c r="Q30" s="2"/>
      <c r="R30" s="2">
        <v>1.0144</v>
      </c>
      <c r="S30" s="2">
        <v>3.5000000000000001E-3</v>
      </c>
      <c r="T30" s="2"/>
      <c r="U30" s="2">
        <v>0.96609999999999996</v>
      </c>
      <c r="V30" s="2"/>
      <c r="W30" s="2">
        <v>0.9708</v>
      </c>
      <c r="X30" s="1">
        <v>8</v>
      </c>
      <c r="Y30" s="1">
        <v>99.519499999999994</v>
      </c>
      <c r="Z30" s="1">
        <v>0.35649999999999998</v>
      </c>
      <c r="AA30" s="1">
        <v>0.1241</v>
      </c>
    </row>
    <row r="31" spans="1:38" x14ac:dyDescent="0.2">
      <c r="H31" s="10"/>
      <c r="I31" s="16"/>
      <c r="J31" s="1"/>
    </row>
    <row r="32" spans="1:38" x14ac:dyDescent="0.2">
      <c r="A32" s="3" t="s">
        <v>26</v>
      </c>
      <c r="B32">
        <v>55</v>
      </c>
      <c r="C32" s="16">
        <v>68.706900000000005</v>
      </c>
      <c r="D32" s="16">
        <v>19.639099999999999</v>
      </c>
      <c r="E32" s="1">
        <v>0</v>
      </c>
      <c r="F32" s="10" t="s">
        <v>79</v>
      </c>
      <c r="G32" s="1">
        <v>0.43380000000000002</v>
      </c>
      <c r="H32" s="10" t="s">
        <v>79</v>
      </c>
      <c r="I32" s="16">
        <v>11.703099999999999</v>
      </c>
      <c r="J32" s="10" t="s">
        <v>83</v>
      </c>
      <c r="K32" s="16">
        <v>100.5527</v>
      </c>
      <c r="L32" s="2">
        <v>2.9872000000000001</v>
      </c>
      <c r="M32" s="2">
        <v>1.2800000000000001E-2</v>
      </c>
      <c r="N32" s="2">
        <v>3</v>
      </c>
      <c r="O32" s="2">
        <v>0.99360000000000004</v>
      </c>
      <c r="P32" s="2">
        <v>0</v>
      </c>
      <c r="Q32" s="2"/>
      <c r="R32" s="2">
        <v>0.99509999999999998</v>
      </c>
      <c r="S32" s="2">
        <v>2.0199999999999999E-2</v>
      </c>
      <c r="T32" s="2"/>
      <c r="U32" s="2">
        <v>0.98650000000000004</v>
      </c>
      <c r="V32" s="2"/>
      <c r="W32" s="2">
        <v>1.0088999999999999</v>
      </c>
      <c r="X32" s="1">
        <v>8</v>
      </c>
      <c r="Y32" s="1">
        <v>97.785300000000007</v>
      </c>
      <c r="Z32" s="1">
        <v>2.0028000000000001</v>
      </c>
      <c r="AA32" s="1">
        <v>0.21190000000000001</v>
      </c>
    </row>
    <row r="33" spans="1:27" x14ac:dyDescent="0.2">
      <c r="A33" s="3" t="s">
        <v>26</v>
      </c>
      <c r="B33">
        <v>56</v>
      </c>
      <c r="C33" s="16">
        <v>68.477999999999994</v>
      </c>
      <c r="D33" s="16">
        <v>19.6996</v>
      </c>
      <c r="E33" s="1">
        <v>7.7000000000000002E-3</v>
      </c>
      <c r="F33" s="10" t="s">
        <v>79</v>
      </c>
      <c r="G33" s="1">
        <v>0.66879999999999995</v>
      </c>
      <c r="H33" s="10" t="s">
        <v>79</v>
      </c>
      <c r="I33" s="16">
        <v>11.6235</v>
      </c>
      <c r="J33" s="1">
        <v>6.1400000000000003E-2</v>
      </c>
      <c r="K33" s="16">
        <v>100.5607</v>
      </c>
      <c r="L33" s="2">
        <v>2.9798</v>
      </c>
      <c r="M33" s="2">
        <v>2.0199999999999999E-2</v>
      </c>
      <c r="N33" s="2">
        <v>3</v>
      </c>
      <c r="O33" s="2">
        <v>0.99009999999999998</v>
      </c>
      <c r="P33" s="2">
        <v>2.9999999999999997E-4</v>
      </c>
      <c r="Q33" s="2"/>
      <c r="R33" s="2">
        <v>0.99129999999999996</v>
      </c>
      <c r="S33" s="2">
        <v>3.1199999999999999E-2</v>
      </c>
      <c r="T33" s="2"/>
      <c r="U33" s="2">
        <v>0.98070000000000002</v>
      </c>
      <c r="V33" s="2">
        <v>3.3999999999999998E-3</v>
      </c>
      <c r="W33" s="2">
        <v>1.0153000000000001</v>
      </c>
      <c r="X33" s="1">
        <v>8</v>
      </c>
      <c r="Y33" s="1">
        <v>96.592600000000004</v>
      </c>
      <c r="Z33" s="1">
        <v>3.0714000000000001</v>
      </c>
      <c r="AA33" s="1">
        <v>0.33589999999999998</v>
      </c>
    </row>
    <row r="34" spans="1:27" x14ac:dyDescent="0.2">
      <c r="A34" s="3" t="s">
        <v>26</v>
      </c>
      <c r="B34">
        <v>59</v>
      </c>
      <c r="C34" s="16">
        <v>62.5306</v>
      </c>
      <c r="D34" s="16">
        <v>20.427</v>
      </c>
      <c r="E34" s="1">
        <v>2.8299999999999999E-2</v>
      </c>
      <c r="F34" s="10" t="s">
        <v>79</v>
      </c>
      <c r="G34" s="1">
        <v>0.53029999999999999</v>
      </c>
      <c r="H34" s="10" t="s">
        <v>79</v>
      </c>
      <c r="I34" s="16">
        <v>11.3742</v>
      </c>
      <c r="J34" s="1">
        <v>5.6599999999999998E-2</v>
      </c>
      <c r="K34" s="16">
        <v>94.979299999999995</v>
      </c>
      <c r="L34" s="2">
        <v>2.8940000000000001</v>
      </c>
      <c r="M34" s="2">
        <v>0.106</v>
      </c>
      <c r="N34" s="2">
        <v>3</v>
      </c>
      <c r="O34" s="2">
        <v>1.0082</v>
      </c>
      <c r="P34" s="2">
        <v>1.1000000000000001E-3</v>
      </c>
      <c r="Q34" s="2"/>
      <c r="R34" s="2">
        <v>1.0101</v>
      </c>
      <c r="S34" s="2">
        <v>2.63E-2</v>
      </c>
      <c r="T34" s="2"/>
      <c r="U34" s="2">
        <v>1.0206</v>
      </c>
      <c r="V34" s="2">
        <v>3.3E-3</v>
      </c>
      <c r="W34" s="2">
        <v>1.0506</v>
      </c>
      <c r="X34" s="1">
        <v>8</v>
      </c>
      <c r="Y34" s="1">
        <v>97.146100000000004</v>
      </c>
      <c r="Z34" s="1">
        <v>2.5030000000000001</v>
      </c>
      <c r="AA34" s="1">
        <v>0.31819999999999998</v>
      </c>
    </row>
    <row r="35" spans="1:27" x14ac:dyDescent="0.2">
      <c r="A35" s="3" t="s">
        <v>26</v>
      </c>
      <c r="B35">
        <v>63</v>
      </c>
      <c r="C35" s="16">
        <v>68.291899999999998</v>
      </c>
      <c r="D35" s="16">
        <v>18.802099999999999</v>
      </c>
      <c r="E35" s="1">
        <v>1.67E-2</v>
      </c>
      <c r="F35" s="10" t="s">
        <v>79</v>
      </c>
      <c r="G35" s="1">
        <v>0.30499999999999999</v>
      </c>
      <c r="H35" s="10" t="s">
        <v>79</v>
      </c>
      <c r="I35" s="16">
        <v>11.8931</v>
      </c>
      <c r="J35" s="10" t="s">
        <v>83</v>
      </c>
      <c r="K35" s="16">
        <v>99.375299999999996</v>
      </c>
      <c r="L35" s="2">
        <v>3.0063</v>
      </c>
      <c r="M35" s="2">
        <v>0</v>
      </c>
      <c r="N35" s="2">
        <v>3.0063</v>
      </c>
      <c r="O35" s="2">
        <v>0.97550000000000003</v>
      </c>
      <c r="P35" s="2">
        <v>5.9999999999999995E-4</v>
      </c>
      <c r="Q35" s="2"/>
      <c r="R35" s="2">
        <v>0.97670000000000001</v>
      </c>
      <c r="S35" s="2">
        <v>1.44E-2</v>
      </c>
      <c r="T35" s="2"/>
      <c r="U35" s="2">
        <v>1.0150999999999999</v>
      </c>
      <c r="V35" s="2"/>
      <c r="W35" s="2">
        <v>1.0310999999999999</v>
      </c>
      <c r="X35" s="1">
        <v>8</v>
      </c>
      <c r="Y35" s="1">
        <v>98.4465</v>
      </c>
      <c r="Z35" s="1">
        <v>1.3953</v>
      </c>
      <c r="AA35" s="1">
        <v>9.8400000000000001E-2</v>
      </c>
    </row>
    <row r="36" spans="1:27" x14ac:dyDescent="0.2">
      <c r="F36" s="10"/>
      <c r="H36" s="10"/>
      <c r="I36" s="16"/>
      <c r="J36" s="1"/>
    </row>
    <row r="37" spans="1:27" x14ac:dyDescent="0.2">
      <c r="A37" s="3" t="s">
        <v>23</v>
      </c>
      <c r="B37">
        <v>17</v>
      </c>
      <c r="C37" s="16">
        <v>65.403800000000004</v>
      </c>
      <c r="D37" s="16">
        <v>20.152999999999999</v>
      </c>
      <c r="E37" s="1">
        <v>8.7499999999999994E-2</v>
      </c>
      <c r="F37" s="10" t="s">
        <v>79</v>
      </c>
      <c r="G37" s="1">
        <v>0.3876</v>
      </c>
      <c r="H37" s="10" t="s">
        <v>79</v>
      </c>
      <c r="I37" s="16">
        <v>12.085900000000001</v>
      </c>
      <c r="J37" s="1">
        <v>4.58E-2</v>
      </c>
      <c r="K37" s="16">
        <v>98.173500000000004</v>
      </c>
      <c r="L37" s="2">
        <v>2.9281999999999999</v>
      </c>
      <c r="M37" s="2">
        <v>7.1800000000000003E-2</v>
      </c>
      <c r="N37" s="2">
        <v>3</v>
      </c>
      <c r="O37" s="2">
        <v>0.99160000000000004</v>
      </c>
      <c r="P37" s="2">
        <v>3.3E-3</v>
      </c>
      <c r="Q37" s="2"/>
      <c r="R37" s="2">
        <v>0.99550000000000005</v>
      </c>
      <c r="S37" s="2">
        <v>1.8599999999999998E-2</v>
      </c>
      <c r="T37" s="2"/>
      <c r="U37" s="2">
        <v>1.0490999999999999</v>
      </c>
      <c r="V37" s="2">
        <v>2.5999999999999999E-3</v>
      </c>
      <c r="W37" s="2">
        <v>1.0703</v>
      </c>
      <c r="X37" s="1">
        <v>8</v>
      </c>
      <c r="Y37" s="1">
        <v>98.018699999999995</v>
      </c>
      <c r="Z37" s="1">
        <v>1.7371000000000001</v>
      </c>
      <c r="AA37" s="1">
        <v>0.24429999999999999</v>
      </c>
    </row>
    <row r="38" spans="1:27" x14ac:dyDescent="0.2">
      <c r="A38" s="3" t="s">
        <v>23</v>
      </c>
      <c r="B38">
        <v>57</v>
      </c>
      <c r="C38" s="16">
        <v>67.842600000000004</v>
      </c>
      <c r="D38" s="16">
        <v>19.083600000000001</v>
      </c>
      <c r="E38" s="1">
        <v>0</v>
      </c>
      <c r="F38" s="10" t="s">
        <v>79</v>
      </c>
      <c r="G38" s="1">
        <v>0.30359999999999998</v>
      </c>
      <c r="H38" s="10" t="s">
        <v>79</v>
      </c>
      <c r="I38" s="16">
        <v>11.885</v>
      </c>
      <c r="J38" s="1">
        <v>4.9399999999999999E-2</v>
      </c>
      <c r="K38" s="16">
        <v>99.181399999999996</v>
      </c>
      <c r="L38" s="2">
        <v>2.9933000000000001</v>
      </c>
      <c r="M38" s="2">
        <v>6.7000000000000002E-3</v>
      </c>
      <c r="N38" s="2">
        <v>3</v>
      </c>
      <c r="O38" s="2">
        <v>0.98570000000000002</v>
      </c>
      <c r="P38" s="2">
        <v>0</v>
      </c>
      <c r="Q38" s="2"/>
      <c r="R38" s="2">
        <v>0.98629999999999995</v>
      </c>
      <c r="S38" s="2">
        <v>1.44E-2</v>
      </c>
      <c r="T38" s="2"/>
      <c r="U38" s="2">
        <v>1.0166999999999999</v>
      </c>
      <c r="V38" s="2">
        <v>2.8E-3</v>
      </c>
      <c r="W38" s="2">
        <v>1.0339</v>
      </c>
      <c r="X38" s="1">
        <v>8</v>
      </c>
      <c r="Y38" s="1">
        <v>98.342699999999994</v>
      </c>
      <c r="Z38" s="1">
        <v>1.3884000000000001</v>
      </c>
      <c r="AA38" s="1">
        <v>0.26889999999999997</v>
      </c>
    </row>
    <row r="39" spans="1:27" x14ac:dyDescent="0.2">
      <c r="E39" s="1"/>
      <c r="F39" s="10"/>
      <c r="G39" s="1"/>
      <c r="H39" s="10"/>
      <c r="I39" s="16"/>
      <c r="J39" s="1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7" s="3" customFormat="1" x14ac:dyDescent="0.2">
      <c r="A40" s="3" t="s">
        <v>47</v>
      </c>
      <c r="C40" s="33"/>
      <c r="D40" s="33"/>
      <c r="H40" s="12"/>
      <c r="J40" s="7"/>
      <c r="K40" s="33"/>
      <c r="X40" s="7"/>
      <c r="Y40" s="7"/>
      <c r="Z40" s="7"/>
      <c r="AA40" s="7"/>
    </row>
    <row r="41" spans="1:27" s="3" customFormat="1" ht="15" x14ac:dyDescent="0.25">
      <c r="A41" s="3" t="s">
        <v>61</v>
      </c>
      <c r="B41" s="23" t="s">
        <v>85</v>
      </c>
      <c r="C41" s="11" t="s">
        <v>62</v>
      </c>
      <c r="D41" s="11" t="s">
        <v>63</v>
      </c>
      <c r="E41" s="12" t="s">
        <v>64</v>
      </c>
      <c r="F41" s="12" t="s">
        <v>65</v>
      </c>
      <c r="G41" s="12" t="s">
        <v>66</v>
      </c>
      <c r="H41" s="12" t="s">
        <v>67</v>
      </c>
      <c r="I41" s="12" t="s">
        <v>68</v>
      </c>
      <c r="J41" s="12" t="s">
        <v>69</v>
      </c>
      <c r="K41" s="11" t="s">
        <v>70</v>
      </c>
      <c r="L41" s="13" t="s">
        <v>1</v>
      </c>
      <c r="M41" s="13" t="s">
        <v>71</v>
      </c>
      <c r="N41" s="13" t="s">
        <v>72</v>
      </c>
      <c r="O41" s="13" t="s">
        <v>73</v>
      </c>
      <c r="P41" s="13" t="s">
        <v>74</v>
      </c>
      <c r="Q41" s="13" t="s">
        <v>6</v>
      </c>
      <c r="R41" s="13" t="s">
        <v>72</v>
      </c>
      <c r="S41" s="13" t="s">
        <v>8</v>
      </c>
      <c r="T41" s="13" t="s">
        <v>7</v>
      </c>
      <c r="U41" s="13" t="s">
        <v>9</v>
      </c>
      <c r="V41" s="13" t="s">
        <v>10</v>
      </c>
      <c r="W41" s="14" t="s">
        <v>72</v>
      </c>
      <c r="X41" s="15" t="s">
        <v>75</v>
      </c>
      <c r="Y41" s="7" t="s">
        <v>76</v>
      </c>
      <c r="Z41" s="7" t="s">
        <v>77</v>
      </c>
      <c r="AA41" s="7" t="s">
        <v>78</v>
      </c>
    </row>
    <row r="42" spans="1:27" x14ac:dyDescent="0.2">
      <c r="A42" s="3" t="s">
        <v>13</v>
      </c>
      <c r="B42">
        <v>30</v>
      </c>
      <c r="C42" s="16">
        <v>68.901600000000002</v>
      </c>
      <c r="D42" s="16">
        <v>19.8658</v>
      </c>
      <c r="E42" s="1">
        <v>3.09E-2</v>
      </c>
      <c r="F42" s="10" t="s">
        <v>79</v>
      </c>
      <c r="G42" s="1">
        <v>0.41420000000000001</v>
      </c>
      <c r="H42" s="10" t="s">
        <v>79</v>
      </c>
      <c r="I42" s="16">
        <v>11.736800000000001</v>
      </c>
      <c r="J42" s="1">
        <v>7.2300000000000003E-2</v>
      </c>
      <c r="K42" s="16">
        <v>101.0214</v>
      </c>
      <c r="L42" s="2">
        <v>2.9824999999999999</v>
      </c>
      <c r="M42" s="2">
        <v>1.7500000000000002E-2</v>
      </c>
      <c r="N42" s="2">
        <v>3</v>
      </c>
      <c r="O42" s="2">
        <v>0.996</v>
      </c>
      <c r="P42" s="2">
        <v>1.1000000000000001E-3</v>
      </c>
      <c r="Q42" s="2"/>
      <c r="R42" s="2">
        <v>0.99709999999999999</v>
      </c>
      <c r="S42" s="2">
        <v>1.9199999999999998E-2</v>
      </c>
      <c r="T42" s="2"/>
      <c r="U42" s="2">
        <v>0.98499999999999999</v>
      </c>
      <c r="V42" s="2">
        <v>4.0000000000000001E-3</v>
      </c>
      <c r="W42" s="2">
        <v>1.0082</v>
      </c>
      <c r="X42" s="1">
        <v>8</v>
      </c>
      <c r="Y42" s="1">
        <v>97.698899999999995</v>
      </c>
      <c r="Z42" s="1">
        <v>1.9052</v>
      </c>
      <c r="AA42" s="1">
        <v>0.39589999999999997</v>
      </c>
    </row>
    <row r="43" spans="1:27" x14ac:dyDescent="0.2">
      <c r="A43" s="3" t="s">
        <v>13</v>
      </c>
      <c r="B43">
        <v>50</v>
      </c>
      <c r="C43" s="16">
        <v>69.761600000000001</v>
      </c>
      <c r="D43" s="16">
        <v>19.829899999999999</v>
      </c>
      <c r="E43" s="1">
        <v>8.4900000000000003E-2</v>
      </c>
      <c r="F43" s="10" t="s">
        <v>79</v>
      </c>
      <c r="G43" s="1">
        <v>0.17630000000000001</v>
      </c>
      <c r="H43" s="10" t="s">
        <v>79</v>
      </c>
      <c r="I43" s="16">
        <v>11.8163</v>
      </c>
      <c r="J43" s="1">
        <v>7.2300000000000003E-2</v>
      </c>
      <c r="K43" s="16">
        <v>101.74460000000001</v>
      </c>
      <c r="L43" s="2">
        <v>2.9948999999999999</v>
      </c>
      <c r="M43" s="2">
        <v>5.1000000000000004E-3</v>
      </c>
      <c r="N43" s="2">
        <v>3</v>
      </c>
      <c r="O43" s="2">
        <v>0.99829999999999997</v>
      </c>
      <c r="P43" s="2">
        <v>3.0000000000000001E-3</v>
      </c>
      <c r="Q43" s="2"/>
      <c r="R43" s="2">
        <v>1.0015000000000001</v>
      </c>
      <c r="S43" s="2">
        <v>8.0999999999999996E-3</v>
      </c>
      <c r="T43" s="2"/>
      <c r="U43" s="2">
        <v>0.98360000000000003</v>
      </c>
      <c r="V43" s="2">
        <v>4.0000000000000001E-3</v>
      </c>
      <c r="W43" s="2">
        <v>0.99560000000000004</v>
      </c>
      <c r="X43" s="1">
        <v>8</v>
      </c>
      <c r="Y43" s="1">
        <v>98.787899999999993</v>
      </c>
      <c r="Z43" s="1">
        <v>0.8145</v>
      </c>
      <c r="AA43" s="1">
        <v>0.39760000000000001</v>
      </c>
    </row>
    <row r="44" spans="1:27" x14ac:dyDescent="0.2">
      <c r="H44" s="10"/>
      <c r="I44" s="16"/>
      <c r="J44" s="1"/>
    </row>
    <row r="45" spans="1:27" x14ac:dyDescent="0.2">
      <c r="A45" s="3" t="s">
        <v>35</v>
      </c>
      <c r="B45">
        <v>28</v>
      </c>
      <c r="C45" s="16">
        <v>68.1828</v>
      </c>
      <c r="D45" s="16">
        <v>20.719899999999999</v>
      </c>
      <c r="E45" s="1">
        <v>0.3538</v>
      </c>
      <c r="F45" s="1">
        <v>0.1691</v>
      </c>
      <c r="G45" s="1">
        <v>0.52049999999999996</v>
      </c>
      <c r="H45" s="10" t="s">
        <v>79</v>
      </c>
      <c r="I45" s="16">
        <v>10.6557</v>
      </c>
      <c r="J45" s="1">
        <v>1.1167</v>
      </c>
      <c r="K45" s="16">
        <v>101.7587</v>
      </c>
      <c r="L45" s="2">
        <v>2.9457</v>
      </c>
      <c r="M45" s="2">
        <v>5.4300000000000001E-2</v>
      </c>
      <c r="N45" s="2">
        <v>3</v>
      </c>
      <c r="O45" s="2">
        <v>1.0006999999999999</v>
      </c>
      <c r="P45" s="2">
        <v>1.2800000000000001E-2</v>
      </c>
      <c r="Q45" s="2">
        <v>1.09E-2</v>
      </c>
      <c r="R45" s="2">
        <v>1.0249999999999999</v>
      </c>
      <c r="S45" s="2">
        <v>2.41E-2</v>
      </c>
      <c r="T45" s="2"/>
      <c r="U45" s="2">
        <v>0.89259999999999995</v>
      </c>
      <c r="V45" s="2">
        <v>6.1499999999999999E-2</v>
      </c>
      <c r="W45" s="2">
        <v>0.97860000000000003</v>
      </c>
      <c r="X45" s="1">
        <v>8</v>
      </c>
      <c r="Y45" s="1">
        <v>91.211799999999997</v>
      </c>
      <c r="Z45" s="1">
        <v>2.4622000000000002</v>
      </c>
      <c r="AA45" s="1">
        <v>6.2892999999999999</v>
      </c>
    </row>
    <row r="46" spans="1:27" x14ac:dyDescent="0.2">
      <c r="A46" s="3" t="s">
        <v>35</v>
      </c>
      <c r="B46">
        <v>29</v>
      </c>
      <c r="C46" s="16">
        <v>69.248099999999994</v>
      </c>
      <c r="D46" s="16">
        <v>19.7468</v>
      </c>
      <c r="E46" s="1">
        <v>0.12609999999999999</v>
      </c>
      <c r="F46" s="10" t="s">
        <v>79</v>
      </c>
      <c r="G46" s="1">
        <v>0.38200000000000001</v>
      </c>
      <c r="H46" s="10" t="s">
        <v>79</v>
      </c>
      <c r="I46" s="16">
        <v>11.2879</v>
      </c>
      <c r="J46" s="1">
        <v>0.52880000000000005</v>
      </c>
      <c r="K46" s="16">
        <v>101.3479</v>
      </c>
      <c r="L46" s="2">
        <v>2.9906000000000001</v>
      </c>
      <c r="M46" s="2">
        <v>9.4000000000000004E-3</v>
      </c>
      <c r="N46" s="2">
        <v>3</v>
      </c>
      <c r="O46" s="2">
        <v>0.99570000000000003</v>
      </c>
      <c r="P46" s="2">
        <v>4.5999999999999999E-3</v>
      </c>
      <c r="Q46" s="2"/>
      <c r="R46" s="2">
        <v>1.002</v>
      </c>
      <c r="S46" s="2">
        <v>1.77E-2</v>
      </c>
      <c r="T46" s="2"/>
      <c r="U46" s="2">
        <v>0.94520000000000004</v>
      </c>
      <c r="V46" s="2">
        <v>2.9100000000000001E-2</v>
      </c>
      <c r="W46" s="2">
        <v>0.99199999999999999</v>
      </c>
      <c r="X46" s="1">
        <v>8</v>
      </c>
      <c r="Y46" s="1">
        <v>95.281099999999995</v>
      </c>
      <c r="Z46" s="1">
        <v>1.7818000000000001</v>
      </c>
      <c r="AA46" s="1">
        <v>2.9371</v>
      </c>
    </row>
    <row r="47" spans="1:27" x14ac:dyDescent="0.2">
      <c r="A47" s="3" t="s">
        <v>35</v>
      </c>
      <c r="B47">
        <v>44</v>
      </c>
      <c r="C47" s="16">
        <v>68.037300000000002</v>
      </c>
      <c r="D47" s="16">
        <v>19.5975</v>
      </c>
      <c r="E47" s="1">
        <v>0.40010000000000001</v>
      </c>
      <c r="F47" s="1">
        <v>0.31840000000000002</v>
      </c>
      <c r="G47" s="1">
        <v>0.5121</v>
      </c>
      <c r="H47" s="10" t="s">
        <v>79</v>
      </c>
      <c r="I47" s="16">
        <v>11.529199999999999</v>
      </c>
      <c r="J47" s="1">
        <v>0.1012</v>
      </c>
      <c r="K47" s="16">
        <v>100.5047</v>
      </c>
      <c r="L47" s="2">
        <v>2.9691000000000001</v>
      </c>
      <c r="M47" s="2">
        <v>3.09E-2</v>
      </c>
      <c r="N47" s="2">
        <v>3</v>
      </c>
      <c r="O47" s="2">
        <v>0.97699999999999998</v>
      </c>
      <c r="P47" s="2">
        <v>1.46E-2</v>
      </c>
      <c r="Q47" s="2">
        <v>2.07E-2</v>
      </c>
      <c r="R47" s="2">
        <v>1.0123</v>
      </c>
      <c r="S47" s="2">
        <v>2.3900000000000001E-2</v>
      </c>
      <c r="T47" s="2"/>
      <c r="U47" s="2">
        <v>0.97550000000000003</v>
      </c>
      <c r="V47" s="2">
        <v>5.5999999999999999E-3</v>
      </c>
      <c r="W47" s="2">
        <v>1.0052000000000001</v>
      </c>
      <c r="X47" s="1">
        <v>8</v>
      </c>
      <c r="Y47" s="1">
        <v>97.042299999999997</v>
      </c>
      <c r="Z47" s="1">
        <v>2.3820999999999999</v>
      </c>
      <c r="AA47" s="1">
        <v>0.56040000000000001</v>
      </c>
    </row>
    <row r="48" spans="1:27" x14ac:dyDescent="0.2">
      <c r="H48" s="10"/>
      <c r="J48" s="1"/>
    </row>
    <row r="49" spans="1:27" x14ac:dyDescent="0.2">
      <c r="A49" s="3" t="s">
        <v>14</v>
      </c>
      <c r="B49">
        <v>2</v>
      </c>
      <c r="C49" s="16">
        <v>66.077600000000004</v>
      </c>
      <c r="D49" s="16">
        <v>21.086400000000001</v>
      </c>
      <c r="E49" s="1">
        <v>0.67930000000000001</v>
      </c>
      <c r="F49" s="1">
        <v>0.35160000000000002</v>
      </c>
      <c r="G49" s="1">
        <v>0.51349999999999996</v>
      </c>
      <c r="H49" s="10" t="s">
        <v>79</v>
      </c>
      <c r="I49" s="1">
        <v>9.9884000000000004</v>
      </c>
      <c r="J49" s="1">
        <v>1.4888999999999999</v>
      </c>
      <c r="K49" s="16">
        <v>100.2092</v>
      </c>
      <c r="L49" s="2">
        <v>2.9089999999999998</v>
      </c>
      <c r="M49" s="2">
        <v>9.0999999999999998E-2</v>
      </c>
      <c r="N49" s="2">
        <v>3</v>
      </c>
      <c r="O49" s="2">
        <v>1.0031000000000001</v>
      </c>
      <c r="P49" s="2">
        <v>2.5000000000000001E-2</v>
      </c>
      <c r="Q49" s="2">
        <v>2.3099999999999999E-2</v>
      </c>
      <c r="R49" s="2">
        <v>1.0511999999999999</v>
      </c>
      <c r="S49" s="2">
        <v>2.4199999999999999E-2</v>
      </c>
      <c r="T49" s="2"/>
      <c r="U49" s="2">
        <v>0.85260000000000002</v>
      </c>
      <c r="V49" s="2">
        <v>8.3599999999999994E-2</v>
      </c>
      <c r="W49" s="2">
        <v>0.96079999999999999</v>
      </c>
      <c r="X49" s="1">
        <v>8</v>
      </c>
      <c r="Y49" s="1">
        <v>88.733999999999995</v>
      </c>
      <c r="Z49" s="1">
        <v>2.5209999999999999</v>
      </c>
      <c r="AA49" s="1">
        <v>8.7029999999999994</v>
      </c>
    </row>
    <row r="50" spans="1:27" x14ac:dyDescent="0.2">
      <c r="A50" s="3" t="s">
        <v>14</v>
      </c>
      <c r="B50">
        <v>125</v>
      </c>
      <c r="C50" s="16">
        <v>68.048000000000002</v>
      </c>
      <c r="D50" s="16">
        <v>19.673100000000002</v>
      </c>
      <c r="E50" s="1">
        <v>0.2354</v>
      </c>
      <c r="F50" s="10" t="s">
        <v>79</v>
      </c>
      <c r="G50" s="1">
        <v>0.52049999999999996</v>
      </c>
      <c r="H50" s="10" t="s">
        <v>79</v>
      </c>
      <c r="I50" s="16">
        <v>11.5966</v>
      </c>
      <c r="J50" s="1">
        <v>0.15659999999999999</v>
      </c>
      <c r="K50" s="16">
        <v>100.2424</v>
      </c>
      <c r="L50" s="2">
        <v>2.9750000000000001</v>
      </c>
      <c r="M50" s="2">
        <v>2.5000000000000001E-2</v>
      </c>
      <c r="N50" s="2">
        <v>3</v>
      </c>
      <c r="O50" s="2">
        <v>0.98860000000000003</v>
      </c>
      <c r="P50" s="2">
        <v>8.6E-3</v>
      </c>
      <c r="Q50" s="2"/>
      <c r="R50" s="2">
        <v>0.99780000000000002</v>
      </c>
      <c r="S50" s="2">
        <v>2.4400000000000002E-2</v>
      </c>
      <c r="T50" s="2"/>
      <c r="U50" s="2">
        <v>0.98299999999999998</v>
      </c>
      <c r="V50" s="2">
        <v>8.6999999999999994E-3</v>
      </c>
      <c r="W50" s="2">
        <v>1.0161</v>
      </c>
      <c r="X50" s="1">
        <v>8</v>
      </c>
      <c r="Y50" s="1">
        <v>96.740899999999996</v>
      </c>
      <c r="Z50" s="1">
        <v>2.3996</v>
      </c>
      <c r="AA50" s="1">
        <v>0.85960000000000003</v>
      </c>
    </row>
    <row r="51" spans="1:27" x14ac:dyDescent="0.2">
      <c r="A51" s="3" t="s">
        <v>14</v>
      </c>
      <c r="B51">
        <v>18</v>
      </c>
      <c r="C51" s="16">
        <v>64.6614</v>
      </c>
      <c r="D51" s="16">
        <v>18.0047</v>
      </c>
      <c r="E51" s="1">
        <v>0.1389</v>
      </c>
      <c r="F51" s="10" t="s">
        <v>79</v>
      </c>
      <c r="G51" s="10" t="s">
        <v>82</v>
      </c>
      <c r="H51" s="10" t="s">
        <v>79</v>
      </c>
      <c r="I51" s="1">
        <v>0.22919999999999999</v>
      </c>
      <c r="J51" s="16">
        <v>16.341699999999999</v>
      </c>
      <c r="K51" s="16">
        <v>99.605800000000002</v>
      </c>
      <c r="L51" s="2">
        <v>3.0072999999999999</v>
      </c>
      <c r="M51" s="2">
        <v>0</v>
      </c>
      <c r="N51" s="2">
        <v>3.0072999999999999</v>
      </c>
      <c r="O51" s="2">
        <v>0.9869</v>
      </c>
      <c r="P51" s="2">
        <v>5.4000000000000003E-3</v>
      </c>
      <c r="Q51" s="2"/>
      <c r="R51" s="2">
        <v>0.99280000000000002</v>
      </c>
      <c r="S51" s="2"/>
      <c r="T51" s="2"/>
      <c r="U51" s="2">
        <v>2.07E-2</v>
      </c>
      <c r="V51" s="2">
        <v>0.96960000000000002</v>
      </c>
      <c r="W51" s="2">
        <v>0.99429999999999996</v>
      </c>
      <c r="X51" s="1">
        <v>8</v>
      </c>
      <c r="Y51" s="1">
        <v>2.0781999999999998</v>
      </c>
      <c r="Z51" s="1">
        <v>0</v>
      </c>
      <c r="AA51" s="1">
        <v>97.512500000000003</v>
      </c>
    </row>
    <row r="52" spans="1:27" x14ac:dyDescent="0.2">
      <c r="A52" s="3" t="s">
        <v>14</v>
      </c>
      <c r="B52">
        <v>20</v>
      </c>
      <c r="C52" s="16">
        <v>64.793999999999997</v>
      </c>
      <c r="D52" s="16">
        <v>18.118099999999998</v>
      </c>
      <c r="E52" s="1">
        <v>0.19040000000000001</v>
      </c>
      <c r="F52" s="10" t="s">
        <v>79</v>
      </c>
      <c r="G52" s="10" t="s">
        <v>82</v>
      </c>
      <c r="H52" s="10" t="s">
        <v>79</v>
      </c>
      <c r="I52" s="1">
        <v>0.47039999999999998</v>
      </c>
      <c r="J52" s="16">
        <v>15.8369</v>
      </c>
      <c r="K52" s="16">
        <v>99.661799999999999</v>
      </c>
      <c r="L52" s="2">
        <v>3.0045000000000002</v>
      </c>
      <c r="M52" s="2">
        <v>0</v>
      </c>
      <c r="N52" s="2">
        <v>3.0045000000000002</v>
      </c>
      <c r="O52" s="2">
        <v>0.99019999999999997</v>
      </c>
      <c r="P52" s="2">
        <v>7.4000000000000003E-3</v>
      </c>
      <c r="Q52" s="2"/>
      <c r="R52" s="2">
        <v>1.0001</v>
      </c>
      <c r="S52" s="2"/>
      <c r="T52" s="2"/>
      <c r="U52" s="2">
        <v>4.2299999999999997E-2</v>
      </c>
      <c r="V52" s="2">
        <v>0.93689999999999996</v>
      </c>
      <c r="W52" s="2">
        <v>0.98470000000000002</v>
      </c>
      <c r="X52" s="1">
        <v>8</v>
      </c>
      <c r="Y52" s="1">
        <v>4.2950999999999997</v>
      </c>
      <c r="Z52" s="1">
        <v>0.29649999999999999</v>
      </c>
      <c r="AA52" s="1">
        <v>95.136499999999998</v>
      </c>
    </row>
    <row r="53" spans="1:27" x14ac:dyDescent="0.2">
      <c r="A53" s="3" t="s">
        <v>14</v>
      </c>
      <c r="B53">
        <v>21</v>
      </c>
      <c r="C53" s="16">
        <v>64.913899999999998</v>
      </c>
      <c r="D53" s="16">
        <v>18.189900000000002</v>
      </c>
      <c r="E53" s="1">
        <v>0.1119</v>
      </c>
      <c r="F53" s="10" t="s">
        <v>79</v>
      </c>
      <c r="G53" s="10" t="s">
        <v>82</v>
      </c>
      <c r="H53" s="10" t="s">
        <v>79</v>
      </c>
      <c r="I53" s="1">
        <v>0.19950000000000001</v>
      </c>
      <c r="J53" s="16">
        <v>16.517499999999998</v>
      </c>
      <c r="K53" s="16">
        <v>99.976600000000005</v>
      </c>
      <c r="L53" s="2">
        <v>3.0045000000000002</v>
      </c>
      <c r="M53" s="2">
        <v>0</v>
      </c>
      <c r="N53" s="2">
        <v>3.0045000000000002</v>
      </c>
      <c r="O53" s="2">
        <v>0.99219999999999997</v>
      </c>
      <c r="P53" s="2">
        <v>4.3E-3</v>
      </c>
      <c r="Q53" s="2"/>
      <c r="R53" s="2">
        <v>0.99719999999999998</v>
      </c>
      <c r="S53" s="2"/>
      <c r="T53" s="2"/>
      <c r="U53" s="2">
        <v>1.7899999999999999E-2</v>
      </c>
      <c r="V53" s="2">
        <v>0.97529999999999994</v>
      </c>
      <c r="W53" s="2">
        <v>0.99429999999999996</v>
      </c>
      <c r="X53" s="1">
        <v>8</v>
      </c>
      <c r="Y53" s="1">
        <v>1.8006</v>
      </c>
      <c r="Z53" s="1">
        <v>9.0700000000000003E-2</v>
      </c>
      <c r="AA53" s="1">
        <v>98.092399999999998</v>
      </c>
    </row>
    <row r="54" spans="1:27" x14ac:dyDescent="0.2">
      <c r="A54" s="3" t="s">
        <v>14</v>
      </c>
      <c r="B54">
        <v>131</v>
      </c>
      <c r="C54" s="16">
        <v>64.413200000000003</v>
      </c>
      <c r="D54" s="16">
        <v>17.8932</v>
      </c>
      <c r="E54" s="1">
        <v>0.18140000000000001</v>
      </c>
      <c r="F54" s="10" t="s">
        <v>79</v>
      </c>
      <c r="G54" s="10" t="s">
        <v>82</v>
      </c>
      <c r="H54" s="10" t="s">
        <v>79</v>
      </c>
      <c r="I54" s="1">
        <v>0.22650000000000001</v>
      </c>
      <c r="J54" s="16">
        <v>16.805399999999999</v>
      </c>
      <c r="K54" s="16">
        <v>99.628100000000003</v>
      </c>
      <c r="L54" s="2">
        <v>3.0026000000000002</v>
      </c>
      <c r="M54" s="2">
        <v>0</v>
      </c>
      <c r="N54" s="2">
        <v>3.0026000000000002</v>
      </c>
      <c r="O54" s="2">
        <v>0.98299999999999998</v>
      </c>
      <c r="P54" s="2">
        <v>7.1000000000000004E-3</v>
      </c>
      <c r="Q54" s="2"/>
      <c r="R54" s="2">
        <v>0.99219999999999997</v>
      </c>
      <c r="S54" s="2"/>
      <c r="T54" s="2"/>
      <c r="U54" s="2">
        <v>2.0500000000000001E-2</v>
      </c>
      <c r="V54" s="2">
        <v>0.99939999999999996</v>
      </c>
      <c r="W54" s="2">
        <v>1.0210999999999999</v>
      </c>
      <c r="X54" s="1">
        <v>8</v>
      </c>
      <c r="Y54" s="1">
        <v>2.0044</v>
      </c>
      <c r="Z54" s="1">
        <v>0</v>
      </c>
      <c r="AA54" s="1">
        <v>97.873699999999999</v>
      </c>
    </row>
    <row r="55" spans="1:27" x14ac:dyDescent="0.2">
      <c r="A55" s="3" t="s">
        <v>14</v>
      </c>
      <c r="B55">
        <v>148</v>
      </c>
      <c r="C55" s="16">
        <v>63.503999999999998</v>
      </c>
      <c r="D55" s="16">
        <v>17.9499</v>
      </c>
      <c r="E55" s="1">
        <v>9.01E-2</v>
      </c>
      <c r="F55" s="10" t="s">
        <v>79</v>
      </c>
      <c r="G55" s="10" t="s">
        <v>82</v>
      </c>
      <c r="H55" s="10" t="s">
        <v>79</v>
      </c>
      <c r="I55" s="1">
        <v>0.27629999999999999</v>
      </c>
      <c r="J55" s="16">
        <v>16.970500000000001</v>
      </c>
      <c r="K55" s="16">
        <v>98.895899999999997</v>
      </c>
      <c r="L55" s="2">
        <v>2.9889999999999999</v>
      </c>
      <c r="M55" s="2">
        <v>1.0999999999999999E-2</v>
      </c>
      <c r="N55" s="2">
        <v>3</v>
      </c>
      <c r="O55" s="2">
        <v>0.98480000000000001</v>
      </c>
      <c r="P55" s="2">
        <v>3.5000000000000001E-3</v>
      </c>
      <c r="Q55" s="2"/>
      <c r="R55" s="2">
        <v>0.98939999999999995</v>
      </c>
      <c r="S55" s="2"/>
      <c r="T55" s="2"/>
      <c r="U55" s="2">
        <v>2.52E-2</v>
      </c>
      <c r="V55" s="2">
        <v>1.0189999999999999</v>
      </c>
      <c r="W55" s="2">
        <v>1.0457000000000001</v>
      </c>
      <c r="X55" s="1">
        <v>8</v>
      </c>
      <c r="Y55" s="1">
        <v>2.4116</v>
      </c>
      <c r="Z55" s="1">
        <v>0</v>
      </c>
      <c r="AA55" s="1">
        <v>97.450500000000005</v>
      </c>
    </row>
    <row r="56" spans="1:27" x14ac:dyDescent="0.2">
      <c r="A56" s="3" t="s">
        <v>14</v>
      </c>
      <c r="B56">
        <v>159</v>
      </c>
      <c r="C56" s="16">
        <v>64.030299999999997</v>
      </c>
      <c r="D56" s="16">
        <v>17.842199999999998</v>
      </c>
      <c r="E56" s="1">
        <v>0.15820000000000001</v>
      </c>
      <c r="F56" s="10" t="s">
        <v>79</v>
      </c>
      <c r="G56" s="10" t="s">
        <v>82</v>
      </c>
      <c r="H56" s="10" t="s">
        <v>79</v>
      </c>
      <c r="I56" s="1">
        <v>0.13339999999999999</v>
      </c>
      <c r="J56" s="16">
        <v>16.653700000000001</v>
      </c>
      <c r="K56" s="16">
        <v>98.872799999999998</v>
      </c>
      <c r="L56" s="2">
        <v>3.0038999999999998</v>
      </c>
      <c r="M56" s="2">
        <v>0</v>
      </c>
      <c r="N56" s="2">
        <v>3.0038999999999998</v>
      </c>
      <c r="O56" s="2">
        <v>0.98650000000000004</v>
      </c>
      <c r="P56" s="2">
        <v>6.1999999999999998E-3</v>
      </c>
      <c r="Q56" s="2"/>
      <c r="R56" s="2">
        <v>0.99319999999999997</v>
      </c>
      <c r="S56" s="2"/>
      <c r="T56" s="2"/>
      <c r="U56" s="2">
        <v>1.21E-2</v>
      </c>
      <c r="V56" s="2">
        <v>0.99670000000000003</v>
      </c>
      <c r="W56" s="2">
        <v>1.0101</v>
      </c>
      <c r="X56" s="1">
        <v>8</v>
      </c>
      <c r="Y56" s="1">
        <v>1.2017</v>
      </c>
      <c r="Z56" s="1">
        <v>6.2700000000000006E-2</v>
      </c>
      <c r="AA56" s="1">
        <v>98.670699999999997</v>
      </c>
    </row>
    <row r="57" spans="1:27" x14ac:dyDescent="0.2">
      <c r="A57" s="3" t="s">
        <v>14</v>
      </c>
      <c r="B57">
        <v>160</v>
      </c>
      <c r="C57" s="16">
        <v>64.926699999999997</v>
      </c>
      <c r="D57" s="16">
        <v>18.2182</v>
      </c>
      <c r="E57" s="1">
        <v>0.15049999999999999</v>
      </c>
      <c r="F57" s="10" t="s">
        <v>79</v>
      </c>
      <c r="G57" s="10" t="s">
        <v>82</v>
      </c>
      <c r="H57" s="10" t="s">
        <v>79</v>
      </c>
      <c r="I57" s="1">
        <v>0.16450000000000001</v>
      </c>
      <c r="J57" s="16">
        <v>16.6982</v>
      </c>
      <c r="K57" s="16">
        <v>100.2484</v>
      </c>
      <c r="L57" s="2">
        <v>3.0015000000000001</v>
      </c>
      <c r="M57" s="2">
        <v>0</v>
      </c>
      <c r="N57" s="2">
        <v>3.0015000000000001</v>
      </c>
      <c r="O57" s="2">
        <v>0.99260000000000004</v>
      </c>
      <c r="P57" s="2">
        <v>5.7999999999999996E-3</v>
      </c>
      <c r="Q57" s="2"/>
      <c r="R57" s="2">
        <v>0.99960000000000004</v>
      </c>
      <c r="S57" s="2"/>
      <c r="T57" s="2"/>
      <c r="U57" s="2">
        <v>1.47E-2</v>
      </c>
      <c r="V57" s="2">
        <v>0.98480000000000001</v>
      </c>
      <c r="W57" s="2">
        <v>1.0008999999999999</v>
      </c>
      <c r="X57" s="1">
        <v>8</v>
      </c>
      <c r="Y57" s="1">
        <v>1.4726999999999999</v>
      </c>
      <c r="Z57" s="1">
        <v>0</v>
      </c>
      <c r="AA57" s="1">
        <v>98.393900000000002</v>
      </c>
    </row>
    <row r="58" spans="1:27" x14ac:dyDescent="0.2">
      <c r="A58" s="3" t="s">
        <v>14</v>
      </c>
      <c r="B58">
        <v>161</v>
      </c>
      <c r="C58" s="16">
        <v>64.6357</v>
      </c>
      <c r="D58" s="16">
        <v>17.936699999999998</v>
      </c>
      <c r="E58" s="1">
        <v>0.22389999999999999</v>
      </c>
      <c r="F58" s="10" t="s">
        <v>79</v>
      </c>
      <c r="G58" s="10" t="s">
        <v>82</v>
      </c>
      <c r="H58" s="10" t="s">
        <v>79</v>
      </c>
      <c r="I58" s="1">
        <v>0.19550000000000001</v>
      </c>
      <c r="J58" s="16">
        <v>16.734400000000001</v>
      </c>
      <c r="K58" s="16">
        <v>99.875900000000001</v>
      </c>
      <c r="L58" s="2">
        <v>3.0043000000000002</v>
      </c>
      <c r="M58" s="2">
        <v>0</v>
      </c>
      <c r="N58" s="2">
        <v>3.0043000000000002</v>
      </c>
      <c r="O58" s="2">
        <v>0.98260000000000003</v>
      </c>
      <c r="P58" s="2">
        <v>8.6999999999999994E-3</v>
      </c>
      <c r="Q58" s="2"/>
      <c r="R58" s="2">
        <v>0.99299999999999999</v>
      </c>
      <c r="S58" s="2"/>
      <c r="T58" s="2"/>
      <c r="U58" s="2">
        <v>1.7600000000000001E-2</v>
      </c>
      <c r="V58" s="2">
        <v>0.99229999999999996</v>
      </c>
      <c r="W58" s="2">
        <v>1.0121</v>
      </c>
      <c r="X58" s="1">
        <v>8</v>
      </c>
      <c r="Y58" s="1">
        <v>1.7403999999999999</v>
      </c>
      <c r="Z58" s="1">
        <v>2.75E-2</v>
      </c>
      <c r="AA58" s="1">
        <v>98.043199999999999</v>
      </c>
    </row>
    <row r="59" spans="1:27" x14ac:dyDescent="0.2">
      <c r="A59" s="3" t="s">
        <v>14</v>
      </c>
      <c r="B59">
        <v>162</v>
      </c>
      <c r="C59" s="16">
        <v>64.776899999999998</v>
      </c>
      <c r="D59" s="16">
        <v>18.080300000000001</v>
      </c>
      <c r="E59" s="1">
        <v>0.1338</v>
      </c>
      <c r="F59" s="10" t="s">
        <v>79</v>
      </c>
      <c r="G59" s="10" t="s">
        <v>82</v>
      </c>
      <c r="H59" s="10" t="s">
        <v>79</v>
      </c>
      <c r="I59" s="1">
        <v>0.19950000000000001</v>
      </c>
      <c r="J59" s="16">
        <v>16.902999999999999</v>
      </c>
      <c r="K59" s="16">
        <v>100.16549999999999</v>
      </c>
      <c r="L59" s="2">
        <v>3.0017999999999998</v>
      </c>
      <c r="M59" s="2">
        <v>0</v>
      </c>
      <c r="N59" s="2">
        <v>3.0017999999999998</v>
      </c>
      <c r="O59" s="2">
        <v>0.98750000000000004</v>
      </c>
      <c r="P59" s="2">
        <v>5.1999999999999998E-3</v>
      </c>
      <c r="Q59" s="2"/>
      <c r="R59" s="2">
        <v>0.99270000000000003</v>
      </c>
      <c r="S59" s="2"/>
      <c r="T59" s="2"/>
      <c r="U59" s="2">
        <v>1.7899999999999999E-2</v>
      </c>
      <c r="V59" s="2">
        <v>0.99929999999999997</v>
      </c>
      <c r="W59" s="2">
        <v>1.0185</v>
      </c>
      <c r="X59" s="1">
        <v>8</v>
      </c>
      <c r="Y59" s="1">
        <v>1.7599</v>
      </c>
      <c r="Z59" s="1">
        <v>0</v>
      </c>
      <c r="AA59" s="1">
        <v>98.114599999999996</v>
      </c>
    </row>
    <row r="60" spans="1:27" x14ac:dyDescent="0.2">
      <c r="A60" s="3" t="s">
        <v>14</v>
      </c>
      <c r="B60">
        <v>163</v>
      </c>
      <c r="C60" s="16">
        <v>64.417500000000004</v>
      </c>
      <c r="D60" s="16">
        <v>18.267299999999999</v>
      </c>
      <c r="E60" s="1">
        <v>0.22509999999999999</v>
      </c>
      <c r="F60" s="10" t="s">
        <v>79</v>
      </c>
      <c r="G60" s="10" t="s">
        <v>82</v>
      </c>
      <c r="H60" s="10" t="s">
        <v>79</v>
      </c>
      <c r="I60" s="1">
        <v>0.13880000000000001</v>
      </c>
      <c r="J60" s="16">
        <v>16.677800000000001</v>
      </c>
      <c r="K60" s="16">
        <v>99.826899999999995</v>
      </c>
      <c r="L60" s="2">
        <v>2.9929000000000001</v>
      </c>
      <c r="M60" s="2">
        <v>7.1000000000000004E-3</v>
      </c>
      <c r="N60" s="2">
        <v>3</v>
      </c>
      <c r="O60" s="2">
        <v>0.99309999999999998</v>
      </c>
      <c r="P60" s="2">
        <v>8.6999999999999994E-3</v>
      </c>
      <c r="Q60" s="2"/>
      <c r="R60" s="2">
        <v>1.0048999999999999</v>
      </c>
      <c r="S60" s="2"/>
      <c r="T60" s="2"/>
      <c r="U60" s="2">
        <v>1.2500000000000001E-2</v>
      </c>
      <c r="V60" s="2">
        <v>0.98850000000000005</v>
      </c>
      <c r="W60" s="2">
        <v>1.0023</v>
      </c>
      <c r="X60" s="1">
        <v>8</v>
      </c>
      <c r="Y60" s="1">
        <v>1.2478</v>
      </c>
      <c r="Z60" s="1">
        <v>4.8599999999999997E-2</v>
      </c>
      <c r="AA60" s="1">
        <v>98.626400000000004</v>
      </c>
    </row>
    <row r="61" spans="1:27" x14ac:dyDescent="0.2">
      <c r="H61" s="10"/>
    </row>
    <row r="62" spans="1:27" x14ac:dyDescent="0.2">
      <c r="A62" s="3" t="s">
        <v>36</v>
      </c>
      <c r="B62">
        <v>1</v>
      </c>
      <c r="C62" s="16">
        <v>69.085599999999999</v>
      </c>
      <c r="D62" s="16">
        <v>19.835599999999999</v>
      </c>
      <c r="E62" s="1">
        <v>0.12740000000000001</v>
      </c>
      <c r="F62" s="10" t="s">
        <v>79</v>
      </c>
      <c r="G62" s="1">
        <v>0.55130000000000001</v>
      </c>
      <c r="H62" s="10" t="s">
        <v>79</v>
      </c>
      <c r="I62" s="16">
        <v>11.469900000000001</v>
      </c>
      <c r="J62" s="1">
        <v>7.2300000000000003E-2</v>
      </c>
      <c r="K62" s="16">
        <v>101.1602</v>
      </c>
      <c r="L62" s="2">
        <v>2.9853999999999998</v>
      </c>
      <c r="M62" s="2">
        <v>1.46E-2</v>
      </c>
      <c r="N62" s="2">
        <v>3</v>
      </c>
      <c r="O62" s="2">
        <v>0.99570000000000003</v>
      </c>
      <c r="P62" s="2">
        <v>4.5999999999999999E-3</v>
      </c>
      <c r="Q62" s="2"/>
      <c r="R62" s="2">
        <v>1.0014000000000001</v>
      </c>
      <c r="S62" s="2">
        <v>2.5499999999999998E-2</v>
      </c>
      <c r="T62" s="2"/>
      <c r="U62" s="2">
        <v>0.96099999999999997</v>
      </c>
      <c r="V62" s="2">
        <v>4.0000000000000001E-3</v>
      </c>
      <c r="W62" s="2">
        <v>0.99050000000000005</v>
      </c>
      <c r="X62" s="1">
        <v>8</v>
      </c>
      <c r="Y62" s="1">
        <v>97.020799999999994</v>
      </c>
      <c r="Z62" s="1">
        <v>2.577</v>
      </c>
      <c r="AA62" s="1">
        <v>0.40229999999999999</v>
      </c>
    </row>
    <row r="63" spans="1:27" x14ac:dyDescent="0.2">
      <c r="A63" s="3" t="s">
        <v>36</v>
      </c>
      <c r="B63">
        <v>32</v>
      </c>
      <c r="C63" s="16">
        <v>70.178799999999995</v>
      </c>
      <c r="D63" s="16">
        <v>19.896100000000001</v>
      </c>
      <c r="E63" s="1">
        <v>0.17749999999999999</v>
      </c>
      <c r="F63" s="10" t="s">
        <v>79</v>
      </c>
      <c r="G63" s="1">
        <v>0.43240000000000001</v>
      </c>
      <c r="H63" s="10" t="s">
        <v>79</v>
      </c>
      <c r="I63" s="16">
        <v>11.434799999999999</v>
      </c>
      <c r="J63" s="1">
        <v>5.7799999999999997E-2</v>
      </c>
      <c r="K63" s="16">
        <v>102.2449</v>
      </c>
      <c r="L63" s="2">
        <v>2.9969000000000001</v>
      </c>
      <c r="M63" s="2">
        <v>3.0999999999999999E-3</v>
      </c>
      <c r="N63" s="2">
        <v>3</v>
      </c>
      <c r="O63" s="2">
        <v>0.99819999999999998</v>
      </c>
      <c r="P63" s="2">
        <v>6.3E-3</v>
      </c>
      <c r="Q63" s="2"/>
      <c r="R63" s="2">
        <v>1.0074000000000001</v>
      </c>
      <c r="S63" s="2">
        <v>1.9800000000000002E-2</v>
      </c>
      <c r="T63" s="2"/>
      <c r="U63" s="2">
        <v>0.94679999999999997</v>
      </c>
      <c r="V63" s="2">
        <v>3.0999999999999999E-3</v>
      </c>
      <c r="W63" s="2">
        <v>0.96970000000000001</v>
      </c>
      <c r="X63" s="1">
        <v>8</v>
      </c>
      <c r="Y63" s="1">
        <v>97.635099999999994</v>
      </c>
      <c r="Z63" s="1">
        <v>2.0400999999999998</v>
      </c>
      <c r="AA63" s="1">
        <v>0.32479999999999998</v>
      </c>
    </row>
    <row r="64" spans="1:27" x14ac:dyDescent="0.2">
      <c r="A64" s="3" t="s">
        <v>36</v>
      </c>
      <c r="B64">
        <v>33</v>
      </c>
      <c r="C64" s="16">
        <v>69.981899999999996</v>
      </c>
      <c r="D64" s="16">
        <v>19.9754</v>
      </c>
      <c r="E64" s="1">
        <v>0.10680000000000001</v>
      </c>
      <c r="F64" s="10" t="s">
        <v>79</v>
      </c>
      <c r="G64" s="1">
        <v>0.49669999999999997</v>
      </c>
      <c r="H64" s="10" t="s">
        <v>79</v>
      </c>
      <c r="I64" s="16">
        <v>11.2555</v>
      </c>
      <c r="J64" s="1">
        <v>6.1400000000000003E-2</v>
      </c>
      <c r="K64" s="16">
        <v>101.8789</v>
      </c>
      <c r="L64" s="2">
        <v>2.9963000000000002</v>
      </c>
      <c r="M64" s="2">
        <v>3.7000000000000002E-3</v>
      </c>
      <c r="N64" s="2">
        <v>3</v>
      </c>
      <c r="O64" s="2">
        <v>1.0043</v>
      </c>
      <c r="P64" s="2">
        <v>3.8E-3</v>
      </c>
      <c r="Q64" s="2"/>
      <c r="R64" s="2">
        <v>1.0081</v>
      </c>
      <c r="S64" s="2">
        <v>2.2800000000000001E-2</v>
      </c>
      <c r="T64" s="2"/>
      <c r="U64" s="2">
        <v>0.93430000000000002</v>
      </c>
      <c r="V64" s="2">
        <v>3.3999999999999998E-3</v>
      </c>
      <c r="W64" s="2">
        <v>0.96050000000000002</v>
      </c>
      <c r="X64" s="1">
        <v>8</v>
      </c>
      <c r="Y64" s="1">
        <v>97.276399999999995</v>
      </c>
      <c r="Z64" s="1">
        <v>2.3723000000000001</v>
      </c>
      <c r="AA64" s="1">
        <v>0.34939999999999999</v>
      </c>
    </row>
    <row r="65" spans="1:27" x14ac:dyDescent="0.2">
      <c r="A65" s="3" t="s">
        <v>36</v>
      </c>
      <c r="B65">
        <v>39</v>
      </c>
      <c r="C65" s="16">
        <v>69.964799999999997</v>
      </c>
      <c r="D65" s="16">
        <v>19.8261</v>
      </c>
      <c r="E65" s="1">
        <v>0.19939999999999999</v>
      </c>
      <c r="F65" s="10" t="s">
        <v>79</v>
      </c>
      <c r="G65" s="1">
        <v>0.39879999999999999</v>
      </c>
      <c r="H65" s="10" t="s">
        <v>79</v>
      </c>
      <c r="I65" s="16">
        <v>11.322900000000001</v>
      </c>
      <c r="J65" s="10" t="s">
        <v>83</v>
      </c>
      <c r="K65" s="16">
        <v>101.77070000000001</v>
      </c>
      <c r="L65" s="2">
        <v>2.9994000000000001</v>
      </c>
      <c r="M65" s="2">
        <v>5.9999999999999995E-4</v>
      </c>
      <c r="N65" s="2">
        <v>3</v>
      </c>
      <c r="O65" s="2">
        <v>1.0012000000000001</v>
      </c>
      <c r="P65" s="2">
        <v>7.1000000000000004E-3</v>
      </c>
      <c r="Q65" s="2"/>
      <c r="R65" s="2">
        <v>1.0099</v>
      </c>
      <c r="S65" s="2">
        <v>1.83E-2</v>
      </c>
      <c r="T65" s="2"/>
      <c r="U65" s="2">
        <v>0.94120000000000004</v>
      </c>
      <c r="V65" s="2"/>
      <c r="W65" s="2">
        <v>0.96130000000000004</v>
      </c>
      <c r="X65" s="1">
        <v>8</v>
      </c>
      <c r="Y65" s="1">
        <v>97.902699999999996</v>
      </c>
      <c r="Z65" s="1">
        <v>1.9054</v>
      </c>
      <c r="AA65" s="1">
        <v>0.19189999999999999</v>
      </c>
    </row>
    <row r="66" spans="1:27" x14ac:dyDescent="0.2">
      <c r="A66" s="3" t="s">
        <v>36</v>
      </c>
      <c r="B66">
        <v>53</v>
      </c>
      <c r="C66" s="16">
        <v>69.586200000000005</v>
      </c>
      <c r="D66" s="16">
        <v>19.663699999999999</v>
      </c>
      <c r="E66" s="1">
        <v>0.1171</v>
      </c>
      <c r="F66" s="10" t="s">
        <v>79</v>
      </c>
      <c r="G66" s="1">
        <v>0.44350000000000001</v>
      </c>
      <c r="H66" s="10" t="s">
        <v>79</v>
      </c>
      <c r="I66" s="16">
        <v>11.406499999999999</v>
      </c>
      <c r="J66" s="1">
        <v>5.8999999999999997E-2</v>
      </c>
      <c r="K66" s="16">
        <v>101.2902</v>
      </c>
      <c r="L66" s="2">
        <v>2.9992000000000001</v>
      </c>
      <c r="M66" s="2">
        <v>8.0000000000000004E-4</v>
      </c>
      <c r="N66" s="2">
        <v>3</v>
      </c>
      <c r="O66" s="2">
        <v>0.998</v>
      </c>
      <c r="P66" s="2">
        <v>4.1999999999999997E-3</v>
      </c>
      <c r="Q66" s="2"/>
      <c r="R66" s="2">
        <v>1.0026999999999999</v>
      </c>
      <c r="S66" s="2">
        <v>2.0500000000000001E-2</v>
      </c>
      <c r="T66" s="2"/>
      <c r="U66" s="2">
        <v>0.95320000000000005</v>
      </c>
      <c r="V66" s="2">
        <v>3.2000000000000002E-3</v>
      </c>
      <c r="W66" s="2">
        <v>0.97689999999999999</v>
      </c>
      <c r="X66" s="1">
        <v>8</v>
      </c>
      <c r="Y66" s="1">
        <v>97.571100000000001</v>
      </c>
      <c r="Z66" s="1">
        <v>2.0966999999999998</v>
      </c>
      <c r="AA66" s="1">
        <v>0.3322</v>
      </c>
    </row>
    <row r="67" spans="1:27" x14ac:dyDescent="0.2">
      <c r="A67" s="3" t="s">
        <v>36</v>
      </c>
      <c r="B67">
        <v>54</v>
      </c>
      <c r="C67" s="16">
        <v>69.0428</v>
      </c>
      <c r="D67" s="16">
        <v>19.671199999999999</v>
      </c>
      <c r="E67" s="1">
        <v>7.5899999999999995E-2</v>
      </c>
      <c r="F67" s="10" t="s">
        <v>79</v>
      </c>
      <c r="G67" s="1">
        <v>0.38619999999999999</v>
      </c>
      <c r="H67" s="10" t="s">
        <v>79</v>
      </c>
      <c r="I67" s="16">
        <v>11.5494</v>
      </c>
      <c r="J67" s="1">
        <v>4.1000000000000002E-2</v>
      </c>
      <c r="K67" s="16">
        <v>100.7681</v>
      </c>
      <c r="L67" s="2">
        <v>2.9927000000000001</v>
      </c>
      <c r="M67" s="2">
        <v>7.3000000000000001E-3</v>
      </c>
      <c r="N67" s="2">
        <v>3</v>
      </c>
      <c r="O67" s="2">
        <v>0.99760000000000004</v>
      </c>
      <c r="P67" s="2">
        <v>2.8E-3</v>
      </c>
      <c r="Q67" s="2"/>
      <c r="R67" s="2">
        <v>1.0004</v>
      </c>
      <c r="S67" s="2">
        <v>1.7899999999999999E-2</v>
      </c>
      <c r="T67" s="2"/>
      <c r="U67" s="2">
        <v>0.97060000000000002</v>
      </c>
      <c r="V67" s="2">
        <v>2.3E-3</v>
      </c>
      <c r="W67" s="2">
        <v>0.99080000000000001</v>
      </c>
      <c r="X67" s="1">
        <v>8</v>
      </c>
      <c r="Y67" s="1">
        <v>97.961299999999994</v>
      </c>
      <c r="Z67" s="1">
        <v>1.8101</v>
      </c>
      <c r="AA67" s="1">
        <v>0.2286</v>
      </c>
    </row>
    <row r="68" spans="1:27" x14ac:dyDescent="0.2">
      <c r="E68" s="1"/>
      <c r="F68" s="1"/>
      <c r="G68" s="1"/>
      <c r="H68" s="10"/>
      <c r="I68" s="16"/>
      <c r="J68" s="1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7" x14ac:dyDescent="0.2">
      <c r="A69" s="3" t="s">
        <v>15</v>
      </c>
      <c r="B69">
        <v>7</v>
      </c>
      <c r="C69" s="16">
        <v>69.245999999999995</v>
      </c>
      <c r="D69" s="16">
        <v>19.718399999999999</v>
      </c>
      <c r="E69" s="1">
        <v>0.42449999999999999</v>
      </c>
      <c r="F69" s="1">
        <v>0.1857</v>
      </c>
      <c r="G69" s="1">
        <v>0.17349999999999999</v>
      </c>
      <c r="H69" s="10" t="s">
        <v>79</v>
      </c>
      <c r="I69" s="16">
        <v>11.548</v>
      </c>
      <c r="J69" s="1">
        <v>4.58E-2</v>
      </c>
      <c r="K69" s="16">
        <v>101.342</v>
      </c>
      <c r="L69" s="2">
        <v>2.9881000000000002</v>
      </c>
      <c r="M69" s="2">
        <v>1.1900000000000001E-2</v>
      </c>
      <c r="N69" s="2">
        <v>3</v>
      </c>
      <c r="O69" s="2">
        <v>0.9909</v>
      </c>
      <c r="P69" s="2">
        <v>1.5299999999999999E-2</v>
      </c>
      <c r="Q69" s="2">
        <v>1.1900000000000001E-2</v>
      </c>
      <c r="R69" s="2">
        <v>1.0182</v>
      </c>
      <c r="S69" s="2">
        <v>8.0000000000000002E-3</v>
      </c>
      <c r="T69" s="2"/>
      <c r="U69" s="2">
        <v>0.96619999999999995</v>
      </c>
      <c r="V69" s="2">
        <v>2.5000000000000001E-3</v>
      </c>
      <c r="W69" s="2">
        <v>0.97670000000000001</v>
      </c>
      <c r="X69" s="1">
        <v>8</v>
      </c>
      <c r="Y69" s="1">
        <v>98.920699999999997</v>
      </c>
      <c r="Z69" s="1">
        <v>0.82130000000000003</v>
      </c>
      <c r="AA69" s="1">
        <v>0.25800000000000001</v>
      </c>
    </row>
    <row r="70" spans="1:27" x14ac:dyDescent="0.2">
      <c r="A70" s="3" t="s">
        <v>15</v>
      </c>
      <c r="B70">
        <v>8</v>
      </c>
      <c r="C70" s="16">
        <v>69.665300000000002</v>
      </c>
      <c r="D70" s="16">
        <v>19.690100000000001</v>
      </c>
      <c r="E70" s="1">
        <v>0.33579999999999999</v>
      </c>
      <c r="F70" s="1">
        <v>0.23380000000000001</v>
      </c>
      <c r="G70" s="1">
        <v>0.30919999999999997</v>
      </c>
      <c r="H70" s="10" t="s">
        <v>79</v>
      </c>
      <c r="I70" s="16">
        <v>11.538600000000001</v>
      </c>
      <c r="J70" s="1">
        <v>7.3499999999999996E-2</v>
      </c>
      <c r="K70" s="16">
        <v>101.8597</v>
      </c>
      <c r="L70" s="2">
        <v>2.9906999999999999</v>
      </c>
      <c r="M70" s="2">
        <v>9.2999999999999992E-3</v>
      </c>
      <c r="N70" s="2">
        <v>3</v>
      </c>
      <c r="O70" s="2">
        <v>0.9869</v>
      </c>
      <c r="P70" s="2">
        <v>1.21E-2</v>
      </c>
      <c r="Q70" s="2">
        <v>1.4999999999999999E-2</v>
      </c>
      <c r="R70" s="2">
        <v>1.0143</v>
      </c>
      <c r="S70" s="2">
        <v>1.4200000000000001E-2</v>
      </c>
      <c r="T70" s="2"/>
      <c r="U70" s="2">
        <v>0.96040000000000003</v>
      </c>
      <c r="V70" s="2">
        <v>4.0000000000000001E-3</v>
      </c>
      <c r="W70" s="2">
        <v>0.97860000000000003</v>
      </c>
      <c r="X70" s="1">
        <v>8</v>
      </c>
      <c r="Y70" s="1">
        <v>98.135400000000004</v>
      </c>
      <c r="Z70" s="1">
        <v>1.4534</v>
      </c>
      <c r="AA70" s="1">
        <v>0.41120000000000001</v>
      </c>
    </row>
    <row r="71" spans="1:27" x14ac:dyDescent="0.2">
      <c r="A71" s="3" t="s">
        <v>15</v>
      </c>
      <c r="B71">
        <v>9</v>
      </c>
      <c r="C71" s="16">
        <v>69.040599999999998</v>
      </c>
      <c r="D71" s="16">
        <v>19.4634</v>
      </c>
      <c r="E71" s="1">
        <v>0.3165</v>
      </c>
      <c r="F71" s="10" t="s">
        <v>79</v>
      </c>
      <c r="G71" s="1">
        <v>0.25469999999999998</v>
      </c>
      <c r="H71" s="10" t="s">
        <v>79</v>
      </c>
      <c r="I71" s="16">
        <v>11.4025</v>
      </c>
      <c r="J71" s="1">
        <v>5.5399999999999998E-2</v>
      </c>
      <c r="K71" s="16">
        <v>100.5539</v>
      </c>
      <c r="L71" s="2">
        <v>2.9994000000000001</v>
      </c>
      <c r="M71" s="2">
        <v>5.9999999999999995E-4</v>
      </c>
      <c r="N71" s="2">
        <v>3</v>
      </c>
      <c r="O71" s="2">
        <v>0.99590000000000001</v>
      </c>
      <c r="P71" s="2">
        <v>1.15E-2</v>
      </c>
      <c r="Q71" s="2"/>
      <c r="R71" s="2">
        <v>1.0083</v>
      </c>
      <c r="S71" s="2">
        <v>1.1900000000000001E-2</v>
      </c>
      <c r="T71" s="2"/>
      <c r="U71" s="2">
        <v>0.96040000000000003</v>
      </c>
      <c r="V71" s="2">
        <v>3.0999999999999999E-3</v>
      </c>
      <c r="W71" s="2">
        <v>0.97540000000000004</v>
      </c>
      <c r="X71" s="1">
        <v>8</v>
      </c>
      <c r="Y71" s="1">
        <v>98.469800000000006</v>
      </c>
      <c r="Z71" s="1">
        <v>1.2153</v>
      </c>
      <c r="AA71" s="1">
        <v>0.31490000000000001</v>
      </c>
    </row>
    <row r="72" spans="1:27" x14ac:dyDescent="0.2">
      <c r="A72" s="3" t="s">
        <v>15</v>
      </c>
      <c r="B72">
        <v>12</v>
      </c>
      <c r="C72" s="16">
        <v>69.549800000000005</v>
      </c>
      <c r="D72" s="16">
        <v>19.690100000000001</v>
      </c>
      <c r="E72" s="1">
        <v>0.1171</v>
      </c>
      <c r="F72" s="10" t="s">
        <v>79</v>
      </c>
      <c r="G72" s="1">
        <v>0.375</v>
      </c>
      <c r="H72" s="10" t="s">
        <v>79</v>
      </c>
      <c r="I72" s="16">
        <v>11.252800000000001</v>
      </c>
      <c r="J72" s="1">
        <v>6.0199999999999997E-2</v>
      </c>
      <c r="K72" s="16">
        <v>101.078</v>
      </c>
      <c r="L72" s="2">
        <v>3.0013000000000001</v>
      </c>
      <c r="M72" s="2">
        <v>0</v>
      </c>
      <c r="N72" s="2">
        <v>3.0013000000000001</v>
      </c>
      <c r="O72" s="2">
        <v>1.0014000000000001</v>
      </c>
      <c r="P72" s="2">
        <v>4.1999999999999997E-3</v>
      </c>
      <c r="Q72" s="2"/>
      <c r="R72" s="2">
        <v>1.0064</v>
      </c>
      <c r="S72" s="2">
        <v>1.7299999999999999E-2</v>
      </c>
      <c r="T72" s="2"/>
      <c r="U72" s="2">
        <v>0.9415</v>
      </c>
      <c r="V72" s="2">
        <v>3.3E-3</v>
      </c>
      <c r="W72" s="2">
        <v>0.96240000000000003</v>
      </c>
      <c r="X72" s="1">
        <v>8</v>
      </c>
      <c r="Y72" s="1">
        <v>97.828400000000002</v>
      </c>
      <c r="Z72" s="1">
        <v>1.8015000000000001</v>
      </c>
      <c r="AA72" s="1">
        <v>0.34449999999999997</v>
      </c>
    </row>
    <row r="73" spans="1:27" x14ac:dyDescent="0.2">
      <c r="F73" s="10"/>
      <c r="H73" s="10"/>
      <c r="I73" s="16"/>
      <c r="J73" s="1"/>
    </row>
    <row r="74" spans="1:27" x14ac:dyDescent="0.2">
      <c r="A74" s="3" t="s">
        <v>16</v>
      </c>
      <c r="B74">
        <v>1</v>
      </c>
      <c r="C74" s="16">
        <v>67.478899999999996</v>
      </c>
      <c r="D74" s="16">
        <v>20.105799999999999</v>
      </c>
      <c r="E74" s="1">
        <v>5.6599999999999998E-2</v>
      </c>
      <c r="F74" s="10" t="s">
        <v>79</v>
      </c>
      <c r="G74" s="1">
        <v>1.0269999999999999</v>
      </c>
      <c r="H74" s="10" t="s">
        <v>79</v>
      </c>
      <c r="I74" s="16">
        <v>11.5009</v>
      </c>
      <c r="J74" s="10" t="s">
        <v>83</v>
      </c>
      <c r="K74" s="16">
        <v>100.2499</v>
      </c>
      <c r="L74" s="2">
        <v>2.9523000000000001</v>
      </c>
      <c r="M74" s="2">
        <v>4.7699999999999999E-2</v>
      </c>
      <c r="N74" s="2">
        <v>3</v>
      </c>
      <c r="O74" s="2">
        <v>0.98909999999999998</v>
      </c>
      <c r="P74" s="2">
        <v>2.0999999999999999E-3</v>
      </c>
      <c r="Q74" s="2"/>
      <c r="R74" s="2">
        <v>0.99180000000000001</v>
      </c>
      <c r="S74" s="2">
        <v>4.8099999999999997E-2</v>
      </c>
      <c r="T74" s="2"/>
      <c r="U74" s="2">
        <v>0.97560000000000002</v>
      </c>
      <c r="V74" s="2"/>
      <c r="W74" s="2">
        <v>1.0262</v>
      </c>
      <c r="X74" s="1">
        <v>8</v>
      </c>
      <c r="Y74" s="1">
        <v>95.0655</v>
      </c>
      <c r="Z74" s="1">
        <v>4.6913</v>
      </c>
      <c r="AA74" s="1">
        <v>0.18340000000000001</v>
      </c>
    </row>
    <row r="75" spans="1:27" x14ac:dyDescent="0.2">
      <c r="A75" s="3" t="s">
        <v>16</v>
      </c>
      <c r="B75">
        <v>18</v>
      </c>
      <c r="C75" s="16">
        <v>66.946200000000005</v>
      </c>
      <c r="D75" s="16">
        <v>19.094899999999999</v>
      </c>
      <c r="E75" s="1">
        <v>0.51849999999999996</v>
      </c>
      <c r="F75" s="1">
        <v>0.95850000000000002</v>
      </c>
      <c r="G75" s="1">
        <v>0.44350000000000001</v>
      </c>
      <c r="H75" s="10" t="s">
        <v>79</v>
      </c>
      <c r="I75" s="16">
        <v>10.8552</v>
      </c>
      <c r="J75" s="1">
        <v>7.3499999999999996E-2</v>
      </c>
      <c r="K75" s="16">
        <v>98.890299999999996</v>
      </c>
      <c r="L75" s="2">
        <v>2.9662000000000002</v>
      </c>
      <c r="M75" s="2">
        <v>3.3799999999999997E-2</v>
      </c>
      <c r="N75" s="2">
        <v>3</v>
      </c>
      <c r="O75" s="2">
        <v>0.96330000000000005</v>
      </c>
      <c r="P75" s="2">
        <v>1.9199999999999998E-2</v>
      </c>
      <c r="Q75" s="2">
        <v>6.3299999999999995E-2</v>
      </c>
      <c r="R75" s="2">
        <v>1.0458000000000001</v>
      </c>
      <c r="S75" s="2">
        <v>2.1100000000000001E-2</v>
      </c>
      <c r="T75" s="2"/>
      <c r="U75" s="2">
        <v>0.9325</v>
      </c>
      <c r="V75" s="2">
        <v>4.1999999999999997E-3</v>
      </c>
      <c r="W75" s="2">
        <v>0.9577</v>
      </c>
      <c r="X75" s="1">
        <v>8</v>
      </c>
      <c r="Y75" s="1">
        <v>97.367699999999999</v>
      </c>
      <c r="Z75" s="1">
        <v>2.1985999999999999</v>
      </c>
      <c r="AA75" s="1">
        <v>0.43369999999999997</v>
      </c>
    </row>
    <row r="76" spans="1:27" x14ac:dyDescent="0.2">
      <c r="H76" s="10"/>
      <c r="I76" s="16"/>
      <c r="J76" s="1"/>
    </row>
    <row r="77" spans="1:27" x14ac:dyDescent="0.2">
      <c r="A77" s="3" t="s">
        <v>49</v>
      </c>
      <c r="B77">
        <v>71</v>
      </c>
      <c r="C77" s="16">
        <v>69.537000000000006</v>
      </c>
      <c r="D77" s="16">
        <v>19.4955</v>
      </c>
      <c r="E77" s="1">
        <v>0.1492</v>
      </c>
      <c r="F77" s="10" t="s">
        <v>79</v>
      </c>
      <c r="G77" s="1">
        <v>0.21410000000000001</v>
      </c>
      <c r="H77" s="10" t="s">
        <v>79</v>
      </c>
      <c r="I77" s="16">
        <v>11.680099999999999</v>
      </c>
      <c r="J77" s="1">
        <v>4.3400000000000001E-2</v>
      </c>
      <c r="K77" s="16">
        <v>101.1309</v>
      </c>
      <c r="L77" s="2">
        <v>3.0028000000000001</v>
      </c>
      <c r="M77" s="2">
        <v>0</v>
      </c>
      <c r="N77" s="2">
        <v>3.0028000000000001</v>
      </c>
      <c r="O77" s="2">
        <v>0.99219999999999997</v>
      </c>
      <c r="P77" s="2">
        <v>5.4000000000000003E-3</v>
      </c>
      <c r="Q77" s="2"/>
      <c r="R77" s="2">
        <v>0.998</v>
      </c>
      <c r="S77" s="2">
        <v>9.9000000000000008E-3</v>
      </c>
      <c r="T77" s="2"/>
      <c r="U77" s="2">
        <v>0.97789999999999999</v>
      </c>
      <c r="V77" s="2">
        <v>2.3999999999999998E-3</v>
      </c>
      <c r="W77" s="2">
        <v>0.99019999999999997</v>
      </c>
      <c r="X77" s="1">
        <v>8</v>
      </c>
      <c r="Y77" s="1">
        <v>98.758499999999998</v>
      </c>
      <c r="Z77" s="1">
        <v>1.0003</v>
      </c>
      <c r="AA77" s="1">
        <v>0.24129999999999999</v>
      </c>
    </row>
    <row r="78" spans="1:27" x14ac:dyDescent="0.2">
      <c r="H78" s="10"/>
      <c r="I78" s="16"/>
      <c r="J78" s="1"/>
    </row>
    <row r="79" spans="1:27" x14ac:dyDescent="0.2">
      <c r="A79" s="3" t="s">
        <v>18</v>
      </c>
      <c r="B79">
        <v>66</v>
      </c>
      <c r="C79" s="16">
        <v>67.564499999999995</v>
      </c>
      <c r="D79" s="16">
        <v>20.145499999999998</v>
      </c>
      <c r="E79" s="1">
        <v>0.49659999999999999</v>
      </c>
      <c r="F79" s="10" t="s">
        <v>79</v>
      </c>
      <c r="G79" s="1">
        <v>0.41980000000000001</v>
      </c>
      <c r="H79" s="10" t="s">
        <v>79</v>
      </c>
      <c r="I79" s="16">
        <v>10.828200000000001</v>
      </c>
      <c r="J79" s="1">
        <v>0.45650000000000002</v>
      </c>
      <c r="K79" s="16">
        <v>100.002</v>
      </c>
      <c r="L79" s="2">
        <v>2.9613</v>
      </c>
      <c r="M79" s="2">
        <v>3.8699999999999998E-2</v>
      </c>
      <c r="N79" s="2">
        <v>3</v>
      </c>
      <c r="O79" s="2">
        <v>1.002</v>
      </c>
      <c r="P79" s="2">
        <v>1.8200000000000001E-2</v>
      </c>
      <c r="Q79" s="2"/>
      <c r="R79" s="2">
        <v>1.0253000000000001</v>
      </c>
      <c r="S79" s="2">
        <v>1.9699999999999999E-2</v>
      </c>
      <c r="T79" s="2"/>
      <c r="U79" s="2">
        <v>0.92020000000000002</v>
      </c>
      <c r="V79" s="2">
        <v>2.5499999999999998E-2</v>
      </c>
      <c r="W79" s="2">
        <v>0.96540000000000004</v>
      </c>
      <c r="X79" s="1">
        <v>8</v>
      </c>
      <c r="Y79" s="1">
        <v>95.313900000000004</v>
      </c>
      <c r="Z79" s="1">
        <v>2.0419</v>
      </c>
      <c r="AA79" s="1">
        <v>2.6442000000000001</v>
      </c>
    </row>
    <row r="80" spans="1:27" x14ac:dyDescent="0.2">
      <c r="A80" s="3" t="s">
        <v>18</v>
      </c>
      <c r="B80">
        <v>76</v>
      </c>
      <c r="C80" s="16">
        <v>67.844700000000003</v>
      </c>
      <c r="D80" s="16">
        <v>20.143599999999999</v>
      </c>
      <c r="E80" s="1">
        <v>0.42709999999999998</v>
      </c>
      <c r="F80" s="10" t="s">
        <v>79</v>
      </c>
      <c r="G80" s="1">
        <v>0.92630000000000001</v>
      </c>
      <c r="H80" s="10" t="s">
        <v>79</v>
      </c>
      <c r="I80" s="16">
        <v>11.2326</v>
      </c>
      <c r="J80" s="10" t="s">
        <v>83</v>
      </c>
      <c r="K80" s="16">
        <v>100.6343</v>
      </c>
      <c r="L80" s="2">
        <v>2.9563999999999999</v>
      </c>
      <c r="M80" s="2">
        <v>4.36E-2</v>
      </c>
      <c r="N80" s="2">
        <v>3</v>
      </c>
      <c r="O80" s="2">
        <v>0.99099999999999999</v>
      </c>
      <c r="P80" s="2">
        <v>1.5599999999999999E-2</v>
      </c>
      <c r="Q80" s="2"/>
      <c r="R80" s="2">
        <v>1.0074000000000001</v>
      </c>
      <c r="S80" s="2">
        <v>4.3200000000000002E-2</v>
      </c>
      <c r="T80" s="2"/>
      <c r="U80" s="2">
        <v>0.94899999999999995</v>
      </c>
      <c r="V80" s="2"/>
      <c r="W80" s="2">
        <v>0.99350000000000005</v>
      </c>
      <c r="X80" s="1">
        <v>8</v>
      </c>
      <c r="Y80" s="1">
        <v>95.521100000000004</v>
      </c>
      <c r="Z80" s="1">
        <v>4.3529999999999998</v>
      </c>
      <c r="AA80" s="1">
        <v>7.4099999999999999E-2</v>
      </c>
    </row>
    <row r="81" spans="1:32" x14ac:dyDescent="0.2">
      <c r="H81" s="10"/>
      <c r="I81" s="16"/>
      <c r="J81" s="1"/>
    </row>
    <row r="82" spans="1:32" x14ac:dyDescent="0.2">
      <c r="A82" s="3" t="s">
        <v>59</v>
      </c>
      <c r="B82">
        <v>15</v>
      </c>
      <c r="C82" s="16">
        <v>68.450199999999995</v>
      </c>
      <c r="D82" s="16">
        <v>19.325399999999998</v>
      </c>
      <c r="E82" s="1">
        <v>0.31130000000000002</v>
      </c>
      <c r="F82" s="10" t="s">
        <v>79</v>
      </c>
      <c r="G82" s="1">
        <v>0.56810000000000005</v>
      </c>
      <c r="H82" s="10" t="s">
        <v>79</v>
      </c>
      <c r="I82" s="16">
        <v>11.7004</v>
      </c>
      <c r="J82" s="1">
        <v>8.1900000000000001E-2</v>
      </c>
      <c r="K82" s="16">
        <v>100.4573</v>
      </c>
      <c r="L82" s="2">
        <v>2.9864999999999999</v>
      </c>
      <c r="M82" s="2">
        <v>1.35E-2</v>
      </c>
      <c r="N82" s="2">
        <v>3</v>
      </c>
      <c r="O82" s="2">
        <v>0.98019999999999996</v>
      </c>
      <c r="P82" s="2">
        <v>1.14E-2</v>
      </c>
      <c r="Q82" s="2"/>
      <c r="R82" s="2">
        <v>0.99229999999999996</v>
      </c>
      <c r="S82" s="2">
        <v>2.6599999999999999E-2</v>
      </c>
      <c r="T82" s="2"/>
      <c r="U82" s="2">
        <v>0.98980000000000001</v>
      </c>
      <c r="V82" s="2">
        <v>4.5999999999999999E-3</v>
      </c>
      <c r="W82" s="2">
        <v>1.0208999999999999</v>
      </c>
      <c r="X82" s="1">
        <v>8</v>
      </c>
      <c r="Y82" s="1">
        <v>96.952100000000002</v>
      </c>
      <c r="Z82" s="1">
        <v>2.6013000000000002</v>
      </c>
      <c r="AA82" s="1">
        <v>0.4466</v>
      </c>
      <c r="AB82" s="2"/>
      <c r="AC82" s="2"/>
      <c r="AD82" s="2"/>
      <c r="AE82" s="2"/>
      <c r="AF82" s="2"/>
    </row>
    <row r="84" spans="1:32" s="3" customFormat="1" ht="15" x14ac:dyDescent="0.25">
      <c r="A84" s="3" t="s">
        <v>81</v>
      </c>
      <c r="B84" s="23" t="s">
        <v>85</v>
      </c>
      <c r="C84" s="11" t="s">
        <v>62</v>
      </c>
      <c r="D84" s="11" t="s">
        <v>63</v>
      </c>
      <c r="E84" s="12" t="s">
        <v>64</v>
      </c>
      <c r="F84" s="12" t="s">
        <v>65</v>
      </c>
      <c r="G84" s="12" t="s">
        <v>66</v>
      </c>
      <c r="H84" s="12" t="s">
        <v>67</v>
      </c>
      <c r="I84" s="12" t="s">
        <v>68</v>
      </c>
      <c r="J84" s="11" t="s">
        <v>69</v>
      </c>
      <c r="K84" s="11" t="s">
        <v>70</v>
      </c>
      <c r="L84" s="13" t="s">
        <v>1</v>
      </c>
      <c r="M84" s="13" t="s">
        <v>71</v>
      </c>
      <c r="N84" s="13" t="s">
        <v>72</v>
      </c>
      <c r="O84" s="13" t="s">
        <v>73</v>
      </c>
      <c r="P84" s="13" t="s">
        <v>74</v>
      </c>
      <c r="Q84" s="13" t="s">
        <v>6</v>
      </c>
      <c r="R84" s="13" t="s">
        <v>72</v>
      </c>
      <c r="S84" s="13" t="s">
        <v>8</v>
      </c>
      <c r="T84" s="13" t="s">
        <v>7</v>
      </c>
      <c r="U84" s="13" t="s">
        <v>9</v>
      </c>
      <c r="V84" s="13" t="s">
        <v>10</v>
      </c>
      <c r="W84" s="14" t="s">
        <v>72</v>
      </c>
      <c r="X84" s="15" t="s">
        <v>75</v>
      </c>
      <c r="Y84" s="7" t="s">
        <v>76</v>
      </c>
      <c r="Z84" s="7" t="s">
        <v>77</v>
      </c>
      <c r="AA84" s="7" t="s">
        <v>78</v>
      </c>
    </row>
    <row r="85" spans="1:32" x14ac:dyDescent="0.2">
      <c r="A85" s="3" t="s">
        <v>34</v>
      </c>
      <c r="B85">
        <v>58</v>
      </c>
      <c r="C85" s="16">
        <v>64.862499999999997</v>
      </c>
      <c r="D85" s="16">
        <v>18.176600000000001</v>
      </c>
      <c r="E85" s="1">
        <v>3.3399999999999999E-2</v>
      </c>
      <c r="F85" s="10" t="s">
        <v>79</v>
      </c>
      <c r="G85" s="10" t="s">
        <v>82</v>
      </c>
      <c r="H85" s="1">
        <v>8.8200000000000001E-2</v>
      </c>
      <c r="I85" s="1">
        <v>1.0824</v>
      </c>
      <c r="J85" s="16">
        <v>15.140700000000001</v>
      </c>
      <c r="K85" s="16">
        <v>99.4071</v>
      </c>
      <c r="L85" s="2">
        <v>3.0055000000000001</v>
      </c>
      <c r="M85" s="2">
        <v>0</v>
      </c>
      <c r="N85" s="2">
        <v>3.0055000000000001</v>
      </c>
      <c r="O85" s="2">
        <v>0.99270000000000003</v>
      </c>
      <c r="P85" s="2">
        <v>1.2999999999999999E-3</v>
      </c>
      <c r="Q85" s="2"/>
      <c r="R85" s="2">
        <v>0.99490000000000001</v>
      </c>
      <c r="S85" s="2"/>
      <c r="T85" s="2">
        <v>1.6000000000000001E-3</v>
      </c>
      <c r="U85" s="2">
        <v>9.7199999999999995E-2</v>
      </c>
      <c r="V85" s="2">
        <v>0.89500000000000002</v>
      </c>
      <c r="W85" s="2">
        <v>0.99390000000000001</v>
      </c>
      <c r="X85" s="1">
        <v>8</v>
      </c>
      <c r="Y85" s="1">
        <v>9.7845999999999993</v>
      </c>
      <c r="Z85" s="1">
        <v>0</v>
      </c>
      <c r="AA85" s="1">
        <v>90.054299999999998</v>
      </c>
    </row>
    <row r="86" spans="1:32" x14ac:dyDescent="0.2">
      <c r="A86" s="3" t="s">
        <v>34</v>
      </c>
      <c r="B86">
        <v>62</v>
      </c>
      <c r="C86" s="16">
        <v>63.476199999999999</v>
      </c>
      <c r="D86" s="16">
        <v>18.416599999999999</v>
      </c>
      <c r="E86" s="1">
        <v>9.5200000000000007E-2</v>
      </c>
      <c r="F86" s="10" t="s">
        <v>79</v>
      </c>
      <c r="G86" s="10" t="s">
        <v>82</v>
      </c>
      <c r="H86" s="1">
        <v>0.81730000000000003</v>
      </c>
      <c r="I86" s="1">
        <v>0.31140000000000001</v>
      </c>
      <c r="J86" s="16">
        <v>16.403099999999998</v>
      </c>
      <c r="K86" s="16">
        <v>99.596999999999994</v>
      </c>
      <c r="L86" s="2">
        <v>2.9735999999999998</v>
      </c>
      <c r="M86" s="2">
        <v>2.64E-2</v>
      </c>
      <c r="N86" s="2">
        <v>3</v>
      </c>
      <c r="O86" s="2">
        <v>0.99039999999999995</v>
      </c>
      <c r="P86" s="2">
        <v>3.7000000000000002E-3</v>
      </c>
      <c r="Q86" s="2"/>
      <c r="R86" s="2">
        <v>0.996</v>
      </c>
      <c r="S86" s="2"/>
      <c r="T86" s="2">
        <v>1.4999999999999999E-2</v>
      </c>
      <c r="U86" s="2">
        <v>2.8299999999999999E-2</v>
      </c>
      <c r="V86" s="2">
        <v>0.98029999999999995</v>
      </c>
      <c r="W86" s="2">
        <v>1.0256000000000001</v>
      </c>
      <c r="X86" s="1">
        <v>8</v>
      </c>
      <c r="Y86" s="1">
        <v>2.7576000000000001</v>
      </c>
      <c r="Z86" s="1">
        <v>0.1986</v>
      </c>
      <c r="AA86" s="1">
        <v>95.581000000000003</v>
      </c>
    </row>
    <row r="87" spans="1:32" x14ac:dyDescent="0.2">
      <c r="A87" s="3" t="s">
        <v>34</v>
      </c>
      <c r="B87">
        <v>64</v>
      </c>
      <c r="C87" s="16">
        <v>63.942599999999999</v>
      </c>
      <c r="D87" s="16">
        <v>18.4147</v>
      </c>
      <c r="E87" s="1">
        <v>6.9500000000000006E-2</v>
      </c>
      <c r="F87" s="10" t="s">
        <v>79</v>
      </c>
      <c r="G87" s="10" t="s">
        <v>82</v>
      </c>
      <c r="H87" s="1">
        <v>0.79830000000000001</v>
      </c>
      <c r="I87" s="1">
        <v>0.61329999999999996</v>
      </c>
      <c r="J87" s="16">
        <v>16.165800000000001</v>
      </c>
      <c r="K87" s="16">
        <v>100.0459</v>
      </c>
      <c r="L87" s="2">
        <v>2.9782000000000002</v>
      </c>
      <c r="M87" s="2">
        <v>2.18E-2</v>
      </c>
      <c r="N87" s="2">
        <v>3</v>
      </c>
      <c r="O87" s="2">
        <v>0.98899999999999999</v>
      </c>
      <c r="P87" s="2">
        <v>2.7000000000000001E-3</v>
      </c>
      <c r="Q87" s="2"/>
      <c r="R87" s="2">
        <v>0.9919</v>
      </c>
      <c r="S87" s="2"/>
      <c r="T87" s="2">
        <v>1.46E-2</v>
      </c>
      <c r="U87" s="2">
        <v>5.5399999999999998E-2</v>
      </c>
      <c r="V87" s="2">
        <v>0.96050000000000002</v>
      </c>
      <c r="W87" s="2">
        <v>1.0322</v>
      </c>
      <c r="X87" s="1">
        <v>8</v>
      </c>
      <c r="Y87" s="1">
        <v>5.3655999999999997</v>
      </c>
      <c r="Z87" s="1">
        <v>0.1691</v>
      </c>
      <c r="AA87" s="1">
        <v>93.053799999999995</v>
      </c>
    </row>
    <row r="88" spans="1:32" x14ac:dyDescent="0.2">
      <c r="A88" s="3" t="s">
        <v>34</v>
      </c>
      <c r="B88">
        <v>75</v>
      </c>
      <c r="C88" s="16">
        <v>68.905900000000003</v>
      </c>
      <c r="D88" s="16">
        <v>19.365100000000002</v>
      </c>
      <c r="E88" s="1">
        <v>2.7E-2</v>
      </c>
      <c r="F88" s="10" t="s">
        <v>79</v>
      </c>
      <c r="G88" s="1">
        <v>0.1105</v>
      </c>
      <c r="H88" s="10" t="s">
        <v>79</v>
      </c>
      <c r="I88" s="16">
        <v>11.615399999999999</v>
      </c>
      <c r="J88" s="1">
        <v>8.9099999999999999E-2</v>
      </c>
      <c r="K88" s="16">
        <v>100.1131</v>
      </c>
      <c r="L88" s="2">
        <v>3.004</v>
      </c>
      <c r="M88" s="2">
        <v>0</v>
      </c>
      <c r="N88" s="2">
        <v>3.004</v>
      </c>
      <c r="O88" s="2">
        <v>0.995</v>
      </c>
      <c r="P88" s="2">
        <v>1E-3</v>
      </c>
      <c r="Q88" s="2"/>
      <c r="R88" s="2">
        <v>0.996</v>
      </c>
      <c r="S88" s="2">
        <v>5.1999999999999998E-3</v>
      </c>
      <c r="T88" s="2"/>
      <c r="U88" s="2">
        <v>0.98180000000000001</v>
      </c>
      <c r="V88" s="2">
        <v>5.0000000000000001E-3</v>
      </c>
      <c r="W88" s="2">
        <v>0.9919</v>
      </c>
      <c r="X88" s="1">
        <v>8</v>
      </c>
      <c r="Y88" s="1">
        <v>98.979699999999994</v>
      </c>
      <c r="Z88" s="1">
        <v>0.52049999999999996</v>
      </c>
      <c r="AA88" s="1">
        <v>0.49980000000000002</v>
      </c>
    </row>
    <row r="90" spans="1:32" s="74" customFormat="1" ht="18" x14ac:dyDescent="0.25">
      <c r="A90" s="53" t="s">
        <v>80</v>
      </c>
      <c r="C90" s="75"/>
      <c r="D90" s="75"/>
      <c r="E90" s="76"/>
      <c r="F90" s="76"/>
      <c r="G90" s="77"/>
      <c r="H90" s="76"/>
      <c r="I90" s="77"/>
      <c r="J90" s="75"/>
      <c r="K90" s="78"/>
      <c r="L90" s="79"/>
      <c r="M90" s="79"/>
      <c r="N90" s="79"/>
      <c r="O90" s="79"/>
      <c r="P90" s="79"/>
      <c r="Q90" s="79"/>
      <c r="R90" s="79"/>
      <c r="S90" s="79"/>
      <c r="T90" s="80"/>
      <c r="U90" s="80"/>
      <c r="V90" s="80"/>
      <c r="W90" s="80"/>
      <c r="X90" s="76"/>
      <c r="Y90" s="76"/>
      <c r="Z90" s="81"/>
      <c r="AA90" s="76"/>
      <c r="AB90" s="80"/>
      <c r="AC90" s="82"/>
      <c r="AD90" s="80"/>
    </row>
  </sheetData>
  <phoneticPr fontId="1" type="noConversion"/>
  <pageMargins left="0.75" right="0.75" top="1" bottom="1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103"/>
  <sheetViews>
    <sheetView workbookViewId="0">
      <selection activeCell="A90" sqref="A90"/>
    </sheetView>
  </sheetViews>
  <sheetFormatPr defaultColWidth="11.42578125" defaultRowHeight="12.75" x14ac:dyDescent="0.2"/>
  <cols>
    <col min="1" max="1" width="11.5703125" style="3" customWidth="1"/>
    <col min="2" max="2" width="4.7109375" customWidth="1"/>
    <col min="3" max="3" width="6.7109375" style="16" customWidth="1"/>
    <col min="4" max="4" width="6" style="16" customWidth="1"/>
    <col min="5" max="5" width="6.28515625" customWidth="1"/>
    <col min="6" max="6" width="7.28515625" customWidth="1"/>
    <col min="7" max="7" width="6.42578125" customWidth="1"/>
    <col min="8" max="8" width="5.7109375" style="16" customWidth="1"/>
    <col min="9" max="9" width="6.85546875" customWidth="1"/>
    <col min="10" max="10" width="7.28515625" style="16" customWidth="1"/>
    <col min="11" max="11" width="5.28515625" style="2" customWidth="1"/>
    <col min="12" max="12" width="5.85546875" style="2" customWidth="1"/>
    <col min="13" max="13" width="5.7109375" style="6" customWidth="1"/>
    <col min="14" max="14" width="7.140625" style="6" customWidth="1"/>
    <col min="15" max="15" width="6.85546875" style="6" customWidth="1"/>
    <col min="16" max="16" width="6.7109375" style="2" customWidth="1"/>
    <col min="17" max="17" width="6.42578125" style="2" customWidth="1"/>
    <col min="18" max="18" width="7" style="2" customWidth="1"/>
    <col min="19" max="19" width="6.140625" style="2" customWidth="1"/>
    <col min="20" max="20" width="11.42578125" customWidth="1"/>
    <col min="21" max="21" width="7.140625" style="2" customWidth="1"/>
    <col min="22" max="24" width="7" style="2" customWidth="1"/>
  </cols>
  <sheetData>
    <row r="1" spans="1:24" x14ac:dyDescent="0.2">
      <c r="A1" s="3" t="s">
        <v>117</v>
      </c>
    </row>
    <row r="2" spans="1:24" x14ac:dyDescent="0.2">
      <c r="A2" s="3" t="s">
        <v>37</v>
      </c>
    </row>
    <row r="3" spans="1:24" s="35" customFormat="1" ht="15" x14ac:dyDescent="0.25">
      <c r="A3" s="35" t="s">
        <v>61</v>
      </c>
      <c r="B3" s="36" t="s">
        <v>85</v>
      </c>
      <c r="C3" s="37" t="s">
        <v>62</v>
      </c>
      <c r="D3" s="37" t="s">
        <v>108</v>
      </c>
      <c r="E3" s="27" t="s">
        <v>63</v>
      </c>
      <c r="F3" s="27" t="s">
        <v>115</v>
      </c>
      <c r="G3" s="27" t="s">
        <v>65</v>
      </c>
      <c r="H3" s="37" t="s">
        <v>66</v>
      </c>
      <c r="I3" s="27" t="s">
        <v>109</v>
      </c>
      <c r="J3" s="37" t="s">
        <v>72</v>
      </c>
      <c r="K3" s="30" t="s">
        <v>1</v>
      </c>
      <c r="L3" s="30" t="s">
        <v>4</v>
      </c>
      <c r="M3" s="85" t="s">
        <v>39</v>
      </c>
      <c r="N3" s="85" t="s">
        <v>74</v>
      </c>
      <c r="O3" s="85" t="s">
        <v>6</v>
      </c>
      <c r="P3" s="30" t="s">
        <v>8</v>
      </c>
      <c r="Q3" s="30" t="s">
        <v>75</v>
      </c>
      <c r="R3" s="30" t="s">
        <v>116</v>
      </c>
      <c r="S3" s="30" t="s">
        <v>72</v>
      </c>
      <c r="U3" s="30"/>
      <c r="V3" s="30"/>
      <c r="W3" s="30"/>
      <c r="X3" s="30"/>
    </row>
    <row r="4" spans="1:24" x14ac:dyDescent="0.2">
      <c r="A4" s="3" t="s">
        <v>38</v>
      </c>
      <c r="B4">
        <v>21</v>
      </c>
      <c r="C4" s="16">
        <v>28.530200000000001</v>
      </c>
      <c r="D4" s="16">
        <v>38.835900000000002</v>
      </c>
      <c r="E4" s="1">
        <v>1.06</v>
      </c>
      <c r="F4" s="1">
        <v>0.44180000000000003</v>
      </c>
      <c r="G4" s="32" t="s">
        <v>79</v>
      </c>
      <c r="H4" s="16">
        <v>28.310099999999998</v>
      </c>
      <c r="I4" s="1">
        <v>0.1186</v>
      </c>
      <c r="J4" s="16">
        <v>98.458299999999994</v>
      </c>
      <c r="K4" s="2">
        <v>0.95409999999999995</v>
      </c>
      <c r="L4" s="2">
        <v>0.97699999999999998</v>
      </c>
      <c r="M4" s="6">
        <v>4.1799999999999997E-2</v>
      </c>
      <c r="N4" s="6">
        <v>1.11E-2</v>
      </c>
      <c r="O4" s="6">
        <v>6.9999999999999999E-4</v>
      </c>
      <c r="P4" s="2">
        <v>1.0144</v>
      </c>
      <c r="Q4" s="2">
        <v>4.9460999999999995</v>
      </c>
      <c r="R4" s="2">
        <v>5.28E-2</v>
      </c>
      <c r="S4" s="2">
        <v>4.9858000000000002</v>
      </c>
    </row>
    <row r="5" spans="1:24" x14ac:dyDescent="0.2">
      <c r="A5" s="3" t="s">
        <v>38</v>
      </c>
      <c r="B5">
        <v>22</v>
      </c>
      <c r="C5" s="16">
        <v>31.0139</v>
      </c>
      <c r="D5" s="16">
        <v>36.468299999999999</v>
      </c>
      <c r="E5" s="1">
        <v>0.82950000000000002</v>
      </c>
      <c r="F5" s="1">
        <v>0.81640000000000001</v>
      </c>
      <c r="G5" s="32" t="s">
        <v>79</v>
      </c>
      <c r="H5" s="16">
        <v>26.790600000000001</v>
      </c>
      <c r="I5" s="1">
        <v>0.1193</v>
      </c>
      <c r="J5" s="16">
        <v>97.288700000000006</v>
      </c>
      <c r="K5" s="2">
        <v>1.0478000000000001</v>
      </c>
      <c r="L5" s="2">
        <v>0.92689999999999995</v>
      </c>
      <c r="M5" s="6">
        <v>3.3000000000000002E-2</v>
      </c>
      <c r="N5" s="6">
        <v>2.0799999999999999E-2</v>
      </c>
      <c r="O5" s="6">
        <v>1.5E-3</v>
      </c>
      <c r="P5" s="2">
        <v>0.9698</v>
      </c>
      <c r="Q5" s="2">
        <v>4.99085</v>
      </c>
      <c r="R5" s="2">
        <v>5.3800000000000001E-2</v>
      </c>
      <c r="S5" s="2">
        <v>5.0312000000000001</v>
      </c>
    </row>
    <row r="6" spans="1:24" x14ac:dyDescent="0.2">
      <c r="A6" s="3" t="s">
        <v>38</v>
      </c>
      <c r="B6">
        <v>23</v>
      </c>
      <c r="C6" s="16">
        <v>30.355</v>
      </c>
      <c r="D6" s="16">
        <v>38.260199999999998</v>
      </c>
      <c r="E6" s="1">
        <v>1.1336999999999999</v>
      </c>
      <c r="F6" s="1">
        <v>0.38600000000000001</v>
      </c>
      <c r="G6" s="32" t="s">
        <v>79</v>
      </c>
      <c r="H6" s="16">
        <v>27.9268</v>
      </c>
      <c r="I6" s="1">
        <v>0.12189999999999999</v>
      </c>
      <c r="J6" s="16">
        <v>99.466700000000003</v>
      </c>
      <c r="K6" s="2">
        <v>1.0035000000000001</v>
      </c>
      <c r="L6" s="2">
        <v>0.95150000000000001</v>
      </c>
      <c r="M6" s="6">
        <v>4.4200000000000003E-2</v>
      </c>
      <c r="N6" s="6">
        <v>9.5999999999999992E-3</v>
      </c>
      <c r="O6" s="6">
        <v>1.2999999999999999E-3</v>
      </c>
      <c r="P6" s="2">
        <v>0.98919999999999997</v>
      </c>
      <c r="Q6" s="2">
        <v>4.9709500000000002</v>
      </c>
      <c r="R6" s="2">
        <v>5.3800000000000001E-2</v>
      </c>
      <c r="S6" s="2">
        <v>5.0113000000000003</v>
      </c>
    </row>
    <row r="7" spans="1:24" x14ac:dyDescent="0.2">
      <c r="A7" s="3" t="s">
        <v>38</v>
      </c>
      <c r="B7">
        <v>28</v>
      </c>
      <c r="C7" s="16">
        <v>29.693999999999999</v>
      </c>
      <c r="D7" s="16">
        <v>39.548299999999998</v>
      </c>
      <c r="E7" s="1">
        <v>0.77280000000000004</v>
      </c>
      <c r="F7" s="1">
        <v>0.42609999999999998</v>
      </c>
      <c r="G7" s="32" t="s">
        <v>79</v>
      </c>
      <c r="H7" s="16">
        <v>28.076499999999999</v>
      </c>
      <c r="I7" s="1">
        <v>9.2299999999999993E-2</v>
      </c>
      <c r="J7" s="16">
        <v>99.846599999999995</v>
      </c>
      <c r="K7" s="2">
        <v>0.98060000000000003</v>
      </c>
      <c r="L7" s="2">
        <v>0.98260000000000003</v>
      </c>
      <c r="M7" s="6">
        <v>3.0099999999999998E-2</v>
      </c>
      <c r="N7" s="6">
        <v>1.06E-2</v>
      </c>
      <c r="O7" s="6">
        <v>6.9999999999999999E-4</v>
      </c>
      <c r="P7" s="2">
        <v>0.99350000000000005</v>
      </c>
      <c r="Q7" s="2">
        <v>4.9781499999999994</v>
      </c>
      <c r="R7" s="2">
        <v>4.0599999999999997E-2</v>
      </c>
      <c r="S7" s="2">
        <v>5.0086000000000004</v>
      </c>
    </row>
    <row r="8" spans="1:24" x14ac:dyDescent="0.2">
      <c r="A8" s="3" t="s">
        <v>38</v>
      </c>
      <c r="B8">
        <v>38</v>
      </c>
      <c r="C8" s="16">
        <v>30.3935</v>
      </c>
      <c r="D8" s="16">
        <v>38.525500000000001</v>
      </c>
      <c r="E8" s="1">
        <v>1.0674999999999999</v>
      </c>
      <c r="F8" s="1">
        <v>0.82350000000000001</v>
      </c>
      <c r="G8" s="32" t="s">
        <v>79</v>
      </c>
      <c r="H8" s="16">
        <v>28.244399999999999</v>
      </c>
      <c r="I8" s="1">
        <v>0.14080000000000001</v>
      </c>
      <c r="J8" s="16">
        <v>100.47190000000001</v>
      </c>
      <c r="K8" s="2">
        <v>0.99609999999999999</v>
      </c>
      <c r="L8" s="2">
        <v>0.94979999999999998</v>
      </c>
      <c r="M8" s="6">
        <v>4.1200000000000001E-2</v>
      </c>
      <c r="N8" s="6">
        <v>2.0299999999999999E-2</v>
      </c>
      <c r="O8" s="6">
        <v>0</v>
      </c>
      <c r="P8" s="2">
        <v>0.99180000000000001</v>
      </c>
      <c r="Q8" s="2">
        <v>4.9622999999999999</v>
      </c>
      <c r="R8" s="2">
        <v>6.1600000000000002E-2</v>
      </c>
      <c r="S8" s="2">
        <v>5.0084999999999997</v>
      </c>
    </row>
    <row r="9" spans="1:24" x14ac:dyDescent="0.2">
      <c r="A9" s="3" t="s">
        <v>38</v>
      </c>
      <c r="B9">
        <v>39</v>
      </c>
      <c r="C9" s="16">
        <v>30.109000000000002</v>
      </c>
      <c r="D9" s="16">
        <v>38.657299999999999</v>
      </c>
      <c r="E9" s="1">
        <v>1.2847999999999999</v>
      </c>
      <c r="F9" s="1">
        <v>0.83350000000000002</v>
      </c>
      <c r="G9" s="32" t="s">
        <v>79</v>
      </c>
      <c r="H9" s="16">
        <v>27.986899999999999</v>
      </c>
      <c r="I9" s="1">
        <v>0.1605</v>
      </c>
      <c r="J9" s="16">
        <v>100.2419</v>
      </c>
      <c r="K9" s="2">
        <v>0.9889</v>
      </c>
      <c r="L9" s="2">
        <v>0.95520000000000005</v>
      </c>
      <c r="M9" s="6">
        <v>4.9700000000000001E-2</v>
      </c>
      <c r="N9" s="6">
        <v>2.06E-2</v>
      </c>
      <c r="O9" s="6">
        <v>0</v>
      </c>
      <c r="P9" s="2">
        <v>0.9849</v>
      </c>
      <c r="Q9" s="2">
        <v>4.9592999999999998</v>
      </c>
      <c r="R9" s="2">
        <v>7.0400000000000004E-2</v>
      </c>
      <c r="S9" s="2">
        <v>5.0121000000000002</v>
      </c>
    </row>
    <row r="10" spans="1:24" x14ac:dyDescent="0.2">
      <c r="A10" s="3" t="s">
        <v>38</v>
      </c>
      <c r="B10">
        <v>40</v>
      </c>
      <c r="C10" s="16">
        <v>30.517600000000002</v>
      </c>
      <c r="D10" s="16">
        <v>36.423200000000001</v>
      </c>
      <c r="E10" s="1">
        <v>2.3675000000000002</v>
      </c>
      <c r="F10" s="1">
        <v>1.0623</v>
      </c>
      <c r="G10" s="32" t="s">
        <v>79</v>
      </c>
      <c r="H10" s="16">
        <v>28.041499999999999</v>
      </c>
      <c r="I10" s="1">
        <v>0.26910000000000001</v>
      </c>
      <c r="J10" s="16">
        <v>99.888499999999993</v>
      </c>
      <c r="K10" s="2">
        <v>0.99860000000000004</v>
      </c>
      <c r="L10" s="2">
        <v>0.89670000000000005</v>
      </c>
      <c r="M10" s="6">
        <v>9.1300000000000006E-2</v>
      </c>
      <c r="N10" s="6">
        <v>2.6200000000000001E-2</v>
      </c>
      <c r="O10" s="6">
        <v>4.0000000000000001E-3</v>
      </c>
      <c r="P10" s="2">
        <v>0.98319999999999996</v>
      </c>
      <c r="Q10" s="2">
        <v>4.9097499999999998</v>
      </c>
      <c r="R10" s="2">
        <v>0.1174</v>
      </c>
      <c r="S10" s="2">
        <v>4.9977999999999998</v>
      </c>
    </row>
    <row r="11" spans="1:24" x14ac:dyDescent="0.2">
      <c r="A11" s="3" t="s">
        <v>38</v>
      </c>
      <c r="B11">
        <v>41</v>
      </c>
      <c r="C11" s="16">
        <v>29.944299999999998</v>
      </c>
      <c r="D11" s="16">
        <v>34.214100000000002</v>
      </c>
      <c r="E11" s="1">
        <v>3.2461000000000002</v>
      </c>
      <c r="F11" s="1">
        <v>3.6844999999999999</v>
      </c>
      <c r="G11" s="1">
        <v>1.2950999999999999</v>
      </c>
      <c r="H11" s="16">
        <v>25.707599999999999</v>
      </c>
      <c r="I11" s="1">
        <v>0.49459999999999998</v>
      </c>
      <c r="J11" s="16">
        <v>99.771900000000002</v>
      </c>
      <c r="K11" s="2">
        <v>0.97829999999999995</v>
      </c>
      <c r="L11" s="2">
        <v>0.84099999999999997</v>
      </c>
      <c r="M11" s="6">
        <v>0.125</v>
      </c>
      <c r="N11" s="6">
        <v>9.06E-2</v>
      </c>
      <c r="O11" s="6">
        <v>6.3100000000000003E-2</v>
      </c>
      <c r="P11" s="2">
        <v>0.89990000000000003</v>
      </c>
      <c r="Q11" s="2">
        <v>4.8338000000000001</v>
      </c>
      <c r="R11" s="2">
        <v>0.21560000000000001</v>
      </c>
      <c r="S11" s="2">
        <v>4.9954999999999998</v>
      </c>
    </row>
    <row r="12" spans="1:24" x14ac:dyDescent="0.2">
      <c r="A12" s="3" t="s">
        <v>38</v>
      </c>
      <c r="B12">
        <v>42</v>
      </c>
      <c r="C12" s="16">
        <v>30.421399999999998</v>
      </c>
      <c r="D12" s="16">
        <v>38.375399999999999</v>
      </c>
      <c r="E12" s="1">
        <v>1.06</v>
      </c>
      <c r="F12" s="1">
        <v>0.63619999999999999</v>
      </c>
      <c r="G12" s="32" t="s">
        <v>79</v>
      </c>
      <c r="H12" s="16">
        <v>27.715499999999999</v>
      </c>
      <c r="I12" s="1">
        <v>0.1295</v>
      </c>
      <c r="J12" s="16">
        <v>99.605900000000005</v>
      </c>
      <c r="K12" s="2">
        <v>1.0053000000000001</v>
      </c>
      <c r="L12" s="2">
        <v>0.95399999999999996</v>
      </c>
      <c r="M12" s="6">
        <v>4.1300000000000003E-2</v>
      </c>
      <c r="N12" s="6">
        <v>1.5800000000000002E-2</v>
      </c>
      <c r="O12" s="6">
        <v>0</v>
      </c>
      <c r="P12" s="2">
        <v>0.98129999999999995</v>
      </c>
      <c r="Q12" s="2">
        <v>4.9746999999999995</v>
      </c>
      <c r="R12" s="2">
        <v>5.7200000000000001E-2</v>
      </c>
      <c r="S12" s="2">
        <v>5.0175999999999998</v>
      </c>
    </row>
    <row r="13" spans="1:24" x14ac:dyDescent="0.2">
      <c r="A13" s="3" t="s">
        <v>38</v>
      </c>
      <c r="B13">
        <v>43</v>
      </c>
      <c r="C13" s="16">
        <v>30.322900000000001</v>
      </c>
      <c r="D13" s="16">
        <v>36.785299999999999</v>
      </c>
      <c r="E13" s="1">
        <v>1.4473</v>
      </c>
      <c r="F13" s="1">
        <v>1.3168</v>
      </c>
      <c r="G13" s="1">
        <v>0.17580000000000001</v>
      </c>
      <c r="H13" s="16">
        <v>27.8428</v>
      </c>
      <c r="I13" s="1">
        <v>0.2021</v>
      </c>
      <c r="J13" s="16">
        <v>99.228999999999999</v>
      </c>
      <c r="K13" s="2">
        <v>1.002</v>
      </c>
      <c r="L13" s="2">
        <v>0.91449999999999998</v>
      </c>
      <c r="M13" s="6">
        <v>5.6399999999999999E-2</v>
      </c>
      <c r="N13" s="6">
        <v>3.27E-2</v>
      </c>
      <c r="O13" s="6">
        <v>8.6999999999999994E-3</v>
      </c>
      <c r="P13" s="2">
        <v>0.98580000000000001</v>
      </c>
      <c r="Q13" s="2">
        <v>4.9316999999999993</v>
      </c>
      <c r="R13" s="2">
        <v>8.9200000000000002E-2</v>
      </c>
      <c r="S13" s="2">
        <v>4.9984999999999999</v>
      </c>
    </row>
    <row r="14" spans="1:24" x14ac:dyDescent="0.2">
      <c r="A14" s="3" t="s">
        <v>38</v>
      </c>
      <c r="B14">
        <v>44</v>
      </c>
      <c r="C14" s="16">
        <v>29.661899999999999</v>
      </c>
      <c r="D14" s="16">
        <v>36.117899999999999</v>
      </c>
      <c r="E14" s="1">
        <v>2.4336000000000002</v>
      </c>
      <c r="F14" s="1">
        <v>0.72489999999999999</v>
      </c>
      <c r="G14" s="32" t="s">
        <v>79</v>
      </c>
      <c r="H14" s="16">
        <v>27.488800000000001</v>
      </c>
      <c r="I14" s="1">
        <v>0.25590000000000002</v>
      </c>
      <c r="J14" s="16">
        <v>97.794399999999996</v>
      </c>
      <c r="K14" s="2">
        <v>0.99180000000000001</v>
      </c>
      <c r="L14" s="2">
        <v>0.90859999999999996</v>
      </c>
      <c r="M14" s="6">
        <v>9.5899999999999999E-2</v>
      </c>
      <c r="N14" s="6">
        <v>1.8200000000000001E-2</v>
      </c>
      <c r="O14" s="6">
        <v>0</v>
      </c>
      <c r="P14" s="2">
        <v>0.98480000000000001</v>
      </c>
      <c r="Q14" s="2">
        <v>4.9151499999999997</v>
      </c>
      <c r="R14" s="2">
        <v>0.1142</v>
      </c>
      <c r="S14" s="2">
        <v>5.0007999999999999</v>
      </c>
    </row>
    <row r="15" spans="1:24" x14ac:dyDescent="0.2">
      <c r="A15" s="3" t="s">
        <v>38</v>
      </c>
      <c r="B15">
        <v>50</v>
      </c>
      <c r="C15" s="16">
        <v>29.815899999999999</v>
      </c>
      <c r="D15" s="16">
        <v>39.229599999999998</v>
      </c>
      <c r="E15" s="1">
        <v>0.84460000000000002</v>
      </c>
      <c r="F15" s="1">
        <v>0.26450000000000001</v>
      </c>
      <c r="G15" s="32" t="s">
        <v>79</v>
      </c>
      <c r="H15" s="16">
        <v>28.055499999999999</v>
      </c>
      <c r="I15" s="1">
        <v>8.9499999999999996E-2</v>
      </c>
      <c r="J15" s="16">
        <v>99.538600000000002</v>
      </c>
      <c r="K15" s="2">
        <v>0.98740000000000006</v>
      </c>
      <c r="L15" s="2">
        <v>0.97740000000000005</v>
      </c>
      <c r="M15" s="6">
        <v>3.3000000000000002E-2</v>
      </c>
      <c r="N15" s="6">
        <v>6.6E-3</v>
      </c>
      <c r="O15" s="6">
        <v>0</v>
      </c>
      <c r="P15" s="2">
        <v>0.99550000000000005</v>
      </c>
      <c r="Q15" s="2">
        <v>4.9812000000000003</v>
      </c>
      <c r="R15" s="2">
        <v>3.9600000000000003E-2</v>
      </c>
      <c r="S15" s="2">
        <v>5.0109000000000004</v>
      </c>
    </row>
    <row r="16" spans="1:24" x14ac:dyDescent="0.2">
      <c r="E16" s="1"/>
      <c r="F16" s="1"/>
      <c r="G16" s="1"/>
      <c r="I16" s="1"/>
    </row>
    <row r="17" spans="1:24" x14ac:dyDescent="0.2">
      <c r="A17" s="3" t="s">
        <v>20</v>
      </c>
      <c r="B17">
        <v>5</v>
      </c>
      <c r="C17" s="16">
        <v>29.439399999999999</v>
      </c>
      <c r="D17" s="16">
        <v>36.5</v>
      </c>
      <c r="E17" s="1">
        <v>2.0406</v>
      </c>
      <c r="F17" s="1">
        <v>0.49330000000000002</v>
      </c>
      <c r="G17" s="32" t="s">
        <v>79</v>
      </c>
      <c r="H17" s="16">
        <v>29.116099999999999</v>
      </c>
      <c r="I17" s="1">
        <v>0.20810000000000001</v>
      </c>
      <c r="J17" s="16">
        <v>98.015699999999995</v>
      </c>
      <c r="K17" s="2">
        <v>0.97160000000000002</v>
      </c>
      <c r="L17" s="2">
        <v>0.90620000000000001</v>
      </c>
      <c r="M17" s="6">
        <v>7.9399999999999998E-2</v>
      </c>
      <c r="N17" s="6">
        <v>1.23E-2</v>
      </c>
      <c r="O17" s="6">
        <v>0</v>
      </c>
      <c r="P17" s="2">
        <v>1.0296000000000001</v>
      </c>
      <c r="Q17" s="2">
        <v>4.8833000000000002</v>
      </c>
      <c r="R17" s="2">
        <v>9.1600000000000001E-2</v>
      </c>
      <c r="S17" s="2">
        <v>4.952</v>
      </c>
    </row>
    <row r="18" spans="1:24" x14ac:dyDescent="0.2">
      <c r="A18" s="3" t="s">
        <v>20</v>
      </c>
      <c r="B18">
        <v>6</v>
      </c>
      <c r="C18" s="16">
        <v>29.6983</v>
      </c>
      <c r="D18" s="16">
        <v>37.282499999999999</v>
      </c>
      <c r="E18" s="1">
        <v>1.4587000000000001</v>
      </c>
      <c r="F18" s="1">
        <v>0.51470000000000005</v>
      </c>
      <c r="G18" s="32" t="s">
        <v>79</v>
      </c>
      <c r="H18" s="16">
        <v>28.808299999999999</v>
      </c>
      <c r="I18" s="1">
        <v>0.15790000000000001</v>
      </c>
      <c r="J18" s="16">
        <v>98.051299999999998</v>
      </c>
      <c r="K18" s="2">
        <v>0.98089999999999999</v>
      </c>
      <c r="L18" s="2">
        <v>0.9264</v>
      </c>
      <c r="M18" s="6">
        <v>5.6800000000000003E-2</v>
      </c>
      <c r="N18" s="6">
        <v>1.2800000000000001E-2</v>
      </c>
      <c r="O18" s="6">
        <v>2.8999999999999998E-3</v>
      </c>
      <c r="P18" s="2">
        <v>1.0195000000000001</v>
      </c>
      <c r="Q18" s="2">
        <v>4.9083999999999994</v>
      </c>
      <c r="R18" s="2">
        <v>6.9599999999999995E-2</v>
      </c>
      <c r="S18" s="2">
        <v>4.9606000000000003</v>
      </c>
    </row>
    <row r="19" spans="1:24" x14ac:dyDescent="0.2">
      <c r="A19" s="3" t="s">
        <v>20</v>
      </c>
      <c r="B19">
        <v>7</v>
      </c>
      <c r="C19" s="16">
        <v>29.452200000000001</v>
      </c>
      <c r="D19" s="16">
        <v>37.078899999999997</v>
      </c>
      <c r="E19" s="1">
        <v>1.6873</v>
      </c>
      <c r="F19" s="1">
        <v>0.4647</v>
      </c>
      <c r="G19" s="32" t="s">
        <v>79</v>
      </c>
      <c r="H19" s="16">
        <v>29.166499999999999</v>
      </c>
      <c r="I19" s="1">
        <v>0.17530000000000001</v>
      </c>
      <c r="J19" s="16">
        <v>98.379499999999993</v>
      </c>
      <c r="K19" s="2">
        <v>0.97130000000000005</v>
      </c>
      <c r="L19" s="2">
        <v>0.92</v>
      </c>
      <c r="M19" s="6">
        <v>6.5600000000000006E-2</v>
      </c>
      <c r="N19" s="6">
        <v>1.15E-2</v>
      </c>
      <c r="O19" s="6">
        <v>0</v>
      </c>
      <c r="P19" s="2">
        <v>1.0306999999999999</v>
      </c>
      <c r="Q19" s="2">
        <v>4.9013</v>
      </c>
      <c r="R19" s="2">
        <v>7.7200000000000005E-2</v>
      </c>
      <c r="S19" s="2">
        <v>4.9591000000000003</v>
      </c>
    </row>
    <row r="20" spans="1:24" x14ac:dyDescent="0.2">
      <c r="A20" s="3" t="s">
        <v>20</v>
      </c>
      <c r="B20">
        <v>10</v>
      </c>
      <c r="C20" s="16">
        <v>28.9452</v>
      </c>
      <c r="D20" s="16">
        <v>37.466000000000001</v>
      </c>
      <c r="E20" s="1">
        <v>1.5286</v>
      </c>
      <c r="F20" s="1">
        <v>0.35599999999999998</v>
      </c>
      <c r="G20" s="32" t="s">
        <v>79</v>
      </c>
      <c r="H20" s="16">
        <v>29.3218</v>
      </c>
      <c r="I20" s="1">
        <v>0.15509999999999999</v>
      </c>
      <c r="J20" s="16">
        <v>98.12</v>
      </c>
      <c r="K20" s="2">
        <v>0.95750000000000002</v>
      </c>
      <c r="L20" s="2">
        <v>0.93240000000000001</v>
      </c>
      <c r="M20" s="6">
        <v>5.96E-2</v>
      </c>
      <c r="N20" s="6">
        <v>8.8999999999999999E-3</v>
      </c>
      <c r="O20" s="6">
        <v>0</v>
      </c>
      <c r="P20" s="2">
        <v>1.0392999999999999</v>
      </c>
      <c r="Q20" s="2">
        <v>4.8983999999999996</v>
      </c>
      <c r="R20" s="2">
        <v>6.8400000000000002E-2</v>
      </c>
      <c r="S20" s="2">
        <v>4.9497999999999998</v>
      </c>
    </row>
    <row r="21" spans="1:24" x14ac:dyDescent="0.2">
      <c r="A21" s="3" t="s">
        <v>20</v>
      </c>
      <c r="B21">
        <v>11</v>
      </c>
      <c r="C21" s="16">
        <v>28.575099999999999</v>
      </c>
      <c r="D21" s="16">
        <v>37.109000000000002</v>
      </c>
      <c r="E21" s="1">
        <v>1.5683</v>
      </c>
      <c r="F21" s="1">
        <v>0.31879999999999997</v>
      </c>
      <c r="G21" s="32" t="s">
        <v>79</v>
      </c>
      <c r="H21" s="16">
        <v>29.062899999999999</v>
      </c>
      <c r="I21" s="1">
        <v>0.1565</v>
      </c>
      <c r="J21" s="16">
        <v>96.929000000000002</v>
      </c>
      <c r="K21" s="2">
        <v>0.95450000000000002</v>
      </c>
      <c r="L21" s="2">
        <v>0.93259999999999998</v>
      </c>
      <c r="M21" s="6">
        <v>6.1699999999999998E-2</v>
      </c>
      <c r="N21" s="6">
        <v>8.0000000000000002E-3</v>
      </c>
      <c r="O21" s="6">
        <v>0</v>
      </c>
      <c r="P21" s="2">
        <v>1.0402</v>
      </c>
      <c r="Q21" s="2">
        <v>4.8884499999999997</v>
      </c>
      <c r="R21" s="2">
        <v>6.9800000000000001E-2</v>
      </c>
      <c r="S21" s="2">
        <v>4.9408000000000003</v>
      </c>
    </row>
    <row r="22" spans="1:24" x14ac:dyDescent="0.2">
      <c r="A22" s="3" t="s">
        <v>20</v>
      </c>
      <c r="B22">
        <v>12</v>
      </c>
      <c r="C22" s="16">
        <v>29.392299999999999</v>
      </c>
      <c r="D22" s="16">
        <v>36.294800000000002</v>
      </c>
      <c r="E22" s="1">
        <v>2.2995000000000001</v>
      </c>
      <c r="F22" s="1">
        <v>0.46610000000000001</v>
      </c>
      <c r="G22" s="32" t="s">
        <v>79</v>
      </c>
      <c r="H22" s="16">
        <v>29.064299999999999</v>
      </c>
      <c r="I22" s="1">
        <v>0.22939999999999999</v>
      </c>
      <c r="J22" s="16">
        <v>97.997699999999995</v>
      </c>
      <c r="K22" s="2">
        <v>0.96909999999999996</v>
      </c>
      <c r="L22" s="2">
        <v>0.90029999999999999</v>
      </c>
      <c r="M22" s="6">
        <v>8.9399999999999993E-2</v>
      </c>
      <c r="N22" s="6">
        <v>1.1599999999999999E-2</v>
      </c>
      <c r="O22" s="6">
        <v>0</v>
      </c>
      <c r="P22" s="2">
        <v>1.0266999999999999</v>
      </c>
      <c r="Q22" s="2">
        <v>4.8743500000000006</v>
      </c>
      <c r="R22" s="2">
        <v>0.10100000000000001</v>
      </c>
      <c r="S22" s="2">
        <v>4.9500999999999999</v>
      </c>
    </row>
    <row r="23" spans="1:24" x14ac:dyDescent="0.2">
      <c r="A23" s="3" t="s">
        <v>20</v>
      </c>
      <c r="B23">
        <v>13</v>
      </c>
      <c r="C23" s="16">
        <v>29.407299999999999</v>
      </c>
      <c r="D23" s="16">
        <v>36.930500000000002</v>
      </c>
      <c r="E23" s="1">
        <v>1.6873</v>
      </c>
      <c r="F23" s="1">
        <v>0.39460000000000001</v>
      </c>
      <c r="G23" s="32" t="s">
        <v>79</v>
      </c>
      <c r="H23" s="16">
        <v>28.941199999999998</v>
      </c>
      <c r="I23" s="1">
        <v>0.17130000000000001</v>
      </c>
      <c r="J23" s="16">
        <v>97.657899999999998</v>
      </c>
      <c r="K23" s="2">
        <v>0.97409999999999997</v>
      </c>
      <c r="L23" s="2">
        <v>0.92030000000000001</v>
      </c>
      <c r="M23" s="6">
        <v>6.59E-2</v>
      </c>
      <c r="N23" s="6">
        <v>9.7999999999999997E-3</v>
      </c>
      <c r="O23" s="6">
        <v>0</v>
      </c>
      <c r="P23" s="2">
        <v>1.0271999999999999</v>
      </c>
      <c r="Q23" s="2">
        <v>4.8951500000000001</v>
      </c>
      <c r="R23" s="2">
        <v>7.5800000000000006E-2</v>
      </c>
      <c r="S23" s="2">
        <v>4.952</v>
      </c>
    </row>
    <row r="24" spans="1:24" x14ac:dyDescent="0.2">
      <c r="A24" s="3" t="s">
        <v>20</v>
      </c>
      <c r="B24">
        <v>28</v>
      </c>
      <c r="C24" s="16">
        <v>29.693999999999999</v>
      </c>
      <c r="D24" s="16">
        <v>35.190199999999997</v>
      </c>
      <c r="E24" s="1">
        <v>2.0142000000000002</v>
      </c>
      <c r="F24" s="1">
        <v>0.87639999999999996</v>
      </c>
      <c r="G24" s="1">
        <v>0.30180000000000001</v>
      </c>
      <c r="H24" s="16">
        <v>26.7318</v>
      </c>
      <c r="I24" s="1">
        <v>0.22739999999999999</v>
      </c>
      <c r="J24" s="16">
        <v>95.700999999999993</v>
      </c>
      <c r="K24" s="2">
        <v>1.0086999999999999</v>
      </c>
      <c r="L24" s="2">
        <v>0.89929999999999999</v>
      </c>
      <c r="M24" s="6">
        <v>8.0600000000000005E-2</v>
      </c>
      <c r="N24" s="6">
        <v>2.24E-2</v>
      </c>
      <c r="O24" s="6">
        <v>1.5299999999999999E-2</v>
      </c>
      <c r="P24" s="2">
        <v>0.97299999999999998</v>
      </c>
      <c r="Q24" s="2">
        <v>4.9280499999999998</v>
      </c>
      <c r="R24" s="2">
        <v>0.10299999999999999</v>
      </c>
      <c r="S24" s="2">
        <v>5.0053000000000001</v>
      </c>
    </row>
    <row r="25" spans="1:24" x14ac:dyDescent="0.2">
      <c r="A25" s="3" t="s">
        <v>20</v>
      </c>
      <c r="B25">
        <v>131</v>
      </c>
      <c r="C25" s="16">
        <v>29.473600000000001</v>
      </c>
      <c r="D25" s="16">
        <v>36.691899999999997</v>
      </c>
      <c r="E25" s="1">
        <v>1.6437999999999999</v>
      </c>
      <c r="F25" s="1">
        <v>0.64770000000000005</v>
      </c>
      <c r="G25" s="32" t="s">
        <v>79</v>
      </c>
      <c r="H25" s="16">
        <v>28.679500000000001</v>
      </c>
      <c r="I25" s="1">
        <v>0.18179999999999999</v>
      </c>
      <c r="J25" s="16">
        <v>97.603999999999999</v>
      </c>
      <c r="K25" s="2">
        <v>0.97940000000000005</v>
      </c>
      <c r="L25" s="2">
        <v>0.9173</v>
      </c>
      <c r="M25" s="6">
        <v>6.4399999999999999E-2</v>
      </c>
      <c r="N25" s="6">
        <v>1.6199999999999999E-2</v>
      </c>
      <c r="O25" s="6">
        <v>0</v>
      </c>
      <c r="P25" s="2">
        <v>1.0210999999999999</v>
      </c>
      <c r="Q25" s="2">
        <v>4.9041499999999996</v>
      </c>
      <c r="R25" s="2">
        <v>8.0600000000000005E-2</v>
      </c>
      <c r="S25" s="2">
        <v>4.9645000000000001</v>
      </c>
    </row>
    <row r="26" spans="1:24" x14ac:dyDescent="0.2">
      <c r="A26" s="3" t="s">
        <v>20</v>
      </c>
      <c r="B26">
        <v>142</v>
      </c>
      <c r="C26" s="16">
        <v>29.118500000000001</v>
      </c>
      <c r="D26" s="16">
        <v>35.694099999999999</v>
      </c>
      <c r="E26" s="1">
        <v>1.8082</v>
      </c>
      <c r="F26" s="1">
        <v>1.1967000000000001</v>
      </c>
      <c r="G26" s="32" t="s">
        <v>79</v>
      </c>
      <c r="H26" s="16">
        <v>28.5046</v>
      </c>
      <c r="I26" s="1">
        <v>0.22720000000000001</v>
      </c>
      <c r="J26" s="16">
        <v>96.7697</v>
      </c>
      <c r="K26" s="2">
        <v>0.97460000000000002</v>
      </c>
      <c r="L26" s="2">
        <v>0.89880000000000004</v>
      </c>
      <c r="M26" s="6">
        <v>7.1300000000000002E-2</v>
      </c>
      <c r="N26" s="6">
        <v>3.0099999999999998E-2</v>
      </c>
      <c r="O26" s="6">
        <v>0</v>
      </c>
      <c r="P26" s="2">
        <v>1.0222</v>
      </c>
      <c r="Q26" s="2">
        <v>4.8766499999999997</v>
      </c>
      <c r="R26" s="2">
        <v>0.1014</v>
      </c>
      <c r="S26" s="2">
        <v>4.9527999999999999</v>
      </c>
    </row>
    <row r="27" spans="1:24" x14ac:dyDescent="0.2">
      <c r="A27" s="3" t="s">
        <v>20</v>
      </c>
      <c r="B27">
        <v>143</v>
      </c>
      <c r="C27" s="16">
        <v>55.034399999999998</v>
      </c>
      <c r="D27" s="16">
        <v>20.447399999999998</v>
      </c>
      <c r="E27" s="1">
        <v>1.5871</v>
      </c>
      <c r="F27" s="1">
        <v>0.55330000000000001</v>
      </c>
      <c r="G27" s="1">
        <v>0.1459</v>
      </c>
      <c r="H27" s="16">
        <v>17.367000000000001</v>
      </c>
      <c r="I27" s="1">
        <v>0.1714</v>
      </c>
      <c r="J27" s="16">
        <v>95.361500000000007</v>
      </c>
      <c r="K27" s="2">
        <v>1.8037000000000001</v>
      </c>
      <c r="L27" s="2">
        <v>0.50419999999999998</v>
      </c>
      <c r="M27" s="6">
        <v>6.13E-2</v>
      </c>
      <c r="N27" s="6">
        <v>1.3599999999999999E-2</v>
      </c>
      <c r="O27" s="6">
        <v>7.1000000000000004E-3</v>
      </c>
      <c r="P27" s="2">
        <v>0.6099</v>
      </c>
      <c r="Q27" s="2">
        <v>5.30905</v>
      </c>
      <c r="R27" s="2">
        <v>7.4999999999999997E-2</v>
      </c>
      <c r="S27" s="2">
        <v>5.3653000000000004</v>
      </c>
    </row>
    <row r="28" spans="1:24" x14ac:dyDescent="0.2">
      <c r="A28" s="3" t="s">
        <v>20</v>
      </c>
      <c r="B28">
        <v>144</v>
      </c>
      <c r="C28" s="16">
        <v>30.847100000000001</v>
      </c>
      <c r="D28" s="16">
        <v>32.6541</v>
      </c>
      <c r="E28" s="1">
        <v>3.2214999999999998</v>
      </c>
      <c r="F28" s="1">
        <v>2.8980999999999999</v>
      </c>
      <c r="G28" s="1">
        <v>1.514</v>
      </c>
      <c r="H28" s="16">
        <v>26.763999999999999</v>
      </c>
      <c r="I28" s="1">
        <v>0.4481</v>
      </c>
      <c r="J28" s="16">
        <v>98.639200000000002</v>
      </c>
      <c r="K28" s="2">
        <v>1.0019</v>
      </c>
      <c r="L28" s="2">
        <v>0.79790000000000005</v>
      </c>
      <c r="M28" s="6">
        <v>0.12330000000000001</v>
      </c>
      <c r="N28" s="6">
        <v>7.0800000000000002E-2</v>
      </c>
      <c r="O28" s="6">
        <v>7.3300000000000004E-2</v>
      </c>
      <c r="P28" s="2">
        <v>0.93140000000000001</v>
      </c>
      <c r="Q28" s="2">
        <v>4.8079499999999999</v>
      </c>
      <c r="R28" s="2">
        <v>0.19420000000000001</v>
      </c>
      <c r="S28" s="2">
        <v>4.9535</v>
      </c>
    </row>
    <row r="29" spans="1:24" x14ac:dyDescent="0.2">
      <c r="E29" s="1"/>
      <c r="F29" s="1"/>
      <c r="G29" s="1"/>
      <c r="I29" s="1"/>
    </row>
    <row r="30" spans="1:24" s="35" customFormat="1" ht="15" x14ac:dyDescent="0.25">
      <c r="A30" s="35" t="s">
        <v>30</v>
      </c>
      <c r="B30" s="36" t="s">
        <v>85</v>
      </c>
      <c r="C30" s="37" t="s">
        <v>62</v>
      </c>
      <c r="D30" s="37" t="s">
        <v>108</v>
      </c>
      <c r="E30" s="27" t="s">
        <v>63</v>
      </c>
      <c r="F30" s="27" t="s">
        <v>115</v>
      </c>
      <c r="G30" s="27" t="s">
        <v>65</v>
      </c>
      <c r="H30" s="37" t="s">
        <v>66</v>
      </c>
      <c r="I30" s="27" t="s">
        <v>109</v>
      </c>
      <c r="J30" s="37" t="s">
        <v>72</v>
      </c>
      <c r="K30" s="30" t="s">
        <v>1</v>
      </c>
      <c r="L30" s="30" t="s">
        <v>4</v>
      </c>
      <c r="M30" s="85" t="s">
        <v>39</v>
      </c>
      <c r="N30" s="85" t="s">
        <v>74</v>
      </c>
      <c r="O30" s="85" t="s">
        <v>6</v>
      </c>
      <c r="P30" s="30" t="s">
        <v>8</v>
      </c>
      <c r="Q30" s="30" t="s">
        <v>75</v>
      </c>
      <c r="R30" s="30" t="s">
        <v>116</v>
      </c>
      <c r="S30" s="30" t="s">
        <v>72</v>
      </c>
      <c r="U30" s="30"/>
      <c r="V30" s="30"/>
      <c r="W30" s="30"/>
      <c r="X30" s="30"/>
    </row>
    <row r="31" spans="1:24" x14ac:dyDescent="0.2">
      <c r="A31" s="3" t="s">
        <v>43</v>
      </c>
      <c r="B31">
        <v>1</v>
      </c>
      <c r="C31" s="16">
        <v>30.690899999999999</v>
      </c>
      <c r="D31" s="16">
        <v>38.885899999999999</v>
      </c>
      <c r="E31" s="1">
        <v>1.1336999999999999</v>
      </c>
      <c r="F31" s="1">
        <v>0.24879999999999999</v>
      </c>
      <c r="G31" s="32" t="s">
        <v>79</v>
      </c>
      <c r="H31" s="16">
        <v>28.1143</v>
      </c>
      <c r="I31" s="1">
        <v>0.1142</v>
      </c>
      <c r="J31" s="16">
        <v>100.5949</v>
      </c>
      <c r="K31" s="2">
        <v>1.0053000000000001</v>
      </c>
      <c r="L31" s="2">
        <v>0.95820000000000005</v>
      </c>
      <c r="M31" s="6">
        <v>4.3799999999999999E-2</v>
      </c>
      <c r="N31" s="6">
        <v>6.1000000000000004E-3</v>
      </c>
      <c r="O31" s="6">
        <v>0</v>
      </c>
      <c r="P31" s="2">
        <v>0.98670000000000002</v>
      </c>
      <c r="Q31" s="2">
        <v>4.9829499999999998</v>
      </c>
      <c r="R31" s="2">
        <v>4.9799999999999997E-2</v>
      </c>
      <c r="S31" s="2">
        <v>5.0202999999999998</v>
      </c>
    </row>
    <row r="32" spans="1:24" x14ac:dyDescent="0.2">
      <c r="A32" s="3" t="s">
        <v>43</v>
      </c>
      <c r="B32">
        <v>2</v>
      </c>
      <c r="C32" s="16">
        <v>30.547599999999999</v>
      </c>
      <c r="D32" s="16">
        <v>38.662399999999998</v>
      </c>
      <c r="E32" s="1">
        <v>1.0996999999999999</v>
      </c>
      <c r="F32" s="1">
        <v>0.1787</v>
      </c>
      <c r="G32" s="32" t="s">
        <v>79</v>
      </c>
      <c r="H32" s="16">
        <v>28.483699999999999</v>
      </c>
      <c r="I32" s="1">
        <v>0.1072</v>
      </c>
      <c r="J32" s="16">
        <v>100.4436</v>
      </c>
      <c r="K32" s="2">
        <v>1.0002</v>
      </c>
      <c r="L32" s="2">
        <v>0.95230000000000004</v>
      </c>
      <c r="M32" s="6">
        <v>4.24E-2</v>
      </c>
      <c r="N32" s="6">
        <v>4.4000000000000003E-3</v>
      </c>
      <c r="O32" s="6">
        <v>5.9999999999999995E-4</v>
      </c>
      <c r="P32" s="2">
        <v>0.99919999999999998</v>
      </c>
      <c r="Q32" s="2">
        <v>4.97</v>
      </c>
      <c r="R32" s="2">
        <v>4.6800000000000001E-2</v>
      </c>
      <c r="S32" s="2">
        <v>5.0050999999999997</v>
      </c>
    </row>
    <row r="33" spans="1:19" x14ac:dyDescent="0.2">
      <c r="A33" s="3" t="s">
        <v>43</v>
      </c>
      <c r="B33">
        <v>3</v>
      </c>
      <c r="C33" s="16">
        <v>30.902699999999999</v>
      </c>
      <c r="D33" s="16">
        <v>37.147399999999998</v>
      </c>
      <c r="E33" s="1">
        <v>2.3996</v>
      </c>
      <c r="F33" s="1">
        <v>0.15870000000000001</v>
      </c>
      <c r="G33" s="32" t="s">
        <v>79</v>
      </c>
      <c r="H33" s="16">
        <v>28.210799999999999</v>
      </c>
      <c r="I33" s="1">
        <v>0.22090000000000001</v>
      </c>
      <c r="J33" s="16">
        <v>100.3561</v>
      </c>
      <c r="K33" s="2">
        <v>1.0067999999999999</v>
      </c>
      <c r="L33" s="2">
        <v>0.91049999999999998</v>
      </c>
      <c r="M33" s="6">
        <v>9.2100000000000001E-2</v>
      </c>
      <c r="N33" s="6">
        <v>3.8999999999999998E-3</v>
      </c>
      <c r="O33" s="6">
        <v>1.9E-3</v>
      </c>
      <c r="P33" s="2">
        <v>0.98480000000000001</v>
      </c>
      <c r="Q33" s="2">
        <v>4.9349999999999996</v>
      </c>
      <c r="R33" s="2">
        <v>9.6000000000000002E-2</v>
      </c>
      <c r="S33" s="2">
        <v>5.0071000000000003</v>
      </c>
    </row>
    <row r="34" spans="1:19" x14ac:dyDescent="0.2">
      <c r="A34" s="3" t="s">
        <v>43</v>
      </c>
      <c r="B34">
        <v>4</v>
      </c>
      <c r="C34" s="16">
        <v>29.283200000000001</v>
      </c>
      <c r="D34" s="16">
        <v>40.470999999999997</v>
      </c>
      <c r="E34" s="1">
        <v>2.137</v>
      </c>
      <c r="F34" s="1">
        <v>0.20300000000000001</v>
      </c>
      <c r="G34" s="32" t="s">
        <v>79</v>
      </c>
      <c r="H34" s="16">
        <v>26.822800000000001</v>
      </c>
      <c r="I34" s="1">
        <v>0.20019999999999999</v>
      </c>
      <c r="J34" s="16">
        <v>100.521</v>
      </c>
      <c r="K34" s="2">
        <v>0.96350000000000002</v>
      </c>
      <c r="L34" s="2">
        <v>1.0018</v>
      </c>
      <c r="M34" s="6">
        <v>8.2900000000000001E-2</v>
      </c>
      <c r="N34" s="6">
        <v>5.0000000000000001E-3</v>
      </c>
      <c r="O34" s="6">
        <v>1.1999999999999999E-3</v>
      </c>
      <c r="P34" s="2">
        <v>0.9456</v>
      </c>
      <c r="Q34" s="2">
        <v>4.9845499999999996</v>
      </c>
      <c r="R34" s="2">
        <v>8.7800000000000003E-2</v>
      </c>
      <c r="S34" s="2">
        <v>5.0505000000000004</v>
      </c>
    </row>
    <row r="35" spans="1:19" x14ac:dyDescent="0.2">
      <c r="A35" s="3" t="s">
        <v>43</v>
      </c>
      <c r="B35">
        <v>5</v>
      </c>
      <c r="C35" s="16">
        <v>31.133800000000001</v>
      </c>
      <c r="D35" s="16">
        <v>36.952100000000002</v>
      </c>
      <c r="E35" s="1">
        <v>2.8776999999999999</v>
      </c>
      <c r="F35" s="1">
        <v>0.27450000000000002</v>
      </c>
      <c r="G35" s="1">
        <v>8.2900000000000001E-2</v>
      </c>
      <c r="H35" s="16">
        <v>27.255099999999999</v>
      </c>
      <c r="I35" s="1">
        <v>0.2697</v>
      </c>
      <c r="J35" s="16">
        <v>100.5428</v>
      </c>
      <c r="K35" s="2">
        <v>1.0166999999999999</v>
      </c>
      <c r="L35" s="2">
        <v>0.90780000000000005</v>
      </c>
      <c r="M35" s="6">
        <v>0.11070000000000001</v>
      </c>
      <c r="N35" s="6">
        <v>6.7000000000000002E-3</v>
      </c>
      <c r="O35" s="6">
        <v>4.0000000000000001E-3</v>
      </c>
      <c r="P35" s="2">
        <v>0.9536</v>
      </c>
      <c r="Q35" s="2">
        <v>4.95045</v>
      </c>
      <c r="R35" s="2">
        <v>0.1174</v>
      </c>
      <c r="S35" s="2">
        <v>5.0385</v>
      </c>
    </row>
    <row r="36" spans="1:19" x14ac:dyDescent="0.2">
      <c r="A36" s="3" t="s">
        <v>43</v>
      </c>
      <c r="B36">
        <v>6</v>
      </c>
      <c r="C36" s="16">
        <v>30.5625</v>
      </c>
      <c r="D36" s="16">
        <v>38.146799999999999</v>
      </c>
      <c r="E36" s="1">
        <v>1.4530000000000001</v>
      </c>
      <c r="F36" s="1">
        <v>0.2545</v>
      </c>
      <c r="G36" s="32" t="s">
        <v>79</v>
      </c>
      <c r="H36" s="16">
        <v>28.0793</v>
      </c>
      <c r="I36" s="1">
        <v>0.14269999999999999</v>
      </c>
      <c r="J36" s="16">
        <v>99.872500000000002</v>
      </c>
      <c r="K36" s="2">
        <v>1.0044999999999999</v>
      </c>
      <c r="L36" s="2">
        <v>0.94330000000000003</v>
      </c>
      <c r="M36" s="6">
        <v>5.6300000000000003E-2</v>
      </c>
      <c r="N36" s="6">
        <v>6.3E-3</v>
      </c>
      <c r="O36" s="6">
        <v>4.0000000000000002E-4</v>
      </c>
      <c r="P36" s="2">
        <v>0.9889</v>
      </c>
      <c r="Q36" s="2">
        <v>4.9643500000000005</v>
      </c>
      <c r="R36" s="2">
        <v>6.2600000000000003E-2</v>
      </c>
      <c r="S36" s="2">
        <v>5.0113000000000003</v>
      </c>
    </row>
    <row r="37" spans="1:19" x14ac:dyDescent="0.2">
      <c r="A37" s="3" t="s">
        <v>43</v>
      </c>
      <c r="B37">
        <v>7</v>
      </c>
      <c r="C37" s="16">
        <v>30.4663</v>
      </c>
      <c r="D37" s="16">
        <v>37.894799999999996</v>
      </c>
      <c r="E37" s="1">
        <v>2.1482999999999999</v>
      </c>
      <c r="F37" s="1">
        <v>8.5800000000000001E-2</v>
      </c>
      <c r="G37" s="32" t="s">
        <v>79</v>
      </c>
      <c r="H37" s="16">
        <v>28.020499999999998</v>
      </c>
      <c r="I37" s="1">
        <v>0.1946</v>
      </c>
      <c r="J37" s="16">
        <v>100.1538</v>
      </c>
      <c r="K37" s="2">
        <v>0.99739999999999995</v>
      </c>
      <c r="L37" s="2">
        <v>0.93330000000000002</v>
      </c>
      <c r="M37" s="6">
        <v>8.2900000000000001E-2</v>
      </c>
      <c r="N37" s="6">
        <v>2.0999999999999999E-3</v>
      </c>
      <c r="O37" s="6">
        <v>6.9999999999999999E-4</v>
      </c>
      <c r="P37" s="2">
        <v>0.9829</v>
      </c>
      <c r="Q37" s="2">
        <v>4.9479499999999996</v>
      </c>
      <c r="R37" s="2">
        <v>8.5000000000000006E-2</v>
      </c>
      <c r="S37" s="2">
        <v>5.0117000000000003</v>
      </c>
    </row>
    <row r="38" spans="1:19" x14ac:dyDescent="0.2">
      <c r="A38" s="3" t="s">
        <v>43</v>
      </c>
      <c r="B38">
        <v>8</v>
      </c>
      <c r="C38" s="16">
        <v>28.645700000000001</v>
      </c>
      <c r="D38" s="16">
        <v>41.300199999999997</v>
      </c>
      <c r="E38" s="1">
        <v>1.8573</v>
      </c>
      <c r="F38" s="1">
        <v>0.29170000000000001</v>
      </c>
      <c r="G38" s="32" t="s">
        <v>79</v>
      </c>
      <c r="H38" s="16">
        <v>26.2393</v>
      </c>
      <c r="I38" s="1">
        <v>0.18049999999999999</v>
      </c>
      <c r="J38" s="16">
        <v>99.949100000000001</v>
      </c>
      <c r="K38" s="2">
        <v>0.95169999999999999</v>
      </c>
      <c r="L38" s="2">
        <v>1.0322</v>
      </c>
      <c r="M38" s="6">
        <v>7.2700000000000001E-2</v>
      </c>
      <c r="N38" s="6">
        <v>7.3000000000000001E-3</v>
      </c>
      <c r="O38" s="6">
        <v>2.0999999999999999E-3</v>
      </c>
      <c r="P38" s="2">
        <v>0.93400000000000005</v>
      </c>
      <c r="Q38" s="2">
        <v>5.0044000000000004</v>
      </c>
      <c r="R38" s="2">
        <v>0.08</v>
      </c>
      <c r="S38" s="2">
        <v>5.0644</v>
      </c>
    </row>
    <row r="39" spans="1:19" x14ac:dyDescent="0.2">
      <c r="A39" s="3" t="s">
        <v>43</v>
      </c>
      <c r="B39">
        <v>9</v>
      </c>
      <c r="C39" s="16">
        <v>31.0503</v>
      </c>
      <c r="D39" s="16">
        <v>37.422699999999999</v>
      </c>
      <c r="E39" s="1">
        <v>2.1634000000000002</v>
      </c>
      <c r="F39" s="1">
        <v>0.10009999999999999</v>
      </c>
      <c r="G39" s="1">
        <v>8.2900000000000001E-2</v>
      </c>
      <c r="H39" s="16">
        <v>27.5182</v>
      </c>
      <c r="I39" s="1">
        <v>0.1968</v>
      </c>
      <c r="J39" s="16">
        <v>99.988200000000006</v>
      </c>
      <c r="K39" s="2">
        <v>1.0186999999999999</v>
      </c>
      <c r="L39" s="2">
        <v>0.92369999999999997</v>
      </c>
      <c r="M39" s="6">
        <v>8.3699999999999997E-2</v>
      </c>
      <c r="N39" s="6">
        <v>2.5000000000000001E-3</v>
      </c>
      <c r="O39" s="6">
        <v>4.1000000000000003E-3</v>
      </c>
      <c r="P39" s="2">
        <v>0.96740000000000004</v>
      </c>
      <c r="Q39" s="2">
        <v>4.9636499999999995</v>
      </c>
      <c r="R39" s="2">
        <v>8.6199999999999999E-2</v>
      </c>
      <c r="S39" s="2">
        <v>5.0282</v>
      </c>
    </row>
    <row r="40" spans="1:19" x14ac:dyDescent="0.2">
      <c r="A40" s="3" t="s">
        <v>43</v>
      </c>
      <c r="B40">
        <v>10</v>
      </c>
      <c r="C40" s="16">
        <v>30.675899999999999</v>
      </c>
      <c r="D40" s="16">
        <v>38.018300000000004</v>
      </c>
      <c r="E40" s="1">
        <v>1.6627000000000001</v>
      </c>
      <c r="F40" s="1">
        <v>0.14580000000000001</v>
      </c>
      <c r="G40" s="32" t="s">
        <v>79</v>
      </c>
      <c r="H40" s="16">
        <v>28.013500000000001</v>
      </c>
      <c r="I40" s="1">
        <v>0.15509999999999999</v>
      </c>
      <c r="J40" s="16">
        <v>100.1225</v>
      </c>
      <c r="K40" s="2">
        <v>1.0069999999999999</v>
      </c>
      <c r="L40" s="2">
        <v>0.93889999999999996</v>
      </c>
      <c r="M40" s="6">
        <v>6.4299999999999996E-2</v>
      </c>
      <c r="N40" s="6">
        <v>3.5999999999999999E-3</v>
      </c>
      <c r="O40" s="6">
        <v>8.0000000000000004E-4</v>
      </c>
      <c r="P40" s="2">
        <v>0.98529999999999995</v>
      </c>
      <c r="Q40" s="2">
        <v>4.9663999999999993</v>
      </c>
      <c r="R40" s="2">
        <v>6.8000000000000005E-2</v>
      </c>
      <c r="S40" s="2">
        <v>5.0174000000000003</v>
      </c>
    </row>
    <row r="42" spans="1:19" x14ac:dyDescent="0.2">
      <c r="A42" s="3" t="s">
        <v>24</v>
      </c>
      <c r="B42">
        <v>66</v>
      </c>
      <c r="C42" s="16">
        <v>29.991299999999999</v>
      </c>
      <c r="D42" s="16">
        <v>38.075000000000003</v>
      </c>
      <c r="E42" s="1">
        <v>1.3075000000000001</v>
      </c>
      <c r="F42" s="1">
        <v>0.79920000000000002</v>
      </c>
      <c r="G42" s="32" t="s">
        <v>79</v>
      </c>
      <c r="H42" s="16">
        <v>26.7486</v>
      </c>
      <c r="I42" s="1">
        <v>0.16059999999999999</v>
      </c>
      <c r="J42" s="16">
        <v>98.518500000000003</v>
      </c>
      <c r="K42" s="2">
        <v>1.0052000000000001</v>
      </c>
      <c r="L42" s="2">
        <v>0.96009999999999995</v>
      </c>
      <c r="M42" s="6">
        <v>5.16E-2</v>
      </c>
      <c r="N42" s="6">
        <v>2.0199999999999999E-2</v>
      </c>
      <c r="O42" s="6">
        <v>2.3E-3</v>
      </c>
      <c r="P42" s="2">
        <v>0.96060000000000001</v>
      </c>
      <c r="Q42" s="2">
        <v>4.9846500000000002</v>
      </c>
      <c r="R42" s="2">
        <v>7.1800000000000003E-2</v>
      </c>
      <c r="S42" s="2">
        <v>5.0385</v>
      </c>
    </row>
    <row r="43" spans="1:19" x14ac:dyDescent="0.2">
      <c r="A43" s="3" t="s">
        <v>24</v>
      </c>
      <c r="B43">
        <v>77</v>
      </c>
      <c r="C43" s="16">
        <v>26.5106</v>
      </c>
      <c r="D43" s="16">
        <v>37.1357</v>
      </c>
      <c r="E43" s="1">
        <v>0.87860000000000005</v>
      </c>
      <c r="F43" s="1">
        <v>1.1224000000000001</v>
      </c>
      <c r="G43" s="32" t="s">
        <v>79</v>
      </c>
      <c r="H43" s="16">
        <v>27.487400000000001</v>
      </c>
      <c r="I43" s="1">
        <v>0.1409</v>
      </c>
      <c r="J43" s="16">
        <v>94.328599999999994</v>
      </c>
      <c r="K43" s="2">
        <v>0.92689999999999995</v>
      </c>
      <c r="L43" s="2">
        <v>0.9768</v>
      </c>
      <c r="M43" s="6">
        <v>3.6200000000000003E-2</v>
      </c>
      <c r="N43" s="6">
        <v>2.9499999999999998E-2</v>
      </c>
      <c r="O43" s="6">
        <v>8.9999999999999998E-4</v>
      </c>
      <c r="P43" s="2">
        <v>1.0297000000000001</v>
      </c>
      <c r="Q43" s="2">
        <v>4.91805</v>
      </c>
      <c r="R43" s="2">
        <v>6.5799999999999997E-2</v>
      </c>
      <c r="S43" s="2">
        <v>4.9673999999999996</v>
      </c>
    </row>
    <row r="44" spans="1:19" x14ac:dyDescent="0.2">
      <c r="A44" s="3" t="s">
        <v>24</v>
      </c>
      <c r="B44">
        <v>78</v>
      </c>
      <c r="C44" s="16">
        <v>25.569299999999998</v>
      </c>
      <c r="D44" s="16">
        <v>37.110700000000001</v>
      </c>
      <c r="E44" s="1">
        <v>0.88990000000000002</v>
      </c>
      <c r="F44" s="1">
        <v>1.0551999999999999</v>
      </c>
      <c r="G44" s="32" t="s">
        <v>79</v>
      </c>
      <c r="H44" s="16">
        <v>27.16</v>
      </c>
      <c r="I44" s="1">
        <v>0.1381</v>
      </c>
      <c r="J44" s="16">
        <v>92.960300000000004</v>
      </c>
      <c r="K44" s="2">
        <v>0.9083</v>
      </c>
      <c r="L44" s="2">
        <v>0.99170000000000003</v>
      </c>
      <c r="M44" s="6">
        <v>3.73E-2</v>
      </c>
      <c r="N44" s="6">
        <v>2.8199999999999999E-2</v>
      </c>
      <c r="O44" s="6">
        <v>6.9999999999999999E-4</v>
      </c>
      <c r="P44" s="2">
        <v>1.0337000000000001</v>
      </c>
      <c r="Q44" s="2">
        <v>4.9144499999999995</v>
      </c>
      <c r="R44" s="2">
        <v>6.54E-2</v>
      </c>
      <c r="S44" s="2">
        <v>4.9634999999999998</v>
      </c>
    </row>
    <row r="45" spans="1:19" x14ac:dyDescent="0.2">
      <c r="A45" s="3" t="s">
        <v>24</v>
      </c>
      <c r="B45">
        <v>79</v>
      </c>
      <c r="C45" s="16">
        <v>26.251799999999999</v>
      </c>
      <c r="D45" s="16">
        <v>37.090600000000002</v>
      </c>
      <c r="E45" s="1">
        <v>1.06</v>
      </c>
      <c r="F45" s="1">
        <v>1.2682</v>
      </c>
      <c r="G45" s="32" t="s">
        <v>79</v>
      </c>
      <c r="H45" s="16">
        <v>27.6511</v>
      </c>
      <c r="I45" s="1">
        <v>0.16520000000000001</v>
      </c>
      <c r="J45" s="16">
        <v>94.622799999999998</v>
      </c>
      <c r="K45" s="2">
        <v>0.91459999999999997</v>
      </c>
      <c r="L45" s="2">
        <v>0.97209999999999996</v>
      </c>
      <c r="M45" s="6">
        <v>4.3499999999999997E-2</v>
      </c>
      <c r="N45" s="6">
        <v>3.32E-2</v>
      </c>
      <c r="O45" s="6">
        <v>3.0000000000000001E-3</v>
      </c>
      <c r="P45" s="2">
        <v>1.0322</v>
      </c>
      <c r="Q45" s="2">
        <v>4.9009</v>
      </c>
      <c r="R45" s="2">
        <v>7.6799999999999993E-2</v>
      </c>
      <c r="S45" s="2">
        <v>4.9584000000000001</v>
      </c>
    </row>
    <row r="46" spans="1:19" x14ac:dyDescent="0.2">
      <c r="A46" s="3" t="s">
        <v>24</v>
      </c>
      <c r="B46">
        <v>80</v>
      </c>
      <c r="C46" s="16">
        <v>26.104199999999999</v>
      </c>
      <c r="D46" s="16">
        <v>37.916499999999999</v>
      </c>
      <c r="E46" s="1">
        <v>0.64049999999999996</v>
      </c>
      <c r="F46" s="1">
        <v>1.1166</v>
      </c>
      <c r="G46" s="32" t="s">
        <v>79</v>
      </c>
      <c r="H46" s="16">
        <v>28.035900000000002</v>
      </c>
      <c r="I46" s="1">
        <v>0.1196</v>
      </c>
      <c r="J46" s="16">
        <v>94.9255</v>
      </c>
      <c r="K46" s="2">
        <v>0.90739999999999998</v>
      </c>
      <c r="L46" s="2">
        <v>0.99160000000000004</v>
      </c>
      <c r="M46" s="6">
        <v>2.6200000000000001E-2</v>
      </c>
      <c r="N46" s="6">
        <v>2.92E-2</v>
      </c>
      <c r="O46" s="6">
        <v>0</v>
      </c>
      <c r="P46" s="2">
        <v>1.0442</v>
      </c>
      <c r="Q46" s="2">
        <v>4.9118500000000003</v>
      </c>
      <c r="R46" s="2">
        <v>5.5399999999999998E-2</v>
      </c>
      <c r="S46" s="2">
        <v>4.9535</v>
      </c>
    </row>
    <row r="47" spans="1:19" x14ac:dyDescent="0.2">
      <c r="A47" s="3" t="s">
        <v>24</v>
      </c>
      <c r="B47">
        <v>121</v>
      </c>
      <c r="C47" s="16">
        <v>29.689699999999998</v>
      </c>
      <c r="D47" s="16">
        <v>37.057299999999998</v>
      </c>
      <c r="E47" s="1">
        <v>1.3395999999999999</v>
      </c>
      <c r="F47" s="1">
        <v>1.2810999999999999</v>
      </c>
      <c r="G47" s="32" t="s">
        <v>79</v>
      </c>
      <c r="H47" s="16">
        <v>29.1189</v>
      </c>
      <c r="I47" s="1">
        <v>0.19059999999999999</v>
      </c>
      <c r="J47" s="16">
        <v>98.775000000000006</v>
      </c>
      <c r="K47" s="2">
        <v>0.97509999999999997</v>
      </c>
      <c r="L47" s="2">
        <v>0.91559999999999997</v>
      </c>
      <c r="M47" s="6">
        <v>5.1900000000000002E-2</v>
      </c>
      <c r="N47" s="6">
        <v>3.1699999999999999E-2</v>
      </c>
      <c r="O47" s="6">
        <v>0</v>
      </c>
      <c r="P47" s="2">
        <v>1.0246999999999999</v>
      </c>
      <c r="Q47" s="2">
        <v>4.8921999999999999</v>
      </c>
      <c r="R47" s="2">
        <v>8.3599999999999994E-2</v>
      </c>
      <c r="S47" s="2">
        <v>4.9547999999999996</v>
      </c>
    </row>
    <row r="48" spans="1:19" x14ac:dyDescent="0.2">
      <c r="A48" s="3" t="s">
        <v>24</v>
      </c>
      <c r="B48">
        <v>125</v>
      </c>
      <c r="C48" s="16">
        <v>29.783799999999999</v>
      </c>
      <c r="D48" s="16">
        <v>37.199100000000001</v>
      </c>
      <c r="E48" s="1">
        <v>1.2168000000000001</v>
      </c>
      <c r="F48" s="1">
        <v>0.86360000000000003</v>
      </c>
      <c r="G48" s="32" t="s">
        <v>79</v>
      </c>
      <c r="H48" s="16">
        <v>29.0181</v>
      </c>
      <c r="I48" s="1">
        <v>0.15620000000000001</v>
      </c>
      <c r="J48" s="16">
        <v>98.572599999999994</v>
      </c>
      <c r="K48" s="2">
        <v>0.9819</v>
      </c>
      <c r="L48" s="2">
        <v>0.92259999999999998</v>
      </c>
      <c r="M48" s="6">
        <v>4.7300000000000002E-2</v>
      </c>
      <c r="N48" s="6">
        <v>2.1399999999999999E-2</v>
      </c>
      <c r="O48" s="6">
        <v>0</v>
      </c>
      <c r="P48" s="2">
        <v>1.0249999999999999</v>
      </c>
      <c r="Q48" s="2">
        <v>4.9127999999999998</v>
      </c>
      <c r="R48" s="2">
        <v>6.88E-2</v>
      </c>
      <c r="S48" s="2">
        <v>4.9644000000000004</v>
      </c>
    </row>
    <row r="49" spans="1:24" x14ac:dyDescent="0.2">
      <c r="A49" s="3" t="s">
        <v>24</v>
      </c>
      <c r="B49">
        <v>29</v>
      </c>
      <c r="C49" s="16">
        <v>28.925999999999998</v>
      </c>
      <c r="D49" s="16">
        <v>36.837000000000003</v>
      </c>
      <c r="E49" s="1">
        <v>1.5021</v>
      </c>
      <c r="F49" s="1">
        <v>0.54900000000000004</v>
      </c>
      <c r="G49" s="32" t="s">
        <v>79</v>
      </c>
      <c r="H49" s="16">
        <v>28.819500000000001</v>
      </c>
      <c r="I49" s="1">
        <v>0.16370000000000001</v>
      </c>
      <c r="J49" s="16">
        <v>97.001199999999997</v>
      </c>
      <c r="K49" s="2">
        <v>0.96730000000000005</v>
      </c>
      <c r="L49" s="2">
        <v>0.92669999999999997</v>
      </c>
      <c r="M49" s="6">
        <v>5.9200000000000003E-2</v>
      </c>
      <c r="N49" s="6">
        <v>1.38E-2</v>
      </c>
      <c r="O49" s="6">
        <v>0</v>
      </c>
      <c r="P49" s="2">
        <v>1.0326</v>
      </c>
      <c r="Q49" s="2">
        <v>4.9003499999999995</v>
      </c>
      <c r="R49" s="2">
        <v>7.2999999999999995E-2</v>
      </c>
      <c r="S49" s="2">
        <v>4.9550999999999998</v>
      </c>
    </row>
    <row r="50" spans="1:24" ht="14.45" customHeight="1" x14ac:dyDescent="0.2">
      <c r="E50" s="1"/>
      <c r="F50" s="1"/>
      <c r="G50" s="1"/>
      <c r="I50" s="1"/>
    </row>
    <row r="51" spans="1:24" s="3" customFormat="1" x14ac:dyDescent="0.2">
      <c r="A51" s="3" t="s">
        <v>47</v>
      </c>
      <c r="C51" s="33"/>
      <c r="D51" s="33"/>
      <c r="H51" s="33"/>
      <c r="J51" s="33"/>
      <c r="K51" s="8"/>
      <c r="L51" s="8"/>
      <c r="M51" s="67"/>
      <c r="N51" s="67"/>
      <c r="O51" s="67"/>
      <c r="P51" s="8"/>
      <c r="Q51" s="2"/>
      <c r="R51" s="2"/>
      <c r="S51" s="8"/>
      <c r="U51" s="2"/>
      <c r="V51" s="2"/>
      <c r="W51" s="2"/>
      <c r="X51" s="2"/>
    </row>
    <row r="52" spans="1:24" s="35" customFormat="1" ht="15" x14ac:dyDescent="0.25">
      <c r="A52" s="35" t="s">
        <v>61</v>
      </c>
      <c r="B52" s="36" t="s">
        <v>85</v>
      </c>
      <c r="C52" s="37" t="s">
        <v>62</v>
      </c>
      <c r="D52" s="37" t="s">
        <v>108</v>
      </c>
      <c r="E52" s="27" t="s">
        <v>63</v>
      </c>
      <c r="F52" s="27" t="s">
        <v>115</v>
      </c>
      <c r="G52" s="27" t="s">
        <v>65</v>
      </c>
      <c r="H52" s="37" t="s">
        <v>66</v>
      </c>
      <c r="I52" s="27" t="s">
        <v>109</v>
      </c>
      <c r="J52" s="37" t="s">
        <v>72</v>
      </c>
      <c r="K52" s="30" t="s">
        <v>1</v>
      </c>
      <c r="L52" s="30" t="s">
        <v>4</v>
      </c>
      <c r="M52" s="85" t="s">
        <v>39</v>
      </c>
      <c r="N52" s="85" t="s">
        <v>74</v>
      </c>
      <c r="O52" s="85" t="s">
        <v>6</v>
      </c>
      <c r="P52" s="30" t="s">
        <v>8</v>
      </c>
      <c r="Q52" s="30" t="s">
        <v>75</v>
      </c>
      <c r="R52" s="30" t="s">
        <v>116</v>
      </c>
      <c r="S52" s="30" t="s">
        <v>72</v>
      </c>
      <c r="U52" s="30"/>
      <c r="V52" s="30"/>
      <c r="W52" s="30"/>
      <c r="X52" s="30"/>
    </row>
    <row r="53" spans="1:24" x14ac:dyDescent="0.2">
      <c r="A53" s="3" t="s">
        <v>13</v>
      </c>
      <c r="B53">
        <v>40</v>
      </c>
      <c r="C53" s="16">
        <v>31.157299999999999</v>
      </c>
      <c r="D53" s="16">
        <v>33.5017</v>
      </c>
      <c r="E53" s="1">
        <v>4.2872000000000003</v>
      </c>
      <c r="F53" s="1">
        <v>0.26740000000000003</v>
      </c>
      <c r="G53" s="1">
        <v>0.1028</v>
      </c>
      <c r="H53" s="16">
        <v>28.9482</v>
      </c>
      <c r="I53" s="1">
        <v>0.39379999999999998</v>
      </c>
      <c r="J53" s="16">
        <v>99.660600000000002</v>
      </c>
      <c r="K53" s="2">
        <v>1.0074000000000001</v>
      </c>
      <c r="L53" s="2">
        <v>0.81489999999999996</v>
      </c>
      <c r="M53" s="6">
        <v>0.16339999999999999</v>
      </c>
      <c r="N53" s="6">
        <v>6.4999999999999997E-3</v>
      </c>
      <c r="O53" s="6">
        <v>5.0000000000000001E-3</v>
      </c>
      <c r="P53" s="2">
        <v>1.0028999999999999</v>
      </c>
      <c r="Q53" s="2">
        <v>4.8352500000000003</v>
      </c>
      <c r="R53" s="2">
        <v>0.16980000000000001</v>
      </c>
      <c r="S53" s="2">
        <v>4.9626000000000001</v>
      </c>
      <c r="T53" s="2"/>
    </row>
    <row r="54" spans="1:24" x14ac:dyDescent="0.2">
      <c r="A54" s="3" t="s">
        <v>13</v>
      </c>
      <c r="B54">
        <v>41</v>
      </c>
      <c r="C54" s="16">
        <v>30.7273</v>
      </c>
      <c r="D54" s="16">
        <v>33.0379</v>
      </c>
      <c r="E54" s="1">
        <v>4.2853000000000003</v>
      </c>
      <c r="F54" s="1">
        <v>1.5284</v>
      </c>
      <c r="G54" s="1">
        <v>1.3332999999999999</v>
      </c>
      <c r="H54" s="16">
        <v>26.8368</v>
      </c>
      <c r="I54" s="1">
        <v>0.46479999999999999</v>
      </c>
      <c r="J54" s="16">
        <v>99.209800000000001</v>
      </c>
      <c r="K54" s="2">
        <v>0.99629999999999996</v>
      </c>
      <c r="L54" s="2">
        <v>0.80589999999999995</v>
      </c>
      <c r="M54" s="6">
        <v>0.1638</v>
      </c>
      <c r="N54" s="6">
        <v>3.73E-2</v>
      </c>
      <c r="O54" s="6">
        <v>6.4399999999999999E-2</v>
      </c>
      <c r="P54" s="2">
        <v>0.93230000000000002</v>
      </c>
      <c r="Q54" s="2">
        <v>4.8149499999999996</v>
      </c>
      <c r="R54" s="2">
        <v>0.20100000000000001</v>
      </c>
      <c r="S54" s="2">
        <v>4.9657999999999998</v>
      </c>
      <c r="T54" s="2"/>
    </row>
    <row r="55" spans="1:24" x14ac:dyDescent="0.2">
      <c r="E55" s="1"/>
      <c r="F55" s="1"/>
      <c r="G55" s="1"/>
      <c r="I55" s="1"/>
      <c r="T55" s="2"/>
    </row>
    <row r="56" spans="1:24" x14ac:dyDescent="0.2">
      <c r="A56" s="3" t="s">
        <v>35</v>
      </c>
      <c r="B56">
        <v>1</v>
      </c>
      <c r="C56" s="16">
        <v>29.9635</v>
      </c>
      <c r="D56" s="16">
        <v>37.5411</v>
      </c>
      <c r="E56" s="1">
        <v>0.93340000000000001</v>
      </c>
      <c r="F56" s="1">
        <v>0.9093</v>
      </c>
      <c r="G56" s="32" t="s">
        <v>79</v>
      </c>
      <c r="H56" s="16">
        <v>28.206600000000002</v>
      </c>
      <c r="I56" s="1">
        <v>0.1338</v>
      </c>
      <c r="J56" s="16">
        <v>98.887200000000007</v>
      </c>
      <c r="K56" s="2">
        <v>0.99590000000000001</v>
      </c>
      <c r="L56" s="2">
        <v>0.93869999999999998</v>
      </c>
      <c r="M56" s="6">
        <v>3.6600000000000001E-2</v>
      </c>
      <c r="N56" s="6">
        <v>2.2700000000000001E-2</v>
      </c>
      <c r="O56" s="6">
        <v>6.9999999999999999E-4</v>
      </c>
      <c r="P56" s="2">
        <v>1.0044999999999999</v>
      </c>
      <c r="Q56" s="2">
        <v>4.9498499999999996</v>
      </c>
      <c r="R56" s="2">
        <v>5.9400000000000001E-2</v>
      </c>
      <c r="S56" s="2">
        <v>4.9943999999999997</v>
      </c>
      <c r="T56" s="2"/>
    </row>
    <row r="57" spans="1:24" x14ac:dyDescent="0.2">
      <c r="A57" s="3" t="s">
        <v>35</v>
      </c>
      <c r="B57">
        <v>14</v>
      </c>
      <c r="C57" s="16">
        <v>30.126100000000001</v>
      </c>
      <c r="D57" s="16">
        <v>37.589500000000001</v>
      </c>
      <c r="E57" s="1">
        <v>0.77280000000000004</v>
      </c>
      <c r="F57" s="1">
        <v>0.82350000000000001</v>
      </c>
      <c r="G57" s="32" t="s">
        <v>79</v>
      </c>
      <c r="H57" s="16">
        <v>28.2682</v>
      </c>
      <c r="I57" s="1">
        <v>0.1147</v>
      </c>
      <c r="J57" s="16">
        <v>98.880799999999994</v>
      </c>
      <c r="K57" s="2">
        <v>1.0015000000000001</v>
      </c>
      <c r="L57" s="2">
        <v>0.94010000000000005</v>
      </c>
      <c r="M57" s="6">
        <v>3.0300000000000001E-2</v>
      </c>
      <c r="N57" s="6">
        <v>2.06E-2</v>
      </c>
      <c r="O57" s="6">
        <v>4.0000000000000002E-4</v>
      </c>
      <c r="P57" s="2">
        <v>1.0068999999999999</v>
      </c>
      <c r="Q57" s="2">
        <v>4.9574000000000007</v>
      </c>
      <c r="R57" s="2">
        <v>5.0799999999999998E-2</v>
      </c>
      <c r="S57" s="2">
        <v>4.9954999999999998</v>
      </c>
      <c r="T57" s="2"/>
    </row>
    <row r="58" spans="1:24" x14ac:dyDescent="0.2">
      <c r="A58" s="3" t="s">
        <v>35</v>
      </c>
      <c r="B58">
        <v>15</v>
      </c>
      <c r="C58" s="16">
        <v>29.907900000000001</v>
      </c>
      <c r="D58" s="16">
        <v>37.354199999999999</v>
      </c>
      <c r="E58" s="1">
        <v>0.81810000000000005</v>
      </c>
      <c r="F58" s="1">
        <v>1.0223</v>
      </c>
      <c r="G58" s="32" t="s">
        <v>79</v>
      </c>
      <c r="H58" s="16">
        <v>27.923999999999999</v>
      </c>
      <c r="I58" s="1">
        <v>0.12989999999999999</v>
      </c>
      <c r="J58" s="16">
        <v>98.268100000000004</v>
      </c>
      <c r="K58" s="2">
        <v>1.0005999999999999</v>
      </c>
      <c r="L58" s="2">
        <v>0.94020000000000004</v>
      </c>
      <c r="M58" s="6">
        <v>3.2300000000000002E-2</v>
      </c>
      <c r="N58" s="6">
        <v>2.5700000000000001E-2</v>
      </c>
      <c r="O58" s="6">
        <v>2.0000000000000001E-4</v>
      </c>
      <c r="P58" s="2">
        <v>1.0008999999999999</v>
      </c>
      <c r="Q58" s="2">
        <v>4.9553000000000003</v>
      </c>
      <c r="R58" s="2">
        <v>5.8000000000000003E-2</v>
      </c>
      <c r="S58" s="2">
        <v>4.9988000000000001</v>
      </c>
      <c r="T58" s="2"/>
    </row>
    <row r="59" spans="1:24" x14ac:dyDescent="0.2">
      <c r="A59" s="3" t="s">
        <v>35</v>
      </c>
      <c r="B59">
        <v>16</v>
      </c>
      <c r="C59" s="16">
        <v>30.136800000000001</v>
      </c>
      <c r="D59" s="16">
        <v>36.117899999999999</v>
      </c>
      <c r="E59" s="1">
        <v>1.1298999999999999</v>
      </c>
      <c r="F59" s="1">
        <v>1.2739</v>
      </c>
      <c r="G59" s="1">
        <v>8.6199999999999999E-2</v>
      </c>
      <c r="H59" s="16">
        <v>28.138000000000002</v>
      </c>
      <c r="I59" s="1">
        <v>0.17169999999999999</v>
      </c>
      <c r="J59" s="16">
        <v>98.165599999999998</v>
      </c>
      <c r="K59" s="2">
        <v>1.0053000000000001</v>
      </c>
      <c r="L59" s="2">
        <v>0.90639999999999998</v>
      </c>
      <c r="M59" s="6">
        <v>4.4400000000000002E-2</v>
      </c>
      <c r="N59" s="6">
        <v>3.2000000000000001E-2</v>
      </c>
      <c r="O59" s="6">
        <v>4.3E-3</v>
      </c>
      <c r="P59" s="2">
        <v>1.0057</v>
      </c>
      <c r="Q59" s="2">
        <v>4.9253999999999998</v>
      </c>
      <c r="R59" s="2">
        <v>7.6399999999999996E-2</v>
      </c>
      <c r="S59" s="2">
        <v>4.9827000000000004</v>
      </c>
      <c r="T59" s="2"/>
    </row>
    <row r="60" spans="1:24" x14ac:dyDescent="0.2">
      <c r="T60" s="2"/>
    </row>
    <row r="61" spans="1:24" x14ac:dyDescent="0.2">
      <c r="A61" s="3" t="s">
        <v>14</v>
      </c>
      <c r="B61">
        <v>9</v>
      </c>
      <c r="C61" s="16">
        <v>30.680199999999999</v>
      </c>
      <c r="D61" s="16">
        <v>34.934899999999999</v>
      </c>
      <c r="E61" s="1">
        <v>2.1067999999999998</v>
      </c>
      <c r="F61" s="1">
        <v>1.6614</v>
      </c>
      <c r="G61" s="32" t="s">
        <v>79</v>
      </c>
      <c r="H61" s="16">
        <v>28.202400000000001</v>
      </c>
      <c r="I61" s="1">
        <v>0.27979999999999999</v>
      </c>
      <c r="J61" s="16">
        <v>99.036799999999999</v>
      </c>
      <c r="K61" s="2">
        <v>1.0115000000000001</v>
      </c>
      <c r="L61" s="2">
        <v>0.86650000000000005</v>
      </c>
      <c r="M61" s="6">
        <v>8.1900000000000001E-2</v>
      </c>
      <c r="N61" s="6">
        <v>4.1200000000000001E-2</v>
      </c>
      <c r="O61" s="6">
        <v>8.9999999999999998E-4</v>
      </c>
      <c r="P61" s="2">
        <v>0.99629999999999996</v>
      </c>
      <c r="Q61" s="2">
        <v>4.89215</v>
      </c>
      <c r="R61" s="2">
        <v>0.123</v>
      </c>
      <c r="S61" s="2">
        <v>4.9844999999999997</v>
      </c>
    </row>
    <row r="62" spans="1:24" x14ac:dyDescent="0.2">
      <c r="A62" s="3" t="s">
        <v>14</v>
      </c>
      <c r="B62">
        <v>10</v>
      </c>
      <c r="C62" s="16">
        <v>30.5732</v>
      </c>
      <c r="D62" s="16">
        <v>32.4422</v>
      </c>
      <c r="E62" s="1">
        <v>3.3576000000000001</v>
      </c>
      <c r="F62" s="1">
        <v>3.2225999999999999</v>
      </c>
      <c r="G62" s="1">
        <v>0.95679999999999998</v>
      </c>
      <c r="H62" s="16">
        <v>26.176400000000001</v>
      </c>
      <c r="I62" s="1">
        <v>0.47839999999999999</v>
      </c>
      <c r="J62" s="16">
        <v>98.389399999999995</v>
      </c>
      <c r="K62" s="2">
        <v>1.0087999999999999</v>
      </c>
      <c r="L62" s="2">
        <v>0.80530000000000002</v>
      </c>
      <c r="M62" s="6">
        <v>0.13059999999999999</v>
      </c>
      <c r="N62" s="6">
        <v>0.08</v>
      </c>
      <c r="O62" s="6">
        <v>4.7100000000000003E-2</v>
      </c>
      <c r="P62" s="2">
        <v>0.9254</v>
      </c>
      <c r="Q62" s="2">
        <v>4.8287500000000003</v>
      </c>
      <c r="R62" s="2">
        <v>0.21060000000000001</v>
      </c>
      <c r="S62" s="2">
        <v>4.9866999999999999</v>
      </c>
    </row>
    <row r="63" spans="1:24" x14ac:dyDescent="0.2">
      <c r="A63" s="3" t="s">
        <v>14</v>
      </c>
      <c r="B63">
        <v>11</v>
      </c>
      <c r="C63" s="16">
        <v>30.532599999999999</v>
      </c>
      <c r="D63" s="16">
        <v>34.305900000000001</v>
      </c>
      <c r="E63" s="1">
        <v>2.3258999999999999</v>
      </c>
      <c r="F63" s="1">
        <v>1.8701000000000001</v>
      </c>
      <c r="G63" s="32" t="s">
        <v>79</v>
      </c>
      <c r="H63" s="16">
        <v>27.7729</v>
      </c>
      <c r="I63" s="1">
        <v>0.311</v>
      </c>
      <c r="J63" s="16">
        <v>98.352800000000002</v>
      </c>
      <c r="K63" s="2">
        <v>1.012</v>
      </c>
      <c r="L63" s="2">
        <v>0.85550000000000004</v>
      </c>
      <c r="M63" s="6">
        <v>9.0899999999999995E-2</v>
      </c>
      <c r="N63" s="6">
        <v>4.6600000000000003E-2</v>
      </c>
      <c r="O63" s="6">
        <v>6.6E-3</v>
      </c>
      <c r="P63" s="2">
        <v>0.98629999999999995</v>
      </c>
      <c r="Q63" s="2">
        <v>4.8812000000000006</v>
      </c>
      <c r="R63" s="2">
        <v>0.1376</v>
      </c>
      <c r="S63" s="2">
        <v>4.9843999999999999</v>
      </c>
    </row>
    <row r="64" spans="1:24" x14ac:dyDescent="0.2">
      <c r="A64" s="3" t="s">
        <v>14</v>
      </c>
      <c r="B64">
        <v>12</v>
      </c>
      <c r="C64" s="16">
        <v>30.504799999999999</v>
      </c>
      <c r="D64" s="16">
        <v>34.811500000000002</v>
      </c>
      <c r="E64" s="1">
        <v>2.2863000000000002</v>
      </c>
      <c r="F64" s="1">
        <v>1.72</v>
      </c>
      <c r="G64" s="32" t="s">
        <v>79</v>
      </c>
      <c r="H64" s="16">
        <v>27.077400000000001</v>
      </c>
      <c r="I64" s="1">
        <v>0.29899999999999999</v>
      </c>
      <c r="J64" s="16">
        <v>98.363200000000006</v>
      </c>
      <c r="K64" s="2">
        <v>1.012</v>
      </c>
      <c r="L64" s="2">
        <v>0.86880000000000002</v>
      </c>
      <c r="M64" s="6">
        <v>8.9399999999999993E-2</v>
      </c>
      <c r="N64" s="6">
        <v>4.2900000000000001E-2</v>
      </c>
      <c r="O64" s="6">
        <v>2.2200000000000001E-2</v>
      </c>
      <c r="P64" s="2">
        <v>0.96250000000000002</v>
      </c>
      <c r="Q64" s="2">
        <v>4.8963999999999999</v>
      </c>
      <c r="R64" s="2">
        <v>0.13239999999999999</v>
      </c>
      <c r="S64" s="2">
        <v>4.9957000000000003</v>
      </c>
    </row>
    <row r="65" spans="1:19" x14ac:dyDescent="0.2">
      <c r="A65" s="3" t="s">
        <v>14</v>
      </c>
      <c r="B65">
        <v>17</v>
      </c>
      <c r="C65" s="16">
        <v>30.280200000000001</v>
      </c>
      <c r="D65" s="16">
        <v>34.020600000000002</v>
      </c>
      <c r="E65" s="1">
        <v>2.4809000000000001</v>
      </c>
      <c r="F65" s="1">
        <v>1.7157</v>
      </c>
      <c r="G65" s="32" t="s">
        <v>79</v>
      </c>
      <c r="H65" s="16">
        <v>27.8232</v>
      </c>
      <c r="I65" s="1">
        <v>0.31590000000000001</v>
      </c>
      <c r="J65" s="16">
        <v>97.742199999999997</v>
      </c>
      <c r="K65" s="2">
        <v>1.01</v>
      </c>
      <c r="L65" s="2">
        <v>0.85370000000000001</v>
      </c>
      <c r="M65" s="6">
        <v>9.7500000000000003E-2</v>
      </c>
      <c r="N65" s="6">
        <v>4.3099999999999999E-2</v>
      </c>
      <c r="O65" s="6">
        <v>1.1000000000000001E-3</v>
      </c>
      <c r="P65" s="2">
        <v>0.99439999999999995</v>
      </c>
      <c r="Q65" s="2">
        <v>4.8781499999999998</v>
      </c>
      <c r="R65" s="2">
        <v>0.1406</v>
      </c>
      <c r="S65" s="2">
        <v>4.9836</v>
      </c>
    </row>
    <row r="66" spans="1:19" x14ac:dyDescent="0.2">
      <c r="A66" s="3" t="s">
        <v>14</v>
      </c>
      <c r="B66">
        <v>33</v>
      </c>
      <c r="C66" s="16">
        <v>30.5625</v>
      </c>
      <c r="D66" s="16">
        <v>36.1646</v>
      </c>
      <c r="E66" s="1">
        <v>1.6608000000000001</v>
      </c>
      <c r="F66" s="1">
        <v>1.4197</v>
      </c>
      <c r="G66" s="32" t="s">
        <v>79</v>
      </c>
      <c r="H66" s="16">
        <v>27.556000000000001</v>
      </c>
      <c r="I66" s="1">
        <v>0.2268</v>
      </c>
      <c r="J66" s="16">
        <v>98.869399999999999</v>
      </c>
      <c r="K66" s="2">
        <v>1.0143</v>
      </c>
      <c r="L66" s="2">
        <v>0.90290000000000004</v>
      </c>
      <c r="M66" s="6">
        <v>6.5000000000000002E-2</v>
      </c>
      <c r="N66" s="6">
        <v>3.5499999999999997E-2</v>
      </c>
      <c r="O66" s="6">
        <v>2.0000000000000001E-4</v>
      </c>
      <c r="P66" s="2">
        <v>0.97989999999999999</v>
      </c>
      <c r="Q66" s="2">
        <v>4.9332000000000003</v>
      </c>
      <c r="R66" s="2">
        <v>0.1004</v>
      </c>
      <c r="S66" s="2">
        <v>5.0084999999999997</v>
      </c>
    </row>
    <row r="67" spans="1:19" x14ac:dyDescent="0.2">
      <c r="A67" s="3" t="s">
        <v>14</v>
      </c>
      <c r="B67">
        <v>44</v>
      </c>
      <c r="C67" s="16">
        <v>31.700700000000001</v>
      </c>
      <c r="D67" s="16">
        <v>34.297600000000003</v>
      </c>
      <c r="E67" s="1">
        <v>2.6509</v>
      </c>
      <c r="F67" s="1">
        <v>1.4812000000000001</v>
      </c>
      <c r="G67" s="32" t="s">
        <v>79</v>
      </c>
      <c r="H67" s="16">
        <v>27.008900000000001</v>
      </c>
      <c r="I67" s="1">
        <v>0.31769999999999998</v>
      </c>
      <c r="J67" s="16">
        <v>98.989000000000004</v>
      </c>
      <c r="K67" s="2">
        <v>1.0477000000000001</v>
      </c>
      <c r="L67" s="2">
        <v>0.8528</v>
      </c>
      <c r="M67" s="6">
        <v>0.1033</v>
      </c>
      <c r="N67" s="6">
        <v>3.6799999999999999E-2</v>
      </c>
      <c r="O67" s="6">
        <v>2.3E-3</v>
      </c>
      <c r="P67" s="2">
        <v>0.95640000000000003</v>
      </c>
      <c r="Q67" s="2">
        <v>4.9260000000000002</v>
      </c>
      <c r="R67" s="2">
        <v>0.14000000000000001</v>
      </c>
      <c r="S67" s="2">
        <v>5.0311000000000003</v>
      </c>
    </row>
    <row r="68" spans="1:19" x14ac:dyDescent="0.2">
      <c r="A68" s="3" t="s">
        <v>14</v>
      </c>
      <c r="B68">
        <v>45</v>
      </c>
      <c r="C68" s="16">
        <v>30.470600000000001</v>
      </c>
      <c r="D68" s="16">
        <v>34.1357</v>
      </c>
      <c r="E68" s="1">
        <v>2.3769</v>
      </c>
      <c r="F68" s="1">
        <v>2.2404000000000002</v>
      </c>
      <c r="G68" s="1">
        <v>0.52400000000000002</v>
      </c>
      <c r="H68" s="16">
        <v>27.232800000000001</v>
      </c>
      <c r="I68" s="1">
        <v>0.33639999999999998</v>
      </c>
      <c r="J68" s="16">
        <v>98.386099999999999</v>
      </c>
      <c r="K68" s="2">
        <v>1.0087999999999999</v>
      </c>
      <c r="L68" s="2">
        <v>0.85019999999999996</v>
      </c>
      <c r="M68" s="6">
        <v>9.2700000000000005E-2</v>
      </c>
      <c r="N68" s="6">
        <v>5.5800000000000002E-2</v>
      </c>
      <c r="O68" s="6">
        <v>2.5899999999999999E-2</v>
      </c>
      <c r="P68" s="2">
        <v>0.96599999999999997</v>
      </c>
      <c r="Q68" s="2">
        <v>4.8729500000000003</v>
      </c>
      <c r="R68" s="2">
        <v>0.14860000000000001</v>
      </c>
      <c r="S68" s="2">
        <v>4.9843999999999999</v>
      </c>
    </row>
    <row r="69" spans="1:19" x14ac:dyDescent="0.2">
      <c r="A69" s="3" t="s">
        <v>14</v>
      </c>
      <c r="B69">
        <v>67</v>
      </c>
      <c r="C69" s="16">
        <v>30.6267</v>
      </c>
      <c r="D69" s="16">
        <v>34.556199999999997</v>
      </c>
      <c r="E69" s="1">
        <v>2.1558999999999999</v>
      </c>
      <c r="F69" s="1">
        <v>1.5569999999999999</v>
      </c>
      <c r="G69" s="32" t="s">
        <v>79</v>
      </c>
      <c r="H69" s="16">
        <v>27.733699999999999</v>
      </c>
      <c r="I69" s="1">
        <v>0.27829999999999999</v>
      </c>
      <c r="J69" s="16">
        <v>98.012799999999999</v>
      </c>
      <c r="K69" s="2">
        <v>1.0197000000000001</v>
      </c>
      <c r="L69" s="2">
        <v>0.86560000000000004</v>
      </c>
      <c r="M69" s="6">
        <v>8.4599999999999995E-2</v>
      </c>
      <c r="N69" s="6">
        <v>3.9E-2</v>
      </c>
      <c r="O69" s="6">
        <v>8.0000000000000004E-4</v>
      </c>
      <c r="P69" s="2">
        <v>0.98929999999999996</v>
      </c>
      <c r="Q69" s="2">
        <v>4.8996000000000004</v>
      </c>
      <c r="R69" s="2">
        <v>0.1236</v>
      </c>
      <c r="S69" s="2">
        <v>4.9923000000000002</v>
      </c>
    </row>
    <row r="70" spans="1:19" x14ac:dyDescent="0.2">
      <c r="G70" s="32"/>
    </row>
    <row r="71" spans="1:19" x14ac:dyDescent="0.2">
      <c r="A71" s="3" t="s">
        <v>36</v>
      </c>
      <c r="B71">
        <v>37</v>
      </c>
      <c r="C71" s="16">
        <v>30.757200000000001</v>
      </c>
      <c r="D71" s="16">
        <v>37.5244</v>
      </c>
      <c r="E71" s="1">
        <v>1.2641</v>
      </c>
      <c r="F71" s="1">
        <v>0.62909999999999999</v>
      </c>
      <c r="G71" s="32" t="s">
        <v>79</v>
      </c>
      <c r="H71" s="16">
        <v>28.193999999999999</v>
      </c>
      <c r="I71" s="1">
        <v>0.1472</v>
      </c>
      <c r="J71" s="16">
        <v>99.801400000000001</v>
      </c>
      <c r="K71" s="2">
        <v>1.0114000000000001</v>
      </c>
      <c r="L71" s="2">
        <v>0.92830000000000001</v>
      </c>
      <c r="M71" s="6">
        <v>4.9000000000000002E-2</v>
      </c>
      <c r="N71" s="6">
        <v>1.5599999999999999E-2</v>
      </c>
      <c r="O71" s="6">
        <v>1.8E-3</v>
      </c>
      <c r="P71" s="2">
        <v>0.99339999999999995</v>
      </c>
      <c r="Q71" s="2">
        <v>4.9561500000000001</v>
      </c>
      <c r="R71" s="2">
        <v>6.4600000000000005E-2</v>
      </c>
      <c r="S71" s="2">
        <v>5.0045000000000002</v>
      </c>
    </row>
    <row r="73" spans="1:19" x14ac:dyDescent="0.2">
      <c r="A73" s="3" t="s">
        <v>15</v>
      </c>
      <c r="B73">
        <v>25</v>
      </c>
      <c r="C73" s="16">
        <v>30.3401</v>
      </c>
      <c r="D73" s="16">
        <v>38.153500000000001</v>
      </c>
      <c r="E73" s="1">
        <v>0.9617</v>
      </c>
      <c r="F73" s="1">
        <v>0.72770000000000001</v>
      </c>
      <c r="G73" s="32" t="s">
        <v>79</v>
      </c>
      <c r="H73" s="16">
        <v>27.936599999999999</v>
      </c>
      <c r="I73" s="1">
        <v>0.126</v>
      </c>
      <c r="J73" s="16">
        <v>99.518299999999996</v>
      </c>
      <c r="K73" s="2">
        <v>1.0037</v>
      </c>
      <c r="L73" s="2">
        <v>0.9496</v>
      </c>
      <c r="M73" s="6">
        <v>3.7499999999999999E-2</v>
      </c>
      <c r="N73" s="6">
        <v>1.8100000000000002E-2</v>
      </c>
      <c r="O73" s="6">
        <v>6.9999999999999999E-4</v>
      </c>
      <c r="P73" s="2">
        <v>0.99019999999999997</v>
      </c>
      <c r="Q73" s="2">
        <v>4.9697000000000005</v>
      </c>
      <c r="R73" s="2">
        <v>5.5599999999999997E-2</v>
      </c>
      <c r="S73" s="2">
        <v>5.0114000000000001</v>
      </c>
    </row>
    <row r="74" spans="1:19" x14ac:dyDescent="0.2">
      <c r="A74" s="3" t="s">
        <v>15</v>
      </c>
      <c r="B74">
        <v>33</v>
      </c>
      <c r="C74" s="16">
        <v>30.402100000000001</v>
      </c>
      <c r="D74" s="16">
        <v>37.604500000000002</v>
      </c>
      <c r="E74" s="1">
        <v>1.0864</v>
      </c>
      <c r="F74" s="1">
        <v>0.96360000000000001</v>
      </c>
      <c r="G74" s="32" t="s">
        <v>79</v>
      </c>
      <c r="H74" s="16">
        <v>28.261199999999999</v>
      </c>
      <c r="I74" s="1">
        <v>0.15029999999999999</v>
      </c>
      <c r="J74" s="16">
        <v>99.721500000000006</v>
      </c>
      <c r="K74" s="2">
        <v>1.002</v>
      </c>
      <c r="L74" s="2">
        <v>0.93240000000000001</v>
      </c>
      <c r="M74" s="6">
        <v>4.2200000000000001E-2</v>
      </c>
      <c r="N74" s="6">
        <v>2.3900000000000001E-2</v>
      </c>
      <c r="O74" s="6">
        <v>1.1000000000000001E-3</v>
      </c>
      <c r="P74" s="2">
        <v>0.998</v>
      </c>
      <c r="Q74" s="2">
        <v>4.95045</v>
      </c>
      <c r="R74" s="2">
        <v>6.6199999999999995E-2</v>
      </c>
      <c r="S74" s="2">
        <v>5</v>
      </c>
    </row>
    <row r="75" spans="1:19" x14ac:dyDescent="0.2">
      <c r="A75" s="3" t="s">
        <v>15</v>
      </c>
      <c r="B75">
        <v>34</v>
      </c>
      <c r="C75" s="16">
        <v>30.586099999999998</v>
      </c>
      <c r="D75" s="16">
        <v>37.572800000000001</v>
      </c>
      <c r="E75" s="1">
        <v>1.1600999999999999</v>
      </c>
      <c r="F75" s="1">
        <v>1.0023</v>
      </c>
      <c r="G75" s="32" t="s">
        <v>79</v>
      </c>
      <c r="H75" s="16">
        <v>28.195399999999999</v>
      </c>
      <c r="I75" s="1">
        <v>0.159</v>
      </c>
      <c r="J75" s="16">
        <v>100.0359</v>
      </c>
      <c r="K75" s="2">
        <v>1.0049999999999999</v>
      </c>
      <c r="L75" s="2">
        <v>0.92879999999999996</v>
      </c>
      <c r="M75" s="6">
        <v>4.4900000000000002E-2</v>
      </c>
      <c r="N75" s="6">
        <v>2.4799999999999999E-2</v>
      </c>
      <c r="O75" s="6">
        <v>1.4E-3</v>
      </c>
      <c r="P75" s="2">
        <v>0.99270000000000003</v>
      </c>
      <c r="Q75" s="2">
        <v>4.9502499999999996</v>
      </c>
      <c r="R75" s="2">
        <v>6.9800000000000001E-2</v>
      </c>
      <c r="S75" s="2">
        <v>5.0025000000000004</v>
      </c>
    </row>
    <row r="76" spans="1:19" x14ac:dyDescent="0.2">
      <c r="A76" s="3" t="s">
        <v>15</v>
      </c>
      <c r="B76">
        <v>51</v>
      </c>
      <c r="C76" s="16">
        <v>30.438500000000001</v>
      </c>
      <c r="D76" s="16">
        <v>35.852600000000002</v>
      </c>
      <c r="E76" s="1">
        <v>1.9273</v>
      </c>
      <c r="F76" s="1">
        <v>1.2067000000000001</v>
      </c>
      <c r="G76" s="32" t="s">
        <v>79</v>
      </c>
      <c r="H76" s="16">
        <v>28.2682</v>
      </c>
      <c r="I76" s="1">
        <v>0.23830000000000001</v>
      </c>
      <c r="J76" s="16">
        <v>99.237899999999996</v>
      </c>
      <c r="K76" s="2">
        <v>1.0039</v>
      </c>
      <c r="L76" s="2">
        <v>0.88959999999999995</v>
      </c>
      <c r="M76" s="6">
        <v>7.4899999999999994E-2</v>
      </c>
      <c r="N76" s="6">
        <v>0.03</v>
      </c>
      <c r="O76" s="6">
        <v>1.6999999999999999E-3</v>
      </c>
      <c r="P76" s="2">
        <v>0.999</v>
      </c>
      <c r="Q76" s="2">
        <v>4.9106999999999994</v>
      </c>
      <c r="R76" s="2">
        <v>0.1048</v>
      </c>
      <c r="S76" s="2">
        <v>4.9893000000000001</v>
      </c>
    </row>
    <row r="78" spans="1:19" x14ac:dyDescent="0.2">
      <c r="A78" s="3" t="s">
        <v>48</v>
      </c>
      <c r="B78">
        <v>68</v>
      </c>
      <c r="C78" s="16">
        <v>29.69</v>
      </c>
      <c r="D78" s="16">
        <v>36.67</v>
      </c>
      <c r="E78" s="1">
        <v>1.92</v>
      </c>
      <c r="F78" s="1">
        <v>0.82</v>
      </c>
      <c r="G78" s="1">
        <v>0.8</v>
      </c>
      <c r="H78" s="16">
        <v>26.87</v>
      </c>
      <c r="I78" s="1">
        <v>0.96</v>
      </c>
      <c r="J78" s="16">
        <f>SUM(C78:I78)</f>
        <v>97.72999999999999</v>
      </c>
      <c r="K78" s="2">
        <v>0.98899999999999999</v>
      </c>
      <c r="L78" s="2">
        <v>0.91800000000000004</v>
      </c>
      <c r="M78" s="6">
        <v>7.4999999999999997E-2</v>
      </c>
      <c r="N78" s="6">
        <v>0.02</v>
      </c>
      <c r="O78" s="6">
        <v>0.04</v>
      </c>
      <c r="P78" s="2">
        <v>0.95799999999999996</v>
      </c>
      <c r="Q78" s="2">
        <v>4.92</v>
      </c>
      <c r="R78" s="2">
        <v>9.6000000000000002E-2</v>
      </c>
      <c r="S78" s="2">
        <v>4.992</v>
      </c>
    </row>
    <row r="80" spans="1:19" x14ac:dyDescent="0.2">
      <c r="A80" s="3" t="s">
        <v>49</v>
      </c>
      <c r="B80">
        <v>90</v>
      </c>
      <c r="C80" s="16">
        <v>30.545400000000001</v>
      </c>
      <c r="D80" s="16">
        <v>33.465000000000003</v>
      </c>
      <c r="E80" s="1">
        <v>3.8224</v>
      </c>
      <c r="F80" s="1">
        <v>0.90790000000000004</v>
      </c>
      <c r="G80" s="1">
        <v>8.9499999999999996E-2</v>
      </c>
      <c r="H80" s="16">
        <v>27.9589</v>
      </c>
      <c r="I80" s="1">
        <v>0.38890000000000002</v>
      </c>
      <c r="J80" s="16">
        <v>98.495099999999994</v>
      </c>
      <c r="K80" s="2">
        <v>1.0061</v>
      </c>
      <c r="L80" s="2">
        <v>0.82920000000000005</v>
      </c>
      <c r="M80" s="6">
        <v>0.1484</v>
      </c>
      <c r="N80" s="6">
        <v>2.2499999999999999E-2</v>
      </c>
      <c r="O80" s="6">
        <v>4.4000000000000003E-3</v>
      </c>
      <c r="P80" s="2">
        <v>0.98670000000000002</v>
      </c>
      <c r="Q80" s="2">
        <v>4.8521999999999998</v>
      </c>
      <c r="R80" s="2">
        <v>0.17080000000000001</v>
      </c>
      <c r="S80" s="2">
        <v>4.9802999999999997</v>
      </c>
    </row>
    <row r="82" spans="1:24" x14ac:dyDescent="0.2">
      <c r="A82" s="3" t="s">
        <v>18</v>
      </c>
      <c r="B82">
        <v>62</v>
      </c>
      <c r="C82" s="16">
        <v>33.168300000000002</v>
      </c>
      <c r="D82" s="16">
        <v>33.186300000000003</v>
      </c>
      <c r="E82" s="1">
        <v>4.8635000000000002</v>
      </c>
      <c r="F82" s="1">
        <v>0.88911000000000018</v>
      </c>
      <c r="G82" s="32" t="s">
        <v>79</v>
      </c>
      <c r="H82" s="16">
        <v>25.648900000000001</v>
      </c>
      <c r="I82" s="1">
        <v>0.47989999999999999</v>
      </c>
      <c r="J82" s="16">
        <v>100.2568</v>
      </c>
      <c r="K82" s="2">
        <v>1.0799000000000001</v>
      </c>
      <c r="L82" s="2">
        <v>0.81289999999999996</v>
      </c>
      <c r="M82" s="6">
        <v>0.18659999999999999</v>
      </c>
      <c r="N82" s="6">
        <v>2.18E-2</v>
      </c>
      <c r="O82" s="6">
        <v>3.8999999999999998E-3</v>
      </c>
      <c r="P82" s="2">
        <v>0.89480000000000004</v>
      </c>
      <c r="Q82" s="2">
        <v>4.92</v>
      </c>
      <c r="R82" s="2">
        <v>0.2084</v>
      </c>
      <c r="S82" s="2">
        <v>5.0762999999999998</v>
      </c>
    </row>
    <row r="83" spans="1:24" x14ac:dyDescent="0.2">
      <c r="A83" s="3" t="s">
        <v>18</v>
      </c>
      <c r="B83">
        <v>81</v>
      </c>
      <c r="C83" s="16">
        <v>31.546600000000002</v>
      </c>
      <c r="D83" s="16">
        <v>36.443199999999997</v>
      </c>
      <c r="E83" s="1">
        <v>2.5979999999999999</v>
      </c>
      <c r="F83" s="1">
        <v>0.5627700000000001</v>
      </c>
      <c r="G83" s="32" t="s">
        <v>79</v>
      </c>
      <c r="H83" s="16">
        <v>27.462199999999999</v>
      </c>
      <c r="I83" s="1">
        <v>0.26129999999999998</v>
      </c>
      <c r="J83" s="16">
        <v>100.4773</v>
      </c>
      <c r="K83" s="2">
        <v>1.0296000000000001</v>
      </c>
      <c r="L83" s="2">
        <v>0.89480000000000004</v>
      </c>
      <c r="M83" s="6">
        <v>9.9900000000000003E-2</v>
      </c>
      <c r="N83" s="6">
        <v>1.38E-2</v>
      </c>
      <c r="O83" s="6">
        <v>1.5E-3</v>
      </c>
      <c r="P83" s="2">
        <v>0.96030000000000004</v>
      </c>
      <c r="Q83" s="2">
        <v>4.9456499999999997</v>
      </c>
      <c r="R83" s="2">
        <v>0.1138</v>
      </c>
      <c r="S83" s="2">
        <v>5.0309999999999997</v>
      </c>
    </row>
    <row r="84" spans="1:24" x14ac:dyDescent="0.2">
      <c r="A84" s="3" t="s">
        <v>18</v>
      </c>
      <c r="B84">
        <v>82</v>
      </c>
      <c r="C84" s="16">
        <v>31.26</v>
      </c>
      <c r="D84" s="16">
        <v>35.110100000000003</v>
      </c>
      <c r="E84" s="1">
        <v>3.4369000000000001</v>
      </c>
      <c r="F84" s="1">
        <v>1.1810400000000001</v>
      </c>
      <c r="G84" s="1">
        <v>0.14099999999999999</v>
      </c>
      <c r="H84" s="16">
        <v>26.812999999999999</v>
      </c>
      <c r="I84" s="1">
        <v>0.37030000000000002</v>
      </c>
      <c r="J84" s="16">
        <v>99.754599999999996</v>
      </c>
      <c r="K84" s="2">
        <v>1.0243</v>
      </c>
      <c r="L84" s="2">
        <v>0.86550000000000005</v>
      </c>
      <c r="M84" s="6">
        <v>0.13270000000000001</v>
      </c>
      <c r="N84" s="6">
        <v>2.92E-2</v>
      </c>
      <c r="O84" s="6">
        <v>6.8999999999999999E-3</v>
      </c>
      <c r="P84" s="2">
        <v>0.94140000000000001</v>
      </c>
      <c r="Q84" s="2">
        <v>4.8996500000000003</v>
      </c>
      <c r="R84" s="2">
        <v>0.1618</v>
      </c>
      <c r="S84" s="2">
        <v>5.0210999999999997</v>
      </c>
    </row>
    <row r="85" spans="1:24" x14ac:dyDescent="0.2">
      <c r="A85" s="3" t="s">
        <v>18</v>
      </c>
      <c r="B85">
        <v>99</v>
      </c>
      <c r="C85" s="16">
        <v>35.530099999999997</v>
      </c>
      <c r="D85" s="16">
        <v>33.049500000000002</v>
      </c>
      <c r="E85" s="1">
        <v>4.1058000000000003</v>
      </c>
      <c r="F85" s="1">
        <v>0.63714000000000004</v>
      </c>
      <c r="G85" s="32" t="s">
        <v>79</v>
      </c>
      <c r="H85" s="16">
        <v>26.078399999999998</v>
      </c>
      <c r="I85" s="1">
        <v>0.3987</v>
      </c>
      <c r="J85" s="16">
        <v>101.4896</v>
      </c>
      <c r="K85" s="2">
        <v>1.1375999999999999</v>
      </c>
      <c r="L85" s="2">
        <v>0.79610000000000003</v>
      </c>
      <c r="M85" s="6">
        <v>0.15490000000000001</v>
      </c>
      <c r="N85" s="6">
        <v>1.54E-2</v>
      </c>
      <c r="O85" s="6">
        <v>1.2999999999999999E-3</v>
      </c>
      <c r="P85" s="2">
        <v>0.89470000000000005</v>
      </c>
      <c r="Q85" s="2">
        <v>4.9569999999999999</v>
      </c>
      <c r="R85" s="2">
        <v>0.1704</v>
      </c>
      <c r="S85" s="2">
        <v>5.0848000000000004</v>
      </c>
    </row>
    <row r="87" spans="1:24" x14ac:dyDescent="0.2">
      <c r="A87" s="3" t="s">
        <v>19</v>
      </c>
      <c r="B87">
        <v>185</v>
      </c>
      <c r="C87" s="16">
        <v>30.1069</v>
      </c>
      <c r="D87" s="16">
        <v>34.492800000000003</v>
      </c>
      <c r="E87" s="1">
        <v>2.3957999999999999</v>
      </c>
      <c r="F87" s="1">
        <v>1.7986</v>
      </c>
      <c r="G87" s="32" t="s">
        <v>79</v>
      </c>
      <c r="H87" s="16">
        <v>27.965900000000001</v>
      </c>
      <c r="I87" s="1">
        <v>0.31309999999999999</v>
      </c>
      <c r="J87" s="16">
        <v>98.2928</v>
      </c>
      <c r="K87" s="2">
        <v>1.0003</v>
      </c>
      <c r="L87" s="2">
        <v>0.86219999999999997</v>
      </c>
      <c r="M87" s="6">
        <v>9.3799999999999994E-2</v>
      </c>
      <c r="N87" s="6">
        <v>4.4999999999999998E-2</v>
      </c>
      <c r="O87" s="6">
        <v>3.0000000000000001E-3</v>
      </c>
      <c r="P87" s="2">
        <v>0.99560000000000004</v>
      </c>
      <c r="Q87" s="2">
        <v>4.8777999999999997</v>
      </c>
      <c r="R87" s="2">
        <v>0.13880000000000001</v>
      </c>
      <c r="S87" s="2">
        <v>4.9819000000000004</v>
      </c>
    </row>
    <row r="88" spans="1:24" x14ac:dyDescent="0.2">
      <c r="A88" s="3" t="s">
        <v>19</v>
      </c>
      <c r="B88">
        <v>186</v>
      </c>
      <c r="C88" s="16">
        <v>30.5091</v>
      </c>
      <c r="D88" s="16">
        <v>32.694099999999999</v>
      </c>
      <c r="E88" s="1">
        <v>3.1233</v>
      </c>
      <c r="F88" s="1">
        <v>2.1232000000000002</v>
      </c>
      <c r="G88" s="1">
        <v>0.1211</v>
      </c>
      <c r="H88" s="16">
        <v>28.269600000000001</v>
      </c>
      <c r="I88" s="1">
        <v>0.3957</v>
      </c>
      <c r="J88" s="16">
        <v>98.293800000000005</v>
      </c>
      <c r="K88" s="2">
        <v>1.0074000000000001</v>
      </c>
      <c r="L88" s="2">
        <v>0.81220000000000003</v>
      </c>
      <c r="M88" s="6">
        <v>0.1215</v>
      </c>
      <c r="N88" s="6">
        <v>5.28E-2</v>
      </c>
      <c r="O88" s="6">
        <v>6.0000000000000001E-3</v>
      </c>
      <c r="P88" s="2">
        <v>1.0002</v>
      </c>
      <c r="Q88" s="2">
        <v>4.8339000000000008</v>
      </c>
      <c r="R88" s="2">
        <v>0.1744</v>
      </c>
      <c r="S88" s="2">
        <v>4.9646999999999997</v>
      </c>
    </row>
    <row r="90" spans="1:24" s="48" customFormat="1" ht="15" x14ac:dyDescent="0.2">
      <c r="A90" s="48" t="s">
        <v>155</v>
      </c>
      <c r="B90" s="86"/>
      <c r="C90" s="49"/>
      <c r="D90" s="49"/>
      <c r="E90" s="50"/>
      <c r="F90" s="50"/>
      <c r="G90" s="49"/>
      <c r="H90" s="49"/>
      <c r="I90" s="49"/>
      <c r="J90" s="49"/>
      <c r="K90" s="51"/>
      <c r="L90" s="51"/>
      <c r="M90" s="84"/>
      <c r="N90" s="84"/>
      <c r="O90" s="84"/>
      <c r="P90" s="51"/>
      <c r="Q90" s="51"/>
      <c r="R90" s="51"/>
      <c r="S90" s="51"/>
      <c r="U90" s="51"/>
      <c r="V90" s="51"/>
      <c r="W90" s="51"/>
      <c r="X90" s="51"/>
    </row>
    <row r="92" spans="1:24" x14ac:dyDescent="0.2">
      <c r="E92" s="1"/>
      <c r="F92" s="1"/>
      <c r="G92" s="1"/>
      <c r="I92" s="1"/>
    </row>
    <row r="93" spans="1:24" x14ac:dyDescent="0.2">
      <c r="E93" s="1"/>
      <c r="F93" s="1"/>
      <c r="G93" s="1"/>
      <c r="I93" s="1"/>
    </row>
    <row r="94" spans="1:24" x14ac:dyDescent="0.2">
      <c r="E94" s="1"/>
      <c r="F94" s="1"/>
      <c r="G94" s="1"/>
      <c r="I94" s="1"/>
    </row>
    <row r="95" spans="1:24" x14ac:dyDescent="0.2">
      <c r="E95" s="1"/>
      <c r="F95" s="1"/>
      <c r="G95" s="1"/>
      <c r="I95" s="1"/>
    </row>
    <row r="96" spans="1:24" x14ac:dyDescent="0.2">
      <c r="E96" s="1"/>
      <c r="F96" s="1"/>
      <c r="G96" s="1"/>
      <c r="I96" s="1"/>
    </row>
    <row r="97" spans="2:24" s="35" customFormat="1" x14ac:dyDescent="0.2">
      <c r="B97" s="36"/>
      <c r="C97" s="37"/>
      <c r="D97" s="37"/>
      <c r="E97" s="27"/>
      <c r="F97" s="27"/>
      <c r="G97" s="27"/>
      <c r="H97" s="37"/>
      <c r="I97" s="27"/>
      <c r="J97" s="37"/>
      <c r="K97" s="30"/>
      <c r="L97" s="30"/>
      <c r="M97" s="85"/>
      <c r="N97" s="85"/>
      <c r="O97" s="85"/>
      <c r="P97" s="30"/>
      <c r="Q97" s="30"/>
      <c r="R97" s="30"/>
      <c r="S97" s="30"/>
      <c r="U97" s="30"/>
      <c r="V97" s="30"/>
      <c r="W97" s="30"/>
      <c r="X97" s="30"/>
    </row>
    <row r="99" spans="2:24" x14ac:dyDescent="0.2">
      <c r="E99" s="1"/>
      <c r="F99" s="1"/>
      <c r="G99" s="1"/>
      <c r="I99" s="1"/>
    </row>
    <row r="100" spans="2:24" x14ac:dyDescent="0.2">
      <c r="E100" s="1"/>
      <c r="F100" s="1"/>
      <c r="G100" s="1"/>
      <c r="I100" s="1"/>
    </row>
    <row r="101" spans="2:24" x14ac:dyDescent="0.2">
      <c r="E101" s="1"/>
      <c r="F101" s="1"/>
      <c r="G101" s="1"/>
      <c r="I101" s="1"/>
    </row>
    <row r="102" spans="2:24" x14ac:dyDescent="0.2">
      <c r="E102" s="1"/>
      <c r="F102" s="1"/>
      <c r="G102" s="1"/>
      <c r="I102" s="1"/>
    </row>
    <row r="103" spans="2:24" x14ac:dyDescent="0.2">
      <c r="E103" s="1"/>
      <c r="F103" s="1"/>
      <c r="G103" s="1"/>
      <c r="I103" s="1"/>
    </row>
  </sheetData>
  <phoneticPr fontId="1" type="noConversion"/>
  <pageMargins left="0.75" right="0.75" top="1" bottom="1" header="0.4921259845" footer="0.4921259845"/>
  <pageSetup paperSize="9" orientation="portrait" horizontalDpi="4294967293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E31"/>
  <sheetViews>
    <sheetView workbookViewId="0"/>
  </sheetViews>
  <sheetFormatPr defaultColWidth="11.42578125" defaultRowHeight="12.75" x14ac:dyDescent="0.2"/>
  <cols>
    <col min="1" max="1" width="11.140625" customWidth="1"/>
    <col min="2" max="2" width="5.7109375" customWidth="1"/>
    <col min="3" max="3" width="6.5703125" style="1" customWidth="1"/>
    <col min="4" max="4" width="6.7109375" style="1" customWidth="1"/>
    <col min="5" max="5" width="6.140625" style="1" customWidth="1"/>
    <col min="6" max="6" width="7.140625" style="1" customWidth="1"/>
    <col min="7" max="7" width="7.42578125" style="1" customWidth="1"/>
    <col min="8" max="9" width="6" style="1" customWidth="1"/>
    <col min="10" max="10" width="6.5703125" style="1" customWidth="1"/>
    <col min="11" max="11" width="7" style="1" customWidth="1"/>
    <col min="12" max="12" width="6.140625" style="1" customWidth="1"/>
    <col min="13" max="13" width="6.5703125" style="1" customWidth="1"/>
    <col min="14" max="14" width="5.85546875" style="1" customWidth="1"/>
    <col min="15" max="15" width="7" style="2" customWidth="1"/>
    <col min="16" max="16" width="7.42578125" style="2" customWidth="1"/>
    <col min="17" max="17" width="7.5703125" style="2" customWidth="1"/>
    <col min="18" max="18" width="7.7109375" style="2" customWidth="1"/>
    <col min="19" max="19" width="8.28515625" style="2" customWidth="1"/>
    <col min="20" max="20" width="7.28515625" style="2" customWidth="1"/>
    <col min="21" max="21" width="8.140625" style="2" customWidth="1"/>
    <col min="22" max="22" width="7.140625" style="2" customWidth="1"/>
    <col min="23" max="23" width="8.7109375" style="2" customWidth="1"/>
    <col min="24" max="24" width="8.140625" style="2" customWidth="1"/>
    <col min="25" max="25" width="7.85546875" style="2" customWidth="1"/>
    <col min="26" max="27" width="8.140625" style="2" customWidth="1"/>
    <col min="28" max="28" width="8.5703125" style="2" customWidth="1"/>
    <col min="29" max="29" width="8" style="2" customWidth="1"/>
    <col min="30" max="30" width="8.5703125" style="2" customWidth="1"/>
    <col min="31" max="31" width="6" style="1" customWidth="1"/>
  </cols>
  <sheetData>
    <row r="1" spans="1:31" x14ac:dyDescent="0.2">
      <c r="A1" s="3" t="s">
        <v>153</v>
      </c>
    </row>
    <row r="2" spans="1:31" x14ac:dyDescent="0.2">
      <c r="A2" s="3" t="s">
        <v>37</v>
      </c>
    </row>
    <row r="3" spans="1:31" s="23" customFormat="1" ht="15" x14ac:dyDescent="0.25">
      <c r="B3" s="23" t="s">
        <v>85</v>
      </c>
      <c r="C3" s="24" t="s">
        <v>86</v>
      </c>
      <c r="D3" s="24" t="s">
        <v>87</v>
      </c>
      <c r="E3" s="25" t="s">
        <v>88</v>
      </c>
      <c r="F3" s="24" t="s">
        <v>64</v>
      </c>
      <c r="G3" s="24" t="s">
        <v>65</v>
      </c>
      <c r="H3" s="25" t="s">
        <v>89</v>
      </c>
      <c r="I3" s="26" t="s">
        <v>66</v>
      </c>
      <c r="J3" s="27" t="s">
        <v>67</v>
      </c>
      <c r="K3" s="25" t="s">
        <v>90</v>
      </c>
      <c r="L3" s="24" t="s">
        <v>91</v>
      </c>
      <c r="M3" s="25" t="s">
        <v>92</v>
      </c>
      <c r="N3" s="24" t="s">
        <v>72</v>
      </c>
      <c r="O3" s="28" t="s">
        <v>1</v>
      </c>
      <c r="P3" s="28" t="s">
        <v>93</v>
      </c>
      <c r="Q3" s="28" t="s">
        <v>72</v>
      </c>
      <c r="R3" s="28" t="s">
        <v>94</v>
      </c>
      <c r="S3" s="28" t="s">
        <v>4</v>
      </c>
      <c r="T3" s="28" t="s">
        <v>27</v>
      </c>
      <c r="U3" s="28" t="s">
        <v>6</v>
      </c>
      <c r="V3" s="29" t="s">
        <v>5</v>
      </c>
      <c r="W3" s="28" t="s">
        <v>72</v>
      </c>
      <c r="X3" s="28" t="s">
        <v>8</v>
      </c>
      <c r="Y3" s="30" t="s">
        <v>7</v>
      </c>
      <c r="Z3" s="28" t="s">
        <v>9</v>
      </c>
      <c r="AA3" s="28" t="s">
        <v>10</v>
      </c>
      <c r="AB3" s="28" t="s">
        <v>72</v>
      </c>
      <c r="AC3" s="25" t="s">
        <v>11</v>
      </c>
      <c r="AD3" s="25" t="s">
        <v>95</v>
      </c>
      <c r="AE3" s="25" t="s">
        <v>96</v>
      </c>
    </row>
    <row r="4" spans="1:31" x14ac:dyDescent="0.2">
      <c r="A4" s="3" t="s">
        <v>98</v>
      </c>
      <c r="B4">
        <v>76</v>
      </c>
      <c r="C4" s="1">
        <v>35.709800000000001</v>
      </c>
      <c r="D4" s="1">
        <v>14.7813</v>
      </c>
      <c r="E4" s="1">
        <v>1.7385999999999999</v>
      </c>
      <c r="F4" s="1">
        <v>20.2224</v>
      </c>
      <c r="G4" s="1">
        <v>9.6859999999999999</v>
      </c>
      <c r="H4" s="1">
        <v>1.5831</v>
      </c>
      <c r="I4" s="1">
        <v>1.9599999999999999E-2</v>
      </c>
      <c r="J4" s="1">
        <v>0.153</v>
      </c>
      <c r="K4" s="1">
        <v>3.9100000000000003E-2</v>
      </c>
      <c r="L4" s="1">
        <v>9.8500999999999994</v>
      </c>
      <c r="M4" s="1">
        <v>3.7959000000000001</v>
      </c>
      <c r="N4" s="1">
        <v>97.578800000000001</v>
      </c>
      <c r="O4" s="2">
        <v>5.6413000000000002</v>
      </c>
      <c r="P4" s="2">
        <v>2.3586999999999998</v>
      </c>
      <c r="Q4" s="2">
        <v>8</v>
      </c>
      <c r="R4" s="2">
        <v>0.39340000000000003</v>
      </c>
      <c r="S4" s="2">
        <v>0.20660000000000001</v>
      </c>
      <c r="T4" s="2">
        <v>2.6717</v>
      </c>
      <c r="U4" s="2">
        <v>2.2810999999999999</v>
      </c>
      <c r="V4" s="2">
        <v>0.21190000000000001</v>
      </c>
      <c r="W4" s="2">
        <v>5.7647000000000004</v>
      </c>
      <c r="X4" s="2">
        <v>3.3E-3</v>
      </c>
      <c r="Y4" s="2">
        <v>9.4999999999999998E-3</v>
      </c>
      <c r="Z4" s="2">
        <v>1.2E-2</v>
      </c>
      <c r="AA4" s="2">
        <v>1.9851000000000001</v>
      </c>
      <c r="AB4" s="2">
        <v>2.0099</v>
      </c>
      <c r="AC4" s="2">
        <v>4</v>
      </c>
      <c r="AD4" s="2">
        <v>20</v>
      </c>
      <c r="AE4" s="1">
        <f>U4/(U4+T4)</f>
        <v>0.46056775965110641</v>
      </c>
    </row>
    <row r="5" spans="1:31" x14ac:dyDescent="0.2">
      <c r="A5" s="3" t="s">
        <v>98</v>
      </c>
      <c r="B5">
        <v>77</v>
      </c>
      <c r="C5" s="1">
        <v>35.609200000000001</v>
      </c>
      <c r="D5" s="1">
        <v>14.7133</v>
      </c>
      <c r="E5" s="1">
        <v>1.7936000000000001</v>
      </c>
      <c r="F5" s="1">
        <v>20.145299999999999</v>
      </c>
      <c r="G5" s="1">
        <v>9.7208000000000006</v>
      </c>
      <c r="H5" s="1">
        <v>1.6335</v>
      </c>
      <c r="I5" s="1">
        <v>4.9000000000000002E-2</v>
      </c>
      <c r="J5" s="1">
        <v>0.14069999999999999</v>
      </c>
      <c r="K5" s="1">
        <v>4.4499999999999998E-2</v>
      </c>
      <c r="L5" s="1">
        <v>9.5332000000000008</v>
      </c>
      <c r="M5" s="1">
        <v>3.7856000000000001</v>
      </c>
      <c r="N5" s="1">
        <v>97.168599999999998</v>
      </c>
      <c r="O5" s="2">
        <v>5.6407999999999996</v>
      </c>
      <c r="P5" s="2">
        <v>2.3592</v>
      </c>
      <c r="Q5" s="2">
        <v>8</v>
      </c>
      <c r="R5" s="2">
        <v>0.3876</v>
      </c>
      <c r="S5" s="2">
        <v>0.21379999999999999</v>
      </c>
      <c r="T5" s="2">
        <v>2.6688000000000001</v>
      </c>
      <c r="U5" s="2">
        <v>2.2955000000000001</v>
      </c>
      <c r="V5" s="2">
        <v>0.21920000000000001</v>
      </c>
      <c r="W5" s="2">
        <v>5.7849000000000004</v>
      </c>
      <c r="X5" s="2">
        <v>8.3000000000000001E-3</v>
      </c>
      <c r="Y5" s="2">
        <v>8.6999999999999994E-3</v>
      </c>
      <c r="Z5" s="2">
        <v>1.37E-2</v>
      </c>
      <c r="AA5" s="2">
        <v>1.9265000000000001</v>
      </c>
      <c r="AB5" s="2">
        <v>1.9572000000000001</v>
      </c>
      <c r="AC5" s="2">
        <v>4</v>
      </c>
      <c r="AD5" s="2">
        <v>20</v>
      </c>
      <c r="AE5" s="1">
        <f t="shared" ref="AE5:AE27" si="0">U5/(U5+T5)</f>
        <v>0.4624015470459078</v>
      </c>
    </row>
    <row r="6" spans="1:31" x14ac:dyDescent="0.2">
      <c r="A6" s="3" t="s">
        <v>98</v>
      </c>
      <c r="B6">
        <v>78</v>
      </c>
      <c r="C6" s="1">
        <v>35.106499999999997</v>
      </c>
      <c r="D6" s="1">
        <v>15.2348</v>
      </c>
      <c r="E6" s="1">
        <v>1.7119</v>
      </c>
      <c r="F6" s="1">
        <v>20.429600000000001</v>
      </c>
      <c r="G6" s="1">
        <v>9.7555999999999994</v>
      </c>
      <c r="H6" s="1">
        <v>1.7251000000000001</v>
      </c>
      <c r="I6" s="1">
        <v>3.0800000000000001E-2</v>
      </c>
      <c r="J6" s="1">
        <v>0.1396</v>
      </c>
      <c r="K6" s="1">
        <v>0</v>
      </c>
      <c r="L6" s="1">
        <v>9.8102999999999998</v>
      </c>
      <c r="M6" s="1">
        <v>3.7930999999999999</v>
      </c>
      <c r="N6" s="1">
        <v>97.737200000000001</v>
      </c>
      <c r="O6" s="2">
        <v>5.5502000000000002</v>
      </c>
      <c r="P6" s="2">
        <v>2.4498000000000002</v>
      </c>
      <c r="Q6" s="2">
        <v>8</v>
      </c>
      <c r="R6" s="2">
        <v>0.38879999999999998</v>
      </c>
      <c r="S6" s="2">
        <v>0.2036</v>
      </c>
      <c r="T6" s="2">
        <v>2.7010999999999998</v>
      </c>
      <c r="U6" s="2">
        <v>2.2991999999999999</v>
      </c>
      <c r="V6" s="2">
        <v>0.23100000000000001</v>
      </c>
      <c r="W6" s="2">
        <v>5.8238000000000003</v>
      </c>
      <c r="X6" s="2">
        <v>5.1999999999999998E-3</v>
      </c>
      <c r="Y6" s="2">
        <v>8.6E-3</v>
      </c>
      <c r="Z6" s="2">
        <v>0</v>
      </c>
      <c r="AA6" s="2">
        <v>1.9785999999999999</v>
      </c>
      <c r="AB6" s="2">
        <v>1.9924999999999999</v>
      </c>
      <c r="AC6" s="2">
        <v>4</v>
      </c>
      <c r="AD6" s="2">
        <v>20</v>
      </c>
      <c r="AE6" s="1">
        <f t="shared" si="0"/>
        <v>0.45981241125532474</v>
      </c>
    </row>
    <row r="7" spans="1:31" x14ac:dyDescent="0.2">
      <c r="A7" s="3" t="s">
        <v>98</v>
      </c>
      <c r="B7">
        <v>80</v>
      </c>
      <c r="C7" s="1">
        <v>35.6798</v>
      </c>
      <c r="D7" s="1">
        <v>14.6774</v>
      </c>
      <c r="E7" s="1">
        <v>1.8169999999999999</v>
      </c>
      <c r="F7" s="1">
        <v>20.654699999999998</v>
      </c>
      <c r="G7" s="1">
        <v>9.8170000000000002</v>
      </c>
      <c r="H7" s="1">
        <v>1.5146999999999999</v>
      </c>
      <c r="I7" s="1">
        <v>0</v>
      </c>
      <c r="J7" s="1">
        <v>0.1384</v>
      </c>
      <c r="K7" s="1">
        <v>5.4000000000000003E-3</v>
      </c>
      <c r="L7" s="1">
        <v>9.6982999999999997</v>
      </c>
      <c r="M7" s="1">
        <v>3.8018000000000001</v>
      </c>
      <c r="N7" s="1">
        <v>97.804500000000004</v>
      </c>
      <c r="O7" s="2">
        <v>5.6277999999999997</v>
      </c>
      <c r="P7" s="2">
        <v>2.3721999999999999</v>
      </c>
      <c r="Q7" s="2">
        <v>8</v>
      </c>
      <c r="R7" s="2">
        <v>0.35630000000000001</v>
      </c>
      <c r="S7" s="2">
        <v>0.21560000000000001</v>
      </c>
      <c r="T7" s="2">
        <v>2.7246000000000001</v>
      </c>
      <c r="U7" s="2">
        <v>2.3083999999999998</v>
      </c>
      <c r="V7" s="2">
        <v>0.2024</v>
      </c>
      <c r="W7" s="2">
        <v>5.8071999999999999</v>
      </c>
      <c r="X7" s="2">
        <v>0</v>
      </c>
      <c r="Y7" s="2">
        <v>8.6E-3</v>
      </c>
      <c r="Z7" s="2">
        <v>1.6000000000000001E-3</v>
      </c>
      <c r="AA7" s="2">
        <v>1.9515</v>
      </c>
      <c r="AB7" s="2">
        <v>1.9617</v>
      </c>
      <c r="AC7" s="2">
        <v>4</v>
      </c>
      <c r="AD7" s="2">
        <v>20</v>
      </c>
      <c r="AE7" s="1">
        <f t="shared" si="0"/>
        <v>0.4586528909199285</v>
      </c>
    </row>
    <row r="8" spans="1:31" x14ac:dyDescent="0.2">
      <c r="A8" s="3" t="s">
        <v>98</v>
      </c>
      <c r="B8">
        <v>81</v>
      </c>
      <c r="C8" s="1">
        <v>36.298099999999998</v>
      </c>
      <c r="D8" s="1">
        <v>14.7851</v>
      </c>
      <c r="E8" s="1">
        <v>1.7269000000000001</v>
      </c>
      <c r="F8" s="1">
        <v>20.069400000000002</v>
      </c>
      <c r="G8" s="1">
        <v>9.9082000000000008</v>
      </c>
      <c r="H8" s="1">
        <v>1.6567000000000001</v>
      </c>
      <c r="I8" s="1">
        <v>0</v>
      </c>
      <c r="J8" s="1">
        <v>0.16520000000000001</v>
      </c>
      <c r="K8" s="1">
        <v>2.8299999999999999E-2</v>
      </c>
      <c r="L8" s="1">
        <v>9.9573</v>
      </c>
      <c r="M8" s="1">
        <v>3.8361000000000001</v>
      </c>
      <c r="N8" s="1">
        <v>98.431100000000001</v>
      </c>
      <c r="O8" s="2">
        <v>5.6741999999999999</v>
      </c>
      <c r="P8" s="2">
        <v>2.3258000000000001</v>
      </c>
      <c r="Q8" s="2">
        <v>8</v>
      </c>
      <c r="R8" s="2">
        <v>0.3982</v>
      </c>
      <c r="S8" s="2">
        <v>0.2031</v>
      </c>
      <c r="T8" s="2">
        <v>2.6238000000000001</v>
      </c>
      <c r="U8" s="2">
        <v>2.3090000000000002</v>
      </c>
      <c r="V8" s="2">
        <v>0.21940000000000001</v>
      </c>
      <c r="W8" s="2">
        <v>5.7534000000000001</v>
      </c>
      <c r="X8" s="2">
        <v>0</v>
      </c>
      <c r="Y8" s="2">
        <v>1.01E-2</v>
      </c>
      <c r="Z8" s="2">
        <v>8.6E-3</v>
      </c>
      <c r="AA8" s="2">
        <v>1.9857</v>
      </c>
      <c r="AB8" s="2">
        <v>2.0044</v>
      </c>
      <c r="AC8" s="2">
        <v>4</v>
      </c>
      <c r="AD8" s="2">
        <v>20</v>
      </c>
      <c r="AE8" s="1">
        <f t="shared" si="0"/>
        <v>0.4680911449886474</v>
      </c>
    </row>
    <row r="9" spans="1:31" x14ac:dyDescent="0.2">
      <c r="A9" s="3" t="s">
        <v>98</v>
      </c>
      <c r="B9">
        <v>86</v>
      </c>
      <c r="C9" s="1">
        <v>38.610700000000001</v>
      </c>
      <c r="D9" s="1">
        <v>14.0633</v>
      </c>
      <c r="E9" s="1">
        <v>1.7402</v>
      </c>
      <c r="F9" s="1">
        <v>20.1067</v>
      </c>
      <c r="G9" s="1">
        <v>9.5449999999999999</v>
      </c>
      <c r="H9" s="1">
        <v>1.3996999999999999</v>
      </c>
      <c r="I9" s="1">
        <v>2.6599999999999999E-2</v>
      </c>
      <c r="J9" s="1">
        <v>0.1105</v>
      </c>
      <c r="K9" s="1">
        <v>8.2199999999999995E-2</v>
      </c>
      <c r="L9" s="1">
        <v>9.3068000000000008</v>
      </c>
      <c r="M9" s="1">
        <v>3.8984000000000001</v>
      </c>
      <c r="N9" s="1">
        <v>98.890199999999993</v>
      </c>
      <c r="O9" s="2">
        <v>5.9393000000000002</v>
      </c>
      <c r="P9" s="2">
        <v>2.0607000000000002</v>
      </c>
      <c r="Q9" s="2">
        <v>8</v>
      </c>
      <c r="R9" s="2">
        <v>0.48880000000000001</v>
      </c>
      <c r="S9" s="2">
        <v>0.2014</v>
      </c>
      <c r="T9" s="2">
        <v>2.5865999999999998</v>
      </c>
      <c r="U9" s="2">
        <v>2.1888000000000001</v>
      </c>
      <c r="V9" s="2">
        <v>0.18240000000000001</v>
      </c>
      <c r="W9" s="2">
        <v>5.6481000000000003</v>
      </c>
      <c r="X9" s="2">
        <v>4.4000000000000003E-3</v>
      </c>
      <c r="Y9" s="2">
        <v>6.7000000000000002E-3</v>
      </c>
      <c r="Z9" s="2">
        <v>2.4500000000000001E-2</v>
      </c>
      <c r="AA9" s="2">
        <v>1.8263</v>
      </c>
      <c r="AB9" s="2">
        <v>1.8619000000000001</v>
      </c>
      <c r="AC9" s="2">
        <v>4</v>
      </c>
      <c r="AD9" s="2">
        <v>20</v>
      </c>
      <c r="AE9" s="1">
        <f t="shared" si="0"/>
        <v>0.45834903882397293</v>
      </c>
    </row>
    <row r="10" spans="1:31" x14ac:dyDescent="0.2">
      <c r="A10" s="3" t="s">
        <v>98</v>
      </c>
      <c r="B10">
        <v>104</v>
      </c>
      <c r="C10" s="1">
        <v>36.144100000000002</v>
      </c>
      <c r="D10" s="1">
        <v>14.203099999999999</v>
      </c>
      <c r="E10" s="1">
        <v>2.0573000000000001</v>
      </c>
      <c r="F10" s="1">
        <v>19.742599999999999</v>
      </c>
      <c r="G10" s="1">
        <v>9.9545999999999992</v>
      </c>
      <c r="H10" s="1">
        <v>1.556</v>
      </c>
      <c r="I10" s="1">
        <v>4.48E-2</v>
      </c>
      <c r="J10" s="1">
        <v>0.14399999999999999</v>
      </c>
      <c r="K10" s="1">
        <v>3.3700000000000001E-2</v>
      </c>
      <c r="L10" s="1">
        <v>9.1404999999999994</v>
      </c>
      <c r="M10" s="1">
        <v>3.7923</v>
      </c>
      <c r="N10" s="1">
        <v>96.812899999999999</v>
      </c>
      <c r="O10" s="2">
        <v>5.7153</v>
      </c>
      <c r="P10" s="2">
        <v>2.2847</v>
      </c>
      <c r="Q10" s="2">
        <v>8</v>
      </c>
      <c r="R10" s="2">
        <v>0.36230000000000001</v>
      </c>
      <c r="S10" s="2">
        <v>0.2447</v>
      </c>
      <c r="T10" s="2">
        <v>2.6107999999999998</v>
      </c>
      <c r="U10" s="2">
        <v>2.3466</v>
      </c>
      <c r="V10" s="2">
        <v>0.2084</v>
      </c>
      <c r="W10" s="2">
        <v>5.7728000000000002</v>
      </c>
      <c r="X10" s="2">
        <v>7.6E-3</v>
      </c>
      <c r="Y10" s="2">
        <v>8.8999999999999999E-3</v>
      </c>
      <c r="Z10" s="2">
        <v>1.03E-2</v>
      </c>
      <c r="AA10" s="2">
        <v>1.8439000000000001</v>
      </c>
      <c r="AB10" s="2">
        <v>1.8707</v>
      </c>
      <c r="AC10" s="2">
        <v>4</v>
      </c>
      <c r="AD10" s="2">
        <v>20</v>
      </c>
      <c r="AE10" s="1">
        <f t="shared" si="0"/>
        <v>0.47335296728123616</v>
      </c>
    </row>
    <row r="11" spans="1:31" x14ac:dyDescent="0.2">
      <c r="A11" s="3"/>
    </row>
    <row r="12" spans="1:31" x14ac:dyDescent="0.2">
      <c r="A12" s="3" t="s">
        <v>99</v>
      </c>
      <c r="C12" s="1">
        <v>35.183500000000002</v>
      </c>
      <c r="D12" s="1">
        <v>14.598000000000001</v>
      </c>
      <c r="E12" s="1">
        <v>0.94440000000000002</v>
      </c>
      <c r="F12" s="1">
        <v>23.8066</v>
      </c>
      <c r="G12" s="1">
        <v>8.0493000000000006</v>
      </c>
      <c r="H12" s="1">
        <v>0.1653</v>
      </c>
      <c r="I12" s="1">
        <v>0.114</v>
      </c>
      <c r="J12" s="1">
        <v>0.1686</v>
      </c>
      <c r="K12" s="1">
        <v>1.0800000000000001E-2</v>
      </c>
      <c r="L12" s="1">
        <v>8.7538999999999998</v>
      </c>
      <c r="M12" s="1">
        <v>3.6913999999999998</v>
      </c>
      <c r="N12" s="1">
        <v>95.485800000000012</v>
      </c>
      <c r="O12" s="2">
        <v>5.7154999999999996</v>
      </c>
      <c r="P12" s="2">
        <v>2.2845</v>
      </c>
      <c r="Q12" s="2">
        <v>8</v>
      </c>
      <c r="R12" s="2">
        <v>0.51039999999999996</v>
      </c>
      <c r="S12" s="2">
        <v>0.1154</v>
      </c>
      <c r="T12" s="2">
        <v>3.2343000000000002</v>
      </c>
      <c r="U12" s="2">
        <v>1.9493</v>
      </c>
      <c r="V12" s="2">
        <v>2.2700000000000001E-2</v>
      </c>
      <c r="W12" s="2">
        <v>5.8321000000000005</v>
      </c>
      <c r="X12" s="2">
        <v>0.02</v>
      </c>
      <c r="Y12" s="2">
        <v>1.0699999999999999E-2</v>
      </c>
      <c r="Z12" s="2">
        <v>3.3999999999999998E-3</v>
      </c>
      <c r="AA12" s="2">
        <v>1.8142</v>
      </c>
      <c r="AB12" s="2">
        <v>1.8483000000000001</v>
      </c>
      <c r="AC12" s="2">
        <v>4</v>
      </c>
      <c r="AD12" s="2">
        <v>20</v>
      </c>
      <c r="AE12" s="1">
        <f t="shared" si="0"/>
        <v>0.37605139285438688</v>
      </c>
    </row>
    <row r="13" spans="1:31" x14ac:dyDescent="0.2">
      <c r="A13" s="3" t="s">
        <v>99</v>
      </c>
      <c r="C13" s="1">
        <v>34.933199999999999</v>
      </c>
      <c r="D13" s="1">
        <v>15.113799999999999</v>
      </c>
      <c r="E13" s="1">
        <v>1.0061</v>
      </c>
      <c r="F13" s="1">
        <v>24.560500000000001</v>
      </c>
      <c r="G13" s="1">
        <v>7.8951000000000002</v>
      </c>
      <c r="H13" s="1">
        <v>0.19370000000000001</v>
      </c>
      <c r="I13" s="1">
        <v>5.3199999999999997E-2</v>
      </c>
      <c r="J13" s="1">
        <v>0.1295</v>
      </c>
      <c r="K13" s="1">
        <v>2.0199999999999999E-2</v>
      </c>
      <c r="L13" s="1">
        <v>9.2622</v>
      </c>
      <c r="M13" s="1">
        <v>3.7235999999999998</v>
      </c>
      <c r="N13" s="1">
        <v>96.891100000000023</v>
      </c>
      <c r="O13" s="2">
        <v>5.6257999999999999</v>
      </c>
      <c r="P13" s="2">
        <v>2.3742000000000001</v>
      </c>
      <c r="Q13" s="2">
        <v>8</v>
      </c>
      <c r="R13" s="2">
        <v>0.49440000000000001</v>
      </c>
      <c r="S13" s="2">
        <v>0.12189999999999999</v>
      </c>
      <c r="T13" s="2">
        <v>3.3079000000000001</v>
      </c>
      <c r="U13" s="2">
        <v>1.8954</v>
      </c>
      <c r="V13" s="2">
        <v>2.64E-2</v>
      </c>
      <c r="W13" s="2">
        <v>5.8459999999999992</v>
      </c>
      <c r="X13" s="2">
        <v>9.1999999999999998E-3</v>
      </c>
      <c r="Y13" s="2">
        <v>8.2000000000000007E-3</v>
      </c>
      <c r="Z13" s="2">
        <v>6.3E-3</v>
      </c>
      <c r="AA13" s="2">
        <v>1.9029</v>
      </c>
      <c r="AB13" s="2">
        <v>1.9266000000000001</v>
      </c>
      <c r="AC13" s="2">
        <v>4</v>
      </c>
      <c r="AD13" s="2">
        <v>20</v>
      </c>
      <c r="AE13" s="1">
        <f t="shared" si="0"/>
        <v>0.36426882939672894</v>
      </c>
    </row>
    <row r="14" spans="1:31" x14ac:dyDescent="0.2">
      <c r="A14" s="3"/>
    </row>
    <row r="15" spans="1:31" x14ac:dyDescent="0.2">
      <c r="A15" s="3" t="s">
        <v>100</v>
      </c>
      <c r="B15">
        <v>96</v>
      </c>
      <c r="C15" s="1">
        <v>35.106499999999997</v>
      </c>
      <c r="D15" s="1">
        <v>13.8706</v>
      </c>
      <c r="E15" s="1">
        <v>1.0310999999999999</v>
      </c>
      <c r="F15" s="1">
        <v>25.875299999999999</v>
      </c>
      <c r="G15" s="1">
        <v>7.4638999999999998</v>
      </c>
      <c r="H15" s="1">
        <v>0.17560000000000001</v>
      </c>
      <c r="I15" s="1">
        <v>2.3800000000000002E-2</v>
      </c>
      <c r="J15" s="1">
        <v>0.1105</v>
      </c>
      <c r="K15" s="1">
        <v>4.99E-2</v>
      </c>
      <c r="L15" s="1">
        <v>9.0394000000000005</v>
      </c>
      <c r="M15" s="1">
        <v>3.6819999999999999</v>
      </c>
      <c r="N15" s="1">
        <v>96.428600000000003</v>
      </c>
      <c r="O15" s="2">
        <v>5.7175000000000002</v>
      </c>
      <c r="P15" s="2">
        <v>2.2825000000000002</v>
      </c>
      <c r="Q15" s="2">
        <v>8</v>
      </c>
      <c r="R15" s="2">
        <v>0.37990000000000002</v>
      </c>
      <c r="S15" s="2">
        <v>0.1263</v>
      </c>
      <c r="T15" s="2">
        <v>3.5243000000000002</v>
      </c>
      <c r="U15" s="2">
        <v>1.8121</v>
      </c>
      <c r="V15" s="2">
        <v>2.4199999999999999E-2</v>
      </c>
      <c r="W15" s="2">
        <v>5.8669000000000002</v>
      </c>
      <c r="X15" s="2">
        <v>4.1999999999999997E-3</v>
      </c>
      <c r="Y15" s="2">
        <v>7.1000000000000004E-3</v>
      </c>
      <c r="Z15" s="2">
        <v>1.5699999999999999E-2</v>
      </c>
      <c r="AA15" s="2">
        <v>1.8781000000000001</v>
      </c>
      <c r="AB15" s="2">
        <v>1.905</v>
      </c>
      <c r="AC15" s="2">
        <v>4</v>
      </c>
      <c r="AD15" s="2">
        <v>20</v>
      </c>
      <c r="AE15" s="1">
        <f t="shared" si="0"/>
        <v>0.33957349524023683</v>
      </c>
    </row>
    <row r="16" spans="1:31" x14ac:dyDescent="0.2">
      <c r="A16" s="3" t="s">
        <v>100</v>
      </c>
      <c r="B16">
        <v>105</v>
      </c>
      <c r="C16" s="1">
        <v>34.533200000000001</v>
      </c>
      <c r="D16" s="1">
        <v>14.7095</v>
      </c>
      <c r="E16" s="1">
        <v>1.0945</v>
      </c>
      <c r="F16" s="1">
        <v>24.9053</v>
      </c>
      <c r="G16" s="1">
        <v>7.4324000000000003</v>
      </c>
      <c r="H16" s="1">
        <v>0.21440000000000001</v>
      </c>
      <c r="I16" s="1">
        <v>0.1497</v>
      </c>
      <c r="J16" s="1">
        <v>0.15970000000000001</v>
      </c>
      <c r="K16" s="1">
        <v>5.5300000000000002E-2</v>
      </c>
      <c r="L16" s="1">
        <v>8.8816000000000006</v>
      </c>
      <c r="M16" s="1">
        <v>3.6728999999999998</v>
      </c>
      <c r="N16" s="1">
        <v>95.808300000000003</v>
      </c>
      <c r="O16" s="2">
        <v>5.6380999999999997</v>
      </c>
      <c r="P16" s="2">
        <v>2.3618999999999999</v>
      </c>
      <c r="Q16" s="2">
        <v>8</v>
      </c>
      <c r="R16" s="2">
        <v>0.46850000000000003</v>
      </c>
      <c r="S16" s="2">
        <v>0.13439999999999999</v>
      </c>
      <c r="T16" s="2">
        <v>3.4005999999999998</v>
      </c>
      <c r="U16" s="2">
        <v>1.8089999999999999</v>
      </c>
      <c r="V16" s="2">
        <v>2.9600000000000001E-2</v>
      </c>
      <c r="W16" s="2">
        <v>5.8422000000000001</v>
      </c>
      <c r="X16" s="2">
        <v>2.6200000000000001E-2</v>
      </c>
      <c r="Y16" s="2">
        <v>1.0200000000000001E-2</v>
      </c>
      <c r="Z16" s="2">
        <v>1.7500000000000002E-2</v>
      </c>
      <c r="AA16" s="2">
        <v>1.8499000000000001</v>
      </c>
      <c r="AB16" s="2">
        <v>1.9037999999999999</v>
      </c>
      <c r="AC16" s="2">
        <v>4</v>
      </c>
      <c r="AD16" s="2">
        <v>20</v>
      </c>
      <c r="AE16" s="1">
        <f t="shared" si="0"/>
        <v>0.34724355036855037</v>
      </c>
    </row>
    <row r="17" spans="1:31" x14ac:dyDescent="0.2">
      <c r="A17" s="3" t="s">
        <v>100</v>
      </c>
      <c r="B17">
        <v>121</v>
      </c>
      <c r="C17" s="1">
        <v>33.666699999999999</v>
      </c>
      <c r="D17" s="1">
        <v>14.2012</v>
      </c>
      <c r="E17" s="1">
        <v>1.1779999999999999</v>
      </c>
      <c r="F17" s="1">
        <v>23.270199999999999</v>
      </c>
      <c r="G17" s="1">
        <v>6.9366000000000003</v>
      </c>
      <c r="H17" s="1">
        <v>0.10589999999999999</v>
      </c>
      <c r="I17" s="1">
        <v>1.8200000000000001E-2</v>
      </c>
      <c r="J17" s="1">
        <v>6.59E-2</v>
      </c>
      <c r="K17" s="1">
        <v>1.6199999999999999E-2</v>
      </c>
      <c r="L17" s="1">
        <v>8.9489999999999998</v>
      </c>
      <c r="M17" s="1">
        <v>3.54</v>
      </c>
      <c r="N17" s="1">
        <v>91.947699999999998</v>
      </c>
      <c r="O17" s="2">
        <v>5.7030000000000003</v>
      </c>
      <c r="P17" s="2">
        <v>2.2970000000000002</v>
      </c>
      <c r="Q17" s="2">
        <v>8</v>
      </c>
      <c r="R17" s="2">
        <v>0.5383</v>
      </c>
      <c r="S17" s="2">
        <v>0.15010000000000001</v>
      </c>
      <c r="T17" s="2">
        <v>3.2967</v>
      </c>
      <c r="U17" s="2">
        <v>1.7517</v>
      </c>
      <c r="V17" s="2">
        <v>1.52E-2</v>
      </c>
      <c r="W17" s="2">
        <v>5.7519</v>
      </c>
      <c r="X17" s="2">
        <v>3.3E-3</v>
      </c>
      <c r="Y17" s="2">
        <v>4.4000000000000003E-3</v>
      </c>
      <c r="Z17" s="2">
        <v>5.3E-3</v>
      </c>
      <c r="AA17" s="2">
        <v>1.9339</v>
      </c>
      <c r="AB17" s="2">
        <v>1.9469000000000001</v>
      </c>
      <c r="AC17" s="2">
        <v>4</v>
      </c>
      <c r="AD17" s="2">
        <v>20</v>
      </c>
      <c r="AE17" s="1">
        <f t="shared" si="0"/>
        <v>0.34698122177323509</v>
      </c>
    </row>
    <row r="18" spans="1:31" x14ac:dyDescent="0.2">
      <c r="A18" s="3"/>
    </row>
    <row r="19" spans="1:31" x14ac:dyDescent="0.2">
      <c r="A19" s="3" t="s">
        <v>106</v>
      </c>
    </row>
    <row r="20" spans="1:31" s="23" customFormat="1" ht="15" x14ac:dyDescent="0.25">
      <c r="B20" s="23" t="s">
        <v>85</v>
      </c>
      <c r="C20" s="24" t="s">
        <v>86</v>
      </c>
      <c r="D20" s="24" t="s">
        <v>87</v>
      </c>
      <c r="E20" s="25" t="s">
        <v>88</v>
      </c>
      <c r="F20" s="24" t="s">
        <v>64</v>
      </c>
      <c r="G20" s="24" t="s">
        <v>65</v>
      </c>
      <c r="H20" s="25" t="s">
        <v>89</v>
      </c>
      <c r="I20" s="26" t="s">
        <v>66</v>
      </c>
      <c r="J20" s="27" t="s">
        <v>67</v>
      </c>
      <c r="K20" s="25" t="s">
        <v>90</v>
      </c>
      <c r="L20" s="24" t="s">
        <v>91</v>
      </c>
      <c r="M20" s="25" t="s">
        <v>92</v>
      </c>
      <c r="N20" s="24" t="s">
        <v>72</v>
      </c>
      <c r="O20" s="28" t="s">
        <v>1</v>
      </c>
      <c r="P20" s="28" t="s">
        <v>93</v>
      </c>
      <c r="Q20" s="28" t="s">
        <v>72</v>
      </c>
      <c r="R20" s="28" t="s">
        <v>94</v>
      </c>
      <c r="S20" s="28" t="s">
        <v>4</v>
      </c>
      <c r="T20" s="28" t="s">
        <v>27</v>
      </c>
      <c r="U20" s="28" t="s">
        <v>6</v>
      </c>
      <c r="V20" s="29" t="s">
        <v>5</v>
      </c>
      <c r="W20" s="28" t="s">
        <v>72</v>
      </c>
      <c r="X20" s="28" t="s">
        <v>8</v>
      </c>
      <c r="Y20" s="30" t="s">
        <v>7</v>
      </c>
      <c r="Z20" s="28" t="s">
        <v>9</v>
      </c>
      <c r="AA20" s="28" t="s">
        <v>10</v>
      </c>
      <c r="AB20" s="28" t="s">
        <v>72</v>
      </c>
      <c r="AC20" s="25" t="s">
        <v>11</v>
      </c>
      <c r="AD20" s="25" t="s">
        <v>95</v>
      </c>
      <c r="AE20" s="25" t="s">
        <v>96</v>
      </c>
    </row>
    <row r="21" spans="1:31" s="4" customFormat="1" x14ac:dyDescent="0.2">
      <c r="A21" s="34" t="s">
        <v>101</v>
      </c>
      <c r="B21" s="4">
        <v>5</v>
      </c>
      <c r="C21" s="5">
        <v>37.179900000000004</v>
      </c>
      <c r="D21" s="5">
        <v>16.060099999999998</v>
      </c>
      <c r="E21" s="5">
        <v>1.5801000000000001</v>
      </c>
      <c r="F21" s="5">
        <v>16.57</v>
      </c>
      <c r="G21" s="5">
        <v>12.870100000000001</v>
      </c>
      <c r="H21" s="5">
        <v>0.09</v>
      </c>
      <c r="I21" s="5">
        <v>0.02</v>
      </c>
      <c r="J21" s="5">
        <v>0.03</v>
      </c>
      <c r="K21" s="5">
        <v>0.09</v>
      </c>
      <c r="L21" s="5">
        <v>7.53</v>
      </c>
      <c r="M21" s="5">
        <v>3.9024999999999999</v>
      </c>
      <c r="N21" s="5">
        <v>95.922700000000006</v>
      </c>
      <c r="O21" s="6">
        <v>5.7130999999999998</v>
      </c>
      <c r="P21" s="6">
        <v>2.2869000000000002</v>
      </c>
      <c r="Q21" s="6">
        <v>8</v>
      </c>
      <c r="R21" s="6">
        <v>0.62160000000000004</v>
      </c>
      <c r="S21" s="6">
        <v>0.1827</v>
      </c>
      <c r="T21" s="6">
        <v>2.1294</v>
      </c>
      <c r="U21" s="6">
        <v>2.9481999999999999</v>
      </c>
      <c r="V21" s="6">
        <v>1.17E-2</v>
      </c>
      <c r="W21" s="6">
        <v>5.8935000000000004</v>
      </c>
      <c r="X21" s="6">
        <v>3.3E-3</v>
      </c>
      <c r="Y21" s="6">
        <v>1.8E-3</v>
      </c>
      <c r="Z21" s="6">
        <v>2.6800000000000001E-2</v>
      </c>
      <c r="AA21" s="6">
        <v>1.4761</v>
      </c>
      <c r="AB21" s="6">
        <v>1.508</v>
      </c>
      <c r="AC21" s="6">
        <v>4</v>
      </c>
      <c r="AD21" s="6">
        <v>20</v>
      </c>
      <c r="AE21" s="1">
        <f t="shared" si="0"/>
        <v>0.5806286434536001</v>
      </c>
    </row>
    <row r="22" spans="1:31" s="4" customFormat="1" x14ac:dyDescent="0.2">
      <c r="A22" s="34" t="s">
        <v>101</v>
      </c>
      <c r="B22" s="4">
        <v>6</v>
      </c>
      <c r="C22" s="5">
        <v>36.939900000000002</v>
      </c>
      <c r="D22" s="5">
        <v>15.86</v>
      </c>
      <c r="E22" s="5">
        <v>1.4499</v>
      </c>
      <c r="F22" s="5">
        <v>16.25</v>
      </c>
      <c r="G22" s="5">
        <v>13.07</v>
      </c>
      <c r="H22" s="5">
        <v>0.09</v>
      </c>
      <c r="I22" s="5">
        <v>0</v>
      </c>
      <c r="J22" s="5">
        <v>0</v>
      </c>
      <c r="K22" s="5">
        <v>7.9899999999999999E-2</v>
      </c>
      <c r="L22" s="5">
        <v>8.4901</v>
      </c>
      <c r="M22" s="5">
        <v>3.8908</v>
      </c>
      <c r="N22" s="5">
        <v>96.120599999999996</v>
      </c>
      <c r="O22" s="6">
        <v>5.6932999999999998</v>
      </c>
      <c r="P22" s="6">
        <v>2.3067000000000002</v>
      </c>
      <c r="Q22" s="6">
        <v>8</v>
      </c>
      <c r="R22" s="6">
        <v>0.57420000000000004</v>
      </c>
      <c r="S22" s="6">
        <v>0.1681</v>
      </c>
      <c r="T22" s="6">
        <v>2.0945</v>
      </c>
      <c r="U22" s="6">
        <v>3.0030000000000001</v>
      </c>
      <c r="V22" s="6">
        <v>1.18E-2</v>
      </c>
      <c r="W22" s="6">
        <v>5.8516000000000004</v>
      </c>
      <c r="X22" s="6">
        <v>0</v>
      </c>
      <c r="Y22" s="6">
        <v>0</v>
      </c>
      <c r="Z22" s="6">
        <v>2.3900000000000001E-2</v>
      </c>
      <c r="AA22" s="6">
        <v>1.6693</v>
      </c>
      <c r="AB22" s="6">
        <v>1.6932</v>
      </c>
      <c r="AC22" s="6">
        <v>4</v>
      </c>
      <c r="AD22" s="6">
        <v>20</v>
      </c>
      <c r="AE22" s="1">
        <f t="shared" si="0"/>
        <v>0.58911230995586072</v>
      </c>
    </row>
    <row r="23" spans="1:31" s="4" customFormat="1" x14ac:dyDescent="0.2">
      <c r="A23" s="34" t="s">
        <v>101</v>
      </c>
      <c r="B23" s="4">
        <v>7</v>
      </c>
      <c r="C23" s="5">
        <v>37.360100000000003</v>
      </c>
      <c r="D23" s="5">
        <v>16.460100000000001</v>
      </c>
      <c r="E23" s="5">
        <v>1.4499</v>
      </c>
      <c r="F23" s="5">
        <v>16.270099999999999</v>
      </c>
      <c r="G23" s="5">
        <v>13.2</v>
      </c>
      <c r="H23" s="5">
        <v>7.0000000000000007E-2</v>
      </c>
      <c r="I23" s="5">
        <v>2.9899999999999999E-2</v>
      </c>
      <c r="J23" s="5">
        <v>0.02</v>
      </c>
      <c r="K23" s="5">
        <v>0.05</v>
      </c>
      <c r="L23" s="5">
        <v>8.9700000000000006</v>
      </c>
      <c r="M23" s="5">
        <v>3.9565999999999999</v>
      </c>
      <c r="N23" s="5">
        <v>97.836600000000004</v>
      </c>
      <c r="O23" s="6">
        <v>5.6623999999999999</v>
      </c>
      <c r="P23" s="6">
        <v>2.3376000000000001</v>
      </c>
      <c r="Q23" s="6">
        <v>8</v>
      </c>
      <c r="R23" s="6">
        <v>0.60260000000000002</v>
      </c>
      <c r="S23" s="6">
        <v>0.1653</v>
      </c>
      <c r="T23" s="6">
        <v>2.0623</v>
      </c>
      <c r="U23" s="6">
        <v>2.9824999999999999</v>
      </c>
      <c r="V23" s="6">
        <v>8.9999999999999993E-3</v>
      </c>
      <c r="W23" s="6">
        <v>5.8216000000000001</v>
      </c>
      <c r="X23" s="6">
        <v>4.8999999999999998E-3</v>
      </c>
      <c r="Y23" s="6">
        <v>1.1999999999999999E-3</v>
      </c>
      <c r="Z23" s="6">
        <v>1.47E-2</v>
      </c>
      <c r="AA23" s="6">
        <v>1.7343999999999999</v>
      </c>
      <c r="AB23" s="6">
        <v>1.7551000000000001</v>
      </c>
      <c r="AC23" s="6">
        <v>4</v>
      </c>
      <c r="AD23" s="6">
        <v>20</v>
      </c>
      <c r="AE23" s="1">
        <f t="shared" si="0"/>
        <v>0.59120282270853153</v>
      </c>
    </row>
    <row r="24" spans="1:31" s="4" customFormat="1" x14ac:dyDescent="0.2">
      <c r="A24" s="34" t="s">
        <v>101</v>
      </c>
      <c r="B24" s="4">
        <v>8</v>
      </c>
      <c r="C24" s="5">
        <v>37.560099999999998</v>
      </c>
      <c r="D24" s="5">
        <v>16.639900000000001</v>
      </c>
      <c r="E24" s="5">
        <v>1.6099000000000001</v>
      </c>
      <c r="F24" s="5">
        <v>16.2301</v>
      </c>
      <c r="G24" s="5">
        <v>12.629899999999999</v>
      </c>
      <c r="H24" s="5">
        <v>0.12</v>
      </c>
      <c r="I24" s="5">
        <v>0</v>
      </c>
      <c r="J24" s="5">
        <v>0.06</v>
      </c>
      <c r="K24" s="5">
        <v>0.1</v>
      </c>
      <c r="L24" s="5">
        <v>7.6</v>
      </c>
      <c r="M24" s="5">
        <v>3.9367999999999999</v>
      </c>
      <c r="N24" s="5">
        <v>96.486699999999999</v>
      </c>
      <c r="O24" s="6">
        <v>5.7211999999999996</v>
      </c>
      <c r="P24" s="6">
        <v>2.2787999999999999</v>
      </c>
      <c r="Q24" s="6">
        <v>8</v>
      </c>
      <c r="R24" s="6">
        <v>0.70850000000000002</v>
      </c>
      <c r="S24" s="6">
        <v>0.1845</v>
      </c>
      <c r="T24" s="6">
        <v>2.0674999999999999</v>
      </c>
      <c r="U24" s="6">
        <v>2.8679999999999999</v>
      </c>
      <c r="V24" s="6">
        <v>1.55E-2</v>
      </c>
      <c r="W24" s="6">
        <v>5.8438999999999997</v>
      </c>
      <c r="X24" s="6">
        <v>0</v>
      </c>
      <c r="Y24" s="6">
        <v>3.5999999999999999E-3</v>
      </c>
      <c r="Z24" s="6">
        <v>2.9499999999999998E-2</v>
      </c>
      <c r="AA24" s="6">
        <v>1.4767999999999999</v>
      </c>
      <c r="AB24" s="6">
        <v>1.51</v>
      </c>
      <c r="AC24" s="6">
        <v>4</v>
      </c>
      <c r="AD24" s="6">
        <v>20</v>
      </c>
      <c r="AE24" s="1">
        <f t="shared" si="0"/>
        <v>0.58109614020869216</v>
      </c>
    </row>
    <row r="25" spans="1:31" s="4" customFormat="1" x14ac:dyDescent="0.2">
      <c r="A25" s="34" t="s">
        <v>101</v>
      </c>
      <c r="B25" s="4">
        <v>10</v>
      </c>
      <c r="C25" s="5">
        <v>37.170099999999998</v>
      </c>
      <c r="D25" s="5">
        <v>16.399999999999999</v>
      </c>
      <c r="E25" s="5">
        <v>1.5901000000000001</v>
      </c>
      <c r="F25" s="5">
        <v>16.48</v>
      </c>
      <c r="G25" s="5">
        <v>12.75</v>
      </c>
      <c r="H25" s="5">
        <v>0.11</v>
      </c>
      <c r="I25" s="5">
        <v>9.9000000000000008E-3</v>
      </c>
      <c r="J25" s="5">
        <v>0.06</v>
      </c>
      <c r="K25" s="5">
        <v>0.1401</v>
      </c>
      <c r="L25" s="5">
        <v>7.63</v>
      </c>
      <c r="M25" s="5">
        <v>3.9154</v>
      </c>
      <c r="N25" s="5">
        <v>96.255499999999998</v>
      </c>
      <c r="O25" s="6">
        <v>5.6928000000000001</v>
      </c>
      <c r="P25" s="6">
        <v>2.3071999999999999</v>
      </c>
      <c r="Q25" s="6">
        <v>8</v>
      </c>
      <c r="R25" s="6">
        <v>0.65310000000000001</v>
      </c>
      <c r="S25" s="6">
        <v>0.1832</v>
      </c>
      <c r="T25" s="6">
        <v>2.1109</v>
      </c>
      <c r="U25" s="6">
        <v>2.9110999999999998</v>
      </c>
      <c r="V25" s="6">
        <v>1.43E-2</v>
      </c>
      <c r="W25" s="6">
        <v>5.8724999999999996</v>
      </c>
      <c r="X25" s="6">
        <v>1.6000000000000001E-3</v>
      </c>
      <c r="Y25" s="6">
        <v>3.5999999999999999E-3</v>
      </c>
      <c r="Z25" s="6">
        <v>4.1599999999999998E-2</v>
      </c>
      <c r="AA25" s="6">
        <v>1.4907999999999999</v>
      </c>
      <c r="AB25" s="6">
        <v>1.5376000000000001</v>
      </c>
      <c r="AC25" s="6">
        <v>4</v>
      </c>
      <c r="AD25" s="6">
        <v>20</v>
      </c>
      <c r="AE25" s="1">
        <f t="shared" si="0"/>
        <v>0.57966945440063711</v>
      </c>
    </row>
    <row r="26" spans="1:31" x14ac:dyDescent="0.2">
      <c r="A26" s="3"/>
    </row>
    <row r="27" spans="1:31" x14ac:dyDescent="0.2">
      <c r="A27" s="3" t="s">
        <v>102</v>
      </c>
      <c r="B27">
        <v>91</v>
      </c>
      <c r="C27" s="1">
        <v>30.436299999999999</v>
      </c>
      <c r="D27" s="1">
        <v>15.0741</v>
      </c>
      <c r="E27" s="1">
        <v>2.5977999999999999</v>
      </c>
      <c r="F27" s="1">
        <v>29.013100000000001</v>
      </c>
      <c r="G27" s="1">
        <v>5.532</v>
      </c>
      <c r="H27" s="1">
        <v>0.28410000000000002</v>
      </c>
      <c r="I27" s="1">
        <v>6.3E-2</v>
      </c>
      <c r="J27" s="1">
        <v>0.15409999999999999</v>
      </c>
      <c r="K27" s="1">
        <v>0.16309999999999999</v>
      </c>
      <c r="L27" s="1">
        <v>6.1422999999999996</v>
      </c>
      <c r="M27" s="1">
        <v>3.4994999999999998</v>
      </c>
      <c r="N27" s="1">
        <v>92.959400000000002</v>
      </c>
      <c r="O27" s="2">
        <v>5.2154999999999996</v>
      </c>
      <c r="P27" s="2">
        <v>2.7845</v>
      </c>
      <c r="Q27" s="2">
        <v>8</v>
      </c>
      <c r="R27" s="2">
        <v>0.25990000000000002</v>
      </c>
      <c r="S27" s="2">
        <v>0.33489999999999998</v>
      </c>
      <c r="T27" s="2">
        <v>4.1577999999999999</v>
      </c>
      <c r="U27" s="2">
        <v>1.4132</v>
      </c>
      <c r="V27" s="2">
        <v>4.1200000000000001E-2</v>
      </c>
      <c r="W27" s="2">
        <v>6.2069999999999999</v>
      </c>
      <c r="X27" s="2">
        <v>1.1599999999999999E-2</v>
      </c>
      <c r="Y27" s="2">
        <v>1.03E-2</v>
      </c>
      <c r="Z27" s="2">
        <v>5.4199999999999998E-2</v>
      </c>
      <c r="AA27" s="2">
        <v>1.3427</v>
      </c>
      <c r="AB27" s="2">
        <v>1.4188000000000001</v>
      </c>
      <c r="AC27" s="2">
        <v>4</v>
      </c>
      <c r="AD27" s="2">
        <v>20</v>
      </c>
      <c r="AE27" s="1">
        <f t="shared" si="0"/>
        <v>0.25367079518937358</v>
      </c>
    </row>
    <row r="29" spans="1:31" s="53" customFormat="1" ht="18" x14ac:dyDescent="0.25">
      <c r="A29" s="53" t="s">
        <v>97</v>
      </c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E29" s="57"/>
    </row>
    <row r="30" spans="1:31" s="53" customFormat="1" ht="18" x14ac:dyDescent="0.25">
      <c r="A30" s="53" t="s">
        <v>103</v>
      </c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57"/>
    </row>
    <row r="31" spans="1:31" s="53" customFormat="1" ht="18" x14ac:dyDescent="0.25"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57"/>
    </row>
  </sheetData>
  <phoneticPr fontId="1" type="noConversion"/>
  <pageMargins left="0.75" right="0.75" top="1" bottom="1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D51"/>
  <sheetViews>
    <sheetView workbookViewId="0">
      <selection activeCell="A11" sqref="A11:IV11"/>
    </sheetView>
  </sheetViews>
  <sheetFormatPr defaultColWidth="11.42578125" defaultRowHeight="12.75" x14ac:dyDescent="0.2"/>
  <cols>
    <col min="1" max="1" width="9.28515625" customWidth="1"/>
    <col min="2" max="2" width="5.28515625" customWidth="1"/>
    <col min="3" max="3" width="9" customWidth="1"/>
    <col min="4" max="4" width="7.42578125" style="16" customWidth="1"/>
    <col min="5" max="5" width="7.28515625" style="16" customWidth="1"/>
    <col min="6" max="6" width="5.7109375" customWidth="1"/>
    <col min="7" max="7" width="6.28515625" customWidth="1"/>
    <col min="8" max="8" width="6" customWidth="1"/>
    <col min="9" max="9" width="7.28515625" customWidth="1"/>
    <col min="10" max="11" width="6.28515625" customWidth="1"/>
    <col min="12" max="12" width="7.7109375" style="16" customWidth="1"/>
    <col min="13" max="13" width="7.28515625" customWidth="1"/>
    <col min="14" max="14" width="6.7109375" customWidth="1"/>
    <col min="15" max="15" width="7" customWidth="1"/>
    <col min="16" max="16" width="6.140625" customWidth="1"/>
    <col min="17" max="17" width="6.85546875" customWidth="1"/>
    <col min="18" max="18" width="6.7109375" customWidth="1"/>
    <col min="19" max="19" width="7.42578125" customWidth="1"/>
    <col min="20" max="21" width="6.7109375" customWidth="1"/>
    <col min="22" max="22" width="6.42578125" customWidth="1"/>
    <col min="23" max="23" width="5.7109375" customWidth="1"/>
    <col min="24" max="24" width="7.140625" customWidth="1"/>
    <col min="25" max="25" width="6.42578125" customWidth="1"/>
    <col min="26" max="26" width="6.28515625" customWidth="1"/>
    <col min="27" max="27" width="6.85546875" customWidth="1"/>
    <col min="28" max="28" width="6.140625" customWidth="1"/>
    <col min="29" max="29" width="6.28515625" customWidth="1"/>
  </cols>
  <sheetData>
    <row r="1" spans="1:30" x14ac:dyDescent="0.2">
      <c r="A1" s="3" t="s">
        <v>149</v>
      </c>
    </row>
    <row r="2" spans="1:30" x14ac:dyDescent="0.2">
      <c r="A2" s="3" t="s">
        <v>37</v>
      </c>
    </row>
    <row r="3" spans="1:30" x14ac:dyDescent="0.2">
      <c r="A3" s="3" t="s">
        <v>104</v>
      </c>
    </row>
    <row r="4" spans="1:30" s="3" customFormat="1" ht="18" x14ac:dyDescent="0.3">
      <c r="A4" s="3" t="s">
        <v>113</v>
      </c>
      <c r="B4" s="3" t="s">
        <v>85</v>
      </c>
      <c r="C4" s="3" t="s">
        <v>32</v>
      </c>
      <c r="D4" s="33" t="s">
        <v>62</v>
      </c>
      <c r="E4" s="33" t="s">
        <v>139</v>
      </c>
      <c r="F4" s="3" t="s">
        <v>140</v>
      </c>
      <c r="G4" s="3" t="s">
        <v>141</v>
      </c>
      <c r="H4" s="3" t="s">
        <v>64</v>
      </c>
      <c r="I4" s="3" t="s">
        <v>89</v>
      </c>
      <c r="J4" s="3" t="s">
        <v>65</v>
      </c>
      <c r="K4" s="7" t="s">
        <v>66</v>
      </c>
      <c r="L4" s="33" t="s">
        <v>70</v>
      </c>
      <c r="M4" s="3" t="s">
        <v>1</v>
      </c>
      <c r="N4" s="3" t="s">
        <v>2</v>
      </c>
      <c r="O4" s="3" t="s">
        <v>70</v>
      </c>
      <c r="P4" s="3" t="s">
        <v>3</v>
      </c>
      <c r="Q4" s="8" t="s">
        <v>142</v>
      </c>
      <c r="R4" s="8" t="s">
        <v>4</v>
      </c>
      <c r="S4" s="3" t="s">
        <v>134</v>
      </c>
      <c r="T4" s="3" t="s">
        <v>143</v>
      </c>
      <c r="U4" s="3" t="s">
        <v>5</v>
      </c>
      <c r="V4" s="3" t="s">
        <v>8</v>
      </c>
      <c r="W4" s="3" t="s">
        <v>6</v>
      </c>
      <c r="X4" s="3" t="s">
        <v>135</v>
      </c>
      <c r="Y4" s="3" t="s">
        <v>144</v>
      </c>
      <c r="Z4" s="3" t="s">
        <v>145</v>
      </c>
      <c r="AA4" s="3" t="s">
        <v>146</v>
      </c>
      <c r="AB4" s="3" t="s">
        <v>147</v>
      </c>
      <c r="AC4" s="3" t="s">
        <v>148</v>
      </c>
    </row>
    <row r="5" spans="1:30" x14ac:dyDescent="0.2">
      <c r="A5" t="s">
        <v>33</v>
      </c>
      <c r="B5">
        <v>53</v>
      </c>
      <c r="D5" s="16">
        <v>36.957000000000001</v>
      </c>
      <c r="E5" s="16">
        <v>20.445900000000002</v>
      </c>
      <c r="F5" s="1">
        <v>4.1700000000000001E-2</v>
      </c>
      <c r="G5" s="1">
        <v>0.62329999999999997</v>
      </c>
      <c r="H5" s="1">
        <v>13.0207</v>
      </c>
      <c r="I5" s="1">
        <v>23.2441</v>
      </c>
      <c r="J5" s="1">
        <v>0.63009999999999999</v>
      </c>
      <c r="K5" s="1">
        <v>4.8916000000000004</v>
      </c>
      <c r="L5" s="16">
        <v>99.854500000000002</v>
      </c>
      <c r="M5" s="2">
        <v>6.0099</v>
      </c>
      <c r="N5" s="2">
        <v>0</v>
      </c>
      <c r="O5" s="2">
        <v>6.0099</v>
      </c>
      <c r="P5" s="2">
        <v>3.9186000000000001</v>
      </c>
      <c r="Q5" s="2">
        <v>7.6300000000000007E-2</v>
      </c>
      <c r="R5" s="2">
        <v>5.1000000000000004E-3</v>
      </c>
      <c r="S5" s="2">
        <v>4</v>
      </c>
      <c r="T5" s="2">
        <v>1.7707999999999999</v>
      </c>
      <c r="U5" s="2">
        <v>3.2019000000000002</v>
      </c>
      <c r="V5" s="2">
        <v>0.85229999999999995</v>
      </c>
      <c r="W5" s="2">
        <v>0.15279999999999999</v>
      </c>
      <c r="X5" s="2">
        <v>5.9778000000000002</v>
      </c>
      <c r="Y5" s="2">
        <v>1.2800000000000001E-2</v>
      </c>
      <c r="Z5" s="2">
        <v>0.1298</v>
      </c>
      <c r="AA5" s="2">
        <v>0.53559999999999997</v>
      </c>
      <c r="AB5" s="2">
        <v>2.5600000000000001E-2</v>
      </c>
      <c r="AC5" s="2">
        <v>0.29620000000000002</v>
      </c>
      <c r="AD5" s="2"/>
    </row>
    <row r="6" spans="1:30" x14ac:dyDescent="0.2">
      <c r="A6" t="s">
        <v>33</v>
      </c>
      <c r="B6">
        <v>54</v>
      </c>
      <c r="D6" s="16">
        <v>36.646799999999999</v>
      </c>
      <c r="E6" s="16">
        <v>20.308</v>
      </c>
      <c r="F6" s="1">
        <v>0.03</v>
      </c>
      <c r="G6" s="1">
        <v>0.95650000000000002</v>
      </c>
      <c r="H6" s="1">
        <v>12.048</v>
      </c>
      <c r="I6" s="1">
        <v>24.3262</v>
      </c>
      <c r="J6" s="1">
        <v>0.37480000000000002</v>
      </c>
      <c r="K6" s="1">
        <v>5.2413999999999996</v>
      </c>
      <c r="L6" s="16">
        <v>99.931700000000006</v>
      </c>
      <c r="M6" s="2">
        <v>5.976</v>
      </c>
      <c r="N6" s="2">
        <v>2.4E-2</v>
      </c>
      <c r="O6" s="2">
        <v>6</v>
      </c>
      <c r="P6" s="2">
        <v>3.8788999999999998</v>
      </c>
      <c r="Q6" s="2">
        <v>0.1174</v>
      </c>
      <c r="R6" s="2">
        <v>3.7000000000000002E-3</v>
      </c>
      <c r="S6" s="2">
        <v>4</v>
      </c>
      <c r="T6" s="2">
        <v>1.6431</v>
      </c>
      <c r="U6" s="2">
        <v>3.3603000000000001</v>
      </c>
      <c r="V6" s="2">
        <v>0.91579999999999995</v>
      </c>
      <c r="W6" s="2">
        <v>9.11E-2</v>
      </c>
      <c r="X6" s="2">
        <v>6.0102000000000002</v>
      </c>
      <c r="Y6" s="2">
        <v>1.95E-2</v>
      </c>
      <c r="Z6" s="2">
        <v>0.1328</v>
      </c>
      <c r="AA6" s="2">
        <v>0.55910000000000004</v>
      </c>
      <c r="AB6" s="2">
        <v>1.52E-2</v>
      </c>
      <c r="AC6" s="2">
        <v>0.27339999999999998</v>
      </c>
      <c r="AD6" s="2"/>
    </row>
    <row r="7" spans="1:30" x14ac:dyDescent="0.2">
      <c r="A7" t="s">
        <v>33</v>
      </c>
      <c r="B7">
        <v>55</v>
      </c>
      <c r="D7" s="16">
        <v>36.704599999999999</v>
      </c>
      <c r="E7" s="16">
        <v>20.6235</v>
      </c>
      <c r="F7" s="1">
        <v>2.3400000000000001E-2</v>
      </c>
      <c r="G7" s="1">
        <v>1.1285000000000001</v>
      </c>
      <c r="H7" s="1">
        <v>13.152799999999999</v>
      </c>
      <c r="I7" s="1">
        <v>23.4132</v>
      </c>
      <c r="J7" s="1">
        <v>0.66</v>
      </c>
      <c r="K7" s="1">
        <v>5.1448999999999998</v>
      </c>
      <c r="L7" s="16">
        <v>100.85080000000001</v>
      </c>
      <c r="M7" s="2">
        <v>5.9318</v>
      </c>
      <c r="N7" s="2">
        <v>6.8199999999999997E-2</v>
      </c>
      <c r="O7" s="2">
        <v>6</v>
      </c>
      <c r="P7" s="2">
        <v>3.8599000000000001</v>
      </c>
      <c r="Q7" s="2">
        <v>0.13719999999999999</v>
      </c>
      <c r="R7" s="2">
        <v>2.8E-3</v>
      </c>
      <c r="S7" s="2">
        <v>4</v>
      </c>
      <c r="T7" s="2">
        <v>1.7777000000000001</v>
      </c>
      <c r="U7" s="2">
        <v>3.2052</v>
      </c>
      <c r="V7" s="2">
        <v>0.89090000000000003</v>
      </c>
      <c r="W7" s="2">
        <v>0.159</v>
      </c>
      <c r="X7" s="2">
        <v>6.0327999999999999</v>
      </c>
      <c r="Y7" s="2">
        <v>2.2700000000000001E-2</v>
      </c>
      <c r="Z7" s="2">
        <v>0.1249</v>
      </c>
      <c r="AA7" s="2">
        <v>0.53129999999999999</v>
      </c>
      <c r="AB7" s="2">
        <v>2.64E-2</v>
      </c>
      <c r="AC7" s="2">
        <v>0.29470000000000002</v>
      </c>
      <c r="AD7" s="2"/>
    </row>
    <row r="8" spans="1:30" x14ac:dyDescent="0.2">
      <c r="A8" t="s">
        <v>33</v>
      </c>
      <c r="B8">
        <v>56</v>
      </c>
      <c r="D8" s="16">
        <v>37.207299999999996</v>
      </c>
      <c r="E8" s="16">
        <v>20.893699999999999</v>
      </c>
      <c r="F8" s="1">
        <v>4.4999999999999998E-2</v>
      </c>
      <c r="G8" s="1">
        <v>0.40570000000000001</v>
      </c>
      <c r="H8" s="1">
        <v>13.705299999999999</v>
      </c>
      <c r="I8" s="1">
        <v>24.154399999999999</v>
      </c>
      <c r="J8" s="1">
        <v>0.55879999999999996</v>
      </c>
      <c r="K8" s="1">
        <v>4.2732000000000001</v>
      </c>
      <c r="L8" s="16">
        <v>101.2436</v>
      </c>
      <c r="M8" s="2">
        <v>5.9846000000000004</v>
      </c>
      <c r="N8" s="2">
        <v>1.54E-2</v>
      </c>
      <c r="O8" s="2">
        <v>6</v>
      </c>
      <c r="P8" s="2">
        <v>3.9453999999999998</v>
      </c>
      <c r="Q8" s="2">
        <v>4.9099999999999998E-2</v>
      </c>
      <c r="R8" s="2">
        <v>5.4999999999999997E-3</v>
      </c>
      <c r="S8" s="2">
        <v>3.9998999999999998</v>
      </c>
      <c r="T8" s="2">
        <v>1.8435999999999999</v>
      </c>
      <c r="U8" s="2">
        <v>3.2911000000000001</v>
      </c>
      <c r="V8" s="2">
        <v>0.73640000000000005</v>
      </c>
      <c r="W8" s="2">
        <v>0.13400000000000001</v>
      </c>
      <c r="X8" s="2">
        <v>6.0050999999999997</v>
      </c>
      <c r="Y8" s="2">
        <v>8.2000000000000007E-3</v>
      </c>
      <c r="Z8" s="2">
        <v>0.1145</v>
      </c>
      <c r="AA8" s="2">
        <v>0.54800000000000004</v>
      </c>
      <c r="AB8" s="2">
        <v>2.23E-2</v>
      </c>
      <c r="AC8" s="2">
        <v>0.307</v>
      </c>
      <c r="AD8" s="2"/>
    </row>
    <row r="9" spans="1:30" x14ac:dyDescent="0.2">
      <c r="A9" t="s">
        <v>33</v>
      </c>
      <c r="B9">
        <v>57</v>
      </c>
      <c r="D9" s="16">
        <v>37.108899999999998</v>
      </c>
      <c r="E9" s="16">
        <v>20.719899999999999</v>
      </c>
      <c r="F9" s="1">
        <v>2.6700000000000002E-2</v>
      </c>
      <c r="G9" s="1">
        <v>0.4723</v>
      </c>
      <c r="H9" s="1">
        <v>14.5627</v>
      </c>
      <c r="I9" s="1">
        <v>21.617100000000001</v>
      </c>
      <c r="J9" s="1">
        <v>0.59860000000000002</v>
      </c>
      <c r="K9" s="1">
        <v>5.3826999999999998</v>
      </c>
      <c r="L9" s="16">
        <v>100.4889</v>
      </c>
      <c r="M9" s="2">
        <v>5.9945000000000004</v>
      </c>
      <c r="N9" s="2">
        <v>5.4999999999999997E-3</v>
      </c>
      <c r="O9" s="2">
        <v>6</v>
      </c>
      <c r="P9" s="2">
        <v>3.9392999999999998</v>
      </c>
      <c r="Q9" s="2">
        <v>5.74E-2</v>
      </c>
      <c r="R9" s="2">
        <v>3.2000000000000002E-3</v>
      </c>
      <c r="S9" s="2">
        <v>3.9998999999999998</v>
      </c>
      <c r="T9" s="2">
        <v>1.9674</v>
      </c>
      <c r="U9" s="2">
        <v>2.9580000000000002</v>
      </c>
      <c r="V9" s="2">
        <v>0.93169999999999997</v>
      </c>
      <c r="W9" s="2">
        <v>0.14419999999999999</v>
      </c>
      <c r="X9" s="2">
        <v>6.0011999999999999</v>
      </c>
      <c r="Y9" s="2">
        <v>9.5999999999999992E-3</v>
      </c>
      <c r="Z9" s="2">
        <v>0.1457</v>
      </c>
      <c r="AA9" s="2">
        <v>0.4929</v>
      </c>
      <c r="AB9" s="2">
        <v>2.4E-2</v>
      </c>
      <c r="AC9" s="2">
        <v>0.32779999999999998</v>
      </c>
      <c r="AD9" s="2"/>
    </row>
    <row r="10" spans="1:30" x14ac:dyDescent="0.2">
      <c r="A10" t="s">
        <v>33</v>
      </c>
      <c r="B10">
        <v>58</v>
      </c>
      <c r="D10" s="16">
        <v>36.685299999999998</v>
      </c>
      <c r="E10" s="16">
        <v>20.160599999999999</v>
      </c>
      <c r="F10" s="1">
        <v>3.8399999999999997E-2</v>
      </c>
      <c r="G10" s="1">
        <v>0.91320000000000001</v>
      </c>
      <c r="H10" s="1">
        <v>12.678800000000001</v>
      </c>
      <c r="I10" s="1">
        <v>25.019600000000001</v>
      </c>
      <c r="J10" s="1">
        <v>0.67330000000000001</v>
      </c>
      <c r="K10" s="1">
        <v>3.6295000000000002</v>
      </c>
      <c r="L10" s="16">
        <v>99.798599999999993</v>
      </c>
      <c r="M10" s="2">
        <v>5.9980000000000002</v>
      </c>
      <c r="N10" s="2">
        <v>2E-3</v>
      </c>
      <c r="O10" s="2">
        <v>6</v>
      </c>
      <c r="P10" s="2">
        <v>3.8828</v>
      </c>
      <c r="Q10" s="2">
        <v>0.1124</v>
      </c>
      <c r="R10" s="2">
        <v>4.7000000000000002E-3</v>
      </c>
      <c r="S10" s="2">
        <v>3.9998999999999998</v>
      </c>
      <c r="T10" s="2">
        <v>1.7337</v>
      </c>
      <c r="U10" s="2">
        <v>3.4651999999999998</v>
      </c>
      <c r="V10" s="2">
        <v>0.63580000000000003</v>
      </c>
      <c r="W10" s="2">
        <v>0.1641</v>
      </c>
      <c r="X10" s="2">
        <v>5.9988000000000001</v>
      </c>
      <c r="Y10" s="2">
        <v>1.8700000000000001E-2</v>
      </c>
      <c r="Z10" s="2">
        <v>8.7300000000000003E-2</v>
      </c>
      <c r="AA10" s="2">
        <v>0.5776</v>
      </c>
      <c r="AB10" s="2">
        <v>2.7400000000000001E-2</v>
      </c>
      <c r="AC10" s="2">
        <v>0.28899999999999998</v>
      </c>
      <c r="AD10" s="2"/>
    </row>
    <row r="11" spans="1:30" x14ac:dyDescent="0.2">
      <c r="A11" t="s">
        <v>33</v>
      </c>
      <c r="B11">
        <v>60</v>
      </c>
      <c r="D11" s="16">
        <v>36.094900000000003</v>
      </c>
      <c r="E11" s="16">
        <v>18.597999999999999</v>
      </c>
      <c r="F11" s="1">
        <v>0.22020000000000001</v>
      </c>
      <c r="G11" s="1">
        <v>3.8129</v>
      </c>
      <c r="H11" s="1">
        <v>6.8379000000000003</v>
      </c>
      <c r="I11" s="1">
        <v>30.2544</v>
      </c>
      <c r="J11" s="1">
        <v>0.32669999999999999</v>
      </c>
      <c r="K11" s="1">
        <v>4.6482000000000001</v>
      </c>
      <c r="L11" s="16">
        <v>100.7932</v>
      </c>
      <c r="M11" s="2">
        <v>5.9123999999999999</v>
      </c>
      <c r="N11" s="2">
        <v>8.7599999999999997E-2</v>
      </c>
      <c r="O11" s="2">
        <v>6</v>
      </c>
      <c r="P11" s="2">
        <v>3.5028000000000001</v>
      </c>
      <c r="Q11" s="2">
        <v>0.47</v>
      </c>
      <c r="R11" s="2">
        <v>2.7099999999999999E-2</v>
      </c>
      <c r="S11" s="2">
        <v>4</v>
      </c>
      <c r="T11" s="2">
        <v>0.93669999999999998</v>
      </c>
      <c r="U11" s="2">
        <v>4.1980000000000004</v>
      </c>
      <c r="V11" s="2">
        <v>0.81579999999999997</v>
      </c>
      <c r="W11" s="2">
        <v>7.9799999999999996E-2</v>
      </c>
      <c r="X11" s="2">
        <v>6.0303000000000004</v>
      </c>
      <c r="Y11" s="2">
        <v>7.7899999999999997E-2</v>
      </c>
      <c r="Z11" s="2">
        <v>5.7299999999999997E-2</v>
      </c>
      <c r="AA11" s="2">
        <v>0.69620000000000004</v>
      </c>
      <c r="AB11" s="2">
        <v>1.32E-2</v>
      </c>
      <c r="AC11" s="2">
        <v>0.15529999999999999</v>
      </c>
      <c r="AD11" s="2"/>
    </row>
    <row r="12" spans="1:30" x14ac:dyDescent="0.2">
      <c r="A12" t="s">
        <v>33</v>
      </c>
      <c r="B12">
        <v>61</v>
      </c>
      <c r="D12" s="16">
        <v>36.743099999999998</v>
      </c>
      <c r="E12" s="16">
        <v>20.619700000000002</v>
      </c>
      <c r="F12" s="1">
        <v>4.3400000000000001E-2</v>
      </c>
      <c r="G12" s="1">
        <v>0.87039999999999995</v>
      </c>
      <c r="H12" s="1">
        <v>13.2615</v>
      </c>
      <c r="I12" s="1">
        <v>23.730899999999998</v>
      </c>
      <c r="J12" s="1">
        <v>0.64670000000000005</v>
      </c>
      <c r="K12" s="1">
        <v>4.6802999999999999</v>
      </c>
      <c r="L12" s="16">
        <v>100.596</v>
      </c>
      <c r="M12" s="2">
        <v>5.952</v>
      </c>
      <c r="N12" s="2">
        <v>4.8000000000000001E-2</v>
      </c>
      <c r="O12" s="2">
        <v>6</v>
      </c>
      <c r="P12" s="2">
        <v>3.8885999999999998</v>
      </c>
      <c r="Q12" s="2">
        <v>0.1061</v>
      </c>
      <c r="R12" s="2">
        <v>5.3E-3</v>
      </c>
      <c r="S12" s="2">
        <v>4</v>
      </c>
      <c r="T12" s="2">
        <v>1.7966</v>
      </c>
      <c r="U12" s="2">
        <v>3.2563</v>
      </c>
      <c r="V12" s="2">
        <v>0.81230000000000002</v>
      </c>
      <c r="W12" s="2">
        <v>0.15620000000000001</v>
      </c>
      <c r="X12" s="2">
        <v>6.0213999999999999</v>
      </c>
      <c r="Y12" s="2">
        <v>1.7600000000000001E-2</v>
      </c>
      <c r="Z12" s="2">
        <v>0.1173</v>
      </c>
      <c r="AA12" s="2">
        <v>0.54079999999999995</v>
      </c>
      <c r="AB12" s="2">
        <v>2.5899999999999999E-2</v>
      </c>
      <c r="AC12" s="2">
        <v>0.2984</v>
      </c>
      <c r="AD12" s="2"/>
    </row>
    <row r="13" spans="1:30" x14ac:dyDescent="0.2">
      <c r="A13" t="s">
        <v>33</v>
      </c>
      <c r="B13">
        <v>62</v>
      </c>
      <c r="D13" s="16">
        <v>36.578400000000002</v>
      </c>
      <c r="E13" s="16">
        <v>20.9636</v>
      </c>
      <c r="F13" s="1">
        <v>0.1018</v>
      </c>
      <c r="G13" s="1">
        <v>0.83330000000000004</v>
      </c>
      <c r="H13" s="1">
        <v>11.141299999999999</v>
      </c>
      <c r="I13" s="1">
        <v>29.561</v>
      </c>
      <c r="J13" s="1">
        <v>0.3831</v>
      </c>
      <c r="K13" s="1">
        <v>2.3647</v>
      </c>
      <c r="L13" s="16">
        <v>101.92700000000001</v>
      </c>
      <c r="M13" s="2">
        <v>5.9008000000000003</v>
      </c>
      <c r="N13" s="2">
        <v>9.9199999999999997E-2</v>
      </c>
      <c r="O13" s="2">
        <v>6</v>
      </c>
      <c r="P13" s="2">
        <v>3.8864999999999998</v>
      </c>
      <c r="Q13" s="2">
        <v>0.1012</v>
      </c>
      <c r="R13" s="2">
        <v>1.24E-2</v>
      </c>
      <c r="S13" s="2">
        <v>4</v>
      </c>
      <c r="T13" s="2">
        <v>1.5031000000000001</v>
      </c>
      <c r="U13" s="2">
        <v>4.0396000000000001</v>
      </c>
      <c r="V13" s="2">
        <v>0.40870000000000001</v>
      </c>
      <c r="W13" s="2">
        <v>9.2100000000000001E-2</v>
      </c>
      <c r="X13" s="2">
        <v>6.0434999999999999</v>
      </c>
      <c r="Y13" s="2">
        <v>1.67E-2</v>
      </c>
      <c r="Z13" s="2">
        <v>5.0900000000000001E-2</v>
      </c>
      <c r="AA13" s="2">
        <v>0.66839999999999999</v>
      </c>
      <c r="AB13" s="2">
        <v>1.52E-2</v>
      </c>
      <c r="AC13" s="2">
        <v>0.2487</v>
      </c>
      <c r="AD13" s="2"/>
    </row>
    <row r="14" spans="1:30" x14ac:dyDescent="0.2">
      <c r="A14" t="s">
        <v>33</v>
      </c>
      <c r="B14">
        <v>63</v>
      </c>
      <c r="D14" s="16">
        <v>36.670400000000001</v>
      </c>
      <c r="E14" s="16">
        <v>20.4497</v>
      </c>
      <c r="F14" s="1">
        <v>2.1700000000000001E-2</v>
      </c>
      <c r="G14" s="1">
        <v>0.96630000000000005</v>
      </c>
      <c r="H14" s="1">
        <v>12.5113</v>
      </c>
      <c r="I14" s="1">
        <v>24.7303</v>
      </c>
      <c r="J14" s="1">
        <v>0.67490000000000006</v>
      </c>
      <c r="K14" s="1">
        <v>4.2956000000000003</v>
      </c>
      <c r="L14" s="16">
        <v>100.3202</v>
      </c>
      <c r="M14" s="2">
        <v>5.9611999999999998</v>
      </c>
      <c r="N14" s="2">
        <v>3.8800000000000001E-2</v>
      </c>
      <c r="O14" s="2">
        <v>6</v>
      </c>
      <c r="P14" s="2">
        <v>3.8791000000000002</v>
      </c>
      <c r="Q14" s="2">
        <v>0.1182</v>
      </c>
      <c r="R14" s="2">
        <v>2.7000000000000001E-3</v>
      </c>
      <c r="S14" s="2">
        <v>4</v>
      </c>
      <c r="T14" s="2">
        <v>1.7009000000000001</v>
      </c>
      <c r="U14" s="2">
        <v>3.4055</v>
      </c>
      <c r="V14" s="2">
        <v>0.74819999999999998</v>
      </c>
      <c r="W14" s="2">
        <v>0.1636</v>
      </c>
      <c r="X14" s="2">
        <v>6.0182000000000002</v>
      </c>
      <c r="Y14" s="2">
        <v>1.9599999999999999E-2</v>
      </c>
      <c r="Z14" s="2">
        <v>0.1047</v>
      </c>
      <c r="AA14" s="2">
        <v>0.56589999999999996</v>
      </c>
      <c r="AB14" s="2">
        <v>2.7199999999999998E-2</v>
      </c>
      <c r="AC14" s="2">
        <v>0.28260000000000002</v>
      </c>
      <c r="AD14" s="2"/>
    </row>
    <row r="15" spans="1:30" x14ac:dyDescent="0.2">
      <c r="A15" t="s">
        <v>33</v>
      </c>
      <c r="B15">
        <v>64</v>
      </c>
      <c r="D15" s="16">
        <v>36.950600000000001</v>
      </c>
      <c r="E15" s="16">
        <v>20.4648</v>
      </c>
      <c r="F15" s="1">
        <v>0.03</v>
      </c>
      <c r="G15" s="1">
        <v>1.1068</v>
      </c>
      <c r="H15" s="1">
        <v>14.497299999999999</v>
      </c>
      <c r="I15" s="1">
        <v>22.233000000000001</v>
      </c>
      <c r="J15" s="1">
        <v>0.34489999999999998</v>
      </c>
      <c r="K15" s="1">
        <v>5.3897000000000004</v>
      </c>
      <c r="L15" s="16">
        <v>101.01730000000001</v>
      </c>
      <c r="M15" s="2">
        <v>5.9668999999999999</v>
      </c>
      <c r="N15" s="2">
        <v>3.3099999999999997E-2</v>
      </c>
      <c r="O15" s="2">
        <v>6</v>
      </c>
      <c r="P15" s="2">
        <v>3.8618000000000001</v>
      </c>
      <c r="Q15" s="2">
        <v>0.13450000000000001</v>
      </c>
      <c r="R15" s="2">
        <v>3.5999999999999999E-3</v>
      </c>
      <c r="S15" s="2">
        <v>4</v>
      </c>
      <c r="T15" s="2">
        <v>1.9579</v>
      </c>
      <c r="U15" s="2">
        <v>3.0413000000000001</v>
      </c>
      <c r="V15" s="2">
        <v>0.9325</v>
      </c>
      <c r="W15" s="2">
        <v>8.3000000000000004E-2</v>
      </c>
      <c r="X15" s="2">
        <v>6.0148000000000001</v>
      </c>
      <c r="Y15" s="2">
        <v>2.24E-2</v>
      </c>
      <c r="Z15" s="2">
        <v>0.13270000000000001</v>
      </c>
      <c r="AA15" s="2">
        <v>0.50560000000000005</v>
      </c>
      <c r="AB15" s="2">
        <v>1.38E-2</v>
      </c>
      <c r="AC15" s="2">
        <v>0.32550000000000001</v>
      </c>
      <c r="AD15" s="2"/>
    </row>
    <row r="16" spans="1:30" x14ac:dyDescent="0.2">
      <c r="A16" t="s">
        <v>33</v>
      </c>
      <c r="B16">
        <v>65</v>
      </c>
      <c r="D16" s="16">
        <v>36.593299999999999</v>
      </c>
      <c r="E16" s="16">
        <v>20.060400000000001</v>
      </c>
      <c r="F16" s="1">
        <v>6.1699999999999998E-2</v>
      </c>
      <c r="G16" s="1">
        <v>1.2976000000000001</v>
      </c>
      <c r="H16" s="1">
        <v>10.6038</v>
      </c>
      <c r="I16" s="1">
        <v>27.037800000000001</v>
      </c>
      <c r="J16" s="1">
        <v>0.59370000000000001</v>
      </c>
      <c r="K16" s="1">
        <v>3.88</v>
      </c>
      <c r="L16" s="16">
        <v>100.1284</v>
      </c>
      <c r="M16" s="2">
        <v>5.9734999999999996</v>
      </c>
      <c r="N16" s="2">
        <v>2.6499999999999999E-2</v>
      </c>
      <c r="O16" s="2">
        <v>6</v>
      </c>
      <c r="P16" s="2">
        <v>3.8330000000000002</v>
      </c>
      <c r="Q16" s="2">
        <v>0.15939999999999999</v>
      </c>
      <c r="R16" s="2">
        <v>7.6E-3</v>
      </c>
      <c r="S16" s="2">
        <v>4</v>
      </c>
      <c r="T16" s="2">
        <v>1.4476</v>
      </c>
      <c r="U16" s="2">
        <v>3.7387999999999999</v>
      </c>
      <c r="V16" s="2">
        <v>0.67859999999999998</v>
      </c>
      <c r="W16" s="2">
        <v>0.14449999999999999</v>
      </c>
      <c r="X16" s="2">
        <v>6.0095000000000001</v>
      </c>
      <c r="Y16" s="2">
        <v>2.6499999999999999E-2</v>
      </c>
      <c r="Z16" s="2">
        <v>8.6400000000000005E-2</v>
      </c>
      <c r="AA16" s="2">
        <v>0.62209999999999999</v>
      </c>
      <c r="AB16" s="2">
        <v>2.4E-2</v>
      </c>
      <c r="AC16" s="2">
        <v>0.2409</v>
      </c>
      <c r="AD16" s="2"/>
    </row>
    <row r="17" spans="1:30" x14ac:dyDescent="0.2">
      <c r="A17" t="s">
        <v>33</v>
      </c>
      <c r="B17">
        <v>66</v>
      </c>
      <c r="D17" s="16">
        <v>35.8446</v>
      </c>
      <c r="E17" s="16">
        <v>17.804400000000001</v>
      </c>
      <c r="F17" s="1">
        <v>0.2853</v>
      </c>
      <c r="G17" s="1">
        <v>4.6059999999999999</v>
      </c>
      <c r="H17" s="1">
        <v>2.6392000000000002</v>
      </c>
      <c r="I17" s="1">
        <v>33.907400000000003</v>
      </c>
      <c r="J17" s="1">
        <v>0.1128</v>
      </c>
      <c r="K17" s="1">
        <v>4.9756</v>
      </c>
      <c r="L17" s="16">
        <v>100.1752</v>
      </c>
      <c r="M17" s="2">
        <v>5.9238</v>
      </c>
      <c r="N17" s="2">
        <v>7.6200000000000004E-2</v>
      </c>
      <c r="O17" s="2">
        <v>6</v>
      </c>
      <c r="P17" s="2">
        <v>3.3917000000000002</v>
      </c>
      <c r="Q17" s="2">
        <v>0.57279999999999998</v>
      </c>
      <c r="R17" s="2">
        <v>3.5499999999999997E-2</v>
      </c>
      <c r="S17" s="2">
        <v>4</v>
      </c>
      <c r="T17" s="2">
        <v>0.36480000000000001</v>
      </c>
      <c r="U17" s="2">
        <v>4.7468000000000004</v>
      </c>
      <c r="V17" s="2">
        <v>0.88100000000000001</v>
      </c>
      <c r="W17" s="2">
        <v>2.7799999999999998E-2</v>
      </c>
      <c r="X17" s="2">
        <v>6.0204000000000004</v>
      </c>
      <c r="Y17" s="2">
        <v>9.5100000000000004E-2</v>
      </c>
      <c r="Z17" s="2">
        <v>5.1200000000000002E-2</v>
      </c>
      <c r="AA17" s="2">
        <v>0.78849999999999998</v>
      </c>
      <c r="AB17" s="2">
        <v>4.5999999999999999E-3</v>
      </c>
      <c r="AC17" s="2">
        <v>6.0600000000000001E-2</v>
      </c>
      <c r="AD17" s="2"/>
    </row>
    <row r="18" spans="1:30" x14ac:dyDescent="0.2">
      <c r="A18" t="s">
        <v>33</v>
      </c>
      <c r="B18">
        <v>67</v>
      </c>
      <c r="D18" s="16">
        <v>36.907800000000002</v>
      </c>
      <c r="E18" s="16">
        <v>20.595199999999998</v>
      </c>
      <c r="F18" s="1">
        <v>0.03</v>
      </c>
      <c r="G18" s="1">
        <v>0.97760000000000002</v>
      </c>
      <c r="H18" s="1">
        <v>13.6873</v>
      </c>
      <c r="I18" s="1">
        <v>24.602499999999999</v>
      </c>
      <c r="J18" s="1">
        <v>0.5887</v>
      </c>
      <c r="K18" s="1">
        <v>3.8408000000000002</v>
      </c>
      <c r="L18" s="16">
        <v>101.2299</v>
      </c>
      <c r="M18" s="2">
        <v>5.9587000000000003</v>
      </c>
      <c r="N18" s="2">
        <v>4.1300000000000003E-2</v>
      </c>
      <c r="O18" s="2">
        <v>6</v>
      </c>
      <c r="P18" s="2">
        <v>3.8774999999999999</v>
      </c>
      <c r="Q18" s="2">
        <v>0.1188</v>
      </c>
      <c r="R18" s="2">
        <v>3.5999999999999999E-3</v>
      </c>
      <c r="S18" s="2">
        <v>4</v>
      </c>
      <c r="T18" s="2">
        <v>1.8481000000000001</v>
      </c>
      <c r="U18" s="2">
        <v>3.3647</v>
      </c>
      <c r="V18" s="2">
        <v>0.66439999999999999</v>
      </c>
      <c r="W18" s="2">
        <v>0.14169999999999999</v>
      </c>
      <c r="X18" s="2">
        <v>6.0189000000000004</v>
      </c>
      <c r="Y18" s="2">
        <v>1.9699999999999999E-2</v>
      </c>
      <c r="Z18" s="2">
        <v>9.0700000000000003E-2</v>
      </c>
      <c r="AA18" s="2">
        <v>0.55900000000000005</v>
      </c>
      <c r="AB18" s="2">
        <v>2.35E-2</v>
      </c>
      <c r="AC18" s="2">
        <v>0.307</v>
      </c>
      <c r="AD18" s="2"/>
    </row>
    <row r="19" spans="1:30" x14ac:dyDescent="0.2">
      <c r="A19" t="s">
        <v>33</v>
      </c>
      <c r="B19">
        <v>68</v>
      </c>
      <c r="D19" s="16">
        <v>35.977200000000003</v>
      </c>
      <c r="E19" s="16">
        <v>19.043900000000001</v>
      </c>
      <c r="F19" s="1">
        <v>0.2019</v>
      </c>
      <c r="G19" s="1">
        <v>3.1551999999999998</v>
      </c>
      <c r="H19" s="1">
        <v>7.9019000000000004</v>
      </c>
      <c r="I19" s="1">
        <v>30.4377</v>
      </c>
      <c r="J19" s="1">
        <v>0.47760000000000002</v>
      </c>
      <c r="K19" s="1">
        <v>3.4392999999999998</v>
      </c>
      <c r="L19" s="16">
        <v>100.63460000000001</v>
      </c>
      <c r="M19" s="2">
        <v>5.9028999999999998</v>
      </c>
      <c r="N19" s="2">
        <v>9.7100000000000006E-2</v>
      </c>
      <c r="O19" s="2">
        <v>6</v>
      </c>
      <c r="P19" s="2">
        <v>3.5855000000000001</v>
      </c>
      <c r="Q19" s="2">
        <v>0.3896</v>
      </c>
      <c r="R19" s="2">
        <v>2.4899999999999999E-2</v>
      </c>
      <c r="S19" s="2">
        <v>4</v>
      </c>
      <c r="T19" s="2">
        <v>1.0843</v>
      </c>
      <c r="U19" s="2">
        <v>4.2304000000000004</v>
      </c>
      <c r="V19" s="2">
        <v>0.60460000000000003</v>
      </c>
      <c r="W19" s="2">
        <v>0.1168</v>
      </c>
      <c r="X19" s="2">
        <v>6.0361000000000002</v>
      </c>
      <c r="Y19" s="2">
        <v>6.4500000000000002E-2</v>
      </c>
      <c r="Z19" s="2">
        <v>3.56E-2</v>
      </c>
      <c r="AA19" s="2">
        <v>0.70089999999999997</v>
      </c>
      <c r="AB19" s="2">
        <v>1.9400000000000001E-2</v>
      </c>
      <c r="AC19" s="2">
        <v>0.17960000000000001</v>
      </c>
      <c r="AD19" s="2"/>
    </row>
    <row r="20" spans="1:30" x14ac:dyDescent="0.2">
      <c r="A20" t="s">
        <v>33</v>
      </c>
      <c r="B20">
        <v>70</v>
      </c>
      <c r="D20" s="16">
        <v>36.494900000000001</v>
      </c>
      <c r="E20" s="16">
        <v>19.9603</v>
      </c>
      <c r="F20" s="1">
        <v>6.1699999999999998E-2</v>
      </c>
      <c r="G20" s="1">
        <v>2.0992000000000002</v>
      </c>
      <c r="H20" s="1">
        <v>9.9314</v>
      </c>
      <c r="I20" s="1">
        <v>28.3627</v>
      </c>
      <c r="J20" s="1">
        <v>0.79759999999999998</v>
      </c>
      <c r="K20" s="1">
        <v>3.4447999999999999</v>
      </c>
      <c r="L20" s="16">
        <v>101.1527</v>
      </c>
      <c r="M20" s="2">
        <v>5.9200999999999997</v>
      </c>
      <c r="N20" s="2">
        <v>7.9899999999999999E-2</v>
      </c>
      <c r="O20" s="2">
        <v>6</v>
      </c>
      <c r="P20" s="2">
        <v>3.7361</v>
      </c>
      <c r="Q20" s="2">
        <v>0.25629999999999997</v>
      </c>
      <c r="R20" s="2">
        <v>7.4999999999999997E-3</v>
      </c>
      <c r="S20" s="2">
        <v>3.9998999999999998</v>
      </c>
      <c r="T20" s="2">
        <v>1.3472999999999999</v>
      </c>
      <c r="U20" s="2">
        <v>3.8974000000000002</v>
      </c>
      <c r="V20" s="2">
        <v>0.59870000000000001</v>
      </c>
      <c r="W20" s="2">
        <v>0.19289999999999999</v>
      </c>
      <c r="X20" s="2">
        <v>6.0362999999999998</v>
      </c>
      <c r="Y20" s="2">
        <v>4.2500000000000003E-2</v>
      </c>
      <c r="Z20" s="2">
        <v>5.67E-2</v>
      </c>
      <c r="AA20" s="2">
        <v>0.64570000000000005</v>
      </c>
      <c r="AB20" s="2">
        <v>3.2000000000000001E-2</v>
      </c>
      <c r="AC20" s="2">
        <v>0.22320000000000001</v>
      </c>
      <c r="AD20" s="2"/>
    </row>
    <row r="21" spans="1:30" x14ac:dyDescent="0.2">
      <c r="A21" t="s">
        <v>33</v>
      </c>
      <c r="B21">
        <v>71</v>
      </c>
      <c r="D21" s="16">
        <v>36.873600000000003</v>
      </c>
      <c r="E21" s="16">
        <v>20.825700000000001</v>
      </c>
      <c r="F21" s="1">
        <v>3.8399999999999997E-2</v>
      </c>
      <c r="G21" s="1">
        <v>0.48309999999999997</v>
      </c>
      <c r="H21" s="1">
        <v>12.4535</v>
      </c>
      <c r="I21" s="1">
        <v>26.808</v>
      </c>
      <c r="J21" s="1">
        <v>0.41460000000000002</v>
      </c>
      <c r="K21" s="1">
        <v>3.2084000000000001</v>
      </c>
      <c r="L21" s="16">
        <v>101.10509999999999</v>
      </c>
      <c r="M21" s="2">
        <v>5.9654999999999996</v>
      </c>
      <c r="N21" s="2">
        <v>3.4500000000000003E-2</v>
      </c>
      <c r="O21" s="2">
        <v>6</v>
      </c>
      <c r="P21" s="2">
        <v>3.9363999999999999</v>
      </c>
      <c r="Q21" s="2">
        <v>5.8799999999999998E-2</v>
      </c>
      <c r="R21" s="2">
        <v>4.7000000000000002E-3</v>
      </c>
      <c r="S21" s="2">
        <v>3.9998999999999998</v>
      </c>
      <c r="T21" s="2">
        <v>1.6850000000000001</v>
      </c>
      <c r="U21" s="2">
        <v>3.6739000000000002</v>
      </c>
      <c r="V21" s="2">
        <v>0.55620000000000003</v>
      </c>
      <c r="W21" s="2">
        <v>0.1</v>
      </c>
      <c r="X21" s="2">
        <v>6.0149999999999997</v>
      </c>
      <c r="Y21" s="2">
        <v>9.7999999999999997E-3</v>
      </c>
      <c r="Z21" s="2">
        <v>8.2699999999999996E-2</v>
      </c>
      <c r="AA21" s="2">
        <v>0.61080000000000001</v>
      </c>
      <c r="AB21" s="2">
        <v>1.66E-2</v>
      </c>
      <c r="AC21" s="2">
        <v>0.28010000000000002</v>
      </c>
      <c r="AD21" s="2"/>
    </row>
    <row r="22" spans="1:30" x14ac:dyDescent="0.2">
      <c r="A22" t="s">
        <v>33</v>
      </c>
      <c r="B22">
        <v>72</v>
      </c>
      <c r="D22" s="16">
        <v>36.569800000000001</v>
      </c>
      <c r="E22" s="16">
        <v>19.797799999999999</v>
      </c>
      <c r="F22" s="1">
        <v>6.0100000000000001E-2</v>
      </c>
      <c r="G22" s="1">
        <v>2.0062000000000002</v>
      </c>
      <c r="H22" s="1">
        <v>8.2873000000000001</v>
      </c>
      <c r="I22" s="1">
        <v>30.410599999999999</v>
      </c>
      <c r="J22" s="1">
        <v>0.68159999999999998</v>
      </c>
      <c r="K22" s="1">
        <v>3.0783</v>
      </c>
      <c r="L22" s="16">
        <v>100.8916</v>
      </c>
      <c r="M22" s="2">
        <v>5.9503000000000004</v>
      </c>
      <c r="N22" s="2">
        <v>4.9700000000000001E-2</v>
      </c>
      <c r="O22" s="2">
        <v>6</v>
      </c>
      <c r="P22" s="2">
        <v>3.7469000000000001</v>
      </c>
      <c r="Q22" s="2">
        <v>0.2457</v>
      </c>
      <c r="R22" s="2">
        <v>7.4000000000000003E-3</v>
      </c>
      <c r="S22" s="2">
        <v>3.9998999999999998</v>
      </c>
      <c r="T22" s="2">
        <v>1.1276999999999999</v>
      </c>
      <c r="U22" s="2">
        <v>4.1916000000000002</v>
      </c>
      <c r="V22" s="2">
        <v>0.53669999999999995</v>
      </c>
      <c r="W22" s="2">
        <v>0.1653</v>
      </c>
      <c r="X22" s="2">
        <v>6.0213000000000001</v>
      </c>
      <c r="Y22" s="2">
        <v>4.0800000000000003E-2</v>
      </c>
      <c r="Z22" s="2">
        <v>4.8300000000000003E-2</v>
      </c>
      <c r="AA22" s="2">
        <v>0.69610000000000005</v>
      </c>
      <c r="AB22" s="2">
        <v>2.75E-2</v>
      </c>
      <c r="AC22" s="2">
        <v>0.18729999999999999</v>
      </c>
      <c r="AD22" s="2"/>
    </row>
    <row r="23" spans="1:30" x14ac:dyDescent="0.2">
      <c r="A23" t="s">
        <v>33</v>
      </c>
      <c r="B23">
        <v>73</v>
      </c>
      <c r="D23" s="16">
        <v>36.355899999999998</v>
      </c>
      <c r="E23" s="16">
        <v>19.3765</v>
      </c>
      <c r="F23" s="1">
        <v>4.6699999999999998E-2</v>
      </c>
      <c r="G23" s="1">
        <v>2.8214000000000001</v>
      </c>
      <c r="H23" s="1">
        <v>5.5353000000000003</v>
      </c>
      <c r="I23" s="1">
        <v>33.756300000000003</v>
      </c>
      <c r="J23" s="1">
        <v>0.49419999999999997</v>
      </c>
      <c r="K23" s="1">
        <v>2.8557999999999999</v>
      </c>
      <c r="L23" s="16">
        <v>101.242</v>
      </c>
      <c r="M23" s="2">
        <v>5.9259000000000004</v>
      </c>
      <c r="N23" s="2">
        <v>7.4099999999999999E-2</v>
      </c>
      <c r="O23" s="2">
        <v>6</v>
      </c>
      <c r="P23" s="2">
        <v>3.6482000000000001</v>
      </c>
      <c r="Q23" s="2">
        <v>0.34610000000000002</v>
      </c>
      <c r="R23" s="2">
        <v>5.7000000000000002E-3</v>
      </c>
      <c r="S23" s="2">
        <v>4</v>
      </c>
      <c r="T23" s="2">
        <v>0.75449999999999995</v>
      </c>
      <c r="U23" s="2">
        <v>4.6608999999999998</v>
      </c>
      <c r="V23" s="2">
        <v>0.49869999999999998</v>
      </c>
      <c r="W23" s="2">
        <v>0.1201</v>
      </c>
      <c r="X23" s="2">
        <v>6.0342000000000002</v>
      </c>
      <c r="Y23" s="2">
        <v>5.74E-2</v>
      </c>
      <c r="Z23" s="2">
        <v>2.53E-2</v>
      </c>
      <c r="AA23" s="2">
        <v>0.77239999999999998</v>
      </c>
      <c r="AB23" s="2">
        <v>1.9900000000000001E-2</v>
      </c>
      <c r="AC23" s="2">
        <v>0.125</v>
      </c>
      <c r="AD23" s="2"/>
    </row>
    <row r="24" spans="1:30" x14ac:dyDescent="0.2">
      <c r="A24" t="s">
        <v>33</v>
      </c>
      <c r="B24">
        <v>95</v>
      </c>
      <c r="D24" s="16">
        <v>36.240299999999998</v>
      </c>
      <c r="E24" s="16">
        <v>20.4175</v>
      </c>
      <c r="F24" s="1">
        <v>5.3400000000000003E-2</v>
      </c>
      <c r="G24" s="1">
        <v>1.4164000000000001</v>
      </c>
      <c r="H24" s="1">
        <v>10.4481</v>
      </c>
      <c r="I24" s="1">
        <v>28.0321</v>
      </c>
      <c r="J24" s="1">
        <v>0.32669999999999999</v>
      </c>
      <c r="K24" s="1">
        <v>3.8814000000000002</v>
      </c>
      <c r="L24" s="16">
        <v>100.8159</v>
      </c>
      <c r="M24" s="2">
        <v>5.9013999999999998</v>
      </c>
      <c r="N24" s="2">
        <v>9.8599999999999993E-2</v>
      </c>
      <c r="O24" s="2">
        <v>6</v>
      </c>
      <c r="P24" s="2">
        <v>3.8197999999999999</v>
      </c>
      <c r="Q24" s="2">
        <v>0.1736</v>
      </c>
      <c r="R24" s="2">
        <v>6.4999999999999997E-3</v>
      </c>
      <c r="S24" s="2">
        <v>3.9998999999999998</v>
      </c>
      <c r="T24" s="2">
        <v>1.4229000000000001</v>
      </c>
      <c r="U24" s="2">
        <v>3.8668</v>
      </c>
      <c r="V24" s="2">
        <v>0.67720000000000002</v>
      </c>
      <c r="W24" s="2">
        <v>7.9299999999999995E-2</v>
      </c>
      <c r="X24" s="2">
        <v>6.0461</v>
      </c>
      <c r="Y24" s="2">
        <v>2.87E-2</v>
      </c>
      <c r="Z24" s="2">
        <v>8.3299999999999999E-2</v>
      </c>
      <c r="AA24" s="2">
        <v>0.63949999999999996</v>
      </c>
      <c r="AB24" s="2">
        <v>1.3100000000000001E-2</v>
      </c>
      <c r="AC24" s="2">
        <v>0.23530000000000001</v>
      </c>
      <c r="AD24" s="2"/>
    </row>
    <row r="25" spans="1:30" x14ac:dyDescent="0.2">
      <c r="A25" t="s">
        <v>33</v>
      </c>
      <c r="B25">
        <v>97</v>
      </c>
      <c r="D25" s="16">
        <v>36.0991</v>
      </c>
      <c r="E25" s="16">
        <v>19.608899999999998</v>
      </c>
      <c r="F25" s="1">
        <v>3.5000000000000003E-2</v>
      </c>
      <c r="G25" s="1">
        <v>2.6393</v>
      </c>
      <c r="H25" s="1">
        <v>6.3669000000000002</v>
      </c>
      <c r="I25" s="1">
        <v>33.593600000000002</v>
      </c>
      <c r="J25" s="1">
        <v>0.53059999999999996</v>
      </c>
      <c r="K25" s="1">
        <v>2.3003</v>
      </c>
      <c r="L25" s="16">
        <v>101.1737</v>
      </c>
      <c r="M25" s="2">
        <v>5.8963999999999999</v>
      </c>
      <c r="N25" s="2">
        <v>0.1036</v>
      </c>
      <c r="O25" s="2">
        <v>6</v>
      </c>
      <c r="P25" s="2">
        <v>3.6713</v>
      </c>
      <c r="Q25" s="2">
        <v>0.32440000000000002</v>
      </c>
      <c r="R25" s="2">
        <v>4.3E-3</v>
      </c>
      <c r="S25" s="2">
        <v>4</v>
      </c>
      <c r="T25" s="2">
        <v>0.86970000000000003</v>
      </c>
      <c r="U25" s="2">
        <v>4.6481000000000003</v>
      </c>
      <c r="V25" s="2">
        <v>0.40260000000000001</v>
      </c>
      <c r="W25" s="2">
        <v>0.12920000000000001</v>
      </c>
      <c r="X25" s="2">
        <v>6.0496999999999996</v>
      </c>
      <c r="Y25" s="2">
        <v>5.3600000000000002E-2</v>
      </c>
      <c r="Z25" s="2">
        <v>1.29E-2</v>
      </c>
      <c r="AA25" s="2">
        <v>0.76829999999999998</v>
      </c>
      <c r="AB25" s="2">
        <v>2.1399999999999999E-2</v>
      </c>
      <c r="AC25" s="2">
        <v>0.14380000000000001</v>
      </c>
      <c r="AD25" s="2"/>
    </row>
    <row r="26" spans="1:30" x14ac:dyDescent="0.2">
      <c r="A26" t="s">
        <v>33</v>
      </c>
      <c r="B26">
        <v>98</v>
      </c>
      <c r="D26" s="16">
        <v>35.803899999999999</v>
      </c>
      <c r="E26" s="16">
        <v>19.497399999999999</v>
      </c>
      <c r="F26" s="1">
        <v>3.1699999999999999E-2</v>
      </c>
      <c r="G26" s="1">
        <v>2.6101999999999999</v>
      </c>
      <c r="H26" s="1">
        <v>5.4977</v>
      </c>
      <c r="I26" s="1">
        <v>33.348199999999999</v>
      </c>
      <c r="J26" s="1">
        <v>0.49249999999999999</v>
      </c>
      <c r="K26" s="1">
        <v>2.9859</v>
      </c>
      <c r="L26" s="16">
        <v>100.2675</v>
      </c>
      <c r="M26" s="2">
        <v>5.8916000000000004</v>
      </c>
      <c r="N26" s="2">
        <v>0.1084</v>
      </c>
      <c r="O26" s="2">
        <v>6</v>
      </c>
      <c r="P26" s="2">
        <v>3.6728000000000001</v>
      </c>
      <c r="Q26" s="2">
        <v>0.32319999999999999</v>
      </c>
      <c r="R26" s="2">
        <v>3.8999999999999998E-3</v>
      </c>
      <c r="S26" s="2">
        <v>4</v>
      </c>
      <c r="T26" s="2">
        <v>0.75660000000000005</v>
      </c>
      <c r="U26" s="2">
        <v>4.6483999999999996</v>
      </c>
      <c r="V26" s="2">
        <v>0.52639999999999998</v>
      </c>
      <c r="W26" s="2">
        <v>0.1208</v>
      </c>
      <c r="X26" s="2">
        <v>6.0522999999999998</v>
      </c>
      <c r="Y26" s="2">
        <v>5.3400000000000003E-2</v>
      </c>
      <c r="Z26" s="2">
        <v>3.3599999999999998E-2</v>
      </c>
      <c r="AA26" s="2">
        <v>0.76800000000000002</v>
      </c>
      <c r="AB26" s="2">
        <v>0.02</v>
      </c>
      <c r="AC26" s="2">
        <v>0.125</v>
      </c>
      <c r="AD26" s="2"/>
    </row>
    <row r="27" spans="1:30" x14ac:dyDescent="0.2">
      <c r="F27" s="1"/>
      <c r="G27" s="1"/>
      <c r="H27" s="1"/>
      <c r="I27" s="1"/>
      <c r="J27" s="1"/>
      <c r="K27" s="1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>
        <f>MAX(Y5:Y26)</f>
        <v>9.5100000000000004E-2</v>
      </c>
      <c r="Z27" s="2">
        <f>MAX(Z5:Z26)</f>
        <v>0.1457</v>
      </c>
      <c r="AA27" s="2">
        <f>MAX(AA5:AA26)</f>
        <v>0.78849999999999998</v>
      </c>
      <c r="AB27" s="2">
        <f>MAX(AB5:AB26)</f>
        <v>3.2000000000000001E-2</v>
      </c>
      <c r="AC27" s="2">
        <f>MAX(AC5:AC26)</f>
        <v>0.32779999999999998</v>
      </c>
      <c r="AD27" s="2"/>
    </row>
    <row r="28" spans="1:30" x14ac:dyDescent="0.2">
      <c r="F28" s="1"/>
      <c r="G28" s="1"/>
      <c r="H28" s="1"/>
      <c r="I28" s="1"/>
      <c r="J28" s="1"/>
      <c r="K28" s="1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>
        <f>MIN(Y5:Y27)</f>
        <v>8.2000000000000007E-3</v>
      </c>
      <c r="Z28" s="2">
        <f>MIN(Z5:Z27)</f>
        <v>1.29E-2</v>
      </c>
      <c r="AA28" s="2">
        <f>MIN(AA5:AA27)</f>
        <v>0.4929</v>
      </c>
      <c r="AB28" s="2">
        <f>MIN(AB5:AB27)</f>
        <v>4.5999999999999999E-3</v>
      </c>
      <c r="AC28" s="2">
        <f>MIN(AC5:AC27)</f>
        <v>6.0600000000000001E-2</v>
      </c>
      <c r="AD28" s="2"/>
    </row>
    <row r="29" spans="1:30" s="3" customFormat="1" ht="18" x14ac:dyDescent="0.3">
      <c r="A29" s="3" t="s">
        <v>30</v>
      </c>
      <c r="B29" s="3" t="s">
        <v>85</v>
      </c>
      <c r="C29" s="3" t="s">
        <v>32</v>
      </c>
      <c r="D29" s="33" t="s">
        <v>62</v>
      </c>
      <c r="E29" s="33" t="s">
        <v>139</v>
      </c>
      <c r="F29" s="3" t="s">
        <v>140</v>
      </c>
      <c r="G29" s="3" t="s">
        <v>141</v>
      </c>
      <c r="H29" s="3" t="s">
        <v>64</v>
      </c>
      <c r="I29" s="3" t="s">
        <v>89</v>
      </c>
      <c r="J29" s="3" t="s">
        <v>65</v>
      </c>
      <c r="K29" s="7" t="s">
        <v>66</v>
      </c>
      <c r="L29" s="33" t="s">
        <v>70</v>
      </c>
      <c r="M29" s="3" t="s">
        <v>1</v>
      </c>
      <c r="N29" s="3" t="s">
        <v>2</v>
      </c>
      <c r="O29" s="3" t="s">
        <v>70</v>
      </c>
      <c r="P29" s="3" t="s">
        <v>3</v>
      </c>
      <c r="Q29" s="8" t="s">
        <v>142</v>
      </c>
      <c r="R29" s="8" t="s">
        <v>4</v>
      </c>
      <c r="S29" s="3" t="s">
        <v>134</v>
      </c>
      <c r="T29" s="3" t="s">
        <v>143</v>
      </c>
      <c r="U29" s="3" t="s">
        <v>5</v>
      </c>
      <c r="V29" s="3" t="s">
        <v>8</v>
      </c>
      <c r="W29" s="3" t="s">
        <v>6</v>
      </c>
      <c r="X29" s="3" t="s">
        <v>135</v>
      </c>
      <c r="Y29" s="3" t="s">
        <v>144</v>
      </c>
      <c r="Z29" s="3" t="s">
        <v>145</v>
      </c>
      <c r="AA29" s="3" t="s">
        <v>146</v>
      </c>
      <c r="AB29" s="3" t="s">
        <v>147</v>
      </c>
      <c r="AC29" s="3" t="s">
        <v>148</v>
      </c>
    </row>
    <row r="30" spans="1:30" x14ac:dyDescent="0.2">
      <c r="A30" t="s">
        <v>24</v>
      </c>
      <c r="B30">
        <v>2</v>
      </c>
      <c r="C30" t="s">
        <v>123</v>
      </c>
      <c r="D30" s="16">
        <v>36.501300000000001</v>
      </c>
      <c r="E30" s="16">
        <v>21.256499999999999</v>
      </c>
      <c r="F30" s="1">
        <v>0.1135</v>
      </c>
      <c r="G30" s="1">
        <v>0.68130000000000002</v>
      </c>
      <c r="H30" s="1">
        <v>31.088799999999999</v>
      </c>
      <c r="I30" s="1">
        <v>0.41189999999999999</v>
      </c>
      <c r="J30" s="1">
        <v>0.70479999999999998</v>
      </c>
      <c r="K30" s="1">
        <v>9.4852000000000007</v>
      </c>
      <c r="L30" s="16">
        <v>100.3188</v>
      </c>
      <c r="M30" s="2">
        <v>5.8728999999999996</v>
      </c>
      <c r="N30" s="2">
        <v>0.12709999999999999</v>
      </c>
      <c r="O30" s="2">
        <v>6</v>
      </c>
      <c r="P30" s="2">
        <v>3.9037999999999999</v>
      </c>
      <c r="Q30" s="2">
        <v>8.2500000000000004E-2</v>
      </c>
      <c r="R30" s="2">
        <v>1.37E-2</v>
      </c>
      <c r="S30" s="2">
        <v>4</v>
      </c>
      <c r="T30" s="2">
        <v>4.1833</v>
      </c>
      <c r="U30" s="2">
        <v>5.6099999999999997E-2</v>
      </c>
      <c r="V30" s="2">
        <v>1.6352</v>
      </c>
      <c r="W30" s="2">
        <v>0.16900000000000001</v>
      </c>
      <c r="X30" s="2">
        <v>6.0437000000000003</v>
      </c>
      <c r="Y30" s="2">
        <v>1.3599999999999999E-2</v>
      </c>
      <c r="Z30" s="2">
        <v>0.25690000000000002</v>
      </c>
      <c r="AA30" s="2">
        <v>9.2999999999999992E-3</v>
      </c>
      <c r="AB30" s="2">
        <v>2.8000000000000001E-2</v>
      </c>
      <c r="AC30" s="2">
        <v>0.69220000000000004</v>
      </c>
      <c r="AD30" s="2"/>
    </row>
    <row r="31" spans="1:30" x14ac:dyDescent="0.2">
      <c r="A31" t="s">
        <v>24</v>
      </c>
      <c r="B31">
        <v>3</v>
      </c>
      <c r="C31" t="s">
        <v>123</v>
      </c>
      <c r="D31" s="16">
        <v>35.102200000000003</v>
      </c>
      <c r="E31" s="16">
        <v>20.878599999999999</v>
      </c>
      <c r="F31" s="1">
        <v>6.6699999999999995E-2</v>
      </c>
      <c r="G31" s="1">
        <v>1.246</v>
      </c>
      <c r="H31" s="1">
        <v>30.144500000000001</v>
      </c>
      <c r="I31" s="1">
        <v>0.65339999999999998</v>
      </c>
      <c r="J31" s="1">
        <v>0.78769999999999996</v>
      </c>
      <c r="K31" s="1">
        <v>9.3018999999999998</v>
      </c>
      <c r="L31" s="16">
        <v>98.340299999999999</v>
      </c>
      <c r="M31" s="2">
        <v>5.7831999999999999</v>
      </c>
      <c r="N31" s="2">
        <v>0.21679999999999999</v>
      </c>
      <c r="O31" s="2">
        <v>6</v>
      </c>
      <c r="P31" s="2">
        <v>3.8372000000000002</v>
      </c>
      <c r="Q31" s="2">
        <v>0.1545</v>
      </c>
      <c r="R31" s="2">
        <v>8.3000000000000001E-3</v>
      </c>
      <c r="S31" s="2">
        <v>4</v>
      </c>
      <c r="T31" s="2">
        <v>4.1534000000000004</v>
      </c>
      <c r="U31" s="2">
        <v>9.1200000000000003E-2</v>
      </c>
      <c r="V31" s="2">
        <v>1.6419999999999999</v>
      </c>
      <c r="W31" s="2">
        <v>0.19350000000000001</v>
      </c>
      <c r="X31" s="2">
        <v>6.0800999999999998</v>
      </c>
      <c r="Y31" s="2">
        <v>2.5399999999999999E-2</v>
      </c>
      <c r="Z31" s="2">
        <v>0.2447</v>
      </c>
      <c r="AA31" s="2">
        <v>1.4999999999999999E-2</v>
      </c>
      <c r="AB31" s="2">
        <v>3.1800000000000002E-2</v>
      </c>
      <c r="AC31" s="2">
        <v>0.68310000000000004</v>
      </c>
      <c r="AD31" s="2"/>
    </row>
    <row r="32" spans="1:30" x14ac:dyDescent="0.2">
      <c r="A32" t="s">
        <v>24</v>
      </c>
      <c r="B32">
        <v>4</v>
      </c>
      <c r="C32" t="s">
        <v>123</v>
      </c>
      <c r="D32" s="16">
        <v>35.450899999999997</v>
      </c>
      <c r="E32" s="16">
        <v>21.071300000000001</v>
      </c>
      <c r="F32" s="1">
        <v>0.11509999999999999</v>
      </c>
      <c r="G32" s="1">
        <v>1.1285000000000001</v>
      </c>
      <c r="H32" s="1">
        <v>31.3078</v>
      </c>
      <c r="I32" s="1">
        <v>0.63009999999999999</v>
      </c>
      <c r="J32" s="1">
        <v>0.69979999999999998</v>
      </c>
      <c r="K32" s="1">
        <v>8.8626000000000005</v>
      </c>
      <c r="L32" s="16">
        <v>99.355999999999995</v>
      </c>
      <c r="M32" s="2">
        <v>5.7906000000000004</v>
      </c>
      <c r="N32" s="2">
        <v>0.2094</v>
      </c>
      <c r="O32" s="2">
        <v>6</v>
      </c>
      <c r="P32" s="2">
        <v>3.8471000000000002</v>
      </c>
      <c r="Q32" s="2">
        <v>0.13869999999999999</v>
      </c>
      <c r="R32" s="2">
        <v>1.41E-2</v>
      </c>
      <c r="S32" s="2">
        <v>4</v>
      </c>
      <c r="T32" s="2">
        <v>4.2767999999999997</v>
      </c>
      <c r="U32" s="2">
        <v>8.72E-2</v>
      </c>
      <c r="V32" s="2">
        <v>1.5510999999999999</v>
      </c>
      <c r="W32" s="2">
        <v>0.1704</v>
      </c>
      <c r="X32" s="2">
        <v>6.0854999999999997</v>
      </c>
      <c r="Y32" s="2">
        <v>2.2800000000000001E-2</v>
      </c>
      <c r="Z32" s="2">
        <v>0.2321</v>
      </c>
      <c r="AA32" s="2">
        <v>1.43E-2</v>
      </c>
      <c r="AB32" s="2">
        <v>2.8000000000000001E-2</v>
      </c>
      <c r="AC32" s="2">
        <v>0.70279999999999998</v>
      </c>
      <c r="AD32" s="2"/>
    </row>
    <row r="33" spans="1:30" x14ac:dyDescent="0.2">
      <c r="A33" t="s">
        <v>24</v>
      </c>
      <c r="B33">
        <v>5</v>
      </c>
      <c r="C33" t="s">
        <v>123</v>
      </c>
      <c r="D33" s="16">
        <v>35.121499999999997</v>
      </c>
      <c r="E33" s="16">
        <v>20.721800000000002</v>
      </c>
      <c r="F33" s="1">
        <v>0.1085</v>
      </c>
      <c r="G33" s="1">
        <v>1.2029000000000001</v>
      </c>
      <c r="H33" s="1">
        <v>29.796099999999999</v>
      </c>
      <c r="I33" s="1">
        <v>1.0523</v>
      </c>
      <c r="J33" s="1">
        <v>0.53400000000000003</v>
      </c>
      <c r="K33" s="1">
        <v>9.4321000000000002</v>
      </c>
      <c r="L33" s="16">
        <v>98.137799999999999</v>
      </c>
      <c r="M33" s="2">
        <v>5.8022999999999998</v>
      </c>
      <c r="N33" s="2">
        <v>0.19769999999999999</v>
      </c>
      <c r="O33" s="2">
        <v>6</v>
      </c>
      <c r="P33" s="2">
        <v>3.8369</v>
      </c>
      <c r="Q33" s="2">
        <v>0.14949999999999999</v>
      </c>
      <c r="R33" s="2">
        <v>1.35E-2</v>
      </c>
      <c r="S33" s="2">
        <v>4</v>
      </c>
      <c r="T33" s="2">
        <v>4.1166999999999998</v>
      </c>
      <c r="U33" s="2">
        <v>0.14729999999999999</v>
      </c>
      <c r="V33" s="2">
        <v>1.6696</v>
      </c>
      <c r="W33" s="2">
        <v>0.13150000000000001</v>
      </c>
      <c r="X33" s="2">
        <v>6.0651000000000002</v>
      </c>
      <c r="Y33" s="2">
        <v>2.47E-2</v>
      </c>
      <c r="Z33" s="2">
        <v>0.25059999999999999</v>
      </c>
      <c r="AA33" s="2">
        <v>2.4299999999999999E-2</v>
      </c>
      <c r="AB33" s="2">
        <v>2.1700000000000001E-2</v>
      </c>
      <c r="AC33" s="2">
        <v>0.67879999999999996</v>
      </c>
      <c r="AD33" s="2"/>
    </row>
    <row r="34" spans="1:30" x14ac:dyDescent="0.2">
      <c r="A34" t="s">
        <v>24</v>
      </c>
      <c r="B34">
        <v>6</v>
      </c>
      <c r="C34" t="s">
        <v>123</v>
      </c>
      <c r="D34" s="16">
        <v>35.119300000000003</v>
      </c>
      <c r="E34" s="16">
        <v>20.810600000000001</v>
      </c>
      <c r="F34" s="1">
        <v>8.8400000000000006E-2</v>
      </c>
      <c r="G34" s="1">
        <v>1.4888999999999999</v>
      </c>
      <c r="H34" s="1">
        <v>29.9955</v>
      </c>
      <c r="I34" s="1">
        <v>1.6605000000000001</v>
      </c>
      <c r="J34" s="1">
        <v>0.53400000000000003</v>
      </c>
      <c r="K34" s="1">
        <v>9.0808999999999997</v>
      </c>
      <c r="L34" s="16">
        <v>98.922300000000007</v>
      </c>
      <c r="M34" s="2">
        <v>5.7729999999999997</v>
      </c>
      <c r="N34" s="2">
        <v>0.22700000000000001</v>
      </c>
      <c r="O34" s="2">
        <v>6</v>
      </c>
      <c r="P34" s="2">
        <v>3.8048000000000002</v>
      </c>
      <c r="Q34" s="2">
        <v>0.1842</v>
      </c>
      <c r="R34" s="2">
        <v>1.09E-2</v>
      </c>
      <c r="S34" s="2">
        <v>3.9998999999999998</v>
      </c>
      <c r="T34" s="2">
        <v>4.1237000000000004</v>
      </c>
      <c r="U34" s="2">
        <v>0.23119999999999999</v>
      </c>
      <c r="V34" s="2">
        <v>1.5993999999999999</v>
      </c>
      <c r="W34" s="2">
        <v>0.13089999999999999</v>
      </c>
      <c r="X34" s="2">
        <v>6.0850999999999997</v>
      </c>
      <c r="Y34" s="2">
        <v>3.0300000000000001E-2</v>
      </c>
      <c r="Z34" s="2">
        <v>0.2326</v>
      </c>
      <c r="AA34" s="2">
        <v>3.7999999999999999E-2</v>
      </c>
      <c r="AB34" s="2">
        <v>2.1499999999999998E-2</v>
      </c>
      <c r="AC34" s="2">
        <v>0.67769999999999997</v>
      </c>
      <c r="AD34" s="2"/>
    </row>
    <row r="35" spans="1:30" x14ac:dyDescent="0.2">
      <c r="A35" t="s">
        <v>24</v>
      </c>
      <c r="B35">
        <v>7</v>
      </c>
      <c r="C35" t="s">
        <v>123</v>
      </c>
      <c r="D35" s="16">
        <v>35.138599999999997</v>
      </c>
      <c r="E35" s="16">
        <v>21.0959</v>
      </c>
      <c r="F35" s="1">
        <v>0.17519999999999999</v>
      </c>
      <c r="G35" s="1">
        <v>0.87839999999999996</v>
      </c>
      <c r="H35" s="1">
        <v>29.1889</v>
      </c>
      <c r="I35" s="1">
        <v>2.4106999999999998</v>
      </c>
      <c r="J35" s="1">
        <v>0.48259999999999997</v>
      </c>
      <c r="K35" s="1">
        <v>9.1858000000000004</v>
      </c>
      <c r="L35" s="16">
        <v>98.625500000000002</v>
      </c>
      <c r="M35" s="2">
        <v>5.7798999999999996</v>
      </c>
      <c r="N35" s="2">
        <v>0.22009999999999999</v>
      </c>
      <c r="O35" s="2">
        <v>6</v>
      </c>
      <c r="P35" s="2">
        <v>3.8696000000000002</v>
      </c>
      <c r="Q35" s="2">
        <v>0.1087</v>
      </c>
      <c r="R35" s="2">
        <v>2.1700000000000001E-2</v>
      </c>
      <c r="S35" s="2">
        <v>4</v>
      </c>
      <c r="T35" s="2">
        <v>4.0152999999999999</v>
      </c>
      <c r="U35" s="2">
        <v>0.33589999999999998</v>
      </c>
      <c r="V35" s="2">
        <v>1.6189</v>
      </c>
      <c r="W35" s="2">
        <v>0.1183</v>
      </c>
      <c r="X35" s="2">
        <v>6.0884</v>
      </c>
      <c r="Y35" s="2">
        <v>1.7899999999999999E-2</v>
      </c>
      <c r="Z35" s="2">
        <v>0.248</v>
      </c>
      <c r="AA35" s="2">
        <v>5.5199999999999999E-2</v>
      </c>
      <c r="AB35" s="2">
        <v>1.9400000000000001E-2</v>
      </c>
      <c r="AC35" s="2">
        <v>0.65949999999999998</v>
      </c>
      <c r="AD35" s="2"/>
    </row>
    <row r="36" spans="1:30" x14ac:dyDescent="0.2">
      <c r="A36" t="s">
        <v>24</v>
      </c>
      <c r="B36">
        <v>8</v>
      </c>
      <c r="C36" t="s">
        <v>123</v>
      </c>
      <c r="D36" s="16">
        <v>35.035899999999998</v>
      </c>
      <c r="E36" s="16">
        <v>20.893699999999999</v>
      </c>
      <c r="F36" s="1">
        <v>9.5100000000000004E-2</v>
      </c>
      <c r="G36" s="1">
        <v>0.89729999999999999</v>
      </c>
      <c r="H36" s="1">
        <v>29.248999999999999</v>
      </c>
      <c r="I36" s="1">
        <v>3.6425999999999998</v>
      </c>
      <c r="J36" s="1">
        <v>0.29680000000000001</v>
      </c>
      <c r="K36" s="1">
        <v>8.1658000000000008</v>
      </c>
      <c r="L36" s="16">
        <v>98.360200000000006</v>
      </c>
      <c r="M36" s="2">
        <v>5.7999000000000001</v>
      </c>
      <c r="N36" s="2">
        <v>0.2001</v>
      </c>
      <c r="O36" s="2">
        <v>6</v>
      </c>
      <c r="P36" s="2">
        <v>3.8763000000000001</v>
      </c>
      <c r="Q36" s="2">
        <v>0.1118</v>
      </c>
      <c r="R36" s="2">
        <v>1.18E-2</v>
      </c>
      <c r="S36" s="2">
        <v>4</v>
      </c>
      <c r="T36" s="2">
        <v>4.0494000000000003</v>
      </c>
      <c r="U36" s="2">
        <v>0.51070000000000004</v>
      </c>
      <c r="V36" s="2">
        <v>1.4483999999999999</v>
      </c>
      <c r="W36" s="2">
        <v>7.3300000000000004E-2</v>
      </c>
      <c r="X36" s="2">
        <v>6.0816999999999997</v>
      </c>
      <c r="Y36" s="2">
        <v>1.84E-2</v>
      </c>
      <c r="Z36" s="2">
        <v>0.2198</v>
      </c>
      <c r="AA36" s="2">
        <v>8.4000000000000005E-2</v>
      </c>
      <c r="AB36" s="2">
        <v>1.2E-2</v>
      </c>
      <c r="AC36" s="2">
        <v>0.66579999999999995</v>
      </c>
      <c r="AD36" s="2"/>
    </row>
    <row r="37" spans="1:30" x14ac:dyDescent="0.2">
      <c r="A37" t="s">
        <v>24</v>
      </c>
      <c r="B37">
        <v>9</v>
      </c>
      <c r="C37" t="s">
        <v>123</v>
      </c>
      <c r="D37" s="16">
        <v>35.209200000000003</v>
      </c>
      <c r="E37" s="16">
        <v>20.8597</v>
      </c>
      <c r="F37" s="1">
        <v>0.20019999999999999</v>
      </c>
      <c r="G37" s="1">
        <v>1.2078</v>
      </c>
      <c r="H37" s="1">
        <v>26.417200000000001</v>
      </c>
      <c r="I37" s="1">
        <v>5.9435000000000002</v>
      </c>
      <c r="J37" s="1">
        <v>0.49080000000000001</v>
      </c>
      <c r="K37" s="1">
        <v>8.6079000000000008</v>
      </c>
      <c r="L37" s="16">
        <v>98.947199999999995</v>
      </c>
      <c r="M37" s="2">
        <v>5.7858999999999998</v>
      </c>
      <c r="N37" s="2">
        <v>0.21410000000000001</v>
      </c>
      <c r="O37" s="2">
        <v>6</v>
      </c>
      <c r="P37" s="2">
        <v>3.8258000000000001</v>
      </c>
      <c r="Q37" s="2">
        <v>0.14940000000000001</v>
      </c>
      <c r="R37" s="2">
        <v>2.4799999999999999E-2</v>
      </c>
      <c r="S37" s="2">
        <v>4</v>
      </c>
      <c r="T37" s="6">
        <v>3.6305000000000001</v>
      </c>
      <c r="U37" s="6">
        <v>0.82730000000000004</v>
      </c>
      <c r="V37" s="6">
        <v>1.5156000000000001</v>
      </c>
      <c r="W37" s="6">
        <v>0.1202</v>
      </c>
      <c r="X37" s="2">
        <v>6.0936000000000003</v>
      </c>
      <c r="Y37" s="2">
        <v>2.4500000000000001E-2</v>
      </c>
      <c r="Z37" s="2">
        <v>0.22420000000000001</v>
      </c>
      <c r="AA37" s="2">
        <v>0.1358</v>
      </c>
      <c r="AB37" s="2">
        <v>1.9699999999999999E-2</v>
      </c>
      <c r="AC37" s="2">
        <v>0.5958</v>
      </c>
      <c r="AD37" s="2"/>
    </row>
    <row r="38" spans="1:30" x14ac:dyDescent="0.2">
      <c r="A38" t="s">
        <v>24</v>
      </c>
      <c r="B38">
        <v>11</v>
      </c>
      <c r="C38" t="s">
        <v>123</v>
      </c>
      <c r="D38" s="16">
        <v>35.157800000000002</v>
      </c>
      <c r="E38" s="16">
        <v>20.510100000000001</v>
      </c>
      <c r="F38" s="1">
        <v>0.1552</v>
      </c>
      <c r="G38" s="1">
        <v>1.3680000000000001</v>
      </c>
      <c r="H38" s="1">
        <v>27.768000000000001</v>
      </c>
      <c r="I38" s="1">
        <v>3.5314999999999999</v>
      </c>
      <c r="J38" s="1">
        <v>0.37309999999999999</v>
      </c>
      <c r="K38" s="1">
        <v>9.2235999999999994</v>
      </c>
      <c r="L38" s="16">
        <v>98.231499999999997</v>
      </c>
      <c r="M38" s="2">
        <v>5.8133999999999997</v>
      </c>
      <c r="N38" s="2">
        <v>0.18659999999999999</v>
      </c>
      <c r="O38" s="2">
        <v>6</v>
      </c>
      <c r="P38" s="2">
        <v>3.8104</v>
      </c>
      <c r="Q38" s="2">
        <v>0.17019999999999999</v>
      </c>
      <c r="R38" s="2">
        <v>1.9300000000000001E-2</v>
      </c>
      <c r="S38" s="2">
        <v>3.9998999999999998</v>
      </c>
      <c r="T38" s="2">
        <v>3.8399000000000001</v>
      </c>
      <c r="U38" s="2">
        <v>0.49459999999999998</v>
      </c>
      <c r="V38" s="2">
        <v>1.6341000000000001</v>
      </c>
      <c r="W38" s="2">
        <v>9.1999999999999998E-2</v>
      </c>
      <c r="X38" s="2">
        <v>6.0606</v>
      </c>
      <c r="Y38" s="2">
        <v>2.81E-2</v>
      </c>
      <c r="Z38" s="2">
        <v>0.24149999999999999</v>
      </c>
      <c r="AA38" s="2">
        <v>8.1600000000000006E-2</v>
      </c>
      <c r="AB38" s="2">
        <v>1.52E-2</v>
      </c>
      <c r="AC38" s="2">
        <v>0.63360000000000005</v>
      </c>
      <c r="AD38" s="2"/>
    </row>
    <row r="39" spans="1:30" x14ac:dyDescent="0.2">
      <c r="A39" t="s">
        <v>24</v>
      </c>
      <c r="B39">
        <v>12</v>
      </c>
      <c r="C39" t="s">
        <v>123</v>
      </c>
      <c r="D39" s="16">
        <v>35.145000000000003</v>
      </c>
      <c r="E39" s="16">
        <v>20.893699999999999</v>
      </c>
      <c r="F39" s="1">
        <v>0.14180000000000001</v>
      </c>
      <c r="G39" s="1">
        <v>1.2802</v>
      </c>
      <c r="H39" s="1">
        <v>28.44</v>
      </c>
      <c r="I39" s="1">
        <v>2.8677999999999999</v>
      </c>
      <c r="J39" s="1">
        <v>0.46600000000000003</v>
      </c>
      <c r="K39" s="1">
        <v>9.2934999999999999</v>
      </c>
      <c r="L39" s="16">
        <v>98.799599999999998</v>
      </c>
      <c r="M39" s="2">
        <v>5.7766000000000002</v>
      </c>
      <c r="N39" s="2">
        <v>0.22339999999999999</v>
      </c>
      <c r="O39" s="2">
        <v>6</v>
      </c>
      <c r="P39" s="2">
        <v>3.8241000000000001</v>
      </c>
      <c r="Q39" s="2">
        <v>0.1583</v>
      </c>
      <c r="R39" s="2">
        <v>1.7500000000000002E-2</v>
      </c>
      <c r="S39" s="2">
        <v>4</v>
      </c>
      <c r="T39" s="2">
        <v>3.9094000000000002</v>
      </c>
      <c r="U39" s="2">
        <v>0.39929999999999999</v>
      </c>
      <c r="V39" s="6">
        <v>1.6367</v>
      </c>
      <c r="W39" s="2">
        <v>0.1142</v>
      </c>
      <c r="X39" s="2">
        <v>6.0594999999999999</v>
      </c>
      <c r="Y39" s="2">
        <v>2.6100000000000002E-2</v>
      </c>
      <c r="Z39" s="2">
        <v>0.24399999999999999</v>
      </c>
      <c r="AA39" s="2">
        <v>6.59E-2</v>
      </c>
      <c r="AB39" s="2">
        <v>1.8800000000000001E-2</v>
      </c>
      <c r="AC39" s="2">
        <v>0.6452</v>
      </c>
      <c r="AD39" s="2"/>
    </row>
    <row r="40" spans="1:30" x14ac:dyDescent="0.2">
      <c r="A40" t="s">
        <v>24</v>
      </c>
      <c r="B40">
        <v>13</v>
      </c>
      <c r="C40" t="s">
        <v>123</v>
      </c>
      <c r="D40" s="16">
        <v>34.854100000000003</v>
      </c>
      <c r="E40" s="16">
        <v>20.761399999999998</v>
      </c>
      <c r="F40" s="1">
        <v>1.84E-2</v>
      </c>
      <c r="G40" s="1">
        <v>1.2995000000000001</v>
      </c>
      <c r="H40" s="1">
        <v>30.150400000000001</v>
      </c>
      <c r="I40" s="1">
        <v>1.5947</v>
      </c>
      <c r="J40" s="1">
        <v>0.6401</v>
      </c>
      <c r="K40" s="1">
        <v>8.6372999999999998</v>
      </c>
      <c r="L40" s="16">
        <v>98.033900000000003</v>
      </c>
      <c r="M40" s="2">
        <v>5.7786999999999997</v>
      </c>
      <c r="N40" s="2">
        <v>0.2213</v>
      </c>
      <c r="O40" s="2">
        <v>6</v>
      </c>
      <c r="P40" s="2">
        <v>3.8355000000000001</v>
      </c>
      <c r="Q40" s="2">
        <v>0.16209999999999999</v>
      </c>
      <c r="R40" s="2">
        <v>2.3E-3</v>
      </c>
      <c r="S40" s="2">
        <v>3.9998999999999998</v>
      </c>
      <c r="T40" s="2">
        <v>4.1806000000000001</v>
      </c>
      <c r="U40" s="2">
        <v>0.22389999999999999</v>
      </c>
      <c r="V40" s="2">
        <v>1.5344</v>
      </c>
      <c r="W40" s="2">
        <v>0.15820000000000001</v>
      </c>
      <c r="X40" s="2">
        <v>6.0971000000000002</v>
      </c>
      <c r="Y40" s="2">
        <v>2.6599999999999999E-2</v>
      </c>
      <c r="Z40" s="2">
        <v>0.22509999999999999</v>
      </c>
      <c r="AA40" s="2">
        <v>3.6700000000000003E-2</v>
      </c>
      <c r="AB40" s="2">
        <v>2.5899999999999999E-2</v>
      </c>
      <c r="AC40" s="2">
        <v>0.68569999999999998</v>
      </c>
      <c r="AD40" s="2"/>
    </row>
    <row r="41" spans="1:30" x14ac:dyDescent="0.2">
      <c r="A41" t="s">
        <v>24</v>
      </c>
      <c r="B41">
        <v>14</v>
      </c>
      <c r="C41" t="s">
        <v>123</v>
      </c>
      <c r="D41" s="16">
        <v>34.8583</v>
      </c>
      <c r="E41" s="16">
        <v>20.922000000000001</v>
      </c>
      <c r="F41" s="1">
        <v>0.1285</v>
      </c>
      <c r="G41" s="1">
        <v>0.98509999999999998</v>
      </c>
      <c r="H41" s="1">
        <v>30.537600000000001</v>
      </c>
      <c r="I41" s="1">
        <v>1.1569</v>
      </c>
      <c r="J41" s="1">
        <v>0.5887</v>
      </c>
      <c r="K41" s="1">
        <v>8.8108000000000004</v>
      </c>
      <c r="L41" s="16">
        <v>97.9923</v>
      </c>
      <c r="M41" s="2">
        <v>5.7755999999999998</v>
      </c>
      <c r="N41" s="2">
        <v>0.22439999999999999</v>
      </c>
      <c r="O41" s="2">
        <v>6</v>
      </c>
      <c r="P41" s="2">
        <v>3.8611</v>
      </c>
      <c r="Q41" s="2">
        <v>0.12280000000000001</v>
      </c>
      <c r="R41" s="2">
        <v>1.6E-2</v>
      </c>
      <c r="S41" s="2">
        <v>4</v>
      </c>
      <c r="T41" s="2">
        <v>4.2314999999999996</v>
      </c>
      <c r="U41" s="2">
        <v>0.16239999999999999</v>
      </c>
      <c r="V41" s="2">
        <v>1.5641</v>
      </c>
      <c r="W41" s="2">
        <v>0.1454</v>
      </c>
      <c r="X41" s="2">
        <v>6.1033999999999997</v>
      </c>
      <c r="Y41" s="2">
        <v>2.01E-2</v>
      </c>
      <c r="Z41" s="2">
        <v>0.23619999999999999</v>
      </c>
      <c r="AA41" s="2">
        <v>2.6599999999999999E-2</v>
      </c>
      <c r="AB41" s="2">
        <v>2.3800000000000002E-2</v>
      </c>
      <c r="AC41" s="2">
        <v>0.69330000000000003</v>
      </c>
      <c r="AD41" s="2"/>
    </row>
    <row r="42" spans="1:30" x14ac:dyDescent="0.2">
      <c r="A42" t="s">
        <v>24</v>
      </c>
      <c r="B42">
        <v>15</v>
      </c>
      <c r="C42" t="s">
        <v>123</v>
      </c>
      <c r="D42" s="16">
        <v>35.450899999999997</v>
      </c>
      <c r="E42" s="16">
        <v>20.861599999999999</v>
      </c>
      <c r="F42" s="1">
        <v>0.1085</v>
      </c>
      <c r="G42" s="1">
        <v>1.3061</v>
      </c>
      <c r="H42" s="1">
        <v>29.354600000000001</v>
      </c>
      <c r="I42" s="1">
        <v>0.75790000000000002</v>
      </c>
      <c r="J42" s="1">
        <v>0.43940000000000001</v>
      </c>
      <c r="K42" s="1">
        <v>10.592000000000001</v>
      </c>
      <c r="L42" s="16">
        <v>98.908299999999997</v>
      </c>
      <c r="M42" s="2">
        <v>5.8018999999999998</v>
      </c>
      <c r="N42" s="2">
        <v>0.1981</v>
      </c>
      <c r="O42" s="2">
        <v>6</v>
      </c>
      <c r="P42" s="2">
        <v>3.8256999999999999</v>
      </c>
      <c r="Q42" s="2">
        <v>0.16089999999999999</v>
      </c>
      <c r="R42" s="2">
        <v>1.34E-2</v>
      </c>
      <c r="S42" s="2">
        <v>4</v>
      </c>
      <c r="T42" s="2">
        <v>4.0178000000000003</v>
      </c>
      <c r="U42" s="2">
        <v>0.1051</v>
      </c>
      <c r="V42" s="2">
        <v>1.8573</v>
      </c>
      <c r="W42" s="2">
        <v>0.1072</v>
      </c>
      <c r="X42" s="2">
        <v>6.0873999999999997</v>
      </c>
      <c r="Y42" s="2">
        <v>2.64E-2</v>
      </c>
      <c r="Z42" s="2">
        <v>0.2787</v>
      </c>
      <c r="AA42" s="2">
        <v>1.7299999999999999E-2</v>
      </c>
      <c r="AB42" s="2">
        <v>1.7600000000000001E-2</v>
      </c>
      <c r="AC42" s="2">
        <v>0.66</v>
      </c>
      <c r="AD42" s="2"/>
    </row>
    <row r="43" spans="1:30" x14ac:dyDescent="0.2">
      <c r="A43" t="s">
        <v>24</v>
      </c>
      <c r="B43">
        <v>16</v>
      </c>
      <c r="C43" t="s">
        <v>123</v>
      </c>
      <c r="D43" s="16">
        <v>35.035899999999998</v>
      </c>
      <c r="E43" s="16">
        <v>20.740600000000001</v>
      </c>
      <c r="F43" s="1">
        <v>9.3399999999999997E-2</v>
      </c>
      <c r="G43" s="1">
        <v>1.4217</v>
      </c>
      <c r="H43" s="1">
        <v>30.376300000000001</v>
      </c>
      <c r="I43" s="1">
        <v>0.6714</v>
      </c>
      <c r="J43" s="1">
        <v>0.60360000000000003</v>
      </c>
      <c r="K43" s="1">
        <v>9.2474000000000007</v>
      </c>
      <c r="L43" s="16">
        <v>98.4114</v>
      </c>
      <c r="M43" s="2">
        <v>5.7794999999999996</v>
      </c>
      <c r="N43" s="2">
        <v>0.2205</v>
      </c>
      <c r="O43" s="2">
        <v>6</v>
      </c>
      <c r="P43" s="2">
        <v>3.8119000000000001</v>
      </c>
      <c r="Q43" s="2">
        <v>0.17649999999999999</v>
      </c>
      <c r="R43" s="2">
        <v>1.1599999999999999E-2</v>
      </c>
      <c r="S43" s="2">
        <v>3.9998999999999998</v>
      </c>
      <c r="T43" s="2">
        <v>4.1906999999999996</v>
      </c>
      <c r="U43" s="2">
        <v>9.3799999999999994E-2</v>
      </c>
      <c r="V43" s="2">
        <v>1.6344000000000001</v>
      </c>
      <c r="W43" s="2">
        <v>0.1484</v>
      </c>
      <c r="X43" s="2">
        <v>6.0674000000000001</v>
      </c>
      <c r="Y43" s="2">
        <v>2.9100000000000001E-2</v>
      </c>
      <c r="Z43" s="2">
        <v>0.24030000000000001</v>
      </c>
      <c r="AA43" s="2">
        <v>1.55E-2</v>
      </c>
      <c r="AB43" s="2">
        <v>2.4500000000000001E-2</v>
      </c>
      <c r="AC43" s="2">
        <v>0.69069999999999998</v>
      </c>
      <c r="AD43" s="2"/>
    </row>
    <row r="44" spans="1:30" x14ac:dyDescent="0.2">
      <c r="A44" t="s">
        <v>24</v>
      </c>
      <c r="B44">
        <v>17</v>
      </c>
      <c r="C44" t="s">
        <v>123</v>
      </c>
      <c r="D44" s="16">
        <v>35.016599999999997</v>
      </c>
      <c r="E44" s="16">
        <v>21.071300000000001</v>
      </c>
      <c r="F44" s="1">
        <v>9.3399999999999997E-2</v>
      </c>
      <c r="G44" s="1">
        <v>1.0680000000000001</v>
      </c>
      <c r="H44" s="1">
        <v>30.928699999999999</v>
      </c>
      <c r="I44" s="1">
        <v>0.55649999999999999</v>
      </c>
      <c r="J44" s="1">
        <v>0.6169</v>
      </c>
      <c r="K44" s="1">
        <v>9.1774000000000004</v>
      </c>
      <c r="L44" s="16">
        <v>98.544899999999998</v>
      </c>
      <c r="M44" s="2">
        <v>5.7664</v>
      </c>
      <c r="N44" s="2">
        <v>0.2336</v>
      </c>
      <c r="O44" s="2">
        <v>6</v>
      </c>
      <c r="P44" s="2">
        <v>3.8559999999999999</v>
      </c>
      <c r="Q44" s="2">
        <v>0.1323</v>
      </c>
      <c r="R44" s="2">
        <v>1.1599999999999999E-2</v>
      </c>
      <c r="S44" s="2">
        <v>4</v>
      </c>
      <c r="T44" s="2">
        <v>4.2595000000000001</v>
      </c>
      <c r="U44" s="2">
        <v>7.7600000000000002E-2</v>
      </c>
      <c r="V44" s="2">
        <v>1.6193</v>
      </c>
      <c r="W44" s="2">
        <v>0.15140000000000001</v>
      </c>
      <c r="X44" s="2">
        <v>6.1078999999999999</v>
      </c>
      <c r="Y44" s="2">
        <v>2.1700000000000001E-2</v>
      </c>
      <c r="Z44" s="2">
        <v>0.24340000000000001</v>
      </c>
      <c r="AA44" s="2">
        <v>1.2699999999999999E-2</v>
      </c>
      <c r="AB44" s="2">
        <v>2.4799999999999999E-2</v>
      </c>
      <c r="AC44" s="2">
        <v>0.69740000000000002</v>
      </c>
      <c r="AD44" s="2"/>
    </row>
    <row r="45" spans="1:30" x14ac:dyDescent="0.2">
      <c r="A45" t="s">
        <v>24</v>
      </c>
      <c r="B45">
        <v>18</v>
      </c>
      <c r="C45" t="s">
        <v>123</v>
      </c>
      <c r="D45" s="16">
        <v>35.322600000000001</v>
      </c>
      <c r="E45" s="16">
        <v>20.952300000000001</v>
      </c>
      <c r="F45" s="1">
        <v>8.5099999999999995E-2</v>
      </c>
      <c r="G45" s="1">
        <v>1.2152000000000001</v>
      </c>
      <c r="H45" s="1">
        <v>31.026499999999999</v>
      </c>
      <c r="I45" s="1">
        <v>0.46610000000000001</v>
      </c>
      <c r="J45" s="1">
        <v>0.68979999999999997</v>
      </c>
      <c r="K45" s="1">
        <v>9.1045999999999996</v>
      </c>
      <c r="L45" s="16">
        <v>98.931600000000003</v>
      </c>
      <c r="M45" s="2">
        <v>5.7911000000000001</v>
      </c>
      <c r="N45" s="2">
        <v>0.2089</v>
      </c>
      <c r="O45" s="2">
        <v>6</v>
      </c>
      <c r="P45" s="2">
        <v>3.8395000000000001</v>
      </c>
      <c r="Q45" s="2">
        <v>0.14990000000000001</v>
      </c>
      <c r="R45" s="2">
        <v>1.0500000000000001E-2</v>
      </c>
      <c r="S45" s="2">
        <v>4</v>
      </c>
      <c r="T45" s="2">
        <v>4.2541000000000002</v>
      </c>
      <c r="U45" s="2">
        <v>6.4699999999999994E-2</v>
      </c>
      <c r="V45" s="2">
        <v>1.5992999999999999</v>
      </c>
      <c r="W45" s="2">
        <v>0.1686</v>
      </c>
      <c r="X45" s="2">
        <v>6.0868000000000002</v>
      </c>
      <c r="Y45" s="2">
        <v>2.46E-2</v>
      </c>
      <c r="Z45" s="2">
        <v>0.23810000000000001</v>
      </c>
      <c r="AA45" s="2">
        <v>1.06E-2</v>
      </c>
      <c r="AB45" s="2">
        <v>2.7699999999999999E-2</v>
      </c>
      <c r="AC45" s="2">
        <v>0.69889999999999997</v>
      </c>
      <c r="AD45" s="2"/>
    </row>
    <row r="46" spans="1:30" x14ac:dyDescent="0.2">
      <c r="A46" t="s">
        <v>24</v>
      </c>
      <c r="B46">
        <v>19</v>
      </c>
      <c r="C46" t="s">
        <v>123</v>
      </c>
      <c r="D46" s="16">
        <v>35.412399999999998</v>
      </c>
      <c r="E46" s="16">
        <v>21.188400000000001</v>
      </c>
      <c r="F46" s="1">
        <v>3.5000000000000003E-2</v>
      </c>
      <c r="G46" s="1">
        <v>0.83819999999999995</v>
      </c>
      <c r="H46" s="1">
        <v>31.369599999999998</v>
      </c>
      <c r="I46" s="1">
        <v>0.44030000000000002</v>
      </c>
      <c r="J46" s="1">
        <v>0.83079999999999998</v>
      </c>
      <c r="K46" s="1">
        <v>8.7241</v>
      </c>
      <c r="L46" s="16">
        <v>98.864500000000007</v>
      </c>
      <c r="M46" s="2">
        <v>5.8013000000000003</v>
      </c>
      <c r="N46" s="2">
        <v>0.19869999999999999</v>
      </c>
      <c r="O46" s="2">
        <v>6</v>
      </c>
      <c r="P46" s="2">
        <v>3.8923000000000001</v>
      </c>
      <c r="Q46" s="2">
        <v>0.1033</v>
      </c>
      <c r="R46" s="2">
        <v>4.3E-3</v>
      </c>
      <c r="S46" s="2">
        <v>4</v>
      </c>
      <c r="T46" s="2">
        <v>4.2977999999999996</v>
      </c>
      <c r="U46" s="2">
        <v>6.1100000000000002E-2</v>
      </c>
      <c r="V46" s="2">
        <v>1.5313000000000001</v>
      </c>
      <c r="W46" s="2">
        <v>0.2029</v>
      </c>
      <c r="X46" s="2">
        <v>6.0930999999999997</v>
      </c>
      <c r="Y46" s="2">
        <v>1.7000000000000001E-2</v>
      </c>
      <c r="Z46" s="2">
        <v>0.2344</v>
      </c>
      <c r="AA46" s="2">
        <v>0.01</v>
      </c>
      <c r="AB46" s="2">
        <v>3.3300000000000003E-2</v>
      </c>
      <c r="AC46" s="2">
        <v>0.70540000000000003</v>
      </c>
      <c r="AD46" s="2"/>
    </row>
    <row r="47" spans="1:30" x14ac:dyDescent="0.2">
      <c r="A47" t="s">
        <v>24</v>
      </c>
      <c r="B47">
        <v>20</v>
      </c>
      <c r="C47" t="s">
        <v>123</v>
      </c>
      <c r="D47" s="16">
        <v>35.224200000000003</v>
      </c>
      <c r="E47" s="16">
        <v>21.358499999999999</v>
      </c>
      <c r="F47" s="1">
        <v>7.6799999999999993E-2</v>
      </c>
      <c r="G47" s="1">
        <v>0.7863</v>
      </c>
      <c r="H47" s="1">
        <v>30.892700000000001</v>
      </c>
      <c r="I47" s="1">
        <v>0.32019999999999998</v>
      </c>
      <c r="J47" s="1">
        <v>0.81920000000000004</v>
      </c>
      <c r="K47" s="1">
        <v>9.2613000000000003</v>
      </c>
      <c r="L47" s="16">
        <v>98.787400000000005</v>
      </c>
      <c r="M47" s="2">
        <v>5.7701000000000002</v>
      </c>
      <c r="N47" s="2">
        <v>0.22989999999999999</v>
      </c>
      <c r="O47" s="2">
        <v>6</v>
      </c>
      <c r="P47" s="2">
        <v>3.8936000000000002</v>
      </c>
      <c r="Q47" s="2">
        <v>9.69E-2</v>
      </c>
      <c r="R47" s="2">
        <v>9.4999999999999998E-3</v>
      </c>
      <c r="S47" s="2">
        <v>4</v>
      </c>
      <c r="T47" s="2">
        <v>4.2321999999999997</v>
      </c>
      <c r="U47" s="2">
        <v>4.4400000000000002E-2</v>
      </c>
      <c r="V47" s="2">
        <v>1.6254999999999999</v>
      </c>
      <c r="W47" s="2">
        <v>0.2</v>
      </c>
      <c r="X47" s="2">
        <v>6.1021999999999998</v>
      </c>
      <c r="Y47" s="2">
        <v>1.5900000000000001E-2</v>
      </c>
      <c r="Z47" s="2">
        <v>0.2505</v>
      </c>
      <c r="AA47" s="2">
        <v>7.3000000000000001E-3</v>
      </c>
      <c r="AB47" s="2">
        <v>3.2800000000000003E-2</v>
      </c>
      <c r="AC47" s="2">
        <v>0.69359999999999999</v>
      </c>
      <c r="AD47" s="2"/>
    </row>
    <row r="48" spans="1:30" x14ac:dyDescent="0.2">
      <c r="Y48" s="2"/>
      <c r="Z48" s="2"/>
      <c r="AA48" s="2"/>
      <c r="AB48" s="2"/>
      <c r="AC48" s="2"/>
    </row>
    <row r="49" spans="1:29" x14ac:dyDescent="0.2">
      <c r="Y49" s="2"/>
      <c r="Z49" s="2"/>
      <c r="AA49" s="2"/>
      <c r="AB49" s="2"/>
      <c r="AC49" s="2"/>
    </row>
    <row r="51" spans="1:29" s="48" customFormat="1" ht="18" x14ac:dyDescent="0.2">
      <c r="A51" s="48" t="s">
        <v>154</v>
      </c>
      <c r="B51" s="50"/>
      <c r="C51" s="50"/>
      <c r="D51" s="49"/>
      <c r="E51" s="49"/>
      <c r="I51" s="50"/>
      <c r="J51" s="50"/>
      <c r="L51" s="49"/>
    </row>
  </sheetData>
  <phoneticPr fontId="1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Title-Method</vt:lpstr>
      <vt:lpstr>WhiteMica</vt:lpstr>
      <vt:lpstr>Chlorite</vt:lpstr>
      <vt:lpstr>Amphibole</vt:lpstr>
      <vt:lpstr>Epidote</vt:lpstr>
      <vt:lpstr>Feldspar</vt:lpstr>
      <vt:lpstr>Titanite</vt:lpstr>
      <vt:lpstr>Biotite</vt:lpstr>
      <vt:lpstr>Garnet</vt:lpstr>
      <vt:lpstr>Clinopyroxene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April Leo</cp:lastModifiedBy>
  <dcterms:created xsi:type="dcterms:W3CDTF">2011-05-10T12:32:03Z</dcterms:created>
  <dcterms:modified xsi:type="dcterms:W3CDTF">2022-04-11T16:02:28Z</dcterms:modified>
</cp:coreProperties>
</file>