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 Paper\2019 Gangdese paper\GSA bulletin\Tables\"/>
    </mc:Choice>
  </mc:AlternateContent>
  <xr:revisionPtr revIDLastSave="0" documentId="13_ncr:1_{975D94AD-1B78-45EF-A377-9EED0879BADE}" xr6:coauthVersionLast="47" xr6:coauthVersionMax="47" xr10:uidLastSave="{00000000-0000-0000-0000-000000000000}"/>
  <bookViews>
    <workbookView xWindow="-28908" yWindow="-108" windowWidth="29016" windowHeight="15816" xr2:uid="{5703EA19-08F3-44BE-80E1-8BCB8382ADBA}"/>
  </bookViews>
  <sheets>
    <sheet name="Table S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6" i="1" l="1"/>
  <c r="S115" i="1"/>
  <c r="S114" i="1"/>
  <c r="S113" i="1"/>
  <c r="S112" i="1"/>
  <c r="S111" i="1"/>
  <c r="S110" i="1"/>
  <c r="S109" i="1"/>
  <c r="S108" i="1"/>
  <c r="S107" i="1"/>
  <c r="S106" i="1"/>
  <c r="S105" i="1"/>
  <c r="S103" i="1"/>
  <c r="S102" i="1"/>
  <c r="S101" i="1"/>
  <c r="S100" i="1"/>
  <c r="S99" i="1"/>
  <c r="S98" i="1"/>
  <c r="S97" i="1"/>
  <c r="S96" i="1"/>
  <c r="S95" i="1"/>
  <c r="S94" i="1"/>
  <c r="S93" i="1"/>
  <c r="S92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</calcChain>
</file>

<file path=xl/sharedStrings.xml><?xml version="1.0" encoding="utf-8"?>
<sst xmlns="http://schemas.openxmlformats.org/spreadsheetml/2006/main" count="184" uniqueCount="91">
  <si>
    <t>Sample</t>
    <phoneticPr fontId="2" type="noConversion"/>
  </si>
  <si>
    <t>207Pb/206Pb</t>
  </si>
  <si>
    <t>207Pb/235U</t>
  </si>
  <si>
    <t>206Pb/238U</t>
  </si>
  <si>
    <t>rho</t>
  </si>
  <si>
    <t>208Pb/232Th</t>
  </si>
  <si>
    <t>Trace element (ppm)</t>
    <phoneticPr fontId="2" type="noConversion"/>
  </si>
  <si>
    <t/>
  </si>
  <si>
    <t>Ratio</t>
  </si>
  <si>
    <t>1sigma</t>
  </si>
  <si>
    <t>Age (Ma)</t>
  </si>
  <si>
    <t>Concordance</t>
    <phoneticPr fontId="2" type="noConversion"/>
  </si>
  <si>
    <t>Pb</t>
  </si>
  <si>
    <t>Th</t>
  </si>
  <si>
    <t>U</t>
  </si>
  <si>
    <t>Th/U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</si>
  <si>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</si>
  <si>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</si>
  <si>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</si>
  <si>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</si>
  <si>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</si>
  <si>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</si>
  <si>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</si>
  <si>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</si>
  <si>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</si>
  <si>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</si>
  <si>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</si>
  <si>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</si>
  <si>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</si>
  <si>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</si>
  <si>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ΣREE</t>
    <phoneticPr fontId="2" type="noConversion"/>
  </si>
  <si>
    <t>Pelitic migmatites</t>
    <phoneticPr fontId="2" type="noConversion"/>
  </si>
  <si>
    <t>1-33</t>
    <phoneticPr fontId="2" type="noConversion"/>
  </si>
  <si>
    <t>1-33-01</t>
    <phoneticPr fontId="2" type="noConversion"/>
  </si>
  <si>
    <t>bd</t>
    <phoneticPr fontId="2" type="noConversion"/>
  </si>
  <si>
    <t>1-33-02</t>
  </si>
  <si>
    <t>1-33-03</t>
  </si>
  <si>
    <t>1-33-04</t>
  </si>
  <si>
    <t>1-33-05</t>
  </si>
  <si>
    <t>1-33-06</t>
  </si>
  <si>
    <t>1-33-07</t>
  </si>
  <si>
    <t>1-33-08</t>
  </si>
  <si>
    <t>1-33-09</t>
  </si>
  <si>
    <t>1-33-10</t>
  </si>
  <si>
    <t>1-33-11</t>
  </si>
  <si>
    <t>1-33-12</t>
  </si>
  <si>
    <t>1-33-13</t>
  </si>
  <si>
    <t>1-33-14</t>
  </si>
  <si>
    <t>1-33-15</t>
  </si>
  <si>
    <t>77-3</t>
    <phoneticPr fontId="2" type="noConversion"/>
  </si>
  <si>
    <t>77-3-01</t>
    <phoneticPr fontId="2" type="noConversion"/>
  </si>
  <si>
    <t>77-3-02</t>
  </si>
  <si>
    <t>77-3-03</t>
  </si>
  <si>
    <t>77-3-04</t>
  </si>
  <si>
    <t>77-3-05</t>
  </si>
  <si>
    <t>77-3-06</t>
  </si>
  <si>
    <t>77-3-07</t>
  </si>
  <si>
    <t>77-3-08</t>
  </si>
  <si>
    <t>77-3-09</t>
  </si>
  <si>
    <t>77-3-10</t>
  </si>
  <si>
    <t>77-3-11</t>
  </si>
  <si>
    <t>77-3-12</t>
  </si>
  <si>
    <t>77-3-13</t>
  </si>
  <si>
    <t>77-9</t>
    <phoneticPr fontId="2" type="noConversion"/>
  </si>
  <si>
    <t>77-9-01</t>
    <phoneticPr fontId="2" type="noConversion"/>
  </si>
  <si>
    <t>77-9-02</t>
  </si>
  <si>
    <t>77-9-03</t>
  </si>
  <si>
    <t>77-9-04</t>
  </si>
  <si>
    <t>77-9-05</t>
  </si>
  <si>
    <t>77-9-06</t>
  </si>
  <si>
    <t>77-9-07</t>
  </si>
  <si>
    <t>77-9-08</t>
  </si>
  <si>
    <t>77-9-09</t>
  </si>
  <si>
    <t>77-17</t>
    <phoneticPr fontId="2" type="noConversion"/>
  </si>
  <si>
    <t>77-17-01</t>
    <phoneticPr fontId="2" type="noConversion"/>
  </si>
  <si>
    <t>77-17-02</t>
  </si>
  <si>
    <t>77-17-03</t>
  </si>
  <si>
    <t>77-17-04</t>
  </si>
  <si>
    <t>77-17-05</t>
  </si>
  <si>
    <t>77-17-06</t>
  </si>
  <si>
    <t>77-17-07</t>
  </si>
  <si>
    <t>77-17-08</t>
  </si>
  <si>
    <t>77-17-09</t>
  </si>
  <si>
    <t>77-17-10</t>
  </si>
  <si>
    <t>77-17-11</t>
  </si>
  <si>
    <t>Zircon standards</t>
    <phoneticPr fontId="2" type="noConversion"/>
  </si>
  <si>
    <t>GJ-1</t>
    <phoneticPr fontId="2" type="noConversion"/>
  </si>
  <si>
    <t>GJ-1</t>
  </si>
  <si>
    <t>Plešovice</t>
  </si>
  <si>
    <t>bd: below detection limit</t>
    <phoneticPr fontId="2" type="noConversion"/>
  </si>
  <si>
    <t>Table S4 Zircon U-Pb dating and trace element compositions of the pelitic migmatities and zircon standards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</si>
</sst>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00_);[Red]\(0.00000\)"/>
    <numFmt numFmtId="177" formatCode="0_);[Red]\(0\)"/>
    <numFmt numFmtId="178" formatCode="0.0_);[Red]\(0.0\)"/>
    <numFmt numFmtId="179" formatCode="0.0000\ "/>
    <numFmt numFmtId="180" formatCode="0.0_ "/>
    <numFmt numFmtId="181" formatCode="0.00_ "/>
    <numFmt numFmtId="182" formatCode="0_ "/>
    <numFmt numFmtId="183" formatCode="0.00_);[Red]\(0.00\)"/>
    <numFmt numFmtId="184" formatCode="0.000_);[Red]\(0.000\)"/>
    <numFmt numFmtId="185" formatCode="0.000_ "/>
    <numFmt numFmtId="186" formatCode="0.0000_ "/>
  </numFmts>
  <fonts count="18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color rgb="FFFF0000"/>
      <name val="等线"/>
      <family val="2"/>
      <scheme val="minor"/>
    </font>
    <font>
      <sz val="12"/>
      <name val="宋体"/>
      <family val="3"/>
      <charset val="134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等线"/>
      <family val="2"/>
      <scheme val="minor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12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0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6" fillId="0" borderId="1" xfId="1" applyFont="1" applyBorder="1" applyAlignment="1">
      <alignment horizontal="left" vertical="center"/>
    </xf>
    <xf numFmtId="0" fontId="6" fillId="0" borderId="1" xfId="1" applyFont="1" applyBorder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>
      <alignment vertical="center"/>
    </xf>
    <xf numFmtId="0" fontId="7" fillId="0" borderId="1" xfId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6" fillId="0" borderId="1" xfId="1" applyNumberFormat="1" applyFont="1" applyBorder="1" applyAlignment="1">
      <alignment horizontal="center" vertical="center"/>
    </xf>
    <xf numFmtId="177" fontId="7" fillId="0" borderId="1" xfId="1" applyNumberFormat="1" applyFont="1" applyBorder="1">
      <alignment vertical="center"/>
    </xf>
    <xf numFmtId="178" fontId="7" fillId="0" borderId="1" xfId="1" applyNumberFormat="1" applyFont="1" applyBorder="1" applyAlignment="1">
      <alignment horizontal="center" vertical="center"/>
    </xf>
    <xf numFmtId="177" fontId="8" fillId="0" borderId="1" xfId="1" applyNumberFormat="1" applyFont="1" applyBorder="1">
      <alignment vertical="center"/>
    </xf>
    <xf numFmtId="178" fontId="8" fillId="0" borderId="1" xfId="1" applyNumberFormat="1" applyFont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/>
    <xf numFmtId="0" fontId="10" fillId="0" borderId="0" xfId="0" applyFont="1"/>
    <xf numFmtId="0" fontId="6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76" fontId="6" fillId="0" borderId="2" xfId="1" applyNumberFormat="1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8" fontId="7" fillId="0" borderId="2" xfId="1" applyNumberFormat="1" applyFont="1" applyBorder="1" applyAlignment="1">
      <alignment horizontal="center" vertical="center"/>
    </xf>
    <xf numFmtId="177" fontId="8" fillId="0" borderId="2" xfId="1" applyNumberFormat="1" applyFont="1" applyBorder="1" applyAlignment="1">
      <alignment horizontal="center" vertical="center"/>
    </xf>
    <xf numFmtId="178" fontId="8" fillId="0" borderId="2" xfId="1" applyNumberFormat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76" fontId="12" fillId="0" borderId="0" xfId="1" applyNumberFormat="1" applyFont="1" applyAlignment="1">
      <alignment horizontal="center" vertical="center"/>
    </xf>
    <xf numFmtId="177" fontId="13" fillId="0" borderId="0" xfId="1" applyNumberFormat="1" applyFont="1" applyAlignment="1">
      <alignment horizontal="center" vertical="center"/>
    </xf>
    <xf numFmtId="178" fontId="13" fillId="0" borderId="0" xfId="1" applyNumberFormat="1" applyFont="1" applyAlignment="1">
      <alignment horizontal="center" vertical="center"/>
    </xf>
    <xf numFmtId="177" fontId="14" fillId="0" borderId="0" xfId="1" applyNumberFormat="1" applyFont="1" applyAlignment="1">
      <alignment horizontal="center" vertical="center"/>
    </xf>
    <xf numFmtId="178" fontId="14" fillId="0" borderId="0" xfId="1" applyNumberFormat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179" fontId="12" fillId="0" borderId="0" xfId="0" applyNumberFormat="1" applyFont="1" applyAlignment="1">
      <alignment horizontal="center" vertical="center"/>
    </xf>
    <xf numFmtId="179" fontId="13" fillId="0" borderId="0" xfId="0" applyNumberFormat="1" applyFont="1" applyAlignment="1">
      <alignment horizontal="center" vertical="center"/>
    </xf>
    <xf numFmtId="180" fontId="17" fillId="0" borderId="0" xfId="0" applyNumberFormat="1" applyFont="1" applyAlignment="1">
      <alignment horizontal="center" vertical="center"/>
    </xf>
    <xf numFmtId="180" fontId="14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181" fontId="12" fillId="0" borderId="0" xfId="0" applyNumberFormat="1" applyFont="1" applyAlignment="1">
      <alignment horizontal="center" vertical="center"/>
    </xf>
    <xf numFmtId="180" fontId="12" fillId="0" borderId="0" xfId="0" applyNumberFormat="1" applyFont="1" applyAlignment="1">
      <alignment horizontal="center" vertical="center"/>
    </xf>
    <xf numFmtId="182" fontId="12" fillId="0" borderId="0" xfId="0" applyNumberFormat="1" applyFont="1" applyAlignment="1">
      <alignment horizontal="center" vertical="center"/>
    </xf>
    <xf numFmtId="183" fontId="13" fillId="0" borderId="0" xfId="0" applyNumberFormat="1" applyFont="1" applyAlignment="1">
      <alignment horizontal="center" vertical="center"/>
    </xf>
    <xf numFmtId="184" fontId="12" fillId="0" borderId="0" xfId="0" applyNumberFormat="1" applyFont="1" applyAlignment="1">
      <alignment horizontal="center" vertical="center"/>
    </xf>
    <xf numFmtId="183" fontId="12" fillId="0" borderId="0" xfId="0" applyNumberFormat="1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9" fontId="16" fillId="0" borderId="0" xfId="0" applyNumberFormat="1" applyFont="1" applyAlignment="1">
      <alignment horizontal="center"/>
    </xf>
    <xf numFmtId="183" fontId="16" fillId="0" borderId="0" xfId="0" applyNumberFormat="1" applyFont="1" applyAlignment="1">
      <alignment horizontal="center"/>
    </xf>
    <xf numFmtId="177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181" fontId="15" fillId="0" borderId="0" xfId="0" applyNumberFormat="1" applyFont="1" applyAlignment="1">
      <alignment horizontal="center" vertical="center"/>
    </xf>
    <xf numFmtId="180" fontId="15" fillId="0" borderId="0" xfId="0" applyNumberFormat="1" applyFont="1" applyAlignment="1">
      <alignment horizontal="center" vertical="center"/>
    </xf>
    <xf numFmtId="182" fontId="15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85" fontId="1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186" fontId="12" fillId="0" borderId="0" xfId="0" applyNumberFormat="1" applyFont="1" applyAlignment="1">
      <alignment horizontal="center" vertical="center"/>
    </xf>
    <xf numFmtId="186" fontId="17" fillId="0" borderId="0" xfId="0" applyNumberFormat="1" applyFont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7" fontId="14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/>
    </xf>
    <xf numFmtId="184" fontId="16" fillId="0" borderId="0" xfId="0" applyNumberFormat="1" applyFont="1" applyAlignment="1">
      <alignment horizontal="center"/>
    </xf>
    <xf numFmtId="181" fontId="16" fillId="0" borderId="0" xfId="0" applyNumberFormat="1" applyFont="1" applyAlignment="1">
      <alignment horizontal="center"/>
    </xf>
    <xf numFmtId="180" fontId="16" fillId="0" borderId="0" xfId="0" applyNumberFormat="1" applyFont="1" applyAlignment="1">
      <alignment horizontal="center"/>
    </xf>
    <xf numFmtId="178" fontId="16" fillId="0" borderId="0" xfId="0" applyNumberFormat="1" applyFont="1" applyAlignment="1">
      <alignment horizontal="center"/>
    </xf>
    <xf numFmtId="18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177" fontId="16" fillId="0" borderId="0" xfId="0" applyNumberFormat="1" applyFont="1" applyAlignment="1">
      <alignment horizontal="center"/>
    </xf>
    <xf numFmtId="186" fontId="12" fillId="0" borderId="0" xfId="1" applyNumberFormat="1" applyFont="1" applyAlignment="1">
      <alignment horizontal="center" vertical="center"/>
    </xf>
    <xf numFmtId="186" fontId="17" fillId="0" borderId="0" xfId="1" applyNumberFormat="1" applyFont="1" applyAlignment="1">
      <alignment horizontal="center" vertical="center"/>
    </xf>
    <xf numFmtId="183" fontId="17" fillId="0" borderId="0" xfId="1" applyNumberFormat="1" applyFont="1" applyAlignment="1">
      <alignment horizontal="center" vertical="center"/>
    </xf>
    <xf numFmtId="178" fontId="17" fillId="0" borderId="0" xfId="1" applyNumberFormat="1" applyFont="1" applyAlignment="1">
      <alignment horizontal="center" vertical="center"/>
    </xf>
    <xf numFmtId="9" fontId="12" fillId="0" borderId="0" xfId="1" applyNumberFormat="1" applyFont="1" applyAlignment="1">
      <alignment horizontal="center" vertical="center"/>
    </xf>
    <xf numFmtId="178" fontId="12" fillId="0" borderId="0" xfId="1" applyNumberFormat="1" applyFont="1" applyAlignment="1">
      <alignment horizontal="center" vertical="center"/>
    </xf>
    <xf numFmtId="183" fontId="12" fillId="0" borderId="0" xfId="1" applyNumberFormat="1" applyFont="1" applyAlignment="1">
      <alignment horizontal="center" vertical="center"/>
    </xf>
    <xf numFmtId="177" fontId="12" fillId="0" borderId="0" xfId="1" applyNumberFormat="1" applyFont="1" applyAlignment="1">
      <alignment horizontal="center" vertical="center"/>
    </xf>
    <xf numFmtId="178" fontId="17" fillId="0" borderId="0" xfId="0" applyNumberFormat="1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left"/>
    </xf>
    <xf numFmtId="186" fontId="12" fillId="0" borderId="2" xfId="0" applyNumberFormat="1" applyFont="1" applyBorder="1" applyAlignment="1">
      <alignment horizontal="center" vertical="center"/>
    </xf>
    <xf numFmtId="186" fontId="17" fillId="0" borderId="2" xfId="0" applyNumberFormat="1" applyFont="1" applyBorder="1" applyAlignment="1">
      <alignment horizontal="center" vertical="center"/>
    </xf>
    <xf numFmtId="183" fontId="17" fillId="0" borderId="2" xfId="0" applyNumberFormat="1" applyFont="1" applyBorder="1" applyAlignment="1">
      <alignment horizontal="center" vertical="center"/>
    </xf>
    <xf numFmtId="178" fontId="17" fillId="0" borderId="2" xfId="0" applyNumberFormat="1" applyFont="1" applyBorder="1" applyAlignment="1">
      <alignment horizontal="center" vertical="center"/>
    </xf>
    <xf numFmtId="178" fontId="14" fillId="0" borderId="2" xfId="0" applyNumberFormat="1" applyFont="1" applyBorder="1" applyAlignment="1">
      <alignment horizontal="center" vertical="center"/>
    </xf>
    <xf numFmtId="9" fontId="12" fillId="0" borderId="2" xfId="0" applyNumberFormat="1" applyFont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/>
    </xf>
    <xf numFmtId="183" fontId="17" fillId="0" borderId="2" xfId="0" applyNumberFormat="1" applyFont="1" applyBorder="1" applyAlignment="1">
      <alignment horizontal="center"/>
    </xf>
    <xf numFmtId="184" fontId="16" fillId="0" borderId="2" xfId="0" applyNumberFormat="1" applyFont="1" applyBorder="1" applyAlignment="1">
      <alignment horizontal="center"/>
    </xf>
    <xf numFmtId="183" fontId="16" fillId="0" borderId="2" xfId="0" applyNumberFormat="1" applyFont="1" applyBorder="1" applyAlignment="1">
      <alignment horizontal="center"/>
    </xf>
    <xf numFmtId="178" fontId="16" fillId="0" borderId="2" xfId="0" applyNumberFormat="1" applyFont="1" applyBorder="1" applyAlignment="1">
      <alignment horizontal="center"/>
    </xf>
    <xf numFmtId="180" fontId="16" fillId="0" borderId="2" xfId="0" applyNumberFormat="1" applyFont="1" applyBorder="1" applyAlignment="1">
      <alignment horizontal="center"/>
    </xf>
    <xf numFmtId="181" fontId="16" fillId="0" borderId="2" xfId="0" applyNumberFormat="1" applyFont="1" applyBorder="1" applyAlignment="1">
      <alignment horizontal="center"/>
    </xf>
    <xf numFmtId="177" fontId="12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2">
    <cellStyle name="常规" xfId="0" builtinId="0"/>
    <cellStyle name="常规 3" xfId="1" xr:uid="{39B73A01-2DBC-410E-AA78-EB8392FA3B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92490-AF92-4F0A-8539-9858C63C4A45}">
  <sheetPr>
    <pageSetUpPr autoPageBreaks="0" fitToPage="1"/>
  </sheetPr>
  <dimension ref="A1:AH117"/>
  <sheetViews>
    <sheetView tabSelected="1" zoomScale="85" zoomScaleNormal="85" workbookViewId="0">
      <selection activeCell="D5" sqref="D5"/>
    </sheetView>
  </sheetViews>
  <sheetFormatPr defaultRowHeight="13.2" x14ac:dyDescent="0.25"/>
  <cols>
    <col min="1" max="1" width="9.109375" style="106" customWidth="1"/>
    <col min="2" max="12" width="8.88671875" style="2" customWidth="1"/>
    <col min="13" max="14" width="8.88671875" style="3" customWidth="1"/>
    <col min="15" max="15" width="11.6640625" style="2" bestFit="1" customWidth="1"/>
    <col min="16" max="16384" width="8.88671875" style="2"/>
  </cols>
  <sheetData>
    <row r="1" spans="1:34" ht="18" customHeight="1" x14ac:dyDescent="0.25">
      <c r="A1" s="1" t="s">
        <v>90</v>
      </c>
    </row>
    <row r="2" spans="1:34" s="17" customFormat="1" x14ac:dyDescent="0.25">
      <c r="A2" s="4" t="s">
        <v>0</v>
      </c>
      <c r="B2" s="5" t="s">
        <v>1</v>
      </c>
      <c r="C2" s="6"/>
      <c r="D2" s="7" t="s">
        <v>2</v>
      </c>
      <c r="E2" s="8"/>
      <c r="F2" s="7" t="s">
        <v>3</v>
      </c>
      <c r="G2" s="8"/>
      <c r="H2" s="8" t="s">
        <v>4</v>
      </c>
      <c r="I2" s="9" t="s">
        <v>5</v>
      </c>
      <c r="J2" s="10"/>
      <c r="K2" s="11" t="s">
        <v>2</v>
      </c>
      <c r="L2" s="12"/>
      <c r="M2" s="13" t="s">
        <v>3</v>
      </c>
      <c r="N2" s="14"/>
      <c r="O2" s="6"/>
      <c r="P2" s="15" t="s">
        <v>6</v>
      </c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s="17" customFormat="1" ht="10.8" customHeight="1" x14ac:dyDescent="0.25">
      <c r="A3" s="18" t="s">
        <v>7</v>
      </c>
      <c r="B3" s="19" t="s">
        <v>8</v>
      </c>
      <c r="C3" s="19" t="s">
        <v>9</v>
      </c>
      <c r="D3" s="20" t="s">
        <v>8</v>
      </c>
      <c r="E3" s="20" t="s">
        <v>9</v>
      </c>
      <c r="F3" s="20" t="s">
        <v>8</v>
      </c>
      <c r="G3" s="20" t="s">
        <v>9</v>
      </c>
      <c r="H3" s="20"/>
      <c r="I3" s="21" t="s">
        <v>8</v>
      </c>
      <c r="J3" s="21" t="s">
        <v>9</v>
      </c>
      <c r="K3" s="22" t="s">
        <v>10</v>
      </c>
      <c r="L3" s="23" t="s">
        <v>9</v>
      </c>
      <c r="M3" s="24" t="s">
        <v>10</v>
      </c>
      <c r="N3" s="25" t="s">
        <v>9</v>
      </c>
      <c r="O3" s="19" t="s">
        <v>11</v>
      </c>
      <c r="P3" s="26" t="s">
        <v>12</v>
      </c>
      <c r="Q3" s="26" t="s">
        <v>13</v>
      </c>
      <c r="R3" s="26" t="s">
        <v>14</v>
      </c>
      <c r="S3" s="20" t="s">
        <v>15</v>
      </c>
      <c r="T3" s="27" t="s">
        <v>16</v>
      </c>
      <c r="U3" s="27" t="s">
        <v>17</v>
      </c>
      <c r="V3" s="27" t="s">
        <v>18</v>
      </c>
      <c r="W3" s="27" t="s">
        <v>19</v>
      </c>
      <c r="X3" s="27" t="s">
        <v>20</v>
      </c>
      <c r="Y3" s="27" t="s">
        <v>21</v>
      </c>
      <c r="Z3" s="27" t="s">
        <v>22</v>
      </c>
      <c r="AA3" s="27" t="s">
        <v>23</v>
      </c>
      <c r="AB3" s="27" t="s">
        <v>24</v>
      </c>
      <c r="AC3" s="27" t="s">
        <v>25</v>
      </c>
      <c r="AD3" s="27" t="s">
        <v>26</v>
      </c>
      <c r="AE3" s="27" t="s">
        <v>27</v>
      </c>
      <c r="AF3" s="27" t="s">
        <v>28</v>
      </c>
      <c r="AG3" s="27" t="s">
        <v>29</v>
      </c>
      <c r="AH3" s="28" t="s">
        <v>30</v>
      </c>
    </row>
    <row r="4" spans="1:34" x14ac:dyDescent="0.25">
      <c r="A4" s="29" t="s">
        <v>31</v>
      </c>
      <c r="B4" s="30"/>
      <c r="C4" s="30"/>
      <c r="D4" s="31"/>
      <c r="E4" s="31"/>
      <c r="F4" s="31"/>
      <c r="G4" s="31"/>
      <c r="H4" s="31"/>
      <c r="I4" s="32"/>
      <c r="J4" s="32"/>
      <c r="K4" s="33"/>
      <c r="L4" s="34"/>
      <c r="M4" s="35"/>
      <c r="N4" s="36"/>
      <c r="O4" s="30"/>
      <c r="P4" s="37"/>
      <c r="Q4" s="37"/>
      <c r="R4" s="37"/>
      <c r="S4" s="31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9"/>
    </row>
    <row r="5" spans="1:34" x14ac:dyDescent="0.25">
      <c r="A5" s="29" t="s">
        <v>32</v>
      </c>
      <c r="B5" s="30"/>
      <c r="C5" s="30"/>
      <c r="D5" s="31"/>
      <c r="E5" s="31"/>
      <c r="F5" s="31"/>
      <c r="G5" s="31"/>
      <c r="H5" s="31"/>
      <c r="I5" s="32"/>
      <c r="J5" s="32"/>
      <c r="K5" s="33"/>
      <c r="L5" s="34"/>
      <c r="M5" s="35"/>
      <c r="N5" s="36"/>
      <c r="O5" s="30"/>
      <c r="P5" s="37"/>
      <c r="Q5" s="37"/>
      <c r="R5" s="37"/>
      <c r="S5" s="31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9"/>
    </row>
    <row r="6" spans="1:34" x14ac:dyDescent="0.25">
      <c r="A6" s="40" t="s">
        <v>33</v>
      </c>
      <c r="B6" s="41">
        <v>5.0229525222823319E-2</v>
      </c>
      <c r="C6" s="41">
        <v>5.3447503704327475E-3</v>
      </c>
      <c r="D6" s="42">
        <v>8.648091818603533E-2</v>
      </c>
      <c r="E6" s="42">
        <v>7.3628977915727789E-3</v>
      </c>
      <c r="F6" s="42">
        <v>1.3119685877616442E-2</v>
      </c>
      <c r="G6" s="42">
        <v>3.1703225155041008E-4</v>
      </c>
      <c r="H6" s="42">
        <v>0.28382557623538407</v>
      </c>
      <c r="I6" s="41">
        <v>4.7405307565732335E-3</v>
      </c>
      <c r="J6" s="41">
        <v>3.6624903305847742E-4</v>
      </c>
      <c r="K6" s="43">
        <v>84.219889236902816</v>
      </c>
      <c r="L6" s="43">
        <v>6.8813178777306225</v>
      </c>
      <c r="M6" s="44">
        <v>84.024936122085478</v>
      </c>
      <c r="N6" s="44">
        <v>2.0177656654898426</v>
      </c>
      <c r="O6" s="45">
        <v>0.99</v>
      </c>
      <c r="P6" s="46">
        <v>2.5400032861310207</v>
      </c>
      <c r="Q6" s="47">
        <v>31.544900385520609</v>
      </c>
      <c r="R6" s="48">
        <v>208.56172937591896</v>
      </c>
      <c r="S6" s="49">
        <v>0.15124970664518694</v>
      </c>
      <c r="T6" s="50" t="s">
        <v>34</v>
      </c>
      <c r="U6" s="51">
        <v>0.86833340363877298</v>
      </c>
      <c r="V6" s="51">
        <v>4.8195907664903816E-2</v>
      </c>
      <c r="W6" s="51">
        <v>0.94974347434066808</v>
      </c>
      <c r="X6" s="51">
        <v>3.1393801017417768</v>
      </c>
      <c r="Y6" s="51">
        <v>0.16944264434198464</v>
      </c>
      <c r="Z6" s="47">
        <v>17.945730876977638</v>
      </c>
      <c r="AA6" s="51">
        <v>3.2243977742372989</v>
      </c>
      <c r="AB6" s="52">
        <v>21.618051213888915</v>
      </c>
      <c r="AC6" s="51">
        <v>3.9909938515319836</v>
      </c>
      <c r="AD6" s="52">
        <v>10.481885628918929</v>
      </c>
      <c r="AE6" s="51">
        <v>1.5059552556323288</v>
      </c>
      <c r="AF6" s="52">
        <v>11.382559994140102</v>
      </c>
      <c r="AG6" s="51">
        <v>1.4624830586798856</v>
      </c>
      <c r="AH6" s="52">
        <v>76.787153185735178</v>
      </c>
    </row>
    <row r="7" spans="1:34" x14ac:dyDescent="0.25">
      <c r="A7" s="40" t="s">
        <v>35</v>
      </c>
      <c r="B7" s="41">
        <v>4.6080555791231777E-2</v>
      </c>
      <c r="C7" s="41">
        <v>2.4151249315926544E-3</v>
      </c>
      <c r="D7" s="42">
        <v>8.622200643738126E-2</v>
      </c>
      <c r="E7" s="42">
        <v>4.3810149040231592E-3</v>
      </c>
      <c r="F7" s="42">
        <v>1.3587223582205149E-2</v>
      </c>
      <c r="G7" s="42">
        <v>2.1006847509595167E-4</v>
      </c>
      <c r="H7" s="42">
        <v>0.30428010345822371</v>
      </c>
      <c r="I7" s="41">
        <v>4.031997024701685E-3</v>
      </c>
      <c r="J7" s="41">
        <v>4.1323711274120353E-4</v>
      </c>
      <c r="K7" s="43">
        <v>83.977891492860252</v>
      </c>
      <c r="L7" s="43">
        <v>4.0957011610656187</v>
      </c>
      <c r="M7" s="44">
        <v>86.999161678755655</v>
      </c>
      <c r="N7" s="44">
        <v>1.336861110663303</v>
      </c>
      <c r="O7" s="45">
        <v>0.96</v>
      </c>
      <c r="P7" s="46">
        <v>5.8508220053840185</v>
      </c>
      <c r="Q7" s="47">
        <v>15.079285767931305</v>
      </c>
      <c r="R7" s="48">
        <v>600.62777665853912</v>
      </c>
      <c r="S7" s="49">
        <v>2.5105874809556099E-2</v>
      </c>
      <c r="T7" s="50" t="s">
        <v>34</v>
      </c>
      <c r="U7" s="51">
        <v>0.54638294214127947</v>
      </c>
      <c r="V7" s="51">
        <v>2.401328551077184E-2</v>
      </c>
      <c r="W7" s="51">
        <v>0.5022083618561044</v>
      </c>
      <c r="X7" s="51">
        <v>2.6017983905669295</v>
      </c>
      <c r="Y7" s="51">
        <v>0.3396723965029968</v>
      </c>
      <c r="Z7" s="47">
        <v>20.327217968983888</v>
      </c>
      <c r="AA7" s="51">
        <v>5.8312369348819049</v>
      </c>
      <c r="AB7" s="52">
        <v>47.106135489465778</v>
      </c>
      <c r="AC7" s="51">
        <v>9.6054638237137908</v>
      </c>
      <c r="AD7" s="52">
        <v>28.100031596922417</v>
      </c>
      <c r="AE7" s="51">
        <v>4.4997349752661107</v>
      </c>
      <c r="AF7" s="52">
        <v>35.373158011872349</v>
      </c>
      <c r="AG7" s="51">
        <v>4.7132092280614994</v>
      </c>
      <c r="AH7" s="53">
        <v>159.57026340574581</v>
      </c>
    </row>
    <row r="8" spans="1:34" x14ac:dyDescent="0.25">
      <c r="A8" s="40" t="s">
        <v>36</v>
      </c>
      <c r="B8" s="41">
        <v>4.9860668606049145E-2</v>
      </c>
      <c r="C8" s="41">
        <v>2.4027365358571099E-3</v>
      </c>
      <c r="D8" s="42">
        <v>9.6274023476274839E-2</v>
      </c>
      <c r="E8" s="42">
        <v>4.6849450300291496E-3</v>
      </c>
      <c r="F8" s="42">
        <v>1.4013341283162265E-2</v>
      </c>
      <c r="G8" s="42">
        <v>2.1124916228937874E-4</v>
      </c>
      <c r="H8" s="42">
        <v>0.30978324097154092</v>
      </c>
      <c r="I8" s="41">
        <v>6.6170898999910336E-3</v>
      </c>
      <c r="J8" s="41">
        <v>4.9325683922239814E-4</v>
      </c>
      <c r="K8" s="43">
        <v>93.331145550729687</v>
      </c>
      <c r="L8" s="43">
        <v>4.3397202316318406</v>
      </c>
      <c r="M8" s="44">
        <v>89.708700508777881</v>
      </c>
      <c r="N8" s="44">
        <v>1.34385336467348</v>
      </c>
      <c r="O8" s="45">
        <v>0.96</v>
      </c>
      <c r="P8" s="47">
        <v>10.705600922487463</v>
      </c>
      <c r="Q8" s="47">
        <v>32.440702264330476</v>
      </c>
      <c r="R8" s="48">
        <v>1023.4640840816348</v>
      </c>
      <c r="S8" s="49">
        <v>3.1696962080931118E-2</v>
      </c>
      <c r="T8" s="50">
        <v>5.4859311014848365E-3</v>
      </c>
      <c r="U8" s="51">
        <v>0.56973973168062875</v>
      </c>
      <c r="V8" s="50">
        <v>7.3947563298395634E-3</v>
      </c>
      <c r="W8" s="51">
        <v>0.31578001523543259</v>
      </c>
      <c r="X8" s="51">
        <v>1.143488576910884</v>
      </c>
      <c r="Y8" s="51">
        <v>0.27453620987022381</v>
      </c>
      <c r="Z8" s="47">
        <v>14.78104802270874</v>
      </c>
      <c r="AA8" s="51">
        <v>6.0128244990680262</v>
      </c>
      <c r="AB8" s="52">
        <v>62.161578298561423</v>
      </c>
      <c r="AC8" s="52">
        <v>15.934756600849116</v>
      </c>
      <c r="AD8" s="52">
        <v>44.297467521271571</v>
      </c>
      <c r="AE8" s="51">
        <v>6.4493370489706239</v>
      </c>
      <c r="AF8" s="52">
        <v>46.179410890551026</v>
      </c>
      <c r="AG8" s="51">
        <v>5.2596920012211203</v>
      </c>
      <c r="AH8" s="53">
        <v>203.39254010433012</v>
      </c>
    </row>
    <row r="9" spans="1:34" x14ac:dyDescent="0.25">
      <c r="A9" s="40" t="s">
        <v>37</v>
      </c>
      <c r="B9" s="41">
        <v>5.0602089423301473E-2</v>
      </c>
      <c r="C9" s="41">
        <v>3.3680962510383304E-3</v>
      </c>
      <c r="D9" s="42">
        <v>9.3132137883647229E-2</v>
      </c>
      <c r="E9" s="42">
        <v>5.3450134687612026E-3</v>
      </c>
      <c r="F9" s="42">
        <v>1.3604526979100662E-2</v>
      </c>
      <c r="G9" s="42">
        <v>2.5438434895347633E-4</v>
      </c>
      <c r="H9" s="42">
        <v>0.32580497381628243</v>
      </c>
      <c r="I9" s="41">
        <v>4.3947716068219308E-3</v>
      </c>
      <c r="J9" s="41">
        <v>4.9233164170366431E-4</v>
      </c>
      <c r="K9" s="43">
        <v>90.416912794609814</v>
      </c>
      <c r="L9" s="43">
        <v>4.9652297698322547</v>
      </c>
      <c r="M9" s="44">
        <v>87.109210334111467</v>
      </c>
      <c r="N9" s="44">
        <v>1.6185403811981232</v>
      </c>
      <c r="O9" s="45">
        <v>0.96</v>
      </c>
      <c r="P9" s="46">
        <v>5.2931834463424332</v>
      </c>
      <c r="Q9" s="47">
        <v>19.027971586590951</v>
      </c>
      <c r="R9" s="48">
        <v>513.43460042327899</v>
      </c>
      <c r="S9" s="49">
        <v>3.7060166126132055E-2</v>
      </c>
      <c r="T9" s="50" t="s">
        <v>34</v>
      </c>
      <c r="U9" s="51">
        <v>0.59592153928814806</v>
      </c>
      <c r="V9" s="51">
        <v>1.838980686307146E-2</v>
      </c>
      <c r="W9" s="51">
        <v>0.60582645654614287</v>
      </c>
      <c r="X9" s="51">
        <v>3.1687231749440956</v>
      </c>
      <c r="Y9" s="51">
        <v>0.22406678810149078</v>
      </c>
      <c r="Z9" s="47">
        <v>22.29265556989424</v>
      </c>
      <c r="AA9" s="51">
        <v>5.5772051292503022</v>
      </c>
      <c r="AB9" s="52">
        <v>42.339399594788176</v>
      </c>
      <c r="AC9" s="51">
        <v>8.7544866744067775</v>
      </c>
      <c r="AD9" s="52">
        <v>22.841427014844374</v>
      </c>
      <c r="AE9" s="51">
        <v>3.6161924083724699</v>
      </c>
      <c r="AF9" s="52">
        <v>27.171110804106565</v>
      </c>
      <c r="AG9" s="51">
        <v>3.3838926553178221</v>
      </c>
      <c r="AH9" s="53">
        <v>140.58929761672368</v>
      </c>
    </row>
    <row r="10" spans="1:34" x14ac:dyDescent="0.25">
      <c r="A10" s="40" t="s">
        <v>38</v>
      </c>
      <c r="B10" s="41">
        <v>4.8611568449706322E-2</v>
      </c>
      <c r="C10" s="41">
        <v>3.0541953189220767E-3</v>
      </c>
      <c r="D10" s="42">
        <v>9.0953404429453447E-2</v>
      </c>
      <c r="E10" s="42">
        <v>5.0959862879334013E-3</v>
      </c>
      <c r="F10" s="42">
        <v>1.3932914125775983E-2</v>
      </c>
      <c r="G10" s="42">
        <v>2.2836759597338223E-4</v>
      </c>
      <c r="H10" s="42">
        <v>0.2925386335841193</v>
      </c>
      <c r="I10" s="41">
        <v>5.8387129923710129E-3</v>
      </c>
      <c r="J10" s="41">
        <v>4.829218443567748E-4</v>
      </c>
      <c r="K10" s="43">
        <v>88.391122395927752</v>
      </c>
      <c r="L10" s="43">
        <v>4.7433681104517857</v>
      </c>
      <c r="M10" s="44">
        <v>89.197378508118035</v>
      </c>
      <c r="N10" s="44">
        <v>1.452721324301611</v>
      </c>
      <c r="O10" s="45">
        <v>0.99</v>
      </c>
      <c r="P10" s="46">
        <v>6.1411418481416558</v>
      </c>
      <c r="Q10" s="47">
        <v>14.078468568252157</v>
      </c>
      <c r="R10" s="48">
        <v>596.24928955499456</v>
      </c>
      <c r="S10" s="49">
        <v>2.3611715460088011E-2</v>
      </c>
      <c r="T10" s="50">
        <v>5.4677492055439855E-3</v>
      </c>
      <c r="U10" s="51">
        <v>0.39794151880763828</v>
      </c>
      <c r="V10" s="51">
        <v>1.8416985717126785E-2</v>
      </c>
      <c r="W10" s="51">
        <v>0.29213514242364913</v>
      </c>
      <c r="X10" s="51">
        <v>1.7630086850827296</v>
      </c>
      <c r="Y10" s="51">
        <v>0.15426618205565909</v>
      </c>
      <c r="Z10" s="47">
        <v>13.230723731850818</v>
      </c>
      <c r="AA10" s="51">
        <v>4.2502072670993183</v>
      </c>
      <c r="AB10" s="52">
        <v>35.545014002937066</v>
      </c>
      <c r="AC10" s="51">
        <v>7.2810861387533157</v>
      </c>
      <c r="AD10" s="52">
        <v>22.010405220326454</v>
      </c>
      <c r="AE10" s="51">
        <v>3.5888682916221804</v>
      </c>
      <c r="AF10" s="52">
        <v>30.967318795251526</v>
      </c>
      <c r="AG10" s="51">
        <v>4.1124507609615746</v>
      </c>
      <c r="AH10" s="53">
        <v>123.6173104720946</v>
      </c>
    </row>
    <row r="11" spans="1:34" x14ac:dyDescent="0.25">
      <c r="A11" s="40" t="s">
        <v>39</v>
      </c>
      <c r="B11" s="41">
        <v>5.176865238538398E-2</v>
      </c>
      <c r="C11" s="41">
        <v>3.0472397159401095E-3</v>
      </c>
      <c r="D11" s="42">
        <v>8.8597806982216018E-2</v>
      </c>
      <c r="E11" s="42">
        <v>4.7831799455280216E-3</v>
      </c>
      <c r="F11" s="42">
        <v>1.2545404905666148E-2</v>
      </c>
      <c r="G11" s="42">
        <v>1.6552952248980729E-4</v>
      </c>
      <c r="H11" s="42">
        <v>0.24439765357666343</v>
      </c>
      <c r="I11" s="41">
        <v>3.8329972791429946E-3</v>
      </c>
      <c r="J11" s="41">
        <v>2.2325412874860448E-4</v>
      </c>
      <c r="K11" s="43">
        <v>86.196326837124516</v>
      </c>
      <c r="L11" s="43">
        <v>4.4618673148490053</v>
      </c>
      <c r="M11" s="44">
        <v>80.369787876580105</v>
      </c>
      <c r="N11" s="44">
        <v>1.0547441396476305</v>
      </c>
      <c r="O11" s="45">
        <v>0.93</v>
      </c>
      <c r="P11" s="46">
        <v>9.592198183266273</v>
      </c>
      <c r="Q11" s="48">
        <v>121.69083961600786</v>
      </c>
      <c r="R11" s="48">
        <v>898.28779394514777</v>
      </c>
      <c r="S11" s="49">
        <v>0.13546976863791013</v>
      </c>
      <c r="T11" s="50" t="s">
        <v>34</v>
      </c>
      <c r="U11" s="51">
        <v>1.8655687333515394</v>
      </c>
      <c r="V11" s="51">
        <v>9.9800811480421234E-2</v>
      </c>
      <c r="W11" s="51">
        <v>1.9619868223750763</v>
      </c>
      <c r="X11" s="51">
        <v>8.1656431927556934</v>
      </c>
      <c r="Y11" s="51">
        <v>0.42218245762319845</v>
      </c>
      <c r="Z11" s="47">
        <v>29.265127579731086</v>
      </c>
      <c r="AA11" s="51">
        <v>5.8396364318318037</v>
      </c>
      <c r="AB11" s="52">
        <v>33.603561619290062</v>
      </c>
      <c r="AC11" s="51">
        <v>5.4524308949877893</v>
      </c>
      <c r="AD11" s="52">
        <v>12.949099138442309</v>
      </c>
      <c r="AE11" s="51">
        <v>1.7048006387612518</v>
      </c>
      <c r="AF11" s="52">
        <v>12.817825101237199</v>
      </c>
      <c r="AG11" s="51">
        <v>1.4281265366657403</v>
      </c>
      <c r="AH11" s="53">
        <v>115.57578995853318</v>
      </c>
    </row>
    <row r="12" spans="1:34" x14ac:dyDescent="0.25">
      <c r="A12" s="40" t="s">
        <v>40</v>
      </c>
      <c r="B12" s="41">
        <v>4.9758777361295747E-2</v>
      </c>
      <c r="C12" s="41">
        <v>5.085400548344326E-3</v>
      </c>
      <c r="D12" s="42">
        <v>8.7343193835350705E-2</v>
      </c>
      <c r="E12" s="42">
        <v>7.7829847323955944E-3</v>
      </c>
      <c r="F12" s="42">
        <v>1.3162899559594876E-2</v>
      </c>
      <c r="G12" s="42">
        <v>2.9603161726899968E-4</v>
      </c>
      <c r="H12" s="42">
        <v>0.25238841739329287</v>
      </c>
      <c r="I12" s="41">
        <v>3.7873686400048366E-3</v>
      </c>
      <c r="J12" s="41">
        <v>2.6294202017593059E-4</v>
      </c>
      <c r="K12" s="43">
        <v>85.025419107170265</v>
      </c>
      <c r="L12" s="43">
        <v>7.2681384322196987</v>
      </c>
      <c r="M12" s="44">
        <v>84.299896085135288</v>
      </c>
      <c r="N12" s="44">
        <v>1.884099454474077</v>
      </c>
      <c r="O12" s="45">
        <v>0.99</v>
      </c>
      <c r="P12" s="46">
        <v>3.0307711560432447</v>
      </c>
      <c r="Q12" s="47">
        <v>46.349121709847395</v>
      </c>
      <c r="R12" s="48">
        <v>237.77600609031131</v>
      </c>
      <c r="S12" s="49">
        <v>0.19492766520875626</v>
      </c>
      <c r="T12" s="50" t="s">
        <v>34</v>
      </c>
      <c r="U12" s="51">
        <v>1.4674699806589755</v>
      </c>
      <c r="V12" s="51">
        <v>7.1997757404470841E-2</v>
      </c>
      <c r="W12" s="51">
        <v>1.1642857755993254</v>
      </c>
      <c r="X12" s="51">
        <v>4.5860845761399602</v>
      </c>
      <c r="Y12" s="51">
        <v>0.16441930961151441</v>
      </c>
      <c r="Z12" s="47">
        <v>17.322873167307545</v>
      </c>
      <c r="AA12" s="51">
        <v>3.1035967779980425</v>
      </c>
      <c r="AB12" s="52">
        <v>20.358674067383308</v>
      </c>
      <c r="AC12" s="51">
        <v>3.8391628129552871</v>
      </c>
      <c r="AD12" s="52">
        <v>10.088844538660643</v>
      </c>
      <c r="AE12" s="51">
        <v>1.4218440992356136</v>
      </c>
      <c r="AF12" s="52">
        <v>10.951503219614423</v>
      </c>
      <c r="AG12" s="51">
        <v>1.1871718604394899</v>
      </c>
      <c r="AH12" s="52">
        <v>75.727927943008609</v>
      </c>
    </row>
    <row r="13" spans="1:34" x14ac:dyDescent="0.25">
      <c r="A13" s="40" t="s">
        <v>41</v>
      </c>
      <c r="B13" s="41">
        <v>4.9491002411507522E-2</v>
      </c>
      <c r="C13" s="41">
        <v>3.8325708377316792E-3</v>
      </c>
      <c r="D13" s="42">
        <v>8.9002476202133238E-2</v>
      </c>
      <c r="E13" s="42">
        <v>6.2493197733667792E-3</v>
      </c>
      <c r="F13" s="42">
        <v>1.3346100922754067E-2</v>
      </c>
      <c r="G13" s="42">
        <v>2.4637266487103292E-4</v>
      </c>
      <c r="H13" s="42">
        <v>0.26291021374448115</v>
      </c>
      <c r="I13" s="41">
        <v>4.0138171249235188E-3</v>
      </c>
      <c r="J13" s="41">
        <v>2.9871368134541172E-4</v>
      </c>
      <c r="K13" s="43">
        <v>86.57370947798988</v>
      </c>
      <c r="L13" s="43">
        <v>5.8271467521074776</v>
      </c>
      <c r="M13" s="44">
        <v>85.46543926168863</v>
      </c>
      <c r="N13" s="44">
        <v>1.5679822055426622</v>
      </c>
      <c r="O13" s="45">
        <v>0.98</v>
      </c>
      <c r="P13" s="46">
        <v>4.6364586560264636</v>
      </c>
      <c r="Q13" s="47">
        <v>48.341617680693652</v>
      </c>
      <c r="R13" s="48">
        <v>404.3366037364213</v>
      </c>
      <c r="S13" s="49">
        <v>0.11955785658279545</v>
      </c>
      <c r="T13" s="50">
        <v>5.3310166914696802E-3</v>
      </c>
      <c r="U13" s="51">
        <v>1.3101239339180368</v>
      </c>
      <c r="V13" s="51">
        <v>7.1690227575631635E-2</v>
      </c>
      <c r="W13" s="51">
        <v>1.1374775739324623</v>
      </c>
      <c r="X13" s="51">
        <v>4.1969707320653011</v>
      </c>
      <c r="Y13" s="51">
        <v>0.28649083283548632</v>
      </c>
      <c r="Z13" s="47">
        <v>19.793590506847551</v>
      </c>
      <c r="AA13" s="51">
        <v>3.6526594561960732</v>
      </c>
      <c r="AB13" s="52">
        <v>25.916389186469232</v>
      </c>
      <c r="AC13" s="51">
        <v>5.5598034291033729</v>
      </c>
      <c r="AD13" s="52">
        <v>16.065603345594166</v>
      </c>
      <c r="AE13" s="51">
        <v>2.4000244060457998</v>
      </c>
      <c r="AF13" s="52">
        <v>20.768667158859813</v>
      </c>
      <c r="AG13" s="51">
        <v>2.9417651304646379</v>
      </c>
      <c r="AH13" s="53">
        <v>104.10658693659903</v>
      </c>
    </row>
    <row r="14" spans="1:34" x14ac:dyDescent="0.25">
      <c r="A14" s="40" t="s">
        <v>42</v>
      </c>
      <c r="B14" s="41">
        <v>5.3240832446332452E-2</v>
      </c>
      <c r="C14" s="41">
        <v>5.9095995314151261E-3</v>
      </c>
      <c r="D14" s="42">
        <v>9.3371555179119783E-2</v>
      </c>
      <c r="E14" s="42">
        <v>9.83494527899491E-3</v>
      </c>
      <c r="F14" s="42">
        <v>1.2543881282168289E-2</v>
      </c>
      <c r="G14" s="42">
        <v>3.370179695756749E-4</v>
      </c>
      <c r="H14" s="42">
        <v>0.2550725754288885</v>
      </c>
      <c r="I14" s="41">
        <v>5.0741539987730197E-3</v>
      </c>
      <c r="J14" s="41">
        <v>5.5094039141814072E-4</v>
      </c>
      <c r="K14" s="43">
        <v>90.639277171329098</v>
      </c>
      <c r="L14" s="43">
        <v>9.133641804759149</v>
      </c>
      <c r="M14" s="44">
        <v>80.360087654282268</v>
      </c>
      <c r="N14" s="44">
        <v>2.1460815005581049</v>
      </c>
      <c r="O14" s="45">
        <v>0.87</v>
      </c>
      <c r="P14" s="46">
        <v>3.6315259612341206</v>
      </c>
      <c r="Q14" s="47">
        <v>47.342628998420302</v>
      </c>
      <c r="R14" s="48">
        <v>302.50202414450212</v>
      </c>
      <c r="S14" s="49">
        <v>0.15650351144693569</v>
      </c>
      <c r="T14" s="51">
        <v>1.9566855292219458E-2</v>
      </c>
      <c r="U14" s="51">
        <v>1.6138823831473925</v>
      </c>
      <c r="V14" s="51">
        <v>7.2240112919281105E-2</v>
      </c>
      <c r="W14" s="51">
        <v>1.4030317571196433</v>
      </c>
      <c r="X14" s="51">
        <v>3.9173539289258277</v>
      </c>
      <c r="Y14" s="51">
        <v>0.43725655863955648</v>
      </c>
      <c r="Z14" s="47">
        <v>23.861506577555954</v>
      </c>
      <c r="AA14" s="51">
        <v>4.8298978194276012</v>
      </c>
      <c r="AB14" s="52">
        <v>32.140407491600271</v>
      </c>
      <c r="AC14" s="51">
        <v>6.1637387376379991</v>
      </c>
      <c r="AD14" s="52">
        <v>17.023827473952259</v>
      </c>
      <c r="AE14" s="51">
        <v>2.9397075108037991</v>
      </c>
      <c r="AF14" s="52">
        <v>22.793178959941361</v>
      </c>
      <c r="AG14" s="51">
        <v>3.39880997463443</v>
      </c>
      <c r="AH14" s="53">
        <v>120.61440614159758</v>
      </c>
    </row>
    <row r="15" spans="1:34" x14ac:dyDescent="0.25">
      <c r="A15" s="40" t="s">
        <v>43</v>
      </c>
      <c r="B15" s="41">
        <v>4.9155832612377159E-2</v>
      </c>
      <c r="C15" s="41">
        <v>4.0700845626299954E-3</v>
      </c>
      <c r="D15" s="42">
        <v>8.6590320168555501E-2</v>
      </c>
      <c r="E15" s="42">
        <v>6.4395871128377262E-3</v>
      </c>
      <c r="F15" s="42">
        <v>1.2986369280506669E-2</v>
      </c>
      <c r="G15" s="42">
        <v>2.5737472761443278E-4</v>
      </c>
      <c r="H15" s="42">
        <v>0.26649525121203438</v>
      </c>
      <c r="I15" s="41">
        <v>4.5790603946548724E-3</v>
      </c>
      <c r="J15" s="41">
        <v>4.381038609939895E-4</v>
      </c>
      <c r="K15" s="43">
        <v>84.32212695205618</v>
      </c>
      <c r="L15" s="43">
        <v>6.0178563446896822</v>
      </c>
      <c r="M15" s="44">
        <v>83.17659553164917</v>
      </c>
      <c r="N15" s="44">
        <v>1.6384897972609975</v>
      </c>
      <c r="O15" s="45">
        <v>0.98</v>
      </c>
      <c r="P15" s="46">
        <v>3.8476137417376783</v>
      </c>
      <c r="Q15" s="47">
        <v>36.437758493263033</v>
      </c>
      <c r="R15" s="48">
        <v>349.11743694301646</v>
      </c>
      <c r="S15" s="49">
        <v>0.10437106439690798</v>
      </c>
      <c r="T15" s="51">
        <v>1.0541984024636469E-2</v>
      </c>
      <c r="U15" s="51">
        <v>1.0330658308066611</v>
      </c>
      <c r="V15" s="51">
        <v>1.414955710005149E-2</v>
      </c>
      <c r="W15" s="51">
        <v>0.53982323193152659</v>
      </c>
      <c r="X15" s="51">
        <v>1.8495480810402685</v>
      </c>
      <c r="Y15" s="51">
        <v>0.19513806274568124</v>
      </c>
      <c r="Z15" s="46">
        <v>8.7474647966322898</v>
      </c>
      <c r="AA15" s="51">
        <v>1.8168576791436057</v>
      </c>
      <c r="AB15" s="52">
        <v>13.302059295676164</v>
      </c>
      <c r="AC15" s="51">
        <v>2.9564966543801328</v>
      </c>
      <c r="AD15" s="51">
        <v>8.1527864249719411</v>
      </c>
      <c r="AE15" s="51">
        <v>1.3633083762169553</v>
      </c>
      <c r="AF15" s="52">
        <v>11.273091883124239</v>
      </c>
      <c r="AG15" s="51">
        <v>1.4902001358038817</v>
      </c>
      <c r="AH15" s="52">
        <v>52.744531993598038</v>
      </c>
    </row>
    <row r="16" spans="1:34" x14ac:dyDescent="0.25">
      <c r="A16" s="40" t="s">
        <v>44</v>
      </c>
      <c r="B16" s="41">
        <v>4.8088662544071556E-2</v>
      </c>
      <c r="C16" s="41">
        <v>4.574225564381325E-3</v>
      </c>
      <c r="D16" s="42">
        <v>8.3705596422603015E-2</v>
      </c>
      <c r="E16" s="42">
        <v>7.028006014266089E-3</v>
      </c>
      <c r="F16" s="42">
        <v>1.3117277612010449E-2</v>
      </c>
      <c r="G16" s="42">
        <v>2.9294767096588544E-4</v>
      </c>
      <c r="H16" s="42">
        <v>0.26599208290736504</v>
      </c>
      <c r="I16" s="41">
        <v>4.987348430086423E-3</v>
      </c>
      <c r="J16" s="41">
        <v>3.5168246766295607E-4</v>
      </c>
      <c r="K16" s="43">
        <v>81.622862480741446</v>
      </c>
      <c r="L16" s="43">
        <v>6.5851571872340742</v>
      </c>
      <c r="M16" s="44">
        <v>84.009612467611291</v>
      </c>
      <c r="N16" s="44">
        <v>1.8645632211331322</v>
      </c>
      <c r="O16" s="45">
        <v>0.97</v>
      </c>
      <c r="P16" s="46">
        <v>3.5465193303305762</v>
      </c>
      <c r="Q16" s="47">
        <v>55.04087216773744</v>
      </c>
      <c r="R16" s="48">
        <v>277.53733353492015</v>
      </c>
      <c r="S16" s="49">
        <v>0.19831880441703573</v>
      </c>
      <c r="T16" s="50">
        <v>5.1298141245484392E-3</v>
      </c>
      <c r="U16" s="51">
        <v>1.6649741919587326</v>
      </c>
      <c r="V16" s="51">
        <v>6.195270661787039E-2</v>
      </c>
      <c r="W16" s="51">
        <v>1.302636320009485</v>
      </c>
      <c r="X16" s="51">
        <v>4.8664919663941104</v>
      </c>
      <c r="Y16" s="51">
        <v>0.31424523144690009</v>
      </c>
      <c r="Z16" s="47">
        <v>21.959743374956346</v>
      </c>
      <c r="AA16" s="51">
        <v>3.8364395324337677</v>
      </c>
      <c r="AB16" s="52">
        <v>23.774720156127803</v>
      </c>
      <c r="AC16" s="51">
        <v>4.13790344301293</v>
      </c>
      <c r="AD16" s="52">
        <v>10.265024136557431</v>
      </c>
      <c r="AE16" s="51">
        <v>1.495545662637987</v>
      </c>
      <c r="AF16" s="52">
        <v>11.433277999188103</v>
      </c>
      <c r="AG16" s="51">
        <v>1.1865910473244401</v>
      </c>
      <c r="AH16" s="52">
        <v>86.304675582790452</v>
      </c>
    </row>
    <row r="17" spans="1:34" x14ac:dyDescent="0.25">
      <c r="A17" s="40" t="s">
        <v>45</v>
      </c>
      <c r="B17" s="41">
        <v>4.8856965593123955E-2</v>
      </c>
      <c r="C17" s="41">
        <v>2.344038193180395E-3</v>
      </c>
      <c r="D17" s="42">
        <v>9.17894713374591E-2</v>
      </c>
      <c r="E17" s="42">
        <v>4.4980830179973397E-3</v>
      </c>
      <c r="F17" s="42">
        <v>1.3554712140969781E-2</v>
      </c>
      <c r="G17" s="42">
        <v>1.7652714519513857E-4</v>
      </c>
      <c r="H17" s="42">
        <v>0.26575815541727665</v>
      </c>
      <c r="I17" s="41">
        <v>3.8492108914157954E-3</v>
      </c>
      <c r="J17" s="41">
        <v>4.4033049470665342E-4</v>
      </c>
      <c r="K17" s="43">
        <v>89.168976920819119</v>
      </c>
      <c r="L17" s="43">
        <v>4.1837342604552585</v>
      </c>
      <c r="M17" s="44">
        <v>86.792385614203553</v>
      </c>
      <c r="N17" s="44">
        <v>1.1237263568358566</v>
      </c>
      <c r="O17" s="45">
        <v>0.97</v>
      </c>
      <c r="P17" s="46">
        <v>7.5276989828338943</v>
      </c>
      <c r="Q17" s="47">
        <v>21.750113377425336</v>
      </c>
      <c r="R17" s="48">
        <v>760.62436972140188</v>
      </c>
      <c r="S17" s="49">
        <v>2.8595078258394312E-2</v>
      </c>
      <c r="T17" s="50" t="s">
        <v>34</v>
      </c>
      <c r="U17" s="51">
        <v>0.57028535764268862</v>
      </c>
      <c r="V17" s="51">
        <v>2.1043704246453174E-2</v>
      </c>
      <c r="W17" s="51">
        <v>0.32115962546388194</v>
      </c>
      <c r="X17" s="51">
        <v>2.1437645465855679</v>
      </c>
      <c r="Y17" s="51">
        <v>0.22681305113779043</v>
      </c>
      <c r="Z17" s="47">
        <v>16.781355655865692</v>
      </c>
      <c r="AA17" s="51">
        <v>4.6062831677130776</v>
      </c>
      <c r="AB17" s="52">
        <v>35.637882330074454</v>
      </c>
      <c r="AC17" s="51">
        <v>7.0580303317342707</v>
      </c>
      <c r="AD17" s="52">
        <v>20.716156398299013</v>
      </c>
      <c r="AE17" s="51">
        <v>3.0772019642876351</v>
      </c>
      <c r="AF17" s="52">
        <v>26.860901766907205</v>
      </c>
      <c r="AG17" s="51">
        <v>3.6911532433628755</v>
      </c>
      <c r="AH17" s="53">
        <v>121.7120311433206</v>
      </c>
    </row>
    <row r="18" spans="1:34" x14ac:dyDescent="0.25">
      <c r="A18" s="40" t="s">
        <v>46</v>
      </c>
      <c r="B18" s="41">
        <v>4.7087409034779801E-2</v>
      </c>
      <c r="C18" s="41">
        <v>3.9558251413411155E-3</v>
      </c>
      <c r="D18" s="42">
        <v>8.4522671901379812E-2</v>
      </c>
      <c r="E18" s="42">
        <v>6.3360038954719611E-3</v>
      </c>
      <c r="F18" s="42">
        <v>1.2821639366664229E-2</v>
      </c>
      <c r="G18" s="42">
        <v>2.4325270378401417E-4</v>
      </c>
      <c r="H18" s="42">
        <v>0.25308820207974003</v>
      </c>
      <c r="I18" s="41">
        <v>4.2549408934897436E-3</v>
      </c>
      <c r="J18" s="41">
        <v>3.1612937162616556E-4</v>
      </c>
      <c r="K18" s="43">
        <v>82.388136733249226</v>
      </c>
      <c r="L18" s="43">
        <v>5.9323406078905059</v>
      </c>
      <c r="M18" s="44">
        <v>82.128206690634855</v>
      </c>
      <c r="N18" s="44">
        <v>1.5488915464436817</v>
      </c>
      <c r="O18" s="45">
        <v>0.99</v>
      </c>
      <c r="P18" s="46">
        <v>3.7962229439357218</v>
      </c>
      <c r="Q18" s="47">
        <v>44.788954926417368</v>
      </c>
      <c r="R18" s="48">
        <v>334.68808636458522</v>
      </c>
      <c r="S18" s="49">
        <v>0.13382297354208028</v>
      </c>
      <c r="T18" s="51">
        <v>1.589654923280245E-2</v>
      </c>
      <c r="U18" s="51">
        <v>1.2873901398317391</v>
      </c>
      <c r="V18" s="51">
        <v>4.9749262862858565E-2</v>
      </c>
      <c r="W18" s="51">
        <v>1.4534738321182634</v>
      </c>
      <c r="X18" s="51">
        <v>4.4487489555044473</v>
      </c>
      <c r="Y18" s="51">
        <v>0.34468742833701738</v>
      </c>
      <c r="Z18" s="47">
        <v>18.465382217082784</v>
      </c>
      <c r="AA18" s="51">
        <v>3.7213419165531314</v>
      </c>
      <c r="AB18" s="52">
        <v>25.695515459205339</v>
      </c>
      <c r="AC18" s="51">
        <v>4.8280027299560739</v>
      </c>
      <c r="AD18" s="52">
        <v>11.864174502528192</v>
      </c>
      <c r="AE18" s="51">
        <v>1.9613124029913571</v>
      </c>
      <c r="AF18" s="52">
        <v>13.381020709917115</v>
      </c>
      <c r="AG18" s="51">
        <v>1.7705573638244647</v>
      </c>
      <c r="AH18" s="52">
        <v>89.287253469945583</v>
      </c>
    </row>
    <row r="19" spans="1:34" x14ac:dyDescent="0.25">
      <c r="A19" s="40" t="s">
        <v>47</v>
      </c>
      <c r="B19" s="41">
        <v>4.8776115119764187E-2</v>
      </c>
      <c r="C19" s="41">
        <v>3.4704722112977103E-3</v>
      </c>
      <c r="D19" s="42">
        <v>9.0310883883666745E-2</v>
      </c>
      <c r="E19" s="42">
        <v>6.1401692148472901E-3</v>
      </c>
      <c r="F19" s="42">
        <v>1.3460612139211453E-2</v>
      </c>
      <c r="G19" s="42">
        <v>2.6161564897588685E-4</v>
      </c>
      <c r="H19" s="42">
        <v>0.28586346984999766</v>
      </c>
      <c r="I19" s="41">
        <v>3.6694965474783144E-3</v>
      </c>
      <c r="J19" s="41">
        <v>3.1680931039488507E-4</v>
      </c>
      <c r="K19" s="43">
        <v>87.792933083494745</v>
      </c>
      <c r="L19" s="43">
        <v>5.7185190274230315</v>
      </c>
      <c r="M19" s="44">
        <v>86.193862673560602</v>
      </c>
      <c r="N19" s="44">
        <v>1.6647340546149565</v>
      </c>
      <c r="O19" s="45">
        <v>0.98</v>
      </c>
      <c r="P19" s="46">
        <v>4.1348712443901574</v>
      </c>
      <c r="Q19" s="47">
        <v>33.024641279375295</v>
      </c>
      <c r="R19" s="48">
        <v>384.87560267199575</v>
      </c>
      <c r="S19" s="54">
        <v>8.580601381355947E-2</v>
      </c>
      <c r="T19" s="51">
        <v>1.0989866266470845E-2</v>
      </c>
      <c r="U19" s="51">
        <v>0.92375692892116601</v>
      </c>
      <c r="V19" s="51">
        <v>4.3161006775293102E-2</v>
      </c>
      <c r="W19" s="51">
        <v>2.0423420377083028</v>
      </c>
      <c r="X19" s="51">
        <v>7.8904251937460446</v>
      </c>
      <c r="Y19" s="51">
        <v>0.64751439650882037</v>
      </c>
      <c r="Z19" s="47">
        <v>47.768849704792807</v>
      </c>
      <c r="AA19" s="52">
        <v>12.909790180873834</v>
      </c>
      <c r="AB19" s="52">
        <v>76.438930514688622</v>
      </c>
      <c r="AC19" s="52">
        <v>17.254159750989807</v>
      </c>
      <c r="AD19" s="52">
        <v>38.79141018960734</v>
      </c>
      <c r="AE19" s="51">
        <v>6.8584365961967366</v>
      </c>
      <c r="AF19" s="52">
        <v>39.60329759026115</v>
      </c>
      <c r="AG19" s="51">
        <v>6.9650689577446947</v>
      </c>
      <c r="AH19" s="53">
        <v>258.14813291508108</v>
      </c>
    </row>
    <row r="20" spans="1:34" x14ac:dyDescent="0.25">
      <c r="A20" s="40" t="s">
        <v>48</v>
      </c>
      <c r="B20" s="41">
        <v>5.761066239942509E-2</v>
      </c>
      <c r="C20" s="41">
        <v>7.091584933496437E-3</v>
      </c>
      <c r="D20" s="42">
        <v>9.622260489425985E-2</v>
      </c>
      <c r="E20" s="42">
        <v>9.2936279948476162E-3</v>
      </c>
      <c r="F20" s="42">
        <v>1.2844250682366356E-2</v>
      </c>
      <c r="G20" s="42">
        <v>3.4211239805185682E-4</v>
      </c>
      <c r="H20" s="42">
        <v>0.27577307721462874</v>
      </c>
      <c r="I20" s="41">
        <v>4.4506018347923258E-3</v>
      </c>
      <c r="J20" s="41">
        <v>3.3997073144939409E-4</v>
      </c>
      <c r="K20" s="43">
        <v>93.283519884049412</v>
      </c>
      <c r="L20" s="43">
        <v>8.6085148437372467</v>
      </c>
      <c r="M20" s="44">
        <v>82.272121742904645</v>
      </c>
      <c r="N20" s="44">
        <v>2.1778839310233598</v>
      </c>
      <c r="O20" s="45">
        <v>0.87</v>
      </c>
      <c r="P20" s="46">
        <v>2.1973224146274353</v>
      </c>
      <c r="Q20" s="47">
        <v>38.527309540986323</v>
      </c>
      <c r="R20" s="48">
        <v>162.06008857776445</v>
      </c>
      <c r="S20" s="49">
        <v>0.23773471851768743</v>
      </c>
      <c r="T20" s="50" t="s">
        <v>34</v>
      </c>
      <c r="U20" s="51">
        <v>1.2833708694147072</v>
      </c>
      <c r="V20" s="51">
        <v>6.0269890013327235E-2</v>
      </c>
      <c r="W20" s="51">
        <v>1.2788017382154198</v>
      </c>
      <c r="X20" s="51">
        <v>4.4206679264222286</v>
      </c>
      <c r="Y20" s="51">
        <v>0.38153281669969408</v>
      </c>
      <c r="Z20" s="47">
        <v>22.827505279584603</v>
      </c>
      <c r="AA20" s="51">
        <v>4.5538204869900509</v>
      </c>
      <c r="AB20" s="52">
        <v>26.002689950369099</v>
      </c>
      <c r="AC20" s="51">
        <v>6.2692823215601692</v>
      </c>
      <c r="AD20" s="52">
        <v>15.981556644512137</v>
      </c>
      <c r="AE20" s="51">
        <v>2.9032026658640349</v>
      </c>
      <c r="AF20" s="52">
        <v>17.60321318893703</v>
      </c>
      <c r="AG20" s="51">
        <v>3.2959813380958369</v>
      </c>
      <c r="AH20" s="53">
        <v>106.86189511667834</v>
      </c>
    </row>
    <row r="21" spans="1:34" x14ac:dyDescent="0.25">
      <c r="A21" s="55" t="s">
        <v>49</v>
      </c>
      <c r="B21" s="39"/>
      <c r="C21" s="39"/>
      <c r="D21" s="39"/>
      <c r="E21" s="39"/>
      <c r="F21" s="39"/>
      <c r="G21" s="39"/>
      <c r="H21" s="39"/>
      <c r="I21" s="39"/>
      <c r="J21" s="39"/>
      <c r="K21" s="56"/>
      <c r="L21" s="56"/>
      <c r="M21" s="57"/>
      <c r="N21" s="57"/>
      <c r="O21" s="58"/>
      <c r="P21" s="39"/>
      <c r="Q21" s="39"/>
      <c r="R21" s="39"/>
      <c r="S21" s="59"/>
      <c r="T21" s="50"/>
      <c r="U21" s="51"/>
      <c r="V21" s="50"/>
      <c r="W21" s="51"/>
      <c r="X21" s="51"/>
      <c r="Y21" s="51"/>
      <c r="Z21" s="38"/>
      <c r="AA21" s="38"/>
      <c r="AB21" s="38"/>
      <c r="AC21" s="51"/>
      <c r="AD21" s="51"/>
      <c r="AE21" s="51"/>
      <c r="AF21" s="51"/>
      <c r="AG21" s="51"/>
      <c r="AH21" s="60"/>
    </row>
    <row r="22" spans="1:34" x14ac:dyDescent="0.25">
      <c r="A22" s="61" t="s">
        <v>50</v>
      </c>
      <c r="B22" s="41">
        <v>4.7113592297422513E-2</v>
      </c>
      <c r="C22" s="41">
        <v>3.8566607552615777E-3</v>
      </c>
      <c r="D22" s="42">
        <v>8.8744428805743084E-2</v>
      </c>
      <c r="E22" s="42">
        <v>6.9883094677980198E-3</v>
      </c>
      <c r="F22" s="42">
        <v>1.369927271732584E-2</v>
      </c>
      <c r="G22" s="42">
        <v>2.6791836503133471E-4</v>
      </c>
      <c r="H22" s="42">
        <v>0.24835559162225454</v>
      </c>
      <c r="I22" s="41">
        <v>4.3810554670478171E-3</v>
      </c>
      <c r="J22" s="41">
        <v>3.5140753924459199E-4</v>
      </c>
      <c r="K22" s="43">
        <v>86.333078251417618</v>
      </c>
      <c r="L22" s="43">
        <v>6.5176901742001503</v>
      </c>
      <c r="M22" s="44">
        <v>87.711754729405641</v>
      </c>
      <c r="N22" s="44">
        <v>1.7044305364780785</v>
      </c>
      <c r="O22" s="45">
        <v>0.98</v>
      </c>
      <c r="P22" s="62">
        <v>5.8904050211919152</v>
      </c>
      <c r="Q22" s="63">
        <v>48.538383810091027</v>
      </c>
      <c r="R22" s="64">
        <v>380.18228661691779</v>
      </c>
      <c r="S22" s="54">
        <v>0.12767134482254205</v>
      </c>
      <c r="T22" s="50" t="s">
        <v>34</v>
      </c>
      <c r="U22" s="51">
        <v>1.7648141947138365</v>
      </c>
      <c r="V22" s="51">
        <v>4.6314018361060458E-2</v>
      </c>
      <c r="W22" s="51">
        <v>0.89867838486885476</v>
      </c>
      <c r="X22" s="51">
        <v>2.6918565972374693</v>
      </c>
      <c r="Y22" s="51">
        <v>0.17890719941306349</v>
      </c>
      <c r="Z22" s="51">
        <v>9.0199583339372467</v>
      </c>
      <c r="AA22" s="46">
        <v>1.3989055625366917</v>
      </c>
      <c r="AB22" s="51">
        <v>6.8802815646713142</v>
      </c>
      <c r="AC22" s="51">
        <v>0.93912525284977688</v>
      </c>
      <c r="AD22" s="51">
        <v>1.9841503834669805</v>
      </c>
      <c r="AE22" s="51">
        <v>0.28001482315786841</v>
      </c>
      <c r="AF22" s="51">
        <v>2.1194729032897586</v>
      </c>
      <c r="AG22" s="51">
        <v>0.34582021541693087</v>
      </c>
      <c r="AH22" s="52">
        <v>28.548299433920857</v>
      </c>
    </row>
    <row r="23" spans="1:34" x14ac:dyDescent="0.25">
      <c r="A23" s="61" t="s">
        <v>51</v>
      </c>
      <c r="B23" s="41">
        <v>5.2543579497465548E-2</v>
      </c>
      <c r="C23" s="41">
        <v>4.3132481241813852E-3</v>
      </c>
      <c r="D23" s="42">
        <v>9.7145664445536947E-2</v>
      </c>
      <c r="E23" s="42">
        <v>7.439903656906199E-3</v>
      </c>
      <c r="F23" s="42">
        <v>1.3743329318164311E-2</v>
      </c>
      <c r="G23" s="42">
        <v>2.7892453812135E-4</v>
      </c>
      <c r="H23" s="42">
        <v>0.26500305511026018</v>
      </c>
      <c r="I23" s="41">
        <v>5.014906564183492E-3</v>
      </c>
      <c r="J23" s="41">
        <v>3.4551473100913479E-4</v>
      </c>
      <c r="K23" s="43">
        <v>94.138149810037604</v>
      </c>
      <c r="L23" s="43">
        <v>6.8857571098185364</v>
      </c>
      <c r="M23" s="44">
        <v>87.991917626467412</v>
      </c>
      <c r="N23" s="44">
        <v>1.774323075902406</v>
      </c>
      <c r="O23" s="45">
        <v>0.93</v>
      </c>
      <c r="P23" s="62">
        <v>7.0611394299067953</v>
      </c>
      <c r="Q23" s="63">
        <v>50.680981272001745</v>
      </c>
      <c r="R23" s="64">
        <v>344.93163838095489</v>
      </c>
      <c r="S23" s="54">
        <v>0.14693050921593875</v>
      </c>
      <c r="T23" s="50" t="s">
        <v>34</v>
      </c>
      <c r="U23" s="51">
        <v>2.0495644694757496</v>
      </c>
      <c r="V23" s="51">
        <v>8.3750654031138724E-2</v>
      </c>
      <c r="W23" s="51">
        <v>0.88435856644140565</v>
      </c>
      <c r="X23" s="51">
        <v>2.7039661064291751</v>
      </c>
      <c r="Y23" s="51">
        <v>0.13650422515718885</v>
      </c>
      <c r="Z23" s="51">
        <v>8.3516673848433047</v>
      </c>
      <c r="AA23" s="46">
        <v>1.1931045467298496</v>
      </c>
      <c r="AB23" s="51">
        <v>5.0025684869093734</v>
      </c>
      <c r="AC23" s="51">
        <v>0.77081367614278906</v>
      </c>
      <c r="AD23" s="51">
        <v>1.8803214473323142</v>
      </c>
      <c r="AE23" s="51">
        <v>0.23648789520269517</v>
      </c>
      <c r="AF23" s="51">
        <v>1.9266988676137731</v>
      </c>
      <c r="AG23" s="51">
        <v>0.29494000964569811</v>
      </c>
      <c r="AH23" s="52">
        <v>25.514746335954456</v>
      </c>
    </row>
    <row r="24" spans="1:34" x14ac:dyDescent="0.25">
      <c r="A24" s="61" t="s">
        <v>52</v>
      </c>
      <c r="B24" s="41">
        <v>4.9496504690119313E-2</v>
      </c>
      <c r="C24" s="41">
        <v>3.6033395881891316E-3</v>
      </c>
      <c r="D24" s="42">
        <v>9.3705266668191581E-2</v>
      </c>
      <c r="E24" s="42">
        <v>5.9732825272651238E-3</v>
      </c>
      <c r="F24" s="42">
        <v>1.3661406194633354E-2</v>
      </c>
      <c r="G24" s="42">
        <v>2.7521240962073939E-4</v>
      </c>
      <c r="H24" s="42">
        <v>0.31602653730196584</v>
      </c>
      <c r="I24" s="41">
        <v>4.9383443210021987E-3</v>
      </c>
      <c r="J24" s="41">
        <v>2.5253093561768863E-4</v>
      </c>
      <c r="K24" s="43">
        <v>90.949138251585111</v>
      </c>
      <c r="L24" s="43">
        <v>5.5458698046032362</v>
      </c>
      <c r="M24" s="44">
        <v>87.470945788521504</v>
      </c>
      <c r="N24" s="44">
        <v>1.7508599318401308</v>
      </c>
      <c r="O24" s="45">
        <v>0.96</v>
      </c>
      <c r="P24" s="62">
        <v>7.6809524372326941</v>
      </c>
      <c r="Q24" s="63">
        <v>77.33143221600389</v>
      </c>
      <c r="R24" s="64">
        <v>303.1200908242933</v>
      </c>
      <c r="S24" s="54">
        <v>0.2551181348808379</v>
      </c>
      <c r="T24" s="50">
        <v>7.1048497888677765E-3</v>
      </c>
      <c r="U24" s="51">
        <v>1.778283128253364</v>
      </c>
      <c r="V24" s="51">
        <v>5.0815473539650283E-2</v>
      </c>
      <c r="W24" s="51">
        <v>2.0601645027763023</v>
      </c>
      <c r="X24" s="51">
        <v>6.7567438071187524</v>
      </c>
      <c r="Y24" s="51">
        <v>0.46826207779788881</v>
      </c>
      <c r="Z24" s="52">
        <v>31.664313443140557</v>
      </c>
      <c r="AA24" s="46">
        <v>4.6296143817074231</v>
      </c>
      <c r="AB24" s="52">
        <v>18.754614811170985</v>
      </c>
      <c r="AC24" s="51">
        <v>2.0252042250491415</v>
      </c>
      <c r="AD24" s="51">
        <v>3.8140088480933572</v>
      </c>
      <c r="AE24" s="51">
        <v>0.45316938584067329</v>
      </c>
      <c r="AF24" s="51">
        <v>3.1449292431341953</v>
      </c>
      <c r="AG24" s="51">
        <v>0.39956389287915473</v>
      </c>
      <c r="AH24" s="52">
        <v>76.006792070290302</v>
      </c>
    </row>
    <row r="25" spans="1:34" x14ac:dyDescent="0.25">
      <c r="A25" s="61" t="s">
        <v>53</v>
      </c>
      <c r="B25" s="41">
        <v>4.5764619449728219E-2</v>
      </c>
      <c r="C25" s="41">
        <v>3.4651991084045032E-3</v>
      </c>
      <c r="D25" s="42">
        <v>8.720398127098479E-2</v>
      </c>
      <c r="E25" s="42">
        <v>6.6391926976982546E-3</v>
      </c>
      <c r="F25" s="42">
        <v>1.349557255936857E-2</v>
      </c>
      <c r="G25" s="42">
        <v>2.66151192632814E-4</v>
      </c>
      <c r="H25" s="42">
        <v>0.25903481662801242</v>
      </c>
      <c r="I25" s="41">
        <v>4.872982306656855E-3</v>
      </c>
      <c r="J25" s="41">
        <v>3.0312008840705954E-4</v>
      </c>
      <c r="K25" s="43">
        <v>84.895411277982888</v>
      </c>
      <c r="L25" s="43">
        <v>6.2008749330282056</v>
      </c>
      <c r="M25" s="44">
        <v>86.416234868912483</v>
      </c>
      <c r="N25" s="44">
        <v>1.6935175563162683</v>
      </c>
      <c r="O25" s="45">
        <v>0.98</v>
      </c>
      <c r="P25" s="62">
        <v>6.8306710406066493</v>
      </c>
      <c r="Q25" s="63">
        <v>59.449720980185219</v>
      </c>
      <c r="R25" s="64">
        <v>421.96361498902706</v>
      </c>
      <c r="S25" s="54">
        <v>0.14088826350995021</v>
      </c>
      <c r="T25" s="50" t="s">
        <v>34</v>
      </c>
      <c r="U25" s="51">
        <v>2.0199238326699187</v>
      </c>
      <c r="V25" s="51">
        <v>7.7914961761612569E-2</v>
      </c>
      <c r="W25" s="51">
        <v>2.1698116891033901</v>
      </c>
      <c r="X25" s="51">
        <v>5.1457271519148398</v>
      </c>
      <c r="Y25" s="51">
        <v>0.27179808858915272</v>
      </c>
      <c r="Z25" s="52">
        <v>19.663654242987935</v>
      </c>
      <c r="AA25" s="46">
        <v>2.7307960573381944</v>
      </c>
      <c r="AB25" s="52">
        <v>14.114571654537059</v>
      </c>
      <c r="AC25" s="51">
        <v>2.1426157384404934</v>
      </c>
      <c r="AD25" s="51">
        <v>5.162910052108475</v>
      </c>
      <c r="AE25" s="51">
        <v>0.62210137080474404</v>
      </c>
      <c r="AF25" s="51">
        <v>5.8592481021250054</v>
      </c>
      <c r="AG25" s="51">
        <v>0.72592972983801785</v>
      </c>
      <c r="AH25" s="52">
        <v>60.707002672218827</v>
      </c>
    </row>
    <row r="26" spans="1:34" x14ac:dyDescent="0.25">
      <c r="A26" s="61" t="s">
        <v>54</v>
      </c>
      <c r="B26" s="41">
        <v>5.29168271282432E-2</v>
      </c>
      <c r="C26" s="41">
        <v>5.523666949228294E-3</v>
      </c>
      <c r="D26" s="42">
        <v>9.6720654560167138E-2</v>
      </c>
      <c r="E26" s="42">
        <v>8.5220094694444734E-3</v>
      </c>
      <c r="F26" s="42">
        <v>1.3866294554826873E-2</v>
      </c>
      <c r="G26" s="42">
        <v>3.1469585917557415E-4</v>
      </c>
      <c r="H26" s="42">
        <v>0.25757743937680699</v>
      </c>
      <c r="I26" s="41">
        <v>5.6463584061255487E-3</v>
      </c>
      <c r="J26" s="41">
        <v>4.3651753611854461E-4</v>
      </c>
      <c r="K26" s="43">
        <v>93.744736741309396</v>
      </c>
      <c r="L26" s="43">
        <v>7.8902374806814493</v>
      </c>
      <c r="M26" s="44">
        <v>88.773808614916959</v>
      </c>
      <c r="N26" s="44">
        <v>2.001488743218653</v>
      </c>
      <c r="O26" s="45">
        <v>0.94</v>
      </c>
      <c r="P26" s="62">
        <v>5.4825524033918196</v>
      </c>
      <c r="Q26" s="63">
        <v>42.364416959433029</v>
      </c>
      <c r="R26" s="64">
        <v>245.25857043093382</v>
      </c>
      <c r="S26" s="54">
        <v>0.17273368626831773</v>
      </c>
      <c r="T26" s="50" t="s">
        <v>34</v>
      </c>
      <c r="U26" s="51">
        <v>1.9807975389179211</v>
      </c>
      <c r="V26" s="51">
        <v>3.1823696929261049E-2</v>
      </c>
      <c r="W26" s="51">
        <v>0.9530746063889054</v>
      </c>
      <c r="X26" s="51">
        <v>3.6634732389715383</v>
      </c>
      <c r="Y26" s="51">
        <v>0.29517955417152053</v>
      </c>
      <c r="Z26" s="52">
        <v>14.096367019019313</v>
      </c>
      <c r="AA26" s="46">
        <v>1.9145421123566964</v>
      </c>
      <c r="AB26" s="51">
        <v>6.8509257148280405</v>
      </c>
      <c r="AC26" s="51">
        <v>0.89114423687220068</v>
      </c>
      <c r="AD26" s="51">
        <v>1.6051705479717673</v>
      </c>
      <c r="AE26" s="51">
        <v>0.22447800235533599</v>
      </c>
      <c r="AF26" s="51">
        <v>1.8239512147519157</v>
      </c>
      <c r="AG26" s="51">
        <v>0.29098321926356385</v>
      </c>
      <c r="AH26" s="52">
        <v>34.621910702797976</v>
      </c>
    </row>
    <row r="27" spans="1:34" x14ac:dyDescent="0.25">
      <c r="A27" s="61" t="s">
        <v>55</v>
      </c>
      <c r="B27" s="41">
        <v>5.1847659239634275E-2</v>
      </c>
      <c r="C27" s="41">
        <v>5.5320360575447022E-3</v>
      </c>
      <c r="D27" s="42">
        <v>9.7121264612611835E-2</v>
      </c>
      <c r="E27" s="42">
        <v>8.5744781571736543E-3</v>
      </c>
      <c r="F27" s="42">
        <v>1.3977908559714034E-2</v>
      </c>
      <c r="G27" s="42">
        <v>3.3526020572811915E-4</v>
      </c>
      <c r="H27" s="42">
        <v>0.27167297740187568</v>
      </c>
      <c r="I27" s="41">
        <v>5.1423470770196808E-3</v>
      </c>
      <c r="J27" s="41">
        <v>5.1857630024195107E-4</v>
      </c>
      <c r="K27" s="43">
        <v>94.115568075311273</v>
      </c>
      <c r="L27" s="43">
        <v>7.9359166714570177</v>
      </c>
      <c r="M27" s="44">
        <v>89.483439171000214</v>
      </c>
      <c r="N27" s="44">
        <v>2.1319808324056302</v>
      </c>
      <c r="O27" s="45">
        <v>0.94</v>
      </c>
      <c r="P27" s="62">
        <v>3.5346439632927105</v>
      </c>
      <c r="Q27" s="63">
        <v>32.882034858577221</v>
      </c>
      <c r="R27" s="64">
        <v>190.87610231404852</v>
      </c>
      <c r="S27" s="54">
        <v>0.17226899784697194</v>
      </c>
      <c r="T27" s="50" t="s">
        <v>34</v>
      </c>
      <c r="U27" s="51">
        <v>0.95077238993967628</v>
      </c>
      <c r="V27" s="51">
        <v>2.5965780696563665E-2</v>
      </c>
      <c r="W27" s="51">
        <v>1.6020211165924843</v>
      </c>
      <c r="X27" s="51">
        <v>4.7853925516369458</v>
      </c>
      <c r="Y27" s="51">
        <v>0.3924378934774399</v>
      </c>
      <c r="Z27" s="52">
        <v>23.315758659126239</v>
      </c>
      <c r="AA27" s="46">
        <v>4.1156038904132659</v>
      </c>
      <c r="AB27" s="52">
        <v>16.931285088774334</v>
      </c>
      <c r="AC27" s="51">
        <v>2.0372349991653249</v>
      </c>
      <c r="AD27" s="51">
        <v>3.7112138956629899</v>
      </c>
      <c r="AE27" s="51">
        <v>0.4181959938162611</v>
      </c>
      <c r="AF27" s="51">
        <v>3.8218212568822363</v>
      </c>
      <c r="AG27" s="51">
        <v>0.58937302063181363</v>
      </c>
      <c r="AH27" s="52">
        <v>62.697076536815572</v>
      </c>
    </row>
    <row r="28" spans="1:34" x14ac:dyDescent="0.25">
      <c r="A28" s="61" t="s">
        <v>56</v>
      </c>
      <c r="B28" s="41">
        <v>4.9283845747534645E-2</v>
      </c>
      <c r="C28" s="41">
        <v>4.4853707543244022E-3</v>
      </c>
      <c r="D28" s="42">
        <v>9.4854162644201864E-2</v>
      </c>
      <c r="E28" s="42">
        <v>7.6024732224781004E-3</v>
      </c>
      <c r="F28" s="42">
        <v>1.4195321561324642E-2</v>
      </c>
      <c r="G28" s="42">
        <v>3.5288204725984626E-4</v>
      </c>
      <c r="H28" s="42">
        <v>0.31016002631404849</v>
      </c>
      <c r="I28" s="41">
        <v>4.5653713125667307E-3</v>
      </c>
      <c r="J28" s="41">
        <v>3.9684343368961186E-4</v>
      </c>
      <c r="K28" s="43">
        <v>92.015199876900553</v>
      </c>
      <c r="L28" s="43">
        <v>7.0509175588337101</v>
      </c>
      <c r="M28" s="44">
        <v>90.865504806727671</v>
      </c>
      <c r="N28" s="44">
        <v>2.2435205886678231</v>
      </c>
      <c r="O28" s="45">
        <v>0.98</v>
      </c>
      <c r="P28" s="62">
        <v>4.9946268298102474</v>
      </c>
      <c r="Q28" s="63">
        <v>51.269308158886275</v>
      </c>
      <c r="R28" s="64">
        <v>271.07405791160465</v>
      </c>
      <c r="S28" s="54">
        <v>0.1891339531118276</v>
      </c>
      <c r="T28" s="50" t="s">
        <v>34</v>
      </c>
      <c r="U28" s="51">
        <v>2.1856099786788872</v>
      </c>
      <c r="V28" s="51">
        <v>8.557574535420491E-2</v>
      </c>
      <c r="W28" s="51">
        <v>1.4442471758659587</v>
      </c>
      <c r="X28" s="51">
        <v>4.3151702025256169</v>
      </c>
      <c r="Y28" s="51">
        <v>0.27909308425982321</v>
      </c>
      <c r="Z28" s="52">
        <v>19.804878179299056</v>
      </c>
      <c r="AA28" s="46">
        <v>2.4664654798455561</v>
      </c>
      <c r="AB28" s="51">
        <v>9.7524519461880974</v>
      </c>
      <c r="AC28" s="51">
        <v>1.1851865706915863</v>
      </c>
      <c r="AD28" s="51">
        <v>2.8095499006817946</v>
      </c>
      <c r="AE28" s="51">
        <v>0.35167288020180976</v>
      </c>
      <c r="AF28" s="51">
        <v>2.4453480509842453</v>
      </c>
      <c r="AG28" s="51">
        <v>0.43144475081602618</v>
      </c>
      <c r="AH28" s="52">
        <v>47.556693945392659</v>
      </c>
    </row>
    <row r="29" spans="1:34" x14ac:dyDescent="0.25">
      <c r="A29" s="61" t="s">
        <v>57</v>
      </c>
      <c r="B29" s="41">
        <v>5.4250154302641768E-2</v>
      </c>
      <c r="C29" s="41">
        <v>4.0817998165454351E-3</v>
      </c>
      <c r="D29" s="42">
        <v>0.10625351143883435</v>
      </c>
      <c r="E29" s="42">
        <v>7.3057597596290613E-3</v>
      </c>
      <c r="F29" s="42">
        <v>1.44430631850929E-2</v>
      </c>
      <c r="G29" s="42">
        <v>2.910675855685188E-4</v>
      </c>
      <c r="H29" s="42">
        <v>0.29309771772023036</v>
      </c>
      <c r="I29" s="41">
        <v>4.5377884740894379E-3</v>
      </c>
      <c r="J29" s="41">
        <v>2.9283649224091804E-4</v>
      </c>
      <c r="K29" s="43">
        <v>102.53245825959451</v>
      </c>
      <c r="L29" s="43">
        <v>6.7060086546931394</v>
      </c>
      <c r="M29" s="44">
        <v>92.440004369495341</v>
      </c>
      <c r="N29" s="44">
        <v>1.8503013820272911</v>
      </c>
      <c r="O29" s="45">
        <v>0.89</v>
      </c>
      <c r="P29" s="62">
        <v>7.8936405221649668</v>
      </c>
      <c r="Q29" s="63">
        <v>72.69570788260765</v>
      </c>
      <c r="R29" s="64">
        <v>394.29790418075169</v>
      </c>
      <c r="S29" s="54">
        <v>0.18436747218743246</v>
      </c>
      <c r="T29" s="50">
        <v>7.6941246900890901E-3</v>
      </c>
      <c r="U29" s="51">
        <v>1.6457437606017797</v>
      </c>
      <c r="V29" s="51">
        <v>9.8962329986170786E-2</v>
      </c>
      <c r="W29" s="51">
        <v>2.3193238588639162</v>
      </c>
      <c r="X29" s="51">
        <v>6.8498854691943389</v>
      </c>
      <c r="Y29" s="51">
        <v>0.61207495391455924</v>
      </c>
      <c r="Z29" s="52">
        <v>41.160045132122825</v>
      </c>
      <c r="AA29" s="46">
        <v>6.410119708730325</v>
      </c>
      <c r="AB29" s="52">
        <v>24.96621940965985</v>
      </c>
      <c r="AC29" s="51">
        <v>3.1841656702689085</v>
      </c>
      <c r="AD29" s="51">
        <v>5.9204289279317601</v>
      </c>
      <c r="AE29" s="51">
        <v>0.80194600430951812</v>
      </c>
      <c r="AF29" s="51">
        <v>4.5826313087409432</v>
      </c>
      <c r="AG29" s="51">
        <v>0.88067561814044859</v>
      </c>
      <c r="AH29" s="52">
        <v>99.439916277155433</v>
      </c>
    </row>
    <row r="30" spans="1:34" x14ac:dyDescent="0.25">
      <c r="A30" s="61" t="s">
        <v>58</v>
      </c>
      <c r="B30" s="41">
        <v>5.1069631144679987E-2</v>
      </c>
      <c r="C30" s="41">
        <v>5.7266740371515685E-3</v>
      </c>
      <c r="D30" s="42">
        <v>9.4604053506978314E-2</v>
      </c>
      <c r="E30" s="42">
        <v>9.9369468858534152E-3</v>
      </c>
      <c r="F30" s="42">
        <v>1.3936677735463988E-2</v>
      </c>
      <c r="G30" s="42">
        <v>4.043585163894283E-4</v>
      </c>
      <c r="H30" s="42">
        <v>0.27622571935414469</v>
      </c>
      <c r="I30" s="41">
        <v>5.0271784825870408E-3</v>
      </c>
      <c r="J30" s="41">
        <v>3.498657159022383E-4</v>
      </c>
      <c r="K30" s="43">
        <v>91.783218669282348</v>
      </c>
      <c r="L30" s="43">
        <v>9.2179804359815343</v>
      </c>
      <c r="M30" s="44">
        <v>89.221306858309219</v>
      </c>
      <c r="N30" s="44">
        <v>2.5712850172091293</v>
      </c>
      <c r="O30" s="45">
        <v>0.97</v>
      </c>
      <c r="P30" s="62">
        <v>4.8877698858792265</v>
      </c>
      <c r="Q30" s="63">
        <v>64.731573956609466</v>
      </c>
      <c r="R30" s="64">
        <v>161.56141862356441</v>
      </c>
      <c r="S30" s="54">
        <v>0.40066232710813854</v>
      </c>
      <c r="T30" s="50">
        <v>7.9702727723543025E-3</v>
      </c>
      <c r="U30" s="51">
        <v>1.4673038835059242</v>
      </c>
      <c r="V30" s="51">
        <v>1.6690735701386412E-2</v>
      </c>
      <c r="W30" s="51">
        <v>0.73615084097516092</v>
      </c>
      <c r="X30" s="51">
        <v>2.4245540717878984</v>
      </c>
      <c r="Y30" s="51">
        <v>0.18819569572264505</v>
      </c>
      <c r="Z30" s="51">
        <v>9.1322241098617258</v>
      </c>
      <c r="AA30" s="46">
        <v>0.96681590811400542</v>
      </c>
      <c r="AB30" s="51">
        <v>3.6131711731984288</v>
      </c>
      <c r="AC30" s="51">
        <v>0.53270933187678615</v>
      </c>
      <c r="AD30" s="51">
        <v>1.1053352061837858</v>
      </c>
      <c r="AE30" s="51">
        <v>0.15919640872559843</v>
      </c>
      <c r="AF30" s="51">
        <v>0.76024871695345253</v>
      </c>
      <c r="AG30" s="51">
        <v>0.16013173149537713</v>
      </c>
      <c r="AH30" s="52">
        <v>21.270698086874525</v>
      </c>
    </row>
    <row r="31" spans="1:34" x14ac:dyDescent="0.25">
      <c r="A31" s="61" t="s">
        <v>59</v>
      </c>
      <c r="B31" s="41">
        <v>5.0890084755555891E-2</v>
      </c>
      <c r="C31" s="41">
        <v>5.0269048019169413E-3</v>
      </c>
      <c r="D31" s="42">
        <v>9.0883346655275837E-2</v>
      </c>
      <c r="E31" s="42">
        <v>6.660953784410153E-3</v>
      </c>
      <c r="F31" s="42">
        <v>1.3854108916862892E-2</v>
      </c>
      <c r="G31" s="42">
        <v>3.4494082412527493E-4</v>
      </c>
      <c r="H31" s="42">
        <v>0.33971434775728904</v>
      </c>
      <c r="I31" s="41">
        <v>4.5565879410764945E-3</v>
      </c>
      <c r="J31" s="41">
        <v>2.7511175134945463E-4</v>
      </c>
      <c r="K31" s="43">
        <v>88.325915430614714</v>
      </c>
      <c r="L31" s="43">
        <v>6.2002385187530971</v>
      </c>
      <c r="M31" s="44">
        <v>88.696328830962784</v>
      </c>
      <c r="N31" s="44">
        <v>2.1937688656083605</v>
      </c>
      <c r="O31" s="45">
        <v>0.99</v>
      </c>
      <c r="P31" s="62">
        <v>5.4618692718035016</v>
      </c>
      <c r="Q31" s="63">
        <v>68.820271879662556</v>
      </c>
      <c r="R31" s="64">
        <v>233.40933776442802</v>
      </c>
      <c r="S31" s="54">
        <v>0.29484798054275135</v>
      </c>
      <c r="T31" s="50" t="s">
        <v>34</v>
      </c>
      <c r="U31" s="51">
        <v>2.1612297922049115</v>
      </c>
      <c r="V31" s="51">
        <v>3.4329722230034262E-2</v>
      </c>
      <c r="W31" s="51">
        <v>1.333826937385669</v>
      </c>
      <c r="X31" s="51">
        <v>3.2089257346429498</v>
      </c>
      <c r="Y31" s="51">
        <v>0.30210054678302345</v>
      </c>
      <c r="Z31" s="51">
        <v>9.9064529418682152</v>
      </c>
      <c r="AA31" s="46">
        <v>1.3072568649582694</v>
      </c>
      <c r="AB31" s="51">
        <v>5.3070758591940983</v>
      </c>
      <c r="AC31" s="51">
        <v>0.75904139128004178</v>
      </c>
      <c r="AD31" s="51">
        <v>1.5384850807856292</v>
      </c>
      <c r="AE31" s="51">
        <v>0.1837071102166403</v>
      </c>
      <c r="AF31" s="51">
        <v>1.7565690434955541</v>
      </c>
      <c r="AG31" s="51">
        <v>0.19615128343610597</v>
      </c>
      <c r="AH31" s="52">
        <v>27.995152308481142</v>
      </c>
    </row>
    <row r="32" spans="1:34" x14ac:dyDescent="0.25">
      <c r="A32" s="61" t="s">
        <v>60</v>
      </c>
      <c r="B32" s="41">
        <v>5.3167923220026128E-2</v>
      </c>
      <c r="C32" s="41">
        <v>5.1397940948249322E-3</v>
      </c>
      <c r="D32" s="42">
        <v>9.3355615465033195E-2</v>
      </c>
      <c r="E32" s="42">
        <v>6.9873875980127698E-3</v>
      </c>
      <c r="F32" s="42">
        <v>1.3320010302740172E-2</v>
      </c>
      <c r="G32" s="42">
        <v>3.9504211728346242E-4</v>
      </c>
      <c r="H32" s="42">
        <v>0.39624559863878978</v>
      </c>
      <c r="I32" s="41">
        <v>4.6820260004410887E-3</v>
      </c>
      <c r="J32" s="41">
        <v>3.0974141672442188E-4</v>
      </c>
      <c r="K32" s="43">
        <v>90.624474304492395</v>
      </c>
      <c r="L32" s="43">
        <v>6.4893752567394714</v>
      </c>
      <c r="M32" s="44">
        <v>85.299461312035533</v>
      </c>
      <c r="N32" s="44">
        <v>2.5135522711290661</v>
      </c>
      <c r="O32" s="45">
        <v>0.93</v>
      </c>
      <c r="P32" s="62">
        <v>5.5404085098824485</v>
      </c>
      <c r="Q32" s="63">
        <v>60.115015702135736</v>
      </c>
      <c r="R32" s="64">
        <v>188.08866883304862</v>
      </c>
      <c r="S32" s="54">
        <v>0.31960998009664826</v>
      </c>
      <c r="T32" s="50" t="s">
        <v>34</v>
      </c>
      <c r="U32" s="51">
        <v>1.7681642643334832</v>
      </c>
      <c r="V32" s="51">
        <v>3.5951446768066733E-2</v>
      </c>
      <c r="W32" s="51">
        <v>0.77456652752487465</v>
      </c>
      <c r="X32" s="51">
        <v>2.3582555608907634</v>
      </c>
      <c r="Y32" s="51">
        <v>0.20853218086992015</v>
      </c>
      <c r="Z32" s="51">
        <v>8.2889747160610927</v>
      </c>
      <c r="AA32" s="46">
        <v>1.0803007542271692</v>
      </c>
      <c r="AB32" s="51">
        <v>4.3116788390674623</v>
      </c>
      <c r="AC32" s="51">
        <v>0.63168609342068516</v>
      </c>
      <c r="AD32" s="51">
        <v>1.4821760662737034</v>
      </c>
      <c r="AE32" s="51">
        <v>0.18114253896839319</v>
      </c>
      <c r="AF32" s="51">
        <v>1.430727208489136</v>
      </c>
      <c r="AG32" s="51">
        <v>0.16849112140239386</v>
      </c>
      <c r="AH32" s="52">
        <v>22.720647318297143</v>
      </c>
    </row>
    <row r="33" spans="1:34" x14ac:dyDescent="0.25">
      <c r="A33" s="61" t="s">
        <v>61</v>
      </c>
      <c r="B33" s="41">
        <v>4.5106316188454065E-2</v>
      </c>
      <c r="C33" s="41">
        <v>5.1486243482567117E-3</v>
      </c>
      <c r="D33" s="42">
        <v>9.1251143016038247E-2</v>
      </c>
      <c r="E33" s="42">
        <v>9.6659080975672971E-3</v>
      </c>
      <c r="F33" s="42">
        <v>1.4431177889821317E-2</v>
      </c>
      <c r="G33" s="42">
        <v>3.1969023906179339E-4</v>
      </c>
      <c r="H33" s="42">
        <v>0.20913332761748607</v>
      </c>
      <c r="I33" s="41">
        <v>4.8628956052583217E-3</v>
      </c>
      <c r="J33" s="41">
        <v>3.5368213417969781E-4</v>
      </c>
      <c r="K33" s="43">
        <v>88.66819882063659</v>
      </c>
      <c r="L33" s="43">
        <v>8.9940980896896505</v>
      </c>
      <c r="M33" s="44">
        <v>92.364477227943993</v>
      </c>
      <c r="N33" s="44">
        <v>2.0321503788070094</v>
      </c>
      <c r="O33" s="45">
        <v>0.95</v>
      </c>
      <c r="P33" s="62">
        <v>5.766454847504912</v>
      </c>
      <c r="Q33" s="63">
        <v>55.939425784855175</v>
      </c>
      <c r="R33" s="64">
        <v>256.368490795882</v>
      </c>
      <c r="S33" s="54">
        <v>0.21819930214978556</v>
      </c>
      <c r="T33" s="50" t="s">
        <v>34</v>
      </c>
      <c r="U33" s="51">
        <v>1.8525677197216801</v>
      </c>
      <c r="V33" s="51">
        <v>0.10029331922102878</v>
      </c>
      <c r="W33" s="51">
        <v>2.1487217692189979</v>
      </c>
      <c r="X33" s="51">
        <v>5.3382068616168583</v>
      </c>
      <c r="Y33" s="51">
        <v>0.27270944480772347</v>
      </c>
      <c r="Z33" s="52">
        <v>18.101608458887167</v>
      </c>
      <c r="AA33" s="46">
        <v>2.3660331469792402</v>
      </c>
      <c r="AB33" s="51">
        <v>9.6053711943093543</v>
      </c>
      <c r="AC33" s="51">
        <v>1.613973408196044</v>
      </c>
      <c r="AD33" s="51">
        <v>3.4926869730105903</v>
      </c>
      <c r="AE33" s="51">
        <v>0.50691163417416885</v>
      </c>
      <c r="AF33" s="51">
        <v>3.7287433810268666</v>
      </c>
      <c r="AG33" s="51">
        <v>0.45189366477541454</v>
      </c>
      <c r="AH33" s="52">
        <v>49.579720975945136</v>
      </c>
    </row>
    <row r="34" spans="1:34" x14ac:dyDescent="0.25">
      <c r="A34" s="61" t="s">
        <v>62</v>
      </c>
      <c r="B34" s="41">
        <v>5.3570003802983657E-2</v>
      </c>
      <c r="C34" s="41">
        <v>5.0467523878460737E-3</v>
      </c>
      <c r="D34" s="42">
        <v>9.337638682641583E-2</v>
      </c>
      <c r="E34" s="42">
        <v>7.698862347813802E-3</v>
      </c>
      <c r="F34" s="42">
        <v>1.2974220474243941E-2</v>
      </c>
      <c r="G34" s="42">
        <v>3.2636730714350755E-4</v>
      </c>
      <c r="H34" s="42">
        <v>0.30509555804546379</v>
      </c>
      <c r="I34" s="41">
        <v>4.1954479591585943E-3</v>
      </c>
      <c r="J34" s="41">
        <v>4.2559448971943493E-4</v>
      </c>
      <c r="K34" s="43">
        <v>90.643764174782476</v>
      </c>
      <c r="L34" s="43">
        <v>7.149948495718669</v>
      </c>
      <c r="M34" s="44">
        <v>83.099282836245749</v>
      </c>
      <c r="N34" s="44">
        <v>2.0774367062388972</v>
      </c>
      <c r="O34" s="45">
        <v>0.91</v>
      </c>
      <c r="P34" s="62">
        <v>4.0244978585435662</v>
      </c>
      <c r="Q34" s="63">
        <v>39.094770514245262</v>
      </c>
      <c r="R34" s="64">
        <v>228.67688885596496</v>
      </c>
      <c r="S34" s="54">
        <v>0.17096074163782068</v>
      </c>
      <c r="T34" s="50" t="s">
        <v>34</v>
      </c>
      <c r="U34" s="51">
        <v>1.3696747946166459</v>
      </c>
      <c r="V34" s="51">
        <v>2.262259260713273E-2</v>
      </c>
      <c r="W34" s="51">
        <v>1.080418835748107</v>
      </c>
      <c r="X34" s="51">
        <v>3.1377811588817646</v>
      </c>
      <c r="Y34" s="51">
        <v>0.18701408841537465</v>
      </c>
      <c r="Z34" s="51">
        <v>9.8776537563969349</v>
      </c>
      <c r="AA34" s="46">
        <v>1.8621791095807447</v>
      </c>
      <c r="AB34" s="51">
        <v>9.6269612467513603</v>
      </c>
      <c r="AC34" s="51">
        <v>1.5963173736540166</v>
      </c>
      <c r="AD34" s="51">
        <v>3.5569737386245559</v>
      </c>
      <c r="AE34" s="51">
        <v>0.49156220626083541</v>
      </c>
      <c r="AF34" s="51">
        <v>3.1589220999491832</v>
      </c>
      <c r="AG34" s="51">
        <v>0.56665432999279597</v>
      </c>
      <c r="AH34" s="52">
        <v>36.534735331479446</v>
      </c>
    </row>
    <row r="35" spans="1:34" x14ac:dyDescent="0.25">
      <c r="A35" s="55" t="s">
        <v>63</v>
      </c>
      <c r="B35" s="41"/>
      <c r="C35" s="41"/>
      <c r="D35" s="42"/>
      <c r="E35" s="42"/>
      <c r="F35" s="42"/>
      <c r="G35" s="42"/>
      <c r="H35" s="42"/>
      <c r="I35" s="41"/>
      <c r="J35" s="41"/>
      <c r="K35" s="43"/>
      <c r="L35" s="43"/>
      <c r="M35" s="44"/>
      <c r="N35" s="44"/>
      <c r="O35" s="65"/>
      <c r="P35" s="62"/>
      <c r="Q35" s="63"/>
      <c r="R35" s="64"/>
      <c r="S35" s="54"/>
      <c r="T35" s="50"/>
      <c r="U35" s="51"/>
      <c r="V35" s="50"/>
      <c r="W35" s="51"/>
      <c r="X35" s="51"/>
      <c r="Y35" s="51"/>
      <c r="Z35" s="46"/>
      <c r="AA35" s="46"/>
      <c r="AB35" s="46"/>
      <c r="AC35" s="51"/>
      <c r="AD35" s="51"/>
      <c r="AE35" s="51"/>
      <c r="AF35" s="51"/>
      <c r="AG35" s="51"/>
      <c r="AH35" s="52"/>
    </row>
    <row r="36" spans="1:34" x14ac:dyDescent="0.25">
      <c r="A36" s="61" t="s">
        <v>64</v>
      </c>
      <c r="B36" s="41">
        <v>4.4777044124390208E-2</v>
      </c>
      <c r="C36" s="41">
        <v>3.8594127655060518E-3</v>
      </c>
      <c r="D36" s="42">
        <v>8.4456593498607888E-2</v>
      </c>
      <c r="E36" s="42">
        <v>6.5620603411298481E-3</v>
      </c>
      <c r="F36" s="42">
        <v>1.3763797200931781E-2</v>
      </c>
      <c r="G36" s="42">
        <v>2.629536644816616E-4</v>
      </c>
      <c r="H36" s="42">
        <v>0.24588628380721589</v>
      </c>
      <c r="I36" s="41">
        <v>4.7627072724793036E-3</v>
      </c>
      <c r="J36" s="41">
        <v>3.3334569099772987E-4</v>
      </c>
      <c r="K36" s="43">
        <v>82.326269022983851</v>
      </c>
      <c r="L36" s="43">
        <v>6.1443505234358398</v>
      </c>
      <c r="M36" s="44">
        <v>88.122071989949319</v>
      </c>
      <c r="N36" s="44">
        <v>1.6727708548910227</v>
      </c>
      <c r="O36" s="45">
        <v>0.93</v>
      </c>
      <c r="P36" s="62">
        <v>6.6559827148370747</v>
      </c>
      <c r="Q36" s="63">
        <v>76.099221556106073</v>
      </c>
      <c r="R36" s="64">
        <v>368.5825986961321</v>
      </c>
      <c r="S36" s="54">
        <v>0.20646449893540419</v>
      </c>
      <c r="T36" s="50" t="s">
        <v>34</v>
      </c>
      <c r="U36" s="51">
        <v>1.2591510983310845</v>
      </c>
      <c r="V36" s="51">
        <v>2.6619298896230558E-2</v>
      </c>
      <c r="W36" s="51">
        <v>1.0354618040138679</v>
      </c>
      <c r="X36" s="51">
        <v>2.0629093341988765</v>
      </c>
      <c r="Y36" s="51">
        <v>0.18714509525105064</v>
      </c>
      <c r="Z36" s="47">
        <v>11.374128526860941</v>
      </c>
      <c r="AA36" s="51">
        <v>2.1054718609434335</v>
      </c>
      <c r="AB36" s="47">
        <v>14.60419962884796</v>
      </c>
      <c r="AC36" s="51">
        <v>2.4739040217908621</v>
      </c>
      <c r="AD36" s="51">
        <v>9.5413499360024439</v>
      </c>
      <c r="AE36" s="51">
        <v>1.5337175758088188</v>
      </c>
      <c r="AF36" s="52">
        <v>15.025405960629326</v>
      </c>
      <c r="AG36" s="51">
        <v>2.5164103532482689</v>
      </c>
      <c r="AH36" s="52">
        <v>63.745874494823177</v>
      </c>
    </row>
    <row r="37" spans="1:34" x14ac:dyDescent="0.25">
      <c r="A37" s="61" t="s">
        <v>65</v>
      </c>
      <c r="B37" s="41">
        <v>4.9071649260494621E-2</v>
      </c>
      <c r="C37" s="41">
        <v>4.051518174663411E-3</v>
      </c>
      <c r="D37" s="42">
        <v>9.1589620499495039E-2</v>
      </c>
      <c r="E37" s="42">
        <v>6.3684612323471586E-3</v>
      </c>
      <c r="F37" s="42">
        <v>1.3876968992704256E-2</v>
      </c>
      <c r="G37" s="42">
        <v>3.1497422414741556E-4</v>
      </c>
      <c r="H37" s="42">
        <v>0.32643156494444964</v>
      </c>
      <c r="I37" s="41">
        <v>4.3010958045925319E-3</v>
      </c>
      <c r="J37" s="41">
        <v>3.5119388725222034E-4</v>
      </c>
      <c r="K37" s="43">
        <v>88.98309517873102</v>
      </c>
      <c r="L37" s="43">
        <v>5.9241722458295687</v>
      </c>
      <c r="M37" s="44">
        <v>88.841678989787908</v>
      </c>
      <c r="N37" s="44">
        <v>2.0032379481696414</v>
      </c>
      <c r="O37" s="45">
        <v>0.99</v>
      </c>
      <c r="P37" s="62">
        <v>4.9860294718992177</v>
      </c>
      <c r="Q37" s="63">
        <v>43.984430343266489</v>
      </c>
      <c r="R37" s="64">
        <v>350.60023875018817</v>
      </c>
      <c r="S37" s="54">
        <v>0.12545465028792108</v>
      </c>
      <c r="T37" s="50" t="s">
        <v>34</v>
      </c>
      <c r="U37" s="51">
        <v>0.80451090626281596</v>
      </c>
      <c r="V37" s="51">
        <v>2.1175994153308883E-2</v>
      </c>
      <c r="W37" s="51">
        <v>0.54486712909319712</v>
      </c>
      <c r="X37" s="51">
        <v>2.6067779754023555</v>
      </c>
      <c r="Y37" s="51">
        <v>0.18603589140567103</v>
      </c>
      <c r="Z37" s="47">
        <v>11.739565452685172</v>
      </c>
      <c r="AA37" s="51">
        <v>2.2383611017657588</v>
      </c>
      <c r="AB37" s="47">
        <v>11.23225600183631</v>
      </c>
      <c r="AC37" s="51">
        <v>1.5599714034788046</v>
      </c>
      <c r="AD37" s="51">
        <v>3.4781944611916549</v>
      </c>
      <c r="AE37" s="51">
        <v>0.44904127767165908</v>
      </c>
      <c r="AF37" s="51">
        <v>3.4025498355024726</v>
      </c>
      <c r="AG37" s="51">
        <v>0.45173722511113584</v>
      </c>
      <c r="AH37" s="52">
        <v>38.71504465556032</v>
      </c>
    </row>
    <row r="38" spans="1:34" x14ac:dyDescent="0.25">
      <c r="A38" s="61" t="s">
        <v>66</v>
      </c>
      <c r="B38" s="41">
        <v>4.8035143441542548E-2</v>
      </c>
      <c r="C38" s="41">
        <v>4.0048432177891193E-3</v>
      </c>
      <c r="D38" s="42">
        <v>9.1837347567697014E-2</v>
      </c>
      <c r="E38" s="42">
        <v>7.7391851519824639E-3</v>
      </c>
      <c r="F38" s="42">
        <v>1.3474203059850115E-2</v>
      </c>
      <c r="G38" s="42">
        <v>2.9086904890510194E-4</v>
      </c>
      <c r="H38" s="42">
        <v>0.2561642488487138</v>
      </c>
      <c r="I38" s="41">
        <v>6.6549819311207247E-3</v>
      </c>
      <c r="J38" s="41">
        <v>7.458706385249697E-4</v>
      </c>
      <c r="K38" s="43">
        <v>89.213501665087904</v>
      </c>
      <c r="L38" s="43">
        <v>7.197515832596074</v>
      </c>
      <c r="M38" s="44">
        <v>86.280311140376128</v>
      </c>
      <c r="N38" s="44">
        <v>1.8507198457607192</v>
      </c>
      <c r="O38" s="45">
        <v>0.96</v>
      </c>
      <c r="P38" s="62">
        <v>5.2972954108727865</v>
      </c>
      <c r="Q38" s="63">
        <v>41.219579277418582</v>
      </c>
      <c r="R38" s="64">
        <v>335.75166418601344</v>
      </c>
      <c r="S38" s="54">
        <v>0.12276805649601211</v>
      </c>
      <c r="T38" s="50" t="s">
        <v>34</v>
      </c>
      <c r="U38" s="51">
        <v>1.0294890407359927</v>
      </c>
      <c r="V38" s="51">
        <v>2.5595512055561907E-2</v>
      </c>
      <c r="W38" s="51">
        <v>0.47692559981429528</v>
      </c>
      <c r="X38" s="51">
        <v>1.726418976273034</v>
      </c>
      <c r="Y38" s="51">
        <v>0.1386113242489681</v>
      </c>
      <c r="Z38" s="46">
        <v>9.9725406063806687</v>
      </c>
      <c r="AA38" s="51">
        <v>2.0037487766328135</v>
      </c>
      <c r="AB38" s="47">
        <v>14.028637897220202</v>
      </c>
      <c r="AC38" s="51">
        <v>2.647179699009897</v>
      </c>
      <c r="AD38" s="51">
        <v>8.4920262585655397</v>
      </c>
      <c r="AE38" s="51">
        <v>1.2200759571037343</v>
      </c>
      <c r="AF38" s="52">
        <v>10.19307873898175</v>
      </c>
      <c r="AG38" s="51">
        <v>1.411128583594945</v>
      </c>
      <c r="AH38" s="52">
        <v>53.365456970617402</v>
      </c>
    </row>
    <row r="39" spans="1:34" x14ac:dyDescent="0.25">
      <c r="A39" s="61" t="s">
        <v>67</v>
      </c>
      <c r="B39" s="41">
        <v>5.8007504431125768E-2</v>
      </c>
      <c r="C39" s="41">
        <v>4.7695502905068998E-3</v>
      </c>
      <c r="D39" s="42">
        <v>0.10101158403006817</v>
      </c>
      <c r="E39" s="42">
        <v>7.6039155518939586E-3</v>
      </c>
      <c r="F39" s="42">
        <v>1.2818321916982801E-2</v>
      </c>
      <c r="G39" s="42">
        <v>2.6502793445898088E-4</v>
      </c>
      <c r="H39" s="42">
        <v>0.27465934136123787</v>
      </c>
      <c r="I39" s="41">
        <v>4.8663688082042477E-3</v>
      </c>
      <c r="J39" s="41">
        <v>3.8323751910241993E-4</v>
      </c>
      <c r="K39" s="43">
        <v>97.709680719638683</v>
      </c>
      <c r="L39" s="43">
        <v>7.0128540470715475</v>
      </c>
      <c r="M39" s="44">
        <v>82.107091729355048</v>
      </c>
      <c r="N39" s="44">
        <v>1.6874397506426715</v>
      </c>
      <c r="O39" s="45">
        <v>0.82</v>
      </c>
      <c r="P39" s="62">
        <v>6.1437765332416276</v>
      </c>
      <c r="Q39" s="63">
        <v>62.239911878781278</v>
      </c>
      <c r="R39" s="64">
        <v>359.64454787904197</v>
      </c>
      <c r="S39" s="54">
        <v>0.17305951736466813</v>
      </c>
      <c r="T39" s="51">
        <v>1.4598779066649104E-2</v>
      </c>
      <c r="U39" s="51">
        <v>1.0635108905082451</v>
      </c>
      <c r="V39" s="51">
        <v>4.1795284886146089E-2</v>
      </c>
      <c r="W39" s="51">
        <v>0.65645920837820937</v>
      </c>
      <c r="X39" s="51">
        <v>1.8849594525054014</v>
      </c>
      <c r="Y39" s="51">
        <v>0.12841047176191192</v>
      </c>
      <c r="Z39" s="46">
        <v>8.9452227959580419</v>
      </c>
      <c r="AA39" s="51">
        <v>1.7549459600340465</v>
      </c>
      <c r="AB39" s="47">
        <v>12.446583998818644</v>
      </c>
      <c r="AC39" s="51">
        <v>2.8064063736207139</v>
      </c>
      <c r="AD39" s="52">
        <v>10.143436445385085</v>
      </c>
      <c r="AE39" s="51">
        <v>1.7861303564150954</v>
      </c>
      <c r="AF39" s="52">
        <v>18.074857874049542</v>
      </c>
      <c r="AG39" s="51">
        <v>3.060240547418335</v>
      </c>
      <c r="AH39" s="52">
        <v>62.807558438806069</v>
      </c>
    </row>
    <row r="40" spans="1:34" x14ac:dyDescent="0.25">
      <c r="A40" s="61" t="s">
        <v>68</v>
      </c>
      <c r="B40" s="41">
        <v>5.2951202673932551E-2</v>
      </c>
      <c r="C40" s="41">
        <v>4.789067800221803E-3</v>
      </c>
      <c r="D40" s="42">
        <v>9.6585673816304743E-2</v>
      </c>
      <c r="E40" s="42">
        <v>7.7987783308640646E-3</v>
      </c>
      <c r="F40" s="42">
        <v>1.4022746271470959E-2</v>
      </c>
      <c r="G40" s="42">
        <v>2.904271914083442E-4</v>
      </c>
      <c r="H40" s="42">
        <v>0.25650175249184709</v>
      </c>
      <c r="I40" s="41">
        <v>4.81367704360943E-3</v>
      </c>
      <c r="J40" s="41">
        <v>4.8760035133833953E-4</v>
      </c>
      <c r="K40" s="43">
        <v>93.619759068803091</v>
      </c>
      <c r="L40" s="43">
        <v>7.2215561933655392</v>
      </c>
      <c r="M40" s="44">
        <v>89.768490815655568</v>
      </c>
      <c r="N40" s="44">
        <v>1.8469596830078934</v>
      </c>
      <c r="O40" s="45">
        <v>0.95</v>
      </c>
      <c r="P40" s="62">
        <v>5.0003726539071032</v>
      </c>
      <c r="Q40" s="63">
        <v>33.114082782430138</v>
      </c>
      <c r="R40" s="64">
        <v>349.27277589659712</v>
      </c>
      <c r="S40" s="54">
        <v>9.4808656922730286E-2</v>
      </c>
      <c r="T40" s="50" t="s">
        <v>34</v>
      </c>
      <c r="U40" s="51">
        <v>0.76584405421489243</v>
      </c>
      <c r="V40" s="51">
        <v>3.0761155785689154E-2</v>
      </c>
      <c r="W40" s="51">
        <v>0.5562311548497153</v>
      </c>
      <c r="X40" s="51">
        <v>3.564423323576924</v>
      </c>
      <c r="Y40" s="51">
        <v>0.26998404580830448</v>
      </c>
      <c r="Z40" s="47">
        <v>22.525278893833136</v>
      </c>
      <c r="AA40" s="51">
        <v>4.2547620073873285</v>
      </c>
      <c r="AB40" s="47">
        <v>24.243677308494039</v>
      </c>
      <c r="AC40" s="51">
        <v>3.4609851528173494</v>
      </c>
      <c r="AD40" s="51">
        <v>8.9574788211385545</v>
      </c>
      <c r="AE40" s="51">
        <v>1.1884138462012617</v>
      </c>
      <c r="AF40" s="52">
        <v>10.580326927178426</v>
      </c>
      <c r="AG40" s="51">
        <v>1.1715020351064998</v>
      </c>
      <c r="AH40" s="52">
        <v>81.569668726392109</v>
      </c>
    </row>
    <row r="41" spans="1:34" x14ac:dyDescent="0.25">
      <c r="A41" s="61" t="s">
        <v>69</v>
      </c>
      <c r="B41" s="41">
        <v>4.8943315464343273E-2</v>
      </c>
      <c r="C41" s="41">
        <v>3.6741973044368543E-3</v>
      </c>
      <c r="D41" s="42">
        <v>9.4943745263724705E-2</v>
      </c>
      <c r="E41" s="42">
        <v>6.5227368194012226E-3</v>
      </c>
      <c r="F41" s="42">
        <v>1.4530648219647531E-2</v>
      </c>
      <c r="G41" s="42">
        <v>3.1167761848522072E-4</v>
      </c>
      <c r="H41" s="42">
        <v>0.31221742062314417</v>
      </c>
      <c r="I41" s="41">
        <v>6.3995224010522239E-3</v>
      </c>
      <c r="J41" s="41">
        <v>7.5338413701864519E-4</v>
      </c>
      <c r="K41" s="43">
        <v>92.098276651658722</v>
      </c>
      <c r="L41" s="43">
        <v>6.0491065730421205</v>
      </c>
      <c r="M41" s="44">
        <v>92.996551165612075</v>
      </c>
      <c r="N41" s="44">
        <v>1.9810627386972592</v>
      </c>
      <c r="O41" s="45">
        <v>0.99</v>
      </c>
      <c r="P41" s="62">
        <v>5.5816567386527165</v>
      </c>
      <c r="Q41" s="63">
        <v>18.238273947187125</v>
      </c>
      <c r="R41" s="64">
        <v>441.24814605119258</v>
      </c>
      <c r="S41" s="54">
        <v>4.1333372412790066E-2</v>
      </c>
      <c r="T41" s="51">
        <v>1.4037011780702442E-2</v>
      </c>
      <c r="U41" s="51">
        <v>0.53887552303065644</v>
      </c>
      <c r="V41" s="51">
        <v>1.5097341600602412E-2</v>
      </c>
      <c r="W41" s="51">
        <v>0.54537491370584013</v>
      </c>
      <c r="X41" s="51">
        <v>1.8798653299241945</v>
      </c>
      <c r="Y41" s="51">
        <v>0.32658607841633219</v>
      </c>
      <c r="Z41" s="47">
        <v>18.265059321475288</v>
      </c>
      <c r="AA41" s="51">
        <v>5.2155082904866976</v>
      </c>
      <c r="AB41" s="47">
        <v>38.433439333674826</v>
      </c>
      <c r="AC41" s="51">
        <v>6.6246310042723886</v>
      </c>
      <c r="AD41" s="52">
        <v>16.379355182147574</v>
      </c>
      <c r="AE41" s="51">
        <v>2.0709515656640591</v>
      </c>
      <c r="AF41" s="52">
        <v>15.220811796450707</v>
      </c>
      <c r="AG41" s="51">
        <v>2.0439780478529661</v>
      </c>
      <c r="AH41" s="53">
        <v>107.57357074048284</v>
      </c>
    </row>
    <row r="42" spans="1:34" x14ac:dyDescent="0.25">
      <c r="A42" s="61" t="s">
        <v>70</v>
      </c>
      <c r="B42" s="41">
        <v>5.5432239917189742E-2</v>
      </c>
      <c r="C42" s="41">
        <v>6.0491080370810102E-3</v>
      </c>
      <c r="D42" s="42">
        <v>9.9760345311207713E-2</v>
      </c>
      <c r="E42" s="42">
        <v>9.2262836900788917E-3</v>
      </c>
      <c r="F42" s="42">
        <v>1.3904839592975169E-2</v>
      </c>
      <c r="G42" s="42">
        <v>3.6720772467421423E-4</v>
      </c>
      <c r="H42" s="42">
        <v>0.28554658128934901</v>
      </c>
      <c r="I42" s="41">
        <v>4.3509738455890009E-3</v>
      </c>
      <c r="J42" s="41">
        <v>3.5369871040719742E-4</v>
      </c>
      <c r="K42" s="43">
        <v>96.55509790197938</v>
      </c>
      <c r="L42" s="43">
        <v>8.5186653769300822</v>
      </c>
      <c r="M42" s="44">
        <v>89.018882900090304</v>
      </c>
      <c r="N42" s="44">
        <v>2.3352041405410113</v>
      </c>
      <c r="O42" s="45">
        <v>0.91</v>
      </c>
      <c r="P42" s="62">
        <v>4.7220408887075642</v>
      </c>
      <c r="Q42" s="63">
        <v>59.225527237126954</v>
      </c>
      <c r="R42" s="64">
        <v>253.17073028703138</v>
      </c>
      <c r="S42" s="54">
        <v>0.23393512816422432</v>
      </c>
      <c r="T42" s="50" t="s">
        <v>34</v>
      </c>
      <c r="U42" s="51">
        <v>1.1314193481385564</v>
      </c>
      <c r="V42" s="51">
        <v>2.1418462395486393E-2</v>
      </c>
      <c r="W42" s="51">
        <v>0.82443543510085138</v>
      </c>
      <c r="X42" s="51">
        <v>2.8342385466252953</v>
      </c>
      <c r="Y42" s="51">
        <v>0.14085310902309389</v>
      </c>
      <c r="Z42" s="47">
        <v>11.529479424249731</v>
      </c>
      <c r="AA42" s="51">
        <v>1.7030586138841621</v>
      </c>
      <c r="AB42" s="47">
        <v>10.500535081893375</v>
      </c>
      <c r="AC42" s="51">
        <v>1.8583570401383718</v>
      </c>
      <c r="AD42" s="51">
        <v>5.4134261716629375</v>
      </c>
      <c r="AE42" s="51">
        <v>0.8470509516043363</v>
      </c>
      <c r="AF42" s="51">
        <v>6.3610827676696111</v>
      </c>
      <c r="AG42" s="51">
        <v>1.0809192687270872</v>
      </c>
      <c r="AH42" s="52">
        <v>44.246274221112898</v>
      </c>
    </row>
    <row r="43" spans="1:34" x14ac:dyDescent="0.25">
      <c r="A43" s="61" t="s">
        <v>71</v>
      </c>
      <c r="B43" s="41">
        <v>4.7293059391214795E-2</v>
      </c>
      <c r="C43" s="41">
        <v>4.0738259789877733E-3</v>
      </c>
      <c r="D43" s="42">
        <v>8.8077999404257312E-2</v>
      </c>
      <c r="E43" s="42">
        <v>7.1751676765726873E-3</v>
      </c>
      <c r="F43" s="42">
        <v>1.3766740546406878E-2</v>
      </c>
      <c r="G43" s="42">
        <v>3.2871843681250834E-4</v>
      </c>
      <c r="H43" s="42">
        <v>0.29310843889584121</v>
      </c>
      <c r="I43" s="41">
        <v>4.8637990674306958E-3</v>
      </c>
      <c r="J43" s="41">
        <v>3.663086131171131E-4</v>
      </c>
      <c r="K43" s="43">
        <v>85.711363652346591</v>
      </c>
      <c r="L43" s="43">
        <v>6.6960453850753447</v>
      </c>
      <c r="M43" s="44">
        <v>88.140788377851237</v>
      </c>
      <c r="N43" s="44">
        <v>2.0908206809393284</v>
      </c>
      <c r="O43" s="45">
        <v>0.97</v>
      </c>
      <c r="P43" s="62">
        <v>5.3694544200584104</v>
      </c>
      <c r="Q43" s="63">
        <v>52.622486811019563</v>
      </c>
      <c r="R43" s="64">
        <v>327.20021173604493</v>
      </c>
      <c r="S43" s="54">
        <v>0.16082656710953033</v>
      </c>
      <c r="T43" s="51">
        <v>1.4703896458571826E-2</v>
      </c>
      <c r="U43" s="51">
        <v>1.2486782956306355</v>
      </c>
      <c r="V43" s="51">
        <v>8.9670127349813306E-2</v>
      </c>
      <c r="W43" s="51">
        <v>1.0759991248497887</v>
      </c>
      <c r="X43" s="51">
        <v>5.1834683283115393</v>
      </c>
      <c r="Y43" s="51">
        <v>0.31445231354496478</v>
      </c>
      <c r="Z43" s="47">
        <v>21.62764124968524</v>
      </c>
      <c r="AA43" s="51">
        <v>3.6570609963460834</v>
      </c>
      <c r="AB43" s="47">
        <v>18.876328792473178</v>
      </c>
      <c r="AC43" s="51">
        <v>2.7191191876617311</v>
      </c>
      <c r="AD43" s="51">
        <v>6.1862647605281822</v>
      </c>
      <c r="AE43" s="51">
        <v>0.8267731388494618</v>
      </c>
      <c r="AF43" s="51">
        <v>8.0117059666010846</v>
      </c>
      <c r="AG43" s="51">
        <v>0.81980271492722734</v>
      </c>
      <c r="AH43" s="52">
        <v>70.651668893217504</v>
      </c>
    </row>
    <row r="44" spans="1:34" x14ac:dyDescent="0.25">
      <c r="A44" s="61" t="s">
        <v>72</v>
      </c>
      <c r="B44" s="41">
        <v>4.6453139766027676E-2</v>
      </c>
      <c r="C44" s="41">
        <v>4.3671068024637699E-3</v>
      </c>
      <c r="D44" s="42">
        <v>9.2081269387606107E-2</v>
      </c>
      <c r="E44" s="42">
        <v>7.6186124744167779E-3</v>
      </c>
      <c r="F44" s="42">
        <v>1.4878064237262947E-2</v>
      </c>
      <c r="G44" s="42">
        <v>2.8446551467836993E-4</v>
      </c>
      <c r="H44" s="42">
        <v>0.23108864695292616</v>
      </c>
      <c r="I44" s="41">
        <v>6.0824400881085237E-3</v>
      </c>
      <c r="J44" s="41">
        <v>5.425889259004674E-4</v>
      </c>
      <c r="K44" s="43">
        <v>89.440317885584633</v>
      </c>
      <c r="L44" s="43">
        <v>7.0838090055761498</v>
      </c>
      <c r="M44" s="44">
        <v>95.203684259286646</v>
      </c>
      <c r="N44" s="44">
        <v>1.8076305751109873</v>
      </c>
      <c r="O44" s="45">
        <v>0.93</v>
      </c>
      <c r="P44" s="62">
        <v>5.1500010405809196</v>
      </c>
      <c r="Q44" s="63">
        <v>31.27689136855761</v>
      </c>
      <c r="R44" s="64">
        <v>354.51828338269081</v>
      </c>
      <c r="S44" s="54">
        <v>8.8223634251312327E-2</v>
      </c>
      <c r="T44" s="51">
        <v>1.6321660306636922E-2</v>
      </c>
      <c r="U44" s="51">
        <v>0.6311519906035622</v>
      </c>
      <c r="V44" s="51">
        <v>5.8585876604316516E-2</v>
      </c>
      <c r="W44" s="51">
        <v>0.86803522150251466</v>
      </c>
      <c r="X44" s="51">
        <v>3.2613586596798569</v>
      </c>
      <c r="Y44" s="51">
        <v>0.17457378971972887</v>
      </c>
      <c r="Z44" s="47">
        <v>21.222375167802451</v>
      </c>
      <c r="AA44" s="51">
        <v>4.764428589890132</v>
      </c>
      <c r="AB44" s="47">
        <v>29.819567780031065</v>
      </c>
      <c r="AC44" s="51">
        <v>4.3557606780778171</v>
      </c>
      <c r="AD44" s="51">
        <v>9.8678957013269528</v>
      </c>
      <c r="AE44" s="51">
        <v>1.2441022953976102</v>
      </c>
      <c r="AF44" s="51">
        <v>9.4023634661938154</v>
      </c>
      <c r="AG44" s="51">
        <v>1.1895827364450655</v>
      </c>
      <c r="AH44" s="52">
        <v>86.876103613581535</v>
      </c>
    </row>
    <row r="45" spans="1:34" x14ac:dyDescent="0.25">
      <c r="A45" s="55" t="s">
        <v>73</v>
      </c>
      <c r="B45" s="41"/>
      <c r="C45" s="41"/>
      <c r="D45" s="42"/>
      <c r="E45" s="42"/>
      <c r="F45" s="42"/>
      <c r="G45" s="42"/>
      <c r="H45" s="42"/>
      <c r="I45" s="41"/>
      <c r="J45" s="41"/>
      <c r="K45" s="43"/>
      <c r="L45" s="43"/>
      <c r="M45" s="44"/>
      <c r="N45" s="44"/>
      <c r="O45" s="65"/>
      <c r="P45" s="62"/>
      <c r="Q45" s="63"/>
      <c r="R45" s="64"/>
      <c r="S45" s="54"/>
      <c r="T45" s="50"/>
      <c r="U45" s="51"/>
      <c r="V45" s="51"/>
      <c r="W45" s="51"/>
      <c r="X45" s="51"/>
      <c r="Y45" s="51"/>
      <c r="Z45" s="47"/>
      <c r="AA45" s="46"/>
      <c r="AB45" s="47"/>
      <c r="AC45" s="51"/>
      <c r="AD45" s="51"/>
      <c r="AE45" s="51"/>
      <c r="AF45" s="51"/>
      <c r="AG45" s="51"/>
      <c r="AH45" s="53"/>
    </row>
    <row r="46" spans="1:34" x14ac:dyDescent="0.25">
      <c r="A46" s="61" t="s">
        <v>74</v>
      </c>
      <c r="B46" s="41">
        <v>5.2683561896628719E-2</v>
      </c>
      <c r="C46" s="41">
        <v>8.1557895227319602E-3</v>
      </c>
      <c r="D46" s="42">
        <v>8.6324334791685456E-2</v>
      </c>
      <c r="E46" s="42">
        <v>1.0714403904992233E-2</v>
      </c>
      <c r="F46" s="42">
        <v>1.2894699975291029E-2</v>
      </c>
      <c r="G46" s="42">
        <v>3.3727885531576005E-4</v>
      </c>
      <c r="H46" s="42">
        <v>0.21073811923514121</v>
      </c>
      <c r="I46" s="41">
        <v>4.6651406653329293E-3</v>
      </c>
      <c r="J46" s="41">
        <v>3.9237890247896653E-4</v>
      </c>
      <c r="K46" s="43">
        <v>84.073541905404483</v>
      </c>
      <c r="L46" s="43">
        <v>10.014874073866949</v>
      </c>
      <c r="M46" s="44">
        <v>82.59320658688145</v>
      </c>
      <c r="N46" s="44">
        <v>2.1470232432582828</v>
      </c>
      <c r="O46" s="45">
        <v>0.98</v>
      </c>
      <c r="P46" s="62">
        <v>3.4552502869488908</v>
      </c>
      <c r="Q46" s="63">
        <v>42.30715541006014</v>
      </c>
      <c r="R46" s="64">
        <v>141.8494110244861</v>
      </c>
      <c r="S46" s="54">
        <v>0.29825400827894211</v>
      </c>
      <c r="T46" s="50" t="s">
        <v>34</v>
      </c>
      <c r="U46" s="51">
        <v>1.5224169216626686</v>
      </c>
      <c r="V46" s="51">
        <v>3.5597348298299511E-2</v>
      </c>
      <c r="W46" s="51">
        <v>0.91444844947088111</v>
      </c>
      <c r="X46" s="51">
        <v>4.477246342270309</v>
      </c>
      <c r="Y46" s="51">
        <v>0.22992716253904397</v>
      </c>
      <c r="Z46" s="47">
        <v>12.5019399581202</v>
      </c>
      <c r="AA46" s="51">
        <v>1.8974822585018134</v>
      </c>
      <c r="AB46" s="47">
        <v>12.021445682765874</v>
      </c>
      <c r="AC46" s="51">
        <v>2.4439269698132562</v>
      </c>
      <c r="AD46" s="51">
        <v>6.8373177989995959</v>
      </c>
      <c r="AE46" s="51">
        <v>0.96014047658403889</v>
      </c>
      <c r="AF46" s="51">
        <v>7.3828295770684731</v>
      </c>
      <c r="AG46" s="51">
        <v>0.9669617281439904</v>
      </c>
      <c r="AH46" s="52">
        <v>52.191680674238448</v>
      </c>
    </row>
    <row r="47" spans="1:34" x14ac:dyDescent="0.25">
      <c r="A47" s="61" t="s">
        <v>75</v>
      </c>
      <c r="B47" s="41">
        <v>5.0176518771303372E-2</v>
      </c>
      <c r="C47" s="41">
        <v>2.8825462433452278E-3</v>
      </c>
      <c r="D47" s="42">
        <v>8.597354125632635E-2</v>
      </c>
      <c r="E47" s="42">
        <v>4.6906764497549273E-3</v>
      </c>
      <c r="F47" s="42">
        <v>1.257453095503671E-2</v>
      </c>
      <c r="G47" s="42">
        <v>2.0778084092068087E-4</v>
      </c>
      <c r="H47" s="42">
        <v>0.30286078485479956</v>
      </c>
      <c r="I47" s="41">
        <v>4.337939568151818E-3</v>
      </c>
      <c r="J47" s="41">
        <v>3.0391481153655786E-4</v>
      </c>
      <c r="K47" s="43">
        <v>83.745603625834818</v>
      </c>
      <c r="L47" s="43">
        <v>4.3861426424957584</v>
      </c>
      <c r="M47" s="44">
        <v>80.555217464644841</v>
      </c>
      <c r="N47" s="44">
        <v>1.3235227143562227</v>
      </c>
      <c r="O47" s="45">
        <v>0.96</v>
      </c>
      <c r="P47" s="62">
        <v>8.7010433243453544</v>
      </c>
      <c r="Q47" s="63">
        <v>59.097794964830328</v>
      </c>
      <c r="R47" s="64">
        <v>697.41165404506557</v>
      </c>
      <c r="S47" s="54">
        <v>8.4738754539096836E-2</v>
      </c>
      <c r="T47" s="50" t="s">
        <v>34</v>
      </c>
      <c r="U47" s="51">
        <v>1.1627972709826349</v>
      </c>
      <c r="V47" s="51">
        <v>5.6380295461588716E-2</v>
      </c>
      <c r="W47" s="51">
        <v>1.5269300747011689</v>
      </c>
      <c r="X47" s="51">
        <v>5.3165505455970479</v>
      </c>
      <c r="Y47" s="51">
        <v>0.41897774711299796</v>
      </c>
      <c r="Z47" s="47">
        <v>23.730334495900362</v>
      </c>
      <c r="AA47" s="51">
        <v>4.6916588628545286</v>
      </c>
      <c r="AB47" s="47">
        <v>31.309167371996669</v>
      </c>
      <c r="AC47" s="51">
        <v>6.2261814406741633</v>
      </c>
      <c r="AD47" s="52">
        <v>19.218269554847648</v>
      </c>
      <c r="AE47" s="51">
        <v>2.7198252451355227</v>
      </c>
      <c r="AF47" s="52">
        <v>23.521732657728169</v>
      </c>
      <c r="AG47" s="51">
        <v>3.3245272350843198</v>
      </c>
      <c r="AH47" s="53">
        <v>123.22333279807683</v>
      </c>
    </row>
    <row r="48" spans="1:34" x14ac:dyDescent="0.25">
      <c r="A48" s="61" t="s">
        <v>76</v>
      </c>
      <c r="B48" s="41">
        <v>4.7948675094538727E-2</v>
      </c>
      <c r="C48" s="41">
        <v>6.8054546010561292E-3</v>
      </c>
      <c r="D48" s="42">
        <v>8.4389907149572105E-2</v>
      </c>
      <c r="E48" s="42">
        <v>1.0885622466777998E-2</v>
      </c>
      <c r="F48" s="42">
        <v>1.291704395365687E-2</v>
      </c>
      <c r="G48" s="42">
        <v>3.5084734410526397E-4</v>
      </c>
      <c r="H48" s="42">
        <v>0.2105679634771595</v>
      </c>
      <c r="I48" s="41">
        <v>4.4051297639603375E-3</v>
      </c>
      <c r="J48" s="41">
        <v>3.5752515212353288E-4</v>
      </c>
      <c r="K48" s="43">
        <v>82.263828284374128</v>
      </c>
      <c r="L48" s="43">
        <v>10.193052292790448</v>
      </c>
      <c r="M48" s="44">
        <v>82.735409868562783</v>
      </c>
      <c r="N48" s="44">
        <v>2.2333122005820645</v>
      </c>
      <c r="O48" s="45">
        <v>0.99</v>
      </c>
      <c r="P48" s="62">
        <v>2.3494505803564047</v>
      </c>
      <c r="Q48" s="63">
        <v>28.339403735348757</v>
      </c>
      <c r="R48" s="64">
        <v>121.45667847594309</v>
      </c>
      <c r="S48" s="54">
        <v>0.23332931618875069</v>
      </c>
      <c r="T48" s="50" t="s">
        <v>34</v>
      </c>
      <c r="U48" s="51">
        <v>1.0264566396113421</v>
      </c>
      <c r="V48" s="51">
        <v>4.1110221598065877E-2</v>
      </c>
      <c r="W48" s="51">
        <v>0.72304076828408859</v>
      </c>
      <c r="X48" s="51">
        <v>2.4204879724590289</v>
      </c>
      <c r="Y48" s="51">
        <v>0.15238256786786719</v>
      </c>
      <c r="Z48" s="46">
        <v>8.3769820767139418</v>
      </c>
      <c r="AA48" s="51">
        <v>1.413458172137624</v>
      </c>
      <c r="AB48" s="46">
        <v>7.6966057728494572</v>
      </c>
      <c r="AC48" s="51">
        <v>1.4958850708320819</v>
      </c>
      <c r="AD48" s="51">
        <v>4.7225454324950791</v>
      </c>
      <c r="AE48" s="51">
        <v>0.68181225410782043</v>
      </c>
      <c r="AF48" s="51">
        <v>5.6178449247318785</v>
      </c>
      <c r="AG48" s="51">
        <v>0.83195398270068743</v>
      </c>
      <c r="AH48" s="52">
        <v>35.200565856388963</v>
      </c>
    </row>
    <row r="49" spans="1:34" x14ac:dyDescent="0.25">
      <c r="A49" s="61" t="s">
        <v>77</v>
      </c>
      <c r="B49" s="41">
        <v>4.7338229840568381E-2</v>
      </c>
      <c r="C49" s="41">
        <v>5.1135731524782199E-3</v>
      </c>
      <c r="D49" s="42">
        <v>7.9737046395165032E-2</v>
      </c>
      <c r="E49" s="42">
        <v>6.631233152968115E-3</v>
      </c>
      <c r="F49" s="42">
        <v>1.2820890135312948E-2</v>
      </c>
      <c r="G49" s="42">
        <v>3.0714871647825935E-4</v>
      </c>
      <c r="H49" s="42">
        <v>0.28806889906138572</v>
      </c>
      <c r="I49" s="41">
        <v>4.4779373821306236E-3</v>
      </c>
      <c r="J49" s="41">
        <v>5.2499842387960659E-4</v>
      </c>
      <c r="K49" s="43">
        <v>77.897685872071648</v>
      </c>
      <c r="L49" s="43">
        <v>6.2362263994613594</v>
      </c>
      <c r="M49" s="44">
        <v>82.123437975978604</v>
      </c>
      <c r="N49" s="44">
        <v>1.9554466463633504</v>
      </c>
      <c r="O49" s="45">
        <v>0.94</v>
      </c>
      <c r="P49" s="62">
        <v>3.4425668111589962</v>
      </c>
      <c r="Q49" s="63">
        <v>32.383098669329186</v>
      </c>
      <c r="R49" s="64">
        <v>231.11257750399457</v>
      </c>
      <c r="S49" s="54">
        <v>0.14011828788837541</v>
      </c>
      <c r="T49" s="50">
        <v>7.2793985153982799E-3</v>
      </c>
      <c r="U49" s="51">
        <v>0.94050117459024185</v>
      </c>
      <c r="V49" s="51">
        <v>1.0433391746769849E-2</v>
      </c>
      <c r="W49" s="51">
        <v>1.0268578630999656</v>
      </c>
      <c r="X49" s="51">
        <v>3.9843469749754696</v>
      </c>
      <c r="Y49" s="51">
        <v>0.2541163898005222</v>
      </c>
      <c r="Z49" s="47">
        <v>14.564013791066083</v>
      </c>
      <c r="AA49" s="51">
        <v>2.6319593442539628</v>
      </c>
      <c r="AB49" s="47">
        <v>18.093390694052403</v>
      </c>
      <c r="AC49" s="51">
        <v>3.1000549046100918</v>
      </c>
      <c r="AD49" s="51">
        <v>8.7823771564261293</v>
      </c>
      <c r="AE49" s="51">
        <v>1.3010195260088391</v>
      </c>
      <c r="AF49" s="52">
        <v>10.505246673617718</v>
      </c>
      <c r="AG49" s="51">
        <v>1.565007955899131</v>
      </c>
      <c r="AH49" s="52">
        <v>66.76660523866272</v>
      </c>
    </row>
    <row r="50" spans="1:34" x14ac:dyDescent="0.25">
      <c r="A50" s="61" t="s">
        <v>78</v>
      </c>
      <c r="B50" s="41">
        <v>5.1842426724992834E-2</v>
      </c>
      <c r="C50" s="41">
        <v>6.700091724802907E-3</v>
      </c>
      <c r="D50" s="42">
        <v>8.8073110148158371E-2</v>
      </c>
      <c r="E50" s="42">
        <v>1.1358318798780971E-2</v>
      </c>
      <c r="F50" s="42">
        <v>1.3134878517172419E-2</v>
      </c>
      <c r="G50" s="42">
        <v>4.7451596068253207E-4</v>
      </c>
      <c r="H50" s="42">
        <v>0.28012640211874923</v>
      </c>
      <c r="I50" s="41">
        <v>4.1423503121843395E-3</v>
      </c>
      <c r="J50" s="41">
        <v>2.9379995392730176E-4</v>
      </c>
      <c r="K50" s="43">
        <v>85.706801039241228</v>
      </c>
      <c r="L50" s="43">
        <v>10.599672623369964</v>
      </c>
      <c r="M50" s="44">
        <v>84.121605167347667</v>
      </c>
      <c r="N50" s="44">
        <v>3.0196103921171389</v>
      </c>
      <c r="O50" s="45">
        <v>0.98</v>
      </c>
      <c r="P50" s="62">
        <v>2.598459991242279</v>
      </c>
      <c r="Q50" s="63">
        <v>35.447270409027759</v>
      </c>
      <c r="R50" s="64">
        <v>115.88454357125636</v>
      </c>
      <c r="S50" s="54">
        <v>0.30588436832588939</v>
      </c>
      <c r="T50" s="50">
        <v>7.2105089283847363E-3</v>
      </c>
      <c r="U50" s="51">
        <v>1.3150031526746906</v>
      </c>
      <c r="V50" s="51">
        <v>5.6813606361472001E-2</v>
      </c>
      <c r="W50" s="51">
        <v>0.5457435806484493</v>
      </c>
      <c r="X50" s="51">
        <v>2.5994683771833498</v>
      </c>
      <c r="Y50" s="51">
        <v>0.11687594892864138</v>
      </c>
      <c r="Z50" s="46">
        <v>9.1093716988095892</v>
      </c>
      <c r="AA50" s="51">
        <v>1.4142007112835531</v>
      </c>
      <c r="AB50" s="46">
        <v>7.4968175045961285</v>
      </c>
      <c r="AC50" s="51">
        <v>1.343525580405714</v>
      </c>
      <c r="AD50" s="51">
        <v>3.8555236388724636</v>
      </c>
      <c r="AE50" s="51">
        <v>0.56167549975790443</v>
      </c>
      <c r="AF50" s="51">
        <v>3.8282386112368116</v>
      </c>
      <c r="AG50" s="51">
        <v>0.66296782256242415</v>
      </c>
      <c r="AH50" s="52">
        <v>32.913436242249567</v>
      </c>
    </row>
    <row r="51" spans="1:34" x14ac:dyDescent="0.25">
      <c r="A51" s="61" t="s">
        <v>79</v>
      </c>
      <c r="B51" s="41">
        <v>5.0414850339356693E-2</v>
      </c>
      <c r="C51" s="41">
        <v>2.9178862786552592E-3</v>
      </c>
      <c r="D51" s="42">
        <v>9.1849970990831309E-2</v>
      </c>
      <c r="E51" s="42">
        <v>5.3674237813625082E-3</v>
      </c>
      <c r="F51" s="42">
        <v>1.3228336214116385E-2</v>
      </c>
      <c r="G51" s="42">
        <v>1.9321053800292731E-4</v>
      </c>
      <c r="H51" s="42">
        <v>0.24994170192179069</v>
      </c>
      <c r="I51" s="41">
        <v>3.9714725682945349E-3</v>
      </c>
      <c r="J51" s="41">
        <v>3.1042095362022689E-4</v>
      </c>
      <c r="K51" s="43">
        <v>89.225241083837048</v>
      </c>
      <c r="L51" s="43">
        <v>4.9918888999425706</v>
      </c>
      <c r="M51" s="44">
        <v>84.716234026630886</v>
      </c>
      <c r="N51" s="44">
        <v>1.2301051046423515</v>
      </c>
      <c r="O51" s="45">
        <v>0.94</v>
      </c>
      <c r="P51" s="62">
        <v>9.2054996775631466</v>
      </c>
      <c r="Q51" s="63">
        <v>45.427309807439187</v>
      </c>
      <c r="R51" s="64">
        <v>805.63727743549964</v>
      </c>
      <c r="S51" s="54">
        <v>5.6386802199673729E-2</v>
      </c>
      <c r="T51" s="50">
        <v>7.0704209911462302E-3</v>
      </c>
      <c r="U51" s="51">
        <v>0.87576361537013692</v>
      </c>
      <c r="V51" s="51">
        <v>5.0633234250810073E-2</v>
      </c>
      <c r="W51" s="51">
        <v>1.3405912288218056</v>
      </c>
      <c r="X51" s="51">
        <v>4.730205331584461</v>
      </c>
      <c r="Y51" s="51">
        <v>0.26448485210613876</v>
      </c>
      <c r="Z51" s="47">
        <v>29.731520794366308</v>
      </c>
      <c r="AA51" s="51">
        <v>6.3560833235346914</v>
      </c>
      <c r="AB51" s="47">
        <v>43.386136826203192</v>
      </c>
      <c r="AC51" s="51">
        <v>7.5328112590574055</v>
      </c>
      <c r="AD51" s="52">
        <v>19.886675725168196</v>
      </c>
      <c r="AE51" s="51">
        <v>2.5413340862117595</v>
      </c>
      <c r="AF51" s="52">
        <v>17.82200299499214</v>
      </c>
      <c r="AG51" s="51">
        <v>2.2231389267615671</v>
      </c>
      <c r="AH51" s="53">
        <v>136.74845261941977</v>
      </c>
    </row>
    <row r="52" spans="1:34" x14ac:dyDescent="0.25">
      <c r="A52" s="61" t="s">
        <v>80</v>
      </c>
      <c r="B52" s="41">
        <v>5.2693115244699162E-2</v>
      </c>
      <c r="C52" s="41">
        <v>3.9945050240218008E-3</v>
      </c>
      <c r="D52" s="42">
        <v>9.5538396309132453E-2</v>
      </c>
      <c r="E52" s="42">
        <v>6.241496176242891E-3</v>
      </c>
      <c r="F52" s="42">
        <v>1.3357477956548198E-2</v>
      </c>
      <c r="G52" s="42">
        <v>2.6815049116746243E-4</v>
      </c>
      <c r="H52" s="42">
        <v>0.30728642077508345</v>
      </c>
      <c r="I52" s="41">
        <v>4.3158482909060351E-3</v>
      </c>
      <c r="J52" s="41">
        <v>3.6086272054104376E-4</v>
      </c>
      <c r="K52" s="43">
        <v>92.649569535980106</v>
      </c>
      <c r="L52" s="43">
        <v>5.7851785949731704</v>
      </c>
      <c r="M52" s="44">
        <v>85.537814001405039</v>
      </c>
      <c r="N52" s="44">
        <v>1.7064488868712844</v>
      </c>
      <c r="O52" s="45">
        <v>0.92</v>
      </c>
      <c r="P52" s="62">
        <v>4.2581847351891522</v>
      </c>
      <c r="Q52" s="63">
        <v>27.30301330101414</v>
      </c>
      <c r="R52" s="64">
        <v>338.49353000892461</v>
      </c>
      <c r="S52" s="54">
        <v>8.0660369786962477E-2</v>
      </c>
      <c r="T52" s="50">
        <v>7.41468177413457E-3</v>
      </c>
      <c r="U52" s="51">
        <v>0.87634599582893336</v>
      </c>
      <c r="V52" s="51">
        <v>2.6546127840717172E-2</v>
      </c>
      <c r="W52" s="51">
        <v>0.92741752868082439</v>
      </c>
      <c r="X52" s="51">
        <v>4.1336337791691387</v>
      </c>
      <c r="Y52" s="51">
        <v>0.30510543086348696</v>
      </c>
      <c r="Z52" s="47">
        <v>14.763369566267487</v>
      </c>
      <c r="AA52" s="51">
        <v>3.1703447105068969</v>
      </c>
      <c r="AB52" s="47">
        <v>20.305443954505506</v>
      </c>
      <c r="AC52" s="51">
        <v>3.7660670502738136</v>
      </c>
      <c r="AD52" s="52">
        <v>11.526578692509913</v>
      </c>
      <c r="AE52" s="51">
        <v>1.5788220519014109</v>
      </c>
      <c r="AF52" s="52">
        <v>11.943882385960666</v>
      </c>
      <c r="AG52" s="51">
        <v>1.8455323236834362</v>
      </c>
      <c r="AH52" s="52">
        <v>75.176504279766377</v>
      </c>
    </row>
    <row r="53" spans="1:34" x14ac:dyDescent="0.25">
      <c r="A53" s="61" t="s">
        <v>81</v>
      </c>
      <c r="B53" s="41">
        <v>4.519179816349865E-2</v>
      </c>
      <c r="C53" s="41">
        <v>6.5330409948614254E-3</v>
      </c>
      <c r="D53" s="42">
        <v>8.6755523499113599E-2</v>
      </c>
      <c r="E53" s="42">
        <v>1.0569815540818282E-2</v>
      </c>
      <c r="F53" s="42">
        <v>1.3821409686628365E-2</v>
      </c>
      <c r="G53" s="42">
        <v>4.3459779216602104E-4</v>
      </c>
      <c r="H53" s="42">
        <v>0.25808627051655025</v>
      </c>
      <c r="I53" s="41">
        <v>4.585117522419511E-3</v>
      </c>
      <c r="J53" s="41">
        <v>6.3921749767861834E-4</v>
      </c>
      <c r="K53" s="43">
        <v>84.47649231733125</v>
      </c>
      <c r="L53" s="43">
        <v>9.8758119052629532</v>
      </c>
      <c r="M53" s="44">
        <v>88.488413136747468</v>
      </c>
      <c r="N53" s="44">
        <v>2.7638163410533489</v>
      </c>
      <c r="O53" s="45">
        <v>0.95</v>
      </c>
      <c r="P53" s="62">
        <v>1.6456228742104286</v>
      </c>
      <c r="Q53" s="63">
        <v>16.957905913225403</v>
      </c>
      <c r="R53" s="64">
        <v>103.96956070910278</v>
      </c>
      <c r="S53" s="54">
        <v>0.16310452595516928</v>
      </c>
      <c r="T53" s="50" t="s">
        <v>34</v>
      </c>
      <c r="U53" s="51">
        <v>0.91771340626138531</v>
      </c>
      <c r="V53" s="51">
        <v>2.0743028939045956E-2</v>
      </c>
      <c r="W53" s="51">
        <v>0.70149649111362333</v>
      </c>
      <c r="X53" s="51">
        <v>2.2739474489471525</v>
      </c>
      <c r="Y53" s="51">
        <v>0.17160565217566795</v>
      </c>
      <c r="Z53" s="46">
        <v>8.8193939209629573</v>
      </c>
      <c r="AA53" s="51">
        <v>1.3876730151565959</v>
      </c>
      <c r="AB53" s="46">
        <v>5.5888725586976973</v>
      </c>
      <c r="AC53" s="51">
        <v>0.79446935857762013</v>
      </c>
      <c r="AD53" s="51">
        <v>1.9744004900415109</v>
      </c>
      <c r="AE53" s="51">
        <v>0.24260764488483458</v>
      </c>
      <c r="AF53" s="51">
        <v>2.0526235873544296</v>
      </c>
      <c r="AG53" s="51">
        <v>0.24497022773719956</v>
      </c>
      <c r="AH53" s="52">
        <v>25.190516830849717</v>
      </c>
    </row>
    <row r="54" spans="1:34" x14ac:dyDescent="0.25">
      <c r="A54" s="61" t="s">
        <v>82</v>
      </c>
      <c r="B54" s="41">
        <v>4.4780093296922639E-2</v>
      </c>
      <c r="C54" s="41">
        <v>4.3733269257189488E-3</v>
      </c>
      <c r="D54" s="42">
        <v>8.0852814587496297E-2</v>
      </c>
      <c r="E54" s="42">
        <v>7.3508005580101643E-3</v>
      </c>
      <c r="F54" s="42">
        <v>1.3169187272472684E-2</v>
      </c>
      <c r="G54" s="42">
        <v>3.4365888637733318E-4</v>
      </c>
      <c r="H54" s="42">
        <v>0.28703120091223561</v>
      </c>
      <c r="I54" s="41">
        <v>4.5034288955643365E-3</v>
      </c>
      <c r="J54" s="41">
        <v>7.0140073642937486E-4</v>
      </c>
      <c r="K54" s="43">
        <v>78.946410792084023</v>
      </c>
      <c r="L54" s="43">
        <v>6.9057541869537706</v>
      </c>
      <c r="M54" s="44">
        <v>84.339902559623212</v>
      </c>
      <c r="N54" s="44">
        <v>2.1870463968771898</v>
      </c>
      <c r="O54" s="45">
        <v>0.93</v>
      </c>
      <c r="P54" s="62">
        <v>2.5953697291220497</v>
      </c>
      <c r="Q54" s="63">
        <v>16.891566335511001</v>
      </c>
      <c r="R54" s="64">
        <v>195.18440314125229</v>
      </c>
      <c r="S54" s="54">
        <v>8.6541578444087081E-2</v>
      </c>
      <c r="T54" s="50" t="s">
        <v>34</v>
      </c>
      <c r="U54" s="51">
        <v>0.96382173332924403</v>
      </c>
      <c r="V54" s="51">
        <v>2.0550060758293767E-2</v>
      </c>
      <c r="W54" s="51">
        <v>0.7535080644003137</v>
      </c>
      <c r="X54" s="51">
        <v>2.3559487273744453</v>
      </c>
      <c r="Y54" s="50">
        <v>6.9531267292680776E-2</v>
      </c>
      <c r="Z54" s="46">
        <v>9.0332582467172635</v>
      </c>
      <c r="AA54" s="51">
        <v>2.0178862958598329</v>
      </c>
      <c r="AB54" s="47">
        <v>13.259733182172589</v>
      </c>
      <c r="AC54" s="51">
        <v>2.5956573587135177</v>
      </c>
      <c r="AD54" s="51">
        <v>7.6500074909230875</v>
      </c>
      <c r="AE54" s="51">
        <v>1.1387808454901733</v>
      </c>
      <c r="AF54" s="51">
        <v>8.8231260176839896</v>
      </c>
      <c r="AG54" s="51">
        <v>1.5326426807066749</v>
      </c>
      <c r="AH54" s="52">
        <v>50.214451971422108</v>
      </c>
    </row>
    <row r="55" spans="1:34" x14ac:dyDescent="0.25">
      <c r="A55" s="61" t="s">
        <v>83</v>
      </c>
      <c r="B55" s="41">
        <v>5.3614671078350974E-2</v>
      </c>
      <c r="C55" s="41">
        <v>4.4200889881417108E-3</v>
      </c>
      <c r="D55" s="42">
        <v>0.10292469530149376</v>
      </c>
      <c r="E55" s="42">
        <v>7.8271650895006921E-3</v>
      </c>
      <c r="F55" s="42">
        <v>1.425490780839133E-2</v>
      </c>
      <c r="G55" s="42">
        <v>2.9194782142825568E-4</v>
      </c>
      <c r="H55" s="42">
        <v>0.26931213441078455</v>
      </c>
      <c r="I55" s="41">
        <v>4.9711598445690156E-3</v>
      </c>
      <c r="J55" s="41">
        <v>4.1428687287022297E-4</v>
      </c>
      <c r="K55" s="43">
        <v>99.472473292289607</v>
      </c>
      <c r="L55" s="43">
        <v>7.2062226555675748</v>
      </c>
      <c r="M55" s="44">
        <v>91.244234955191217</v>
      </c>
      <c r="N55" s="44">
        <v>1.8562197159382963</v>
      </c>
      <c r="O55" s="45">
        <v>0.91</v>
      </c>
      <c r="P55" s="62">
        <v>4.596550698675129</v>
      </c>
      <c r="Q55" s="63">
        <v>41.113871146780617</v>
      </c>
      <c r="R55" s="64">
        <v>262.81815463304309</v>
      </c>
      <c r="S55" s="54">
        <v>0.15643466945495221</v>
      </c>
      <c r="T55" s="50">
        <v>7.3175464678080409E-3</v>
      </c>
      <c r="U55" s="51">
        <v>1.1555067117404931</v>
      </c>
      <c r="V55" s="51">
        <v>5.2365458728221313E-2</v>
      </c>
      <c r="W55" s="51">
        <v>1.3592023099115911</v>
      </c>
      <c r="X55" s="51">
        <v>4.8385982021326095</v>
      </c>
      <c r="Y55" s="51">
        <v>0.25489087568506408</v>
      </c>
      <c r="Z55" s="47">
        <v>16.880938237532508</v>
      </c>
      <c r="AA55" s="51">
        <v>2.9992735672870747</v>
      </c>
      <c r="AB55" s="47">
        <v>18.298590086800768</v>
      </c>
      <c r="AC55" s="51">
        <v>3.2632104738900267</v>
      </c>
      <c r="AD55" s="51">
        <v>7.516382987632154</v>
      </c>
      <c r="AE55" s="51">
        <v>1.1411499285724167</v>
      </c>
      <c r="AF55" s="51">
        <v>8.5142463946492573</v>
      </c>
      <c r="AG55" s="51">
        <v>1.1717944355804184</v>
      </c>
      <c r="AH55" s="52">
        <v>67.45346721661042</v>
      </c>
    </row>
    <row r="56" spans="1:34" x14ac:dyDescent="0.25">
      <c r="A56" s="61" t="s">
        <v>84</v>
      </c>
      <c r="B56" s="41">
        <v>4.9311112068680725E-2</v>
      </c>
      <c r="C56" s="41">
        <v>4.3804199361093367E-3</v>
      </c>
      <c r="D56" s="42">
        <v>9.067259600006003E-2</v>
      </c>
      <c r="E56" s="42">
        <v>7.8042326885980071E-3</v>
      </c>
      <c r="F56" s="42">
        <v>1.3302605325024766E-2</v>
      </c>
      <c r="G56" s="42">
        <v>2.4448146659484127E-4</v>
      </c>
      <c r="H56" s="42">
        <v>0.21352811993687115</v>
      </c>
      <c r="I56" s="41">
        <v>4.9772012148427362E-3</v>
      </c>
      <c r="J56" s="41">
        <v>5.3199629977971881E-4</v>
      </c>
      <c r="K56" s="43">
        <v>88.12973192667566</v>
      </c>
      <c r="L56" s="43">
        <v>7.2657506971862649</v>
      </c>
      <c r="M56" s="44">
        <v>85.188735521923249</v>
      </c>
      <c r="N56" s="44">
        <v>1.556018881774933</v>
      </c>
      <c r="O56" s="45">
        <v>0.96</v>
      </c>
      <c r="P56" s="62">
        <v>4.9368999012553125</v>
      </c>
      <c r="Q56" s="63">
        <v>45.508370498359902</v>
      </c>
      <c r="R56" s="64">
        <v>317.99562200539594</v>
      </c>
      <c r="S56" s="54">
        <v>0.14311005356415785</v>
      </c>
      <c r="T56" s="50" t="s">
        <v>34</v>
      </c>
      <c r="U56" s="51">
        <v>1.1924333558272604</v>
      </c>
      <c r="V56" s="51">
        <v>7.6019999208229563E-2</v>
      </c>
      <c r="W56" s="51">
        <v>1.6313719553937771</v>
      </c>
      <c r="X56" s="51">
        <v>5.6847280420000477</v>
      </c>
      <c r="Y56" s="51">
        <v>0.44177435543429783</v>
      </c>
      <c r="Z56" s="47">
        <v>34.863754768507384</v>
      </c>
      <c r="AA56" s="51">
        <v>5.9608669470357869</v>
      </c>
      <c r="AB56" s="47">
        <v>30.272986130880977</v>
      </c>
      <c r="AC56" s="51">
        <v>5.3323860980666886</v>
      </c>
      <c r="AD56" s="52">
        <v>14.419356123594152</v>
      </c>
      <c r="AE56" s="51">
        <v>2.1956422074601214</v>
      </c>
      <c r="AF56" s="52">
        <v>16.403577590323067</v>
      </c>
      <c r="AG56" s="51">
        <v>2.4376430794014641</v>
      </c>
      <c r="AH56" s="53">
        <v>120.91254065313326</v>
      </c>
    </row>
    <row r="57" spans="1:34" x14ac:dyDescent="0.25">
      <c r="A57" s="61"/>
      <c r="B57" s="41"/>
      <c r="C57" s="41"/>
      <c r="D57" s="42"/>
      <c r="E57" s="42"/>
      <c r="F57" s="42"/>
      <c r="G57" s="42"/>
      <c r="H57" s="42"/>
      <c r="I57" s="41"/>
      <c r="J57" s="41"/>
      <c r="K57" s="43"/>
      <c r="L57" s="43"/>
      <c r="M57" s="44"/>
      <c r="N57" s="44"/>
      <c r="O57" s="45"/>
      <c r="P57" s="62"/>
      <c r="Q57" s="63"/>
      <c r="R57" s="64"/>
      <c r="S57" s="54"/>
      <c r="T57" s="50"/>
      <c r="U57" s="51"/>
      <c r="V57" s="51"/>
      <c r="W57" s="51"/>
      <c r="X57" s="51"/>
      <c r="Y57" s="51"/>
      <c r="Z57" s="47"/>
      <c r="AA57" s="51"/>
      <c r="AB57" s="47"/>
      <c r="AC57" s="51"/>
      <c r="AD57" s="52"/>
      <c r="AE57" s="51"/>
      <c r="AF57" s="52"/>
      <c r="AG57" s="51"/>
      <c r="AH57" s="53"/>
    </row>
    <row r="58" spans="1:34" x14ac:dyDescent="0.25">
      <c r="A58" s="55" t="s">
        <v>85</v>
      </c>
      <c r="B58" s="41"/>
      <c r="C58" s="41"/>
      <c r="D58" s="42"/>
      <c r="E58" s="42"/>
      <c r="F58" s="42"/>
      <c r="G58" s="42"/>
      <c r="H58" s="42"/>
      <c r="I58" s="41"/>
      <c r="J58" s="41"/>
      <c r="K58" s="43"/>
      <c r="L58" s="43"/>
      <c r="M58" s="44"/>
      <c r="N58" s="44"/>
      <c r="O58" s="45"/>
      <c r="P58" s="62"/>
      <c r="Q58" s="63"/>
      <c r="R58" s="64"/>
      <c r="S58" s="66"/>
      <c r="T58" s="50"/>
      <c r="U58" s="51"/>
      <c r="V58" s="50"/>
      <c r="W58" s="51"/>
      <c r="X58" s="51"/>
      <c r="Y58" s="51"/>
      <c r="Z58" s="47"/>
      <c r="AA58" s="46"/>
      <c r="AB58" s="47"/>
      <c r="AC58" s="51"/>
      <c r="AD58" s="51"/>
      <c r="AE58" s="51"/>
      <c r="AF58" s="51"/>
      <c r="AG58" s="51"/>
      <c r="AH58" s="53"/>
    </row>
    <row r="59" spans="1:34" x14ac:dyDescent="0.25">
      <c r="A59" s="67">
        <v>91500</v>
      </c>
      <c r="B59" s="68">
        <v>7.4382685459444556E-2</v>
      </c>
      <c r="C59" s="68">
        <v>3.3700775089231653E-3</v>
      </c>
      <c r="D59" s="69">
        <v>1.8255832520767699</v>
      </c>
      <c r="E59" s="69">
        <v>8.1627109690055544E-2</v>
      </c>
      <c r="F59" s="69">
        <v>0.17790788135944477</v>
      </c>
      <c r="G59" s="69">
        <v>3.0411035051673514E-3</v>
      </c>
      <c r="H59" s="54">
        <v>0.18201813350591756</v>
      </c>
      <c r="I59" s="68">
        <v>5.4478727696479691E-2</v>
      </c>
      <c r="J59" s="68">
        <v>2.0720587680093543E-3</v>
      </c>
      <c r="K59" s="70">
        <v>1054.6934093520986</v>
      </c>
      <c r="L59" s="70">
        <v>29.341748779697866</v>
      </c>
      <c r="M59" s="71">
        <v>1055.5351038591364</v>
      </c>
      <c r="N59" s="71">
        <v>16.653005284272435</v>
      </c>
      <c r="O59" s="45">
        <v>0.99</v>
      </c>
      <c r="P59" s="52">
        <v>15.682710505916116</v>
      </c>
      <c r="Q59" s="52">
        <v>28.160840136695754</v>
      </c>
      <c r="R59" s="52">
        <v>75.390435124575106</v>
      </c>
      <c r="S59" s="72">
        <f>Q59/R59</f>
        <v>0.37353332806957273</v>
      </c>
      <c r="T59" s="73" t="s">
        <v>34</v>
      </c>
      <c r="U59" s="74">
        <v>2.3660155299761239</v>
      </c>
      <c r="V59" s="59">
        <v>2.34378765634649E-2</v>
      </c>
      <c r="W59" s="74">
        <v>0.34285164069006469</v>
      </c>
      <c r="X59" s="74">
        <v>0.41713499823152045</v>
      </c>
      <c r="Y59" s="74">
        <v>0.19139277650695891</v>
      </c>
      <c r="Z59" s="74">
        <v>2.3535592595568327</v>
      </c>
      <c r="AA59" s="74">
        <v>0.7581937471127923</v>
      </c>
      <c r="AB59" s="59">
        <v>9.3303258073024473</v>
      </c>
      <c r="AC59" s="59">
        <v>4.4792314714657229</v>
      </c>
      <c r="AD59" s="75">
        <v>22.306617099173614</v>
      </c>
      <c r="AE59" s="59">
        <v>5.6834430153707123</v>
      </c>
      <c r="AF59" s="76">
        <v>58.440222374192729</v>
      </c>
      <c r="AG59" s="75">
        <v>12.461983145961229</v>
      </c>
      <c r="AH59" s="60">
        <v>119.15440874210421</v>
      </c>
    </row>
    <row r="60" spans="1:34" x14ac:dyDescent="0.25">
      <c r="A60" s="67">
        <v>91500</v>
      </c>
      <c r="B60" s="68">
        <v>7.5377314540555448E-2</v>
      </c>
      <c r="C60" s="68">
        <v>3.32014605750889E-3</v>
      </c>
      <c r="D60" s="69">
        <v>1.8748167479232307</v>
      </c>
      <c r="E60" s="69">
        <v>8.1716739877715022E-2</v>
      </c>
      <c r="F60" s="69">
        <v>0.18043211864055522</v>
      </c>
      <c r="G60" s="69">
        <v>2.8812416963800089E-3</v>
      </c>
      <c r="H60" s="54">
        <v>8.5001833979372068E-2</v>
      </c>
      <c r="I60" s="68">
        <v>5.3601272303520298E-2</v>
      </c>
      <c r="J60" s="68">
        <v>2.0899205955168085E-3</v>
      </c>
      <c r="K60" s="70">
        <v>1072.2332663502602</v>
      </c>
      <c r="L60" s="70">
        <v>28.871497382957383</v>
      </c>
      <c r="M60" s="71">
        <v>1069.3348827052885</v>
      </c>
      <c r="N60" s="71">
        <v>15.74523455521442</v>
      </c>
      <c r="O60" s="45">
        <v>0.99</v>
      </c>
      <c r="P60" s="52">
        <v>15.841749532397248</v>
      </c>
      <c r="Q60" s="52">
        <v>27.332804931178558</v>
      </c>
      <c r="R60" s="52">
        <v>74.902378100619615</v>
      </c>
      <c r="S60" s="72">
        <f t="shared" ref="S60:S116" si="0">Q60/R60</f>
        <v>0.3649123782753762</v>
      </c>
      <c r="T60" s="73" t="s">
        <v>34</v>
      </c>
      <c r="U60" s="74">
        <v>2.2247172896829976</v>
      </c>
      <c r="V60" s="59" t="s">
        <v>34</v>
      </c>
      <c r="W60" s="74">
        <v>0.31742102450466569</v>
      </c>
      <c r="X60" s="74">
        <v>0.35860128013354819</v>
      </c>
      <c r="Y60" s="74">
        <v>0.25124214647622539</v>
      </c>
      <c r="Z60" s="74">
        <v>2.0344489147586753</v>
      </c>
      <c r="AA60" s="74">
        <v>0.64449905560177712</v>
      </c>
      <c r="AB60" s="76">
        <v>10.404753208620432</v>
      </c>
      <c r="AC60" s="59">
        <v>4.2945708196508985</v>
      </c>
      <c r="AD60" s="75">
        <v>22.224342606525941</v>
      </c>
      <c r="AE60" s="59">
        <v>5.7142839386345168</v>
      </c>
      <c r="AF60" s="76">
        <v>56.524923899109424</v>
      </c>
      <c r="AG60" s="75">
        <v>12.311930709664441</v>
      </c>
      <c r="AH60" s="60">
        <v>117.30573489336354</v>
      </c>
    </row>
    <row r="61" spans="1:34" x14ac:dyDescent="0.25">
      <c r="A61" s="67">
        <v>91500</v>
      </c>
      <c r="B61" s="68">
        <v>7.6040234084114589E-2</v>
      </c>
      <c r="C61" s="68">
        <v>3.1828571534588753E-3</v>
      </c>
      <c r="D61" s="69">
        <v>1.8732775206679495</v>
      </c>
      <c r="E61" s="69">
        <v>8.133562745404127E-2</v>
      </c>
      <c r="F61" s="69">
        <v>0.17812270803226016</v>
      </c>
      <c r="G61" s="69">
        <v>2.7385384609759865E-3</v>
      </c>
      <c r="H61" s="54">
        <v>0.22068323847564705</v>
      </c>
      <c r="I61" s="68">
        <v>5.4049104508189706E-2</v>
      </c>
      <c r="J61" s="68">
        <v>1.9909625934934356E-3</v>
      </c>
      <c r="K61" s="70">
        <v>1071.6894668805751</v>
      </c>
      <c r="L61" s="70">
        <v>28.752307118423083</v>
      </c>
      <c r="M61" s="71">
        <v>1056.7106927673665</v>
      </c>
      <c r="N61" s="71">
        <v>14.995508129540626</v>
      </c>
      <c r="O61" s="45">
        <v>0.98</v>
      </c>
      <c r="P61" s="52">
        <v>15.87561446589811</v>
      </c>
      <c r="Q61" s="52">
        <v>27.467880021917679</v>
      </c>
      <c r="R61" s="52">
        <v>75.17802128674542</v>
      </c>
      <c r="S61" s="72">
        <f t="shared" si="0"/>
        <v>0.36537114906428803</v>
      </c>
      <c r="T61" s="73" t="s">
        <v>34</v>
      </c>
      <c r="U61" s="74">
        <v>2.3771660840585009</v>
      </c>
      <c r="V61" s="59">
        <v>1.2470927171442745E-2</v>
      </c>
      <c r="W61" s="74">
        <v>0.13040451307857565</v>
      </c>
      <c r="X61" s="74">
        <v>0.34437785555246142</v>
      </c>
      <c r="Y61" s="74">
        <v>0.28788658376303439</v>
      </c>
      <c r="Z61" s="74">
        <v>2.0087484951610168</v>
      </c>
      <c r="AA61" s="74">
        <v>0.86009201981688799</v>
      </c>
      <c r="AB61" s="76">
        <v>10.907835812936941</v>
      </c>
      <c r="AC61" s="59">
        <v>4.3963538002601625</v>
      </c>
      <c r="AD61" s="75">
        <v>22.532086021052159</v>
      </c>
      <c r="AE61" s="59">
        <v>5.4536515925359801</v>
      </c>
      <c r="AF61" s="76">
        <v>58.612457659452673</v>
      </c>
      <c r="AG61" s="75">
        <v>12.624097357013531</v>
      </c>
      <c r="AH61" s="60">
        <v>120.54762872185336</v>
      </c>
    </row>
    <row r="62" spans="1:34" x14ac:dyDescent="0.25">
      <c r="A62" s="67">
        <v>91500</v>
      </c>
      <c r="B62" s="68">
        <v>7.3719765915885388E-2</v>
      </c>
      <c r="C62" s="68">
        <v>3.1813162174260065E-3</v>
      </c>
      <c r="D62" s="69">
        <v>1.8271224793320513</v>
      </c>
      <c r="E62" s="69">
        <v>7.8029089440576072E-2</v>
      </c>
      <c r="F62" s="69">
        <v>0.18021729196773983</v>
      </c>
      <c r="G62" s="69">
        <v>3.0019363769914183E-3</v>
      </c>
      <c r="H62" s="54">
        <v>0.15083123534760354</v>
      </c>
      <c r="I62" s="68">
        <v>5.4030895491810282E-2</v>
      </c>
      <c r="J62" s="68">
        <v>1.961395913195114E-3</v>
      </c>
      <c r="K62" s="70">
        <v>1055.2463853543936</v>
      </c>
      <c r="L62" s="70">
        <v>28.033940157538691</v>
      </c>
      <c r="M62" s="71">
        <v>1068.1615939416686</v>
      </c>
      <c r="N62" s="71">
        <v>16.406890125355865</v>
      </c>
      <c r="O62" s="45">
        <v>0.98</v>
      </c>
      <c r="P62" s="52">
        <v>16.124821634265945</v>
      </c>
      <c r="Q62" s="52">
        <v>27.78260319073906</v>
      </c>
      <c r="R62" s="52">
        <v>75.793947876615263</v>
      </c>
      <c r="S62" s="72">
        <f t="shared" si="0"/>
        <v>0.36655437497419024</v>
      </c>
      <c r="T62" s="59">
        <v>1.273586204324793E-2</v>
      </c>
      <c r="U62" s="74">
        <v>2.3585926012059866</v>
      </c>
      <c r="V62" s="59">
        <v>1.3785875797744382E-2</v>
      </c>
      <c r="W62" s="74">
        <v>0.19341296686289466</v>
      </c>
      <c r="X62" s="74">
        <v>0.496246634446596</v>
      </c>
      <c r="Y62" s="74">
        <v>0.23774516762023265</v>
      </c>
      <c r="Z62" s="74">
        <v>1.6121150269476117</v>
      </c>
      <c r="AA62" s="74">
        <v>0.75663113342141042</v>
      </c>
      <c r="AB62" s="59">
        <v>9.5958941598253418</v>
      </c>
      <c r="AC62" s="59">
        <v>4.397109713463542</v>
      </c>
      <c r="AD62" s="75">
        <v>22.553099692313122</v>
      </c>
      <c r="AE62" s="59">
        <v>5.6094522422176594</v>
      </c>
      <c r="AF62" s="76">
        <v>58.507323061509794</v>
      </c>
      <c r="AG62" s="75">
        <v>12.323862836876808</v>
      </c>
      <c r="AH62" s="60">
        <v>118.668006974552</v>
      </c>
    </row>
    <row r="63" spans="1:34" x14ac:dyDescent="0.25">
      <c r="A63" s="67">
        <v>91500</v>
      </c>
      <c r="B63" s="68">
        <v>7.5461161312206579E-2</v>
      </c>
      <c r="C63" s="68">
        <v>3.1109285142561279E-3</v>
      </c>
      <c r="D63" s="69">
        <v>1.8592528499631382</v>
      </c>
      <c r="E63" s="69">
        <v>7.4798305679245086E-2</v>
      </c>
      <c r="F63" s="69">
        <v>0.17894176677112611</v>
      </c>
      <c r="G63" s="69">
        <v>2.8329864506128496E-3</v>
      </c>
      <c r="H63" s="54">
        <v>1.884282017361719E-2</v>
      </c>
      <c r="I63" s="68">
        <v>5.4401663316018922E-2</v>
      </c>
      <c r="J63" s="68">
        <v>1.9092070758267906E-3</v>
      </c>
      <c r="K63" s="70">
        <v>1066.721175235504</v>
      </c>
      <c r="L63" s="70">
        <v>26.572412233300039</v>
      </c>
      <c r="M63" s="71">
        <v>1061.1908350283613</v>
      </c>
      <c r="N63" s="71">
        <v>15.501270839064317</v>
      </c>
      <c r="O63" s="45">
        <v>0.99</v>
      </c>
      <c r="P63" s="52">
        <v>16.044869300720968</v>
      </c>
      <c r="Q63" s="52">
        <v>28.941175509245639</v>
      </c>
      <c r="R63" s="52">
        <v>81.106699682652106</v>
      </c>
      <c r="S63" s="72">
        <f t="shared" si="0"/>
        <v>0.35682842012416222</v>
      </c>
      <c r="T63" s="73" t="s">
        <v>34</v>
      </c>
      <c r="U63" s="74">
        <v>2.4243721293733249</v>
      </c>
      <c r="V63" s="59">
        <v>0.20990789107200822</v>
      </c>
      <c r="W63" s="74">
        <v>0.2297904201370283</v>
      </c>
      <c r="X63" s="74">
        <v>0.43188660595720241</v>
      </c>
      <c r="Y63" s="74">
        <v>0.30086354758308814</v>
      </c>
      <c r="Z63" s="74">
        <v>2.4718068667738677</v>
      </c>
      <c r="AA63" s="74">
        <v>0.80875176718148478</v>
      </c>
      <c r="AB63" s="76">
        <v>10.506802469385564</v>
      </c>
      <c r="AC63" s="59">
        <v>4.3089032458217282</v>
      </c>
      <c r="AD63" s="75">
        <v>22.460848437450402</v>
      </c>
      <c r="AE63" s="59">
        <v>6.1328942406929494</v>
      </c>
      <c r="AF63" s="76">
        <v>61.653957173760631</v>
      </c>
      <c r="AG63" s="75">
        <v>12.654019957652514</v>
      </c>
      <c r="AH63" s="60">
        <v>124.59480475284178</v>
      </c>
    </row>
    <row r="64" spans="1:34" x14ac:dyDescent="0.25">
      <c r="A64" s="67">
        <v>91500</v>
      </c>
      <c r="B64" s="68">
        <v>7.4298838687793425E-2</v>
      </c>
      <c r="C64" s="68">
        <v>3.2320469078146842E-3</v>
      </c>
      <c r="D64" s="69">
        <v>1.8411471500368612</v>
      </c>
      <c r="E64" s="69">
        <v>7.6976808442804592E-2</v>
      </c>
      <c r="F64" s="69">
        <v>0.17939823322887388</v>
      </c>
      <c r="G64" s="69">
        <v>2.5775906217854953E-3</v>
      </c>
      <c r="H64" s="54">
        <v>1.5500986402437199E-2</v>
      </c>
      <c r="I64" s="68">
        <v>5.3678336683981073E-2</v>
      </c>
      <c r="J64" s="68">
        <v>1.924055369008598E-3</v>
      </c>
      <c r="K64" s="70">
        <v>1060.2710023721972</v>
      </c>
      <c r="L64" s="70">
        <v>27.519794054979929</v>
      </c>
      <c r="M64" s="71">
        <v>1063.6862952958625</v>
      </c>
      <c r="N64" s="71">
        <v>14.100428416392205</v>
      </c>
      <c r="O64" s="45">
        <v>0.99</v>
      </c>
      <c r="P64" s="52">
        <v>16.256149436110423</v>
      </c>
      <c r="Q64" s="52">
        <v>29.264615041875864</v>
      </c>
      <c r="R64" s="52">
        <v>81.570325808439179</v>
      </c>
      <c r="S64" s="72">
        <f t="shared" si="0"/>
        <v>0.35876545486162786</v>
      </c>
      <c r="T64" s="73">
        <v>6.4729444571526452E-3</v>
      </c>
      <c r="U64" s="74">
        <v>2.3009020220128344</v>
      </c>
      <c r="V64" s="59">
        <v>1.8423978713359882E-2</v>
      </c>
      <c r="W64" s="74">
        <v>8.2373391764429121E-2</v>
      </c>
      <c r="X64" s="74">
        <v>0.23535766414660136</v>
      </c>
      <c r="Y64" s="74">
        <v>0.14388135913768552</v>
      </c>
      <c r="Z64" s="74">
        <v>2.0568063042302804</v>
      </c>
      <c r="AA64" s="74">
        <v>0.77994997300681035</v>
      </c>
      <c r="AB64" s="76">
        <v>10.75082527227122</v>
      </c>
      <c r="AC64" s="59">
        <v>4.4705759572538293</v>
      </c>
      <c r="AD64" s="75">
        <v>23.535160099342729</v>
      </c>
      <c r="AE64" s="59">
        <v>5.7858514087364963</v>
      </c>
      <c r="AF64" s="76">
        <v>61.07120515078897</v>
      </c>
      <c r="AG64" s="75">
        <v>13.059570403777249</v>
      </c>
      <c r="AH64" s="60">
        <v>124.29735592963964</v>
      </c>
    </row>
    <row r="65" spans="1:34" x14ac:dyDescent="0.25">
      <c r="A65" s="67">
        <v>91500</v>
      </c>
      <c r="B65" s="68">
        <v>6.9732483016132107E-2</v>
      </c>
      <c r="C65" s="68">
        <v>2.8323866469493041E-3</v>
      </c>
      <c r="D65" s="69">
        <v>1.7262655746998348</v>
      </c>
      <c r="E65" s="69">
        <v>7.0764160251270747E-2</v>
      </c>
      <c r="F65" s="69">
        <v>0.17893228163667083</v>
      </c>
      <c r="G65" s="69">
        <v>2.9904847910899568E-3</v>
      </c>
      <c r="H65" s="54">
        <v>0.26947903650844041</v>
      </c>
      <c r="I65" s="68">
        <v>5.4780934507696846E-2</v>
      </c>
      <c r="J65" s="68">
        <v>1.9674316015354677E-3</v>
      </c>
      <c r="K65" s="70">
        <v>1018.3609193105356</v>
      </c>
      <c r="L65" s="70">
        <v>26.364829365622743</v>
      </c>
      <c r="M65" s="71">
        <v>1061.1389704215014</v>
      </c>
      <c r="N65" s="71">
        <v>16.362039318012098</v>
      </c>
      <c r="O65" s="45">
        <v>0.95</v>
      </c>
      <c r="P65" s="52">
        <v>16.230056600959809</v>
      </c>
      <c r="Q65" s="52">
        <v>28.276981585108476</v>
      </c>
      <c r="R65" s="52">
        <v>79.274880236864433</v>
      </c>
      <c r="S65" s="72">
        <f t="shared" si="0"/>
        <v>0.35669535545963654</v>
      </c>
      <c r="T65" s="73" t="s">
        <v>34</v>
      </c>
      <c r="U65" s="74">
        <v>2.2507064106758148</v>
      </c>
      <c r="V65" s="59">
        <v>1.8380695232211659E-2</v>
      </c>
      <c r="W65" s="74">
        <v>2.821427698579752E-2</v>
      </c>
      <c r="X65" s="74">
        <v>0.40556128833454602</v>
      </c>
      <c r="Y65" s="74">
        <v>0.25540638115604175</v>
      </c>
      <c r="Z65" s="74">
        <v>2.8756239927249783</v>
      </c>
      <c r="AA65" s="74">
        <v>0.82688189232203291</v>
      </c>
      <c r="AB65" s="76">
        <v>10.083012079614793</v>
      </c>
      <c r="AC65" s="59">
        <v>4.4244717463684928</v>
      </c>
      <c r="AD65" s="75">
        <v>22.572347958667617</v>
      </c>
      <c r="AE65" s="59">
        <v>5.9963379901808658</v>
      </c>
      <c r="AF65" s="76">
        <v>57.827176715861228</v>
      </c>
      <c r="AG65" s="75">
        <v>12.105937744315167</v>
      </c>
      <c r="AH65" s="60">
        <v>119.67005917243959</v>
      </c>
    </row>
    <row r="66" spans="1:34" x14ac:dyDescent="0.25">
      <c r="A66" s="67">
        <v>91500</v>
      </c>
      <c r="B66" s="68">
        <v>8.0027516983867897E-2</v>
      </c>
      <c r="C66" s="68">
        <v>3.0405848339358247E-3</v>
      </c>
      <c r="D66" s="69">
        <v>1.9741344253001651</v>
      </c>
      <c r="E66" s="69">
        <v>7.3649215479821561E-2</v>
      </c>
      <c r="F66" s="69">
        <v>0.17940771836332919</v>
      </c>
      <c r="G66" s="69">
        <v>2.7863255239368038E-3</v>
      </c>
      <c r="H66" s="54">
        <v>9.0375404001403731E-2</v>
      </c>
      <c r="I66" s="68">
        <v>5.3299065492303135E-2</v>
      </c>
      <c r="J66" s="68">
        <v>1.8653314071250459E-3</v>
      </c>
      <c r="K66" s="70">
        <v>1106.7198529569434</v>
      </c>
      <c r="L66" s="70">
        <v>25.155437710807487</v>
      </c>
      <c r="M66" s="71">
        <v>1063.7381394123574</v>
      </c>
      <c r="N66" s="71">
        <v>15.240344661819506</v>
      </c>
      <c r="O66" s="45">
        <v>0.96</v>
      </c>
      <c r="P66" s="52">
        <v>16.44681466463674</v>
      </c>
      <c r="Q66" s="52">
        <v>28.522346105834103</v>
      </c>
      <c r="R66" s="52">
        <v>79.161152754210804</v>
      </c>
      <c r="S66" s="72">
        <f t="shared" si="0"/>
        <v>0.36030736179895917</v>
      </c>
      <c r="T66" s="59">
        <v>1.2944729323495947E-2</v>
      </c>
      <c r="U66" s="74">
        <v>2.2337128443548213</v>
      </c>
      <c r="V66" s="59">
        <v>9.1926882576939761E-2</v>
      </c>
      <c r="W66" s="74">
        <v>0.15418706729454876</v>
      </c>
      <c r="X66" s="74">
        <v>0.26073923975586949</v>
      </c>
      <c r="Y66" s="74">
        <v>0.23950559009466615</v>
      </c>
      <c r="Z66" s="74">
        <v>2.2346275150904944</v>
      </c>
      <c r="AA66" s="74">
        <v>0.73565455083667397</v>
      </c>
      <c r="AB66" s="76">
        <v>11.241326999972825</v>
      </c>
      <c r="AC66" s="59">
        <v>4.2820828066624257</v>
      </c>
      <c r="AD66" s="75">
        <v>23.30624586209245</v>
      </c>
      <c r="AE66" s="59">
        <v>5.7385301018069432</v>
      </c>
      <c r="AF66" s="76">
        <v>59.205724656038889</v>
      </c>
      <c r="AG66" s="75">
        <v>12.035254527060314</v>
      </c>
      <c r="AH66" s="60">
        <v>121.77246337296137</v>
      </c>
    </row>
    <row r="67" spans="1:34" x14ac:dyDescent="0.25">
      <c r="A67" s="67">
        <v>91500</v>
      </c>
      <c r="B67" s="68">
        <v>7.8127995125501323E-2</v>
      </c>
      <c r="C67" s="68">
        <v>5.9100883034737635E-3</v>
      </c>
      <c r="D67" s="69">
        <v>1.923123027221076</v>
      </c>
      <c r="E67" s="69">
        <v>0.13825924808696846</v>
      </c>
      <c r="F67" s="69">
        <v>0.1792062993418089</v>
      </c>
      <c r="G67" s="69">
        <v>2.7767030035388985E-3</v>
      </c>
      <c r="H67" s="54">
        <v>2.5299212205025401E-2</v>
      </c>
      <c r="I67" s="68">
        <v>5.4919927020232365E-2</v>
      </c>
      <c r="J67" s="68">
        <v>2.4118803247780147E-3</v>
      </c>
      <c r="K67" s="70">
        <v>1089.1532462921593</v>
      </c>
      <c r="L67" s="70">
        <v>48.031775680114414</v>
      </c>
      <c r="M67" s="71">
        <v>1062.6371280300077</v>
      </c>
      <c r="N67" s="71">
        <v>15.190355358172752</v>
      </c>
      <c r="O67" s="45">
        <v>0.97</v>
      </c>
      <c r="P67" s="52">
        <v>16.230240607154542</v>
      </c>
      <c r="Q67" s="52">
        <v>28.302756812384757</v>
      </c>
      <c r="R67" s="52">
        <v>77.647493248615604</v>
      </c>
      <c r="S67" s="72">
        <f t="shared" si="0"/>
        <v>0.36450316202435001</v>
      </c>
      <c r="T67" s="73" t="s">
        <v>34</v>
      </c>
      <c r="U67" s="74">
        <v>2.4546389041199173</v>
      </c>
      <c r="V67" s="59">
        <v>1.5007913042894871E-2</v>
      </c>
      <c r="W67" s="74">
        <v>0.27037798821814418</v>
      </c>
      <c r="X67" s="74">
        <v>0.45799995616495381</v>
      </c>
      <c r="Y67" s="74">
        <v>0.16477748392667707</v>
      </c>
      <c r="Z67" s="74">
        <v>2.3401240242794419</v>
      </c>
      <c r="AA67" s="74">
        <v>0.84023850306905579</v>
      </c>
      <c r="AB67" s="76">
        <v>10.025217402324998</v>
      </c>
      <c r="AC67" s="59">
        <v>4.3126296588590893</v>
      </c>
      <c r="AD67" s="75">
        <v>22.192058616336841</v>
      </c>
      <c r="AE67" s="59">
        <v>5.7306133950663822</v>
      </c>
      <c r="AF67" s="76">
        <v>60.166668028385246</v>
      </c>
      <c r="AG67" s="75">
        <v>12.687407143678442</v>
      </c>
      <c r="AH67" s="60">
        <v>121.65775901747209</v>
      </c>
    </row>
    <row r="68" spans="1:34" x14ac:dyDescent="0.25">
      <c r="A68" s="67">
        <v>91500</v>
      </c>
      <c r="B68" s="68">
        <v>7.1632004874498709E-2</v>
      </c>
      <c r="C68" s="68">
        <v>3.4790057828445065E-3</v>
      </c>
      <c r="D68" s="69">
        <v>1.7772769727789246</v>
      </c>
      <c r="E68" s="69">
        <v>8.5993909680983027E-2</v>
      </c>
      <c r="F68" s="69">
        <v>0.17913370065819109</v>
      </c>
      <c r="G68" s="69">
        <v>2.9086041293485141E-3</v>
      </c>
      <c r="H68" s="54">
        <v>0.27261868906007197</v>
      </c>
      <c r="I68" s="68">
        <v>5.3160072979767624E-2</v>
      </c>
      <c r="J68" s="68">
        <v>1.962524876053467E-3</v>
      </c>
      <c r="K68" s="70">
        <v>1037.1842833713099</v>
      </c>
      <c r="L68" s="70">
        <v>31.447611164602563</v>
      </c>
      <c r="M68" s="71">
        <v>1062.240237688645</v>
      </c>
      <c r="N68" s="71">
        <v>15.911903790469474</v>
      </c>
      <c r="O68" s="45">
        <v>0.97</v>
      </c>
      <c r="P68" s="52">
        <v>16.075876669980847</v>
      </c>
      <c r="Q68" s="52">
        <v>28.701582889112441</v>
      </c>
      <c r="R68" s="52">
        <v>77.719630059474142</v>
      </c>
      <c r="S68" s="72">
        <f t="shared" si="0"/>
        <v>0.36929644244509208</v>
      </c>
      <c r="T68" s="73">
        <v>6.2242336116574834E-3</v>
      </c>
      <c r="U68" s="74">
        <v>2.4851469018378234</v>
      </c>
      <c r="V68" s="59">
        <v>2.2282541596224229E-2</v>
      </c>
      <c r="W68" s="74">
        <v>0.19654877383601524</v>
      </c>
      <c r="X68" s="74">
        <v>0.48639939468108617</v>
      </c>
      <c r="Y68" s="74">
        <v>0.20716991058309051</v>
      </c>
      <c r="Z68" s="74">
        <v>2.187551623216593</v>
      </c>
      <c r="AA68" s="74">
        <v>0.81586340411389924</v>
      </c>
      <c r="AB68" s="76">
        <v>10.267521632599795</v>
      </c>
      <c r="AC68" s="59">
        <v>4.5137073331885409</v>
      </c>
      <c r="AD68" s="75">
        <v>22.126375834983399</v>
      </c>
      <c r="AE68" s="59">
        <v>5.6663017540887841</v>
      </c>
      <c r="AF68" s="76">
        <v>59.633060816867165</v>
      </c>
      <c r="AG68" s="75">
        <v>12.707664335701704</v>
      </c>
      <c r="AH68" s="60">
        <v>121.32181849090578</v>
      </c>
    </row>
    <row r="69" spans="1:34" x14ac:dyDescent="0.25">
      <c r="A69" s="67">
        <v>91500</v>
      </c>
      <c r="B69" s="68">
        <v>7.4717391575104042E-2</v>
      </c>
      <c r="C69" s="68">
        <v>2.9718096946320647E-3</v>
      </c>
      <c r="D69" s="69">
        <v>1.8307509089559606</v>
      </c>
      <c r="E69" s="69">
        <v>7.6625189755964204E-2</v>
      </c>
      <c r="F69" s="69">
        <v>0.17699747370275237</v>
      </c>
      <c r="G69" s="69">
        <v>2.5274098274300758E-3</v>
      </c>
      <c r="H69" s="54">
        <v>0.29531538009927266</v>
      </c>
      <c r="I69" s="68">
        <v>5.4109881186551696E-2</v>
      </c>
      <c r="J69" s="68">
        <v>2.0144983152796661E-3</v>
      </c>
      <c r="K69" s="70">
        <v>1056.5487285502511</v>
      </c>
      <c r="L69" s="70">
        <v>27.494646451283572</v>
      </c>
      <c r="M69" s="71">
        <v>1050.5507293411752</v>
      </c>
      <c r="N69" s="71">
        <v>13.854241111862722</v>
      </c>
      <c r="O69" s="45">
        <v>0.99</v>
      </c>
      <c r="P69" s="52">
        <v>15.705032646710695</v>
      </c>
      <c r="Q69" s="52">
        <v>26.90457981238935</v>
      </c>
      <c r="R69" s="52">
        <v>73.668909245447097</v>
      </c>
      <c r="S69" s="72">
        <f t="shared" si="0"/>
        <v>0.36520942264462963</v>
      </c>
      <c r="T69" s="73">
        <v>6.0315655951592127E-3</v>
      </c>
      <c r="U69" s="74">
        <v>2.2419229631158131</v>
      </c>
      <c r="V69" s="59">
        <v>1.7160101639986606E-2</v>
      </c>
      <c r="W69" s="74">
        <v>0.29111970725780278</v>
      </c>
      <c r="X69" s="74">
        <v>0.32259521276936159</v>
      </c>
      <c r="Y69" s="74">
        <v>0.26241974832273668</v>
      </c>
      <c r="Z69" s="74">
        <v>1.8930287832999666</v>
      </c>
      <c r="AA69" s="74">
        <v>0.8483962708618531</v>
      </c>
      <c r="AB69" s="76">
        <v>10.067332781590347</v>
      </c>
      <c r="AC69" s="59">
        <v>4.1239766779249969</v>
      </c>
      <c r="AD69" s="75">
        <v>21.511183332087743</v>
      </c>
      <c r="AE69" s="59">
        <v>5.2516368712632895</v>
      </c>
      <c r="AF69" s="76">
        <v>57.108075067747841</v>
      </c>
      <c r="AG69" s="75">
        <v>11.935192957446505</v>
      </c>
      <c r="AH69" s="60">
        <v>115.88007204092341</v>
      </c>
    </row>
    <row r="70" spans="1:34" x14ac:dyDescent="0.25">
      <c r="A70" s="67">
        <v>91500</v>
      </c>
      <c r="B70" s="68">
        <v>7.5042608424895962E-2</v>
      </c>
      <c r="C70" s="68">
        <v>2.9170353357227292E-3</v>
      </c>
      <c r="D70" s="69">
        <v>1.8696490910440389</v>
      </c>
      <c r="E70" s="69">
        <v>7.3276363688519155E-2</v>
      </c>
      <c r="F70" s="69">
        <v>0.18134252629724759</v>
      </c>
      <c r="G70" s="69">
        <v>2.6904896569584736E-3</v>
      </c>
      <c r="H70" s="54">
        <v>0.13941263984482094</v>
      </c>
      <c r="I70" s="68">
        <v>5.3970118813448299E-2</v>
      </c>
      <c r="J70" s="68">
        <v>2.0596325008768856E-3</v>
      </c>
      <c r="K70" s="70">
        <v>1070.4064115015392</v>
      </c>
      <c r="L70" s="70">
        <v>25.93797664701561</v>
      </c>
      <c r="M70" s="71">
        <v>1074.3047600243394</v>
      </c>
      <c r="N70" s="71">
        <v>14.693067326766583</v>
      </c>
      <c r="O70" s="45">
        <v>0.99</v>
      </c>
      <c r="P70" s="52">
        <v>14.225163771188143</v>
      </c>
      <c r="Q70" s="52">
        <v>23.381602098244226</v>
      </c>
      <c r="R70" s="52">
        <v>65.034394122167953</v>
      </c>
      <c r="S70" s="72">
        <f t="shared" si="0"/>
        <v>0.35952671526887114</v>
      </c>
      <c r="T70" s="73" t="s">
        <v>34</v>
      </c>
      <c r="U70" s="74">
        <v>2.2446455044989735</v>
      </c>
      <c r="V70" s="59">
        <v>1.2737712661546968E-2</v>
      </c>
      <c r="W70" s="74">
        <v>7.2054219466591379E-2</v>
      </c>
      <c r="X70" s="74">
        <v>0.22363326153026877</v>
      </c>
      <c r="Y70" s="74">
        <v>0.21522554372415267</v>
      </c>
      <c r="Z70" s="74">
        <v>1.8496018618022245</v>
      </c>
      <c r="AA70" s="74">
        <v>0.65471455603421413</v>
      </c>
      <c r="AB70" s="59">
        <v>9.1874352880995716</v>
      </c>
      <c r="AC70" s="59">
        <v>3.853266633337014</v>
      </c>
      <c r="AD70" s="75">
        <v>20.339701798596067</v>
      </c>
      <c r="AE70" s="59">
        <v>5.1623680726759433</v>
      </c>
      <c r="AF70" s="76">
        <v>52.887367493114802</v>
      </c>
      <c r="AG70" s="75">
        <v>11.635087352657031</v>
      </c>
      <c r="AH70" s="60">
        <v>108.33783929819839</v>
      </c>
    </row>
    <row r="71" spans="1:34" x14ac:dyDescent="0.25">
      <c r="A71" s="67">
        <v>91500</v>
      </c>
      <c r="B71" s="68">
        <v>7.4951474542890736E-2</v>
      </c>
      <c r="C71" s="68">
        <v>2.8179306540816905E-3</v>
      </c>
      <c r="D71" s="69">
        <v>1.8592357001770285</v>
      </c>
      <c r="E71" s="69">
        <v>7.4483995489498536E-2</v>
      </c>
      <c r="F71" s="69">
        <v>0.17942792144078507</v>
      </c>
      <c r="G71" s="69">
        <v>2.7461665768003852E-3</v>
      </c>
      <c r="H71" s="54">
        <v>0.33250037071827693</v>
      </c>
      <c r="I71" s="68">
        <v>5.4351911538966631E-2</v>
      </c>
      <c r="J71" s="68">
        <v>1.9647891705704612E-3</v>
      </c>
      <c r="K71" s="70">
        <v>1066.7150849541192</v>
      </c>
      <c r="L71" s="70">
        <v>26.460994080040795</v>
      </c>
      <c r="M71" s="71">
        <v>1063.8485645753824</v>
      </c>
      <c r="N71" s="71">
        <v>15.020747231361742</v>
      </c>
      <c r="O71" s="45">
        <v>0.99</v>
      </c>
      <c r="P71" s="52">
        <v>15.087973699955217</v>
      </c>
      <c r="Q71" s="52">
        <v>25.744765171784387</v>
      </c>
      <c r="R71" s="52">
        <v>70.229109204211071</v>
      </c>
      <c r="S71" s="72">
        <f t="shared" si="0"/>
        <v>0.36658253911386196</v>
      </c>
      <c r="T71" s="59">
        <v>1.8037766265827031E-2</v>
      </c>
      <c r="U71" s="74">
        <v>2.1837936580725295</v>
      </c>
      <c r="V71" s="73">
        <v>8.5451934065603613E-3</v>
      </c>
      <c r="W71" s="74">
        <v>9.6983621037464565E-2</v>
      </c>
      <c r="X71" s="74">
        <v>0.62078080083221465</v>
      </c>
      <c r="Y71" s="74">
        <v>0.15421998344677107</v>
      </c>
      <c r="Z71" s="74">
        <v>1.9177503847821897</v>
      </c>
      <c r="AA71" s="74">
        <v>0.77855196148562644</v>
      </c>
      <c r="AB71" s="76">
        <v>10.261997898215592</v>
      </c>
      <c r="AC71" s="59">
        <v>4.1676836261362578</v>
      </c>
      <c r="AD71" s="75">
        <v>21.379647565410902</v>
      </c>
      <c r="AE71" s="59">
        <v>5.3571326056420583</v>
      </c>
      <c r="AF71" s="76">
        <v>55.112516335957331</v>
      </c>
      <c r="AG71" s="75">
        <v>12.316063579702966</v>
      </c>
      <c r="AH71" s="60">
        <v>114.37370498039429</v>
      </c>
    </row>
    <row r="72" spans="1:34" x14ac:dyDescent="0.25">
      <c r="A72" s="67">
        <v>91500</v>
      </c>
      <c r="B72" s="68">
        <v>7.4808525457109268E-2</v>
      </c>
      <c r="C72" s="68">
        <v>2.4892972444631066E-3</v>
      </c>
      <c r="D72" s="69">
        <v>1.8411642998229714</v>
      </c>
      <c r="E72" s="69">
        <v>6.4435607595170696E-2</v>
      </c>
      <c r="F72" s="69">
        <v>0.1789120785592149</v>
      </c>
      <c r="G72" s="69">
        <v>2.6874368237327639E-3</v>
      </c>
      <c r="H72" s="54">
        <v>0.27382459443368468</v>
      </c>
      <c r="I72" s="68">
        <v>5.3728088461033378E-2</v>
      </c>
      <c r="J72" s="68">
        <v>1.9231044856987047E-3</v>
      </c>
      <c r="K72" s="70">
        <v>1060.2771314280706</v>
      </c>
      <c r="L72" s="70">
        <v>23.03945727727325</v>
      </c>
      <c r="M72" s="71">
        <v>1061.0284988337787</v>
      </c>
      <c r="N72" s="71">
        <v>14.706350127602542</v>
      </c>
      <c r="O72" s="45">
        <v>0.99</v>
      </c>
      <c r="P72" s="52">
        <v>15.61456938660737</v>
      </c>
      <c r="Q72" s="52">
        <v>26.552586188188769</v>
      </c>
      <c r="R72" s="52">
        <v>72.697752581009581</v>
      </c>
      <c r="S72" s="72">
        <f t="shared" si="0"/>
        <v>0.36524631430112392</v>
      </c>
      <c r="T72" s="73" t="s">
        <v>34</v>
      </c>
      <c r="U72" s="74">
        <v>2.1840844800717925</v>
      </c>
      <c r="V72" s="59">
        <v>1.6755068013183737E-2</v>
      </c>
      <c r="W72" s="74">
        <v>9.7455326245389995E-2</v>
      </c>
      <c r="X72" s="74">
        <v>0.41508427591970759</v>
      </c>
      <c r="Y72" s="74">
        <v>0.11804007558448104</v>
      </c>
      <c r="Z72" s="74">
        <v>1.7435869444264116</v>
      </c>
      <c r="AA72" s="74">
        <v>0.79623858431812167</v>
      </c>
      <c r="AB72" s="59">
        <v>9.8116675718049695</v>
      </c>
      <c r="AC72" s="59">
        <v>4.3197062465658167</v>
      </c>
      <c r="AD72" s="75">
        <v>21.533135313224992</v>
      </c>
      <c r="AE72" s="59">
        <v>5.3313965279560191</v>
      </c>
      <c r="AF72" s="76">
        <v>55.515510443544891</v>
      </c>
      <c r="AG72" s="75">
        <v>11.477041905688296</v>
      </c>
      <c r="AH72" s="60">
        <v>113.35970276336407</v>
      </c>
    </row>
    <row r="73" spans="1:34" x14ac:dyDescent="0.25">
      <c r="A73" s="67">
        <v>91500</v>
      </c>
      <c r="B73" s="68">
        <v>7.5156033405124639E-2</v>
      </c>
      <c r="C73" s="68">
        <v>3.407320581244122E-3</v>
      </c>
      <c r="D73" s="69">
        <v>1.8506343596355868</v>
      </c>
      <c r="E73" s="69">
        <v>8.6757763897763546E-2</v>
      </c>
      <c r="F73" s="69">
        <v>0.17817705468625605</v>
      </c>
      <c r="G73" s="69">
        <v>2.8086783923436075E-3</v>
      </c>
      <c r="H73" s="54">
        <v>0.31635109244200643</v>
      </c>
      <c r="I73" s="68">
        <v>5.5257152773222649E-2</v>
      </c>
      <c r="J73" s="68">
        <v>2.0632074691204075E-3</v>
      </c>
      <c r="K73" s="70">
        <v>1063.655939321789</v>
      </c>
      <c r="L73" s="70">
        <v>30.911185910273211</v>
      </c>
      <c r="M73" s="71">
        <v>1057.0080581931709</v>
      </c>
      <c r="N73" s="71">
        <v>15.378324064886158</v>
      </c>
      <c r="O73" s="45">
        <v>0.99</v>
      </c>
      <c r="P73" s="52">
        <v>12.952312268914964</v>
      </c>
      <c r="Q73" s="52">
        <v>22.400411254749184</v>
      </c>
      <c r="R73" s="52">
        <v>63.422035922065596</v>
      </c>
      <c r="S73" s="72">
        <f t="shared" si="0"/>
        <v>0.35319602925196703</v>
      </c>
      <c r="T73" s="73" t="s">
        <v>34</v>
      </c>
      <c r="U73" s="74">
        <v>2.0362274219465712</v>
      </c>
      <c r="V73" s="59">
        <v>1.7376202470482046E-2</v>
      </c>
      <c r="W73" s="74">
        <v>0.20146011884269163</v>
      </c>
      <c r="X73" s="74">
        <v>7.8527083756885677E-2</v>
      </c>
      <c r="Y73" s="74">
        <v>0.17677161767261348</v>
      </c>
      <c r="Z73" s="74">
        <v>1.9040370116122864</v>
      </c>
      <c r="AA73" s="74">
        <v>0.68255714525342248</v>
      </c>
      <c r="AB73" s="59">
        <v>8.7180389966192138</v>
      </c>
      <c r="AC73" s="59">
        <v>3.8713218542949699</v>
      </c>
      <c r="AD73" s="75">
        <v>20.721334391208931</v>
      </c>
      <c r="AE73" s="59">
        <v>4.9882165058078245</v>
      </c>
      <c r="AF73" s="76">
        <v>50.695466158901347</v>
      </c>
      <c r="AG73" s="75">
        <v>11.22659359072895</v>
      </c>
      <c r="AH73" s="60">
        <v>105.31792809911619</v>
      </c>
    </row>
    <row r="74" spans="1:34" x14ac:dyDescent="0.25">
      <c r="A74" s="67">
        <v>91500</v>
      </c>
      <c r="B74" s="68">
        <v>7.4603966594875351E-2</v>
      </c>
      <c r="C74" s="68">
        <v>3.1522634507714959E-3</v>
      </c>
      <c r="D74" s="69">
        <v>1.849765640364414</v>
      </c>
      <c r="E74" s="69">
        <v>8.2656924708795571E-2</v>
      </c>
      <c r="F74" s="69">
        <v>0.18016294531374388</v>
      </c>
      <c r="G74" s="69">
        <v>2.9987393066610957E-3</v>
      </c>
      <c r="H74" s="54">
        <v>0.24063235713132233</v>
      </c>
      <c r="I74" s="68">
        <v>5.2822847226777353E-2</v>
      </c>
      <c r="J74" s="68">
        <v>2.0827354596433104E-3</v>
      </c>
      <c r="K74" s="70">
        <v>1063.3464582914</v>
      </c>
      <c r="L74" s="70">
        <v>29.459872515245202</v>
      </c>
      <c r="M74" s="71">
        <v>1067.8647425822155</v>
      </c>
      <c r="N74" s="71">
        <v>16.390186511689404</v>
      </c>
      <c r="O74" s="45">
        <v>0.99</v>
      </c>
      <c r="P74" s="52">
        <v>12.904354668737973</v>
      </c>
      <c r="Q74" s="52">
        <v>22.318381634701826</v>
      </c>
      <c r="R74" s="52">
        <v>62.73504468965983</v>
      </c>
      <c r="S74" s="72">
        <f t="shared" si="0"/>
        <v>0.35575620843353611</v>
      </c>
      <c r="T74" s="73" t="s">
        <v>34</v>
      </c>
      <c r="U74" s="74">
        <v>1.9832775876583888</v>
      </c>
      <c r="V74" s="73">
        <v>8.750419669555233E-3</v>
      </c>
      <c r="W74" s="74">
        <v>0.22821489222003133</v>
      </c>
      <c r="X74" s="74">
        <v>0.19799351635995416</v>
      </c>
      <c r="Y74" s="74">
        <v>0.22446015907370565</v>
      </c>
      <c r="Z74" s="74">
        <v>1.9422342153330532</v>
      </c>
      <c r="AA74" s="74">
        <v>0.61885933340135379</v>
      </c>
      <c r="AB74" s="59">
        <v>8.3098309575483089</v>
      </c>
      <c r="AC74" s="59">
        <v>3.6481219471018891</v>
      </c>
      <c r="AD74" s="75">
        <v>19.080334488901169</v>
      </c>
      <c r="AE74" s="59">
        <v>5.0618555655615936</v>
      </c>
      <c r="AF74" s="76">
        <v>52.566414521846951</v>
      </c>
      <c r="AG74" s="75">
        <v>11.126552880677368</v>
      </c>
      <c r="AH74" s="60">
        <v>104.99690048535331</v>
      </c>
    </row>
    <row r="75" spans="1:34" x14ac:dyDescent="0.25">
      <c r="A75" s="67">
        <v>91500</v>
      </c>
      <c r="B75" s="68">
        <v>7.0641194871070137E-2</v>
      </c>
      <c r="C75" s="68">
        <v>3.2119390830193701E-3</v>
      </c>
      <c r="D75" s="69">
        <v>1.7383991593225709</v>
      </c>
      <c r="E75" s="69">
        <v>7.9557525557728742E-2</v>
      </c>
      <c r="F75" s="69">
        <v>0.17803511183036458</v>
      </c>
      <c r="G75" s="69">
        <v>2.7562731815761357E-3</v>
      </c>
      <c r="H75" s="54">
        <v>0.20583118191773414</v>
      </c>
      <c r="I75" s="68">
        <v>5.562466947386141E-2</v>
      </c>
      <c r="J75" s="68">
        <v>2.0429877838335853E-3</v>
      </c>
      <c r="K75" s="70">
        <v>1022.8699814570177</v>
      </c>
      <c r="L75" s="70">
        <v>29.507683242541958</v>
      </c>
      <c r="M75" s="71">
        <v>1056.231368849674</v>
      </c>
      <c r="N75" s="71">
        <v>15.093589432084999</v>
      </c>
      <c r="O75" s="45">
        <v>0.96</v>
      </c>
      <c r="P75" s="52">
        <v>13.051087678681666</v>
      </c>
      <c r="Q75" s="52">
        <v>22.120022392564767</v>
      </c>
      <c r="R75" s="52">
        <v>63.195335095967842</v>
      </c>
      <c r="S75" s="72">
        <f t="shared" si="0"/>
        <v>0.35002619036632227</v>
      </c>
      <c r="T75" s="73" t="s">
        <v>34</v>
      </c>
      <c r="U75" s="74">
        <v>1.9427259444683809</v>
      </c>
      <c r="V75" s="73">
        <v>9.0694239719963845E-3</v>
      </c>
      <c r="W75" s="74">
        <v>0.1896395506709577</v>
      </c>
      <c r="X75" s="74">
        <v>0.29300360967477146</v>
      </c>
      <c r="Y75" s="74">
        <v>0.13809943376018069</v>
      </c>
      <c r="Z75" s="74">
        <v>1.9911391008255301</v>
      </c>
      <c r="AA75" s="74">
        <v>0.68874893786388747</v>
      </c>
      <c r="AB75" s="59">
        <v>9.4386831553960899</v>
      </c>
      <c r="AC75" s="59">
        <v>3.7747743009760764</v>
      </c>
      <c r="AD75" s="75">
        <v>20.220140033337515</v>
      </c>
      <c r="AE75" s="59">
        <v>4.8862837312525453</v>
      </c>
      <c r="AF75" s="76">
        <v>49.517795879482129</v>
      </c>
      <c r="AG75" s="75">
        <v>11.009634043190658</v>
      </c>
      <c r="AH75" s="60">
        <v>104.09973714487072</v>
      </c>
    </row>
    <row r="76" spans="1:34" x14ac:dyDescent="0.25">
      <c r="A76" s="67">
        <v>91500</v>
      </c>
      <c r="B76" s="68">
        <v>7.9118805128929867E-2</v>
      </c>
      <c r="C76" s="68">
        <v>3.5664920260802106E-3</v>
      </c>
      <c r="D76" s="69">
        <v>1.9620008406774292</v>
      </c>
      <c r="E76" s="69">
        <v>8.8470361632356165E-2</v>
      </c>
      <c r="F76" s="69">
        <v>0.18030488816963536</v>
      </c>
      <c r="G76" s="69">
        <v>2.9342503538528405E-3</v>
      </c>
      <c r="H76" s="54">
        <v>0.13401285815919944</v>
      </c>
      <c r="I76" s="68">
        <v>5.2455330526138592E-2</v>
      </c>
      <c r="J76" s="68">
        <v>2.0614875037308902E-3</v>
      </c>
      <c r="K76" s="70">
        <v>1102.5689187860496</v>
      </c>
      <c r="L76" s="70">
        <v>30.337179674510875</v>
      </c>
      <c r="M76" s="71">
        <v>1068.6400316392337</v>
      </c>
      <c r="N76" s="71">
        <v>16.036239634739577</v>
      </c>
      <c r="O76" s="45">
        <v>0.96</v>
      </c>
      <c r="P76" s="52">
        <v>13.675560917112735</v>
      </c>
      <c r="Q76" s="52">
        <v>23.388167298771062</v>
      </c>
      <c r="R76" s="52">
        <v>65.629955219742598</v>
      </c>
      <c r="S76" s="72">
        <f t="shared" si="0"/>
        <v>0.35636421235490201</v>
      </c>
      <c r="T76" s="73" t="s">
        <v>34</v>
      </c>
      <c r="U76" s="74">
        <v>1.9071205515160299</v>
      </c>
      <c r="V76" s="59">
        <v>1.7911253045263364E-2</v>
      </c>
      <c r="W76" s="74">
        <v>7.7746041554701883E-2</v>
      </c>
      <c r="X76" s="74">
        <v>0.34715564919131592</v>
      </c>
      <c r="Y76" s="74">
        <v>0.23535328612523701</v>
      </c>
      <c r="Z76" s="74">
        <v>1.7309784888684039</v>
      </c>
      <c r="AA76" s="74">
        <v>0.76341187652211906</v>
      </c>
      <c r="AB76" s="59">
        <v>8.6584515035962912</v>
      </c>
      <c r="AC76" s="59">
        <v>3.8691319797518124</v>
      </c>
      <c r="AD76" s="75">
        <v>19.875195064952937</v>
      </c>
      <c r="AE76" s="59">
        <v>5.1980225202407038</v>
      </c>
      <c r="AF76" s="76">
        <v>55.54049662824454</v>
      </c>
      <c r="AG76" s="75">
        <v>10.989656055332476</v>
      </c>
      <c r="AH76" s="60">
        <v>109.21063089894183</v>
      </c>
    </row>
    <row r="77" spans="1:34" x14ac:dyDescent="0.25">
      <c r="A77" s="67">
        <v>91500</v>
      </c>
      <c r="B77" s="68">
        <v>7.2481078168128196E-2</v>
      </c>
      <c r="C77" s="68">
        <v>3.2042249226001155E-3</v>
      </c>
      <c r="D77" s="69">
        <v>1.8028150556610045</v>
      </c>
      <c r="E77" s="69">
        <v>8.5756804235814221E-2</v>
      </c>
      <c r="F77" s="69">
        <v>0.17968371499989613</v>
      </c>
      <c r="G77" s="69">
        <v>3.2098100775523027E-3</v>
      </c>
      <c r="H77" s="54">
        <v>0.35265268278103046</v>
      </c>
      <c r="I77" s="68">
        <v>5.511172095134461E-2</v>
      </c>
      <c r="J77" s="68">
        <v>1.969083939633842E-3</v>
      </c>
      <c r="K77" s="70">
        <v>1046.4784374777396</v>
      </c>
      <c r="L77" s="70">
        <v>31.075487765769726</v>
      </c>
      <c r="M77" s="71">
        <v>1065.2465070958958</v>
      </c>
      <c r="N77" s="71">
        <v>17.549525599223436</v>
      </c>
      <c r="O77" s="45">
        <v>0.98</v>
      </c>
      <c r="P77" s="52">
        <v>13.719045882576783</v>
      </c>
      <c r="Q77" s="52">
        <v>23.144363647333915</v>
      </c>
      <c r="R77" s="52">
        <v>65.276102208248446</v>
      </c>
      <c r="S77" s="72">
        <f t="shared" si="0"/>
        <v>0.35456105472561961</v>
      </c>
      <c r="T77" s="73" t="s">
        <v>34</v>
      </c>
      <c r="U77" s="74">
        <v>1.9968837298571225</v>
      </c>
      <c r="V77" s="59">
        <v>2.2182458398363469E-2</v>
      </c>
      <c r="W77" s="74">
        <v>0.1009541394399982</v>
      </c>
      <c r="X77" s="74">
        <v>0.28441431331102141</v>
      </c>
      <c r="Y77" s="74">
        <v>0.21786545095115242</v>
      </c>
      <c r="Z77" s="74">
        <v>1.517393822729842</v>
      </c>
      <c r="AA77" s="74">
        <v>0.66077950362465254</v>
      </c>
      <c r="AB77" s="59">
        <v>9.1656386865229535</v>
      </c>
      <c r="AC77" s="59">
        <v>3.8340904283497266</v>
      </c>
      <c r="AD77" s="75">
        <v>19.291104005517877</v>
      </c>
      <c r="AE77" s="59">
        <v>5.2825547710103198</v>
      </c>
      <c r="AF77" s="76">
        <v>52.217005247370444</v>
      </c>
      <c r="AG77" s="75">
        <v>10.655008650064094</v>
      </c>
      <c r="AH77" s="60">
        <v>105.24587520714756</v>
      </c>
    </row>
    <row r="78" spans="1:34" x14ac:dyDescent="0.25">
      <c r="A78" s="67">
        <v>91500</v>
      </c>
      <c r="B78" s="68">
        <v>7.7278921831871822E-2</v>
      </c>
      <c r="C78" s="68">
        <v>3.3367738904420247E-3</v>
      </c>
      <c r="D78" s="69">
        <v>1.8975849443389956</v>
      </c>
      <c r="E78" s="69">
        <v>8.4123004656315586E-2</v>
      </c>
      <c r="F78" s="69">
        <v>0.1786562850001038</v>
      </c>
      <c r="G78" s="69">
        <v>3.282482488490964E-3</v>
      </c>
      <c r="H78" s="54">
        <v>0.32457925478068445</v>
      </c>
      <c r="I78" s="68">
        <v>5.2968279048655392E-2</v>
      </c>
      <c r="J78" s="68">
        <v>1.9595933119953431E-3</v>
      </c>
      <c r="K78" s="70">
        <v>1080.2432981938459</v>
      </c>
      <c r="L78" s="70">
        <v>29.487863146466172</v>
      </c>
      <c r="M78" s="71">
        <v>1059.6296412149679</v>
      </c>
      <c r="N78" s="71">
        <v>17.961968220647002</v>
      </c>
      <c r="O78" s="45">
        <v>0.98</v>
      </c>
      <c r="P78" s="52">
        <v>13.298027784690243</v>
      </c>
      <c r="Q78" s="52">
        <v>22.49363301140697</v>
      </c>
      <c r="R78" s="52">
        <v>63.32415933480339</v>
      </c>
      <c r="S78" s="72">
        <f t="shared" si="0"/>
        <v>0.35521408018194278</v>
      </c>
      <c r="T78" s="59">
        <v>2.5539414187519927E-2</v>
      </c>
      <c r="U78" s="74">
        <v>1.9854625296021171</v>
      </c>
      <c r="V78" s="59">
        <v>5.4636396549728974E-2</v>
      </c>
      <c r="W78" s="74">
        <v>7.768518977412428E-2</v>
      </c>
      <c r="X78" s="74">
        <v>0.49614992025126586</v>
      </c>
      <c r="Y78" s="74">
        <v>0.25550029271014607</v>
      </c>
      <c r="Z78" s="74">
        <v>2.2971307109413628</v>
      </c>
      <c r="AA78" s="74">
        <v>0.76583048074025617</v>
      </c>
      <c r="AB78" s="59">
        <v>9.3764882428839158</v>
      </c>
      <c r="AC78" s="59">
        <v>3.8431247548282701</v>
      </c>
      <c r="AD78" s="75">
        <v>20.739700223887599</v>
      </c>
      <c r="AE78" s="59">
        <v>5.1008468268987315</v>
      </c>
      <c r="AF78" s="76">
        <v>52.423675270900276</v>
      </c>
      <c r="AG78" s="75">
        <v>10.929312689931439</v>
      </c>
      <c r="AH78" s="60">
        <v>108.37108294408675</v>
      </c>
    </row>
    <row r="79" spans="1:34" x14ac:dyDescent="0.25">
      <c r="A79" s="67">
        <v>91500</v>
      </c>
      <c r="B79" s="68">
        <v>7.4936070516542524E-2</v>
      </c>
      <c r="C79" s="68">
        <v>2.9665378553972717E-3</v>
      </c>
      <c r="D79" s="69">
        <v>1.8480511514065485</v>
      </c>
      <c r="E79" s="69">
        <v>7.8973374556046583E-2</v>
      </c>
      <c r="F79" s="69">
        <v>0.17796476149132001</v>
      </c>
      <c r="G79" s="69">
        <v>3.0153880999775071E-3</v>
      </c>
      <c r="H79" s="54">
        <v>0.38998321608025827</v>
      </c>
      <c r="I79" s="68">
        <v>5.3844776014249432E-2</v>
      </c>
      <c r="J79" s="68">
        <v>2.0851810699454775E-3</v>
      </c>
      <c r="K79" s="70">
        <v>1062.7353950898357</v>
      </c>
      <c r="L79" s="70">
        <v>28.164745257360817</v>
      </c>
      <c r="M79" s="71">
        <v>1055.8463879941125</v>
      </c>
      <c r="N79" s="71">
        <v>16.511563477623184</v>
      </c>
      <c r="O79" s="45">
        <v>0.99</v>
      </c>
      <c r="P79" s="52">
        <v>13.556621191805883</v>
      </c>
      <c r="Q79" s="52">
        <v>22.596243149845559</v>
      </c>
      <c r="R79" s="52">
        <v>64.984572081227469</v>
      </c>
      <c r="S79" s="72">
        <f t="shared" si="0"/>
        <v>0.34771704154028105</v>
      </c>
      <c r="T79" s="59">
        <v>1.8911243712923364E-2</v>
      </c>
      <c r="U79" s="74">
        <v>2.1985155481603251</v>
      </c>
      <c r="V79" s="59" t="s">
        <v>34</v>
      </c>
      <c r="W79" s="74">
        <v>0.1533899777992456</v>
      </c>
      <c r="X79" s="74">
        <v>0.58263091425991531</v>
      </c>
      <c r="Y79" s="74">
        <v>0.23679744044290965</v>
      </c>
      <c r="Z79" s="74">
        <v>2.0469505305616389</v>
      </c>
      <c r="AA79" s="74">
        <v>0.71953161221116835</v>
      </c>
      <c r="AB79" s="59">
        <v>8.8297087486180761</v>
      </c>
      <c r="AC79" s="59">
        <v>3.8817962862954243</v>
      </c>
      <c r="AD79" s="75">
        <v>21.788177343114409</v>
      </c>
      <c r="AE79" s="59">
        <v>5.062591314496518</v>
      </c>
      <c r="AF79" s="76">
        <v>53.545981354020427</v>
      </c>
      <c r="AG79" s="75">
        <v>11.556587336437101</v>
      </c>
      <c r="AH79" s="60">
        <v>110.62156965013008</v>
      </c>
    </row>
    <row r="80" spans="1:34" x14ac:dyDescent="0.25">
      <c r="A80" s="67">
        <v>91500</v>
      </c>
      <c r="B80" s="68">
        <v>7.4823929483457466E-2</v>
      </c>
      <c r="C80" s="68">
        <v>3.0812981407557418E-3</v>
      </c>
      <c r="D80" s="69">
        <v>1.8523488485934516</v>
      </c>
      <c r="E80" s="69">
        <v>7.6590324105166252E-2</v>
      </c>
      <c r="F80" s="69">
        <v>0.18037523850867998</v>
      </c>
      <c r="G80" s="69">
        <v>2.9070901735423317E-3</v>
      </c>
      <c r="H80" s="54">
        <v>0.11788697545207431</v>
      </c>
      <c r="I80" s="68">
        <v>5.4235223985750571E-2</v>
      </c>
      <c r="J80" s="68">
        <v>2.1788033216255474E-3</v>
      </c>
      <c r="K80" s="70">
        <v>1064.2664489521683</v>
      </c>
      <c r="L80" s="70">
        <v>27.274331656715379</v>
      </c>
      <c r="M80" s="71">
        <v>1069.0242492368175</v>
      </c>
      <c r="N80" s="71">
        <v>15.887059024870139</v>
      </c>
      <c r="O80" s="45">
        <v>0.99</v>
      </c>
      <c r="P80" s="52">
        <v>13.323831275499801</v>
      </c>
      <c r="Q80" s="52">
        <v>22.171127659816943</v>
      </c>
      <c r="R80" s="52">
        <v>63.102954180605671</v>
      </c>
      <c r="S80" s="72">
        <f t="shared" si="0"/>
        <v>0.35134848990368045</v>
      </c>
      <c r="T80" s="59">
        <v>1.2503214070699584E-2</v>
      </c>
      <c r="U80" s="74">
        <v>2.0311862562858147</v>
      </c>
      <c r="V80" s="59">
        <v>4.8909808954202029E-2</v>
      </c>
      <c r="W80" s="74">
        <v>0.22818082859801661</v>
      </c>
      <c r="X80" s="74">
        <v>0.11391218146330598</v>
      </c>
      <c r="Y80" s="74">
        <v>0.15657972140632692</v>
      </c>
      <c r="Z80" s="74">
        <v>2.0502907672235837</v>
      </c>
      <c r="AA80" s="74">
        <v>0.63083835830157808</v>
      </c>
      <c r="AB80" s="59">
        <v>8.7854580069784838</v>
      </c>
      <c r="AC80" s="59">
        <v>3.9236953812007993</v>
      </c>
      <c r="AD80" s="75">
        <v>20.527898203596276</v>
      </c>
      <c r="AE80" s="59">
        <v>5.0836770454722604</v>
      </c>
      <c r="AF80" s="76">
        <v>50.981260291317554</v>
      </c>
      <c r="AG80" s="75">
        <v>10.940996742576099</v>
      </c>
      <c r="AH80" s="60">
        <v>105.515386807445</v>
      </c>
    </row>
    <row r="81" spans="1:34" x14ac:dyDescent="0.25">
      <c r="A81" s="67">
        <v>91500</v>
      </c>
      <c r="B81" s="68">
        <v>7.2589943269349783E-2</v>
      </c>
      <c r="C81" s="68">
        <v>3.5602373205560435E-3</v>
      </c>
      <c r="D81" s="69">
        <v>1.7885769835266256</v>
      </c>
      <c r="E81" s="69">
        <v>8.8079182725747371E-2</v>
      </c>
      <c r="F81" s="69">
        <v>0.17967419783037045</v>
      </c>
      <c r="G81" s="69">
        <v>3.4275655578134704E-3</v>
      </c>
      <c r="H81" s="54">
        <v>0.13892522482775477</v>
      </c>
      <c r="I81" s="68">
        <v>5.3401318518937785E-2</v>
      </c>
      <c r="J81" s="68">
        <v>2.401521962857831E-3</v>
      </c>
      <c r="K81" s="70">
        <v>1041.3072284825187</v>
      </c>
      <c r="L81" s="70">
        <v>32.079410002741113</v>
      </c>
      <c r="M81" s="71">
        <v>1065.1945000508676</v>
      </c>
      <c r="N81" s="71">
        <v>18.739007799238561</v>
      </c>
      <c r="O81" s="45">
        <v>0.97</v>
      </c>
      <c r="P81" s="52">
        <v>12.733071642963404</v>
      </c>
      <c r="Q81" s="52">
        <v>21.031130564174713</v>
      </c>
      <c r="R81" s="52">
        <v>60.267997234533581</v>
      </c>
      <c r="S81" s="72">
        <f t="shared" si="0"/>
        <v>0.3489601700606017</v>
      </c>
      <c r="T81" s="73">
        <v>5.1181838972923117E-3</v>
      </c>
      <c r="U81" s="74">
        <v>2.173532811139439</v>
      </c>
      <c r="V81" s="73" t="s">
        <v>34</v>
      </c>
      <c r="W81" s="74">
        <v>0.12708309505300797</v>
      </c>
      <c r="X81" s="74">
        <v>0.30599352059487911</v>
      </c>
      <c r="Y81" s="74">
        <v>0.15348844028153585</v>
      </c>
      <c r="Z81" s="74">
        <v>1.7240424911734558</v>
      </c>
      <c r="AA81" s="74">
        <v>0.72634358871534044</v>
      </c>
      <c r="AB81" s="59">
        <v>8.2883386455091461</v>
      </c>
      <c r="AC81" s="59">
        <v>3.5599012118237536</v>
      </c>
      <c r="AD81" s="75">
        <v>19.974025367659198</v>
      </c>
      <c r="AE81" s="59">
        <v>5.1614761476757938</v>
      </c>
      <c r="AF81" s="76">
        <v>56.527866859055237</v>
      </c>
      <c r="AG81" s="75">
        <v>10.673049420930072</v>
      </c>
      <c r="AH81" s="60">
        <v>109.40025978350815</v>
      </c>
    </row>
    <row r="82" spans="1:34" x14ac:dyDescent="0.25">
      <c r="A82" s="67">
        <v>91500</v>
      </c>
      <c r="B82" s="68">
        <v>7.7170056730650222E-2</v>
      </c>
      <c r="C82" s="68">
        <v>3.5897343241326472E-3</v>
      </c>
      <c r="D82" s="69">
        <v>1.9118230164733749</v>
      </c>
      <c r="E82" s="69">
        <v>9.3032915734063179E-2</v>
      </c>
      <c r="F82" s="69">
        <v>0.17866580216962955</v>
      </c>
      <c r="G82" s="69">
        <v>3.1152358842327084E-3</v>
      </c>
      <c r="H82" s="54">
        <v>0.2760800788617388</v>
      </c>
      <c r="I82" s="68">
        <v>5.4678681481062204E-2</v>
      </c>
      <c r="J82" s="68">
        <v>2.3197095675765223E-3</v>
      </c>
      <c r="K82" s="70">
        <v>1085.2204408564317</v>
      </c>
      <c r="L82" s="70">
        <v>32.449939967612615</v>
      </c>
      <c r="M82" s="71">
        <v>1059.6816931742121</v>
      </c>
      <c r="N82" s="71">
        <v>17.047600482248519</v>
      </c>
      <c r="O82" s="45">
        <v>0.97</v>
      </c>
      <c r="P82" s="52">
        <v>13.462180367566699</v>
      </c>
      <c r="Q82" s="52">
        <v>23.828391241956627</v>
      </c>
      <c r="R82" s="52">
        <v>63.142200186485184</v>
      </c>
      <c r="S82" s="72">
        <f t="shared" si="0"/>
        <v>0.37737663831132706</v>
      </c>
      <c r="T82" s="73" t="s">
        <v>34</v>
      </c>
      <c r="U82" s="74">
        <v>2.295804325960797</v>
      </c>
      <c r="V82" s="73" t="s">
        <v>34</v>
      </c>
      <c r="W82" s="74">
        <v>8.4808628341938141E-2</v>
      </c>
      <c r="X82" s="74">
        <v>0.28077363803293609</v>
      </c>
      <c r="Y82" s="74">
        <v>0.16031393994513377</v>
      </c>
      <c r="Z82" s="74">
        <v>1.5928866128912438</v>
      </c>
      <c r="AA82" s="74">
        <v>0.82642766596333617</v>
      </c>
      <c r="AB82" s="59">
        <v>9.7598147881298676</v>
      </c>
      <c r="AC82" s="59">
        <v>4.0286650363211356</v>
      </c>
      <c r="AD82" s="75">
        <v>19.94559428125406</v>
      </c>
      <c r="AE82" s="59">
        <v>5.4919081180712155</v>
      </c>
      <c r="AF82" s="76">
        <v>57.344116549330508</v>
      </c>
      <c r="AG82" s="75">
        <v>10.996176615191786</v>
      </c>
      <c r="AH82" s="60">
        <v>112.80729019943396</v>
      </c>
    </row>
    <row r="83" spans="1:34" x14ac:dyDescent="0.25">
      <c r="A83" s="67">
        <v>91500</v>
      </c>
      <c r="B83" s="68">
        <v>7.6154896885002529E-2</v>
      </c>
      <c r="C83" s="68">
        <v>3.6110158269492998E-3</v>
      </c>
      <c r="D83" s="69">
        <v>1.882272727319366</v>
      </c>
      <c r="E83" s="69">
        <v>9.0674531781741868E-2</v>
      </c>
      <c r="F83" s="69">
        <v>0.17876166388041775</v>
      </c>
      <c r="G83" s="69">
        <v>3.3022372214443537E-3</v>
      </c>
      <c r="H83" s="54">
        <v>0.22254612057464823</v>
      </c>
      <c r="I83" s="68">
        <v>5.3485862518398181E-2</v>
      </c>
      <c r="J83" s="68">
        <v>2.0922011688281196E-3</v>
      </c>
      <c r="K83" s="70">
        <v>1074.8633034165669</v>
      </c>
      <c r="L83" s="70">
        <v>31.951688919508751</v>
      </c>
      <c r="M83" s="71">
        <v>1060.205963211095</v>
      </c>
      <c r="N83" s="71">
        <v>18.068354155548729</v>
      </c>
      <c r="O83" s="45">
        <v>0.98</v>
      </c>
      <c r="P83" s="52">
        <v>15.011483572207837</v>
      </c>
      <c r="Q83" s="52">
        <v>32.009053212234932</v>
      </c>
      <c r="R83" s="52">
        <v>72.124434683710888</v>
      </c>
      <c r="S83" s="72">
        <f t="shared" si="0"/>
        <v>0.44380317644921646</v>
      </c>
      <c r="T83" s="73" t="s">
        <v>34</v>
      </c>
      <c r="U83" s="74">
        <v>1.8154630710979258</v>
      </c>
      <c r="V83" s="59">
        <v>1.4355460539226688E-2</v>
      </c>
      <c r="W83" s="74">
        <v>0.26749415861946796</v>
      </c>
      <c r="X83" s="74">
        <v>0.96097737115620963</v>
      </c>
      <c r="Y83" s="74">
        <v>0.4241124379703583</v>
      </c>
      <c r="Z83" s="74">
        <v>3.8583287095899226</v>
      </c>
      <c r="AA83" s="74">
        <v>1.5477453399006491</v>
      </c>
      <c r="AB83" s="76">
        <v>18.635366674340577</v>
      </c>
      <c r="AC83" s="59">
        <v>7.9343217026811379</v>
      </c>
      <c r="AD83" s="75">
        <v>36.891955188286978</v>
      </c>
      <c r="AE83" s="75">
        <v>10.138258471198023</v>
      </c>
      <c r="AF83" s="77">
        <v>108.22714617615496</v>
      </c>
      <c r="AG83" s="75">
        <v>17.890400042254832</v>
      </c>
      <c r="AH83" s="60">
        <v>208.60592480379029</v>
      </c>
    </row>
    <row r="84" spans="1:34" x14ac:dyDescent="0.25">
      <c r="A84" s="67">
        <v>91500</v>
      </c>
      <c r="B84" s="68">
        <v>7.3605103114997489E-2</v>
      </c>
      <c r="C84" s="68">
        <v>3.9188694607022907E-3</v>
      </c>
      <c r="D84" s="69">
        <v>1.8181272726806343</v>
      </c>
      <c r="E84" s="69">
        <v>9.4267568371367821E-2</v>
      </c>
      <c r="F84" s="69">
        <v>0.17957833611958227</v>
      </c>
      <c r="G84" s="69">
        <v>3.0316409048008067E-3</v>
      </c>
      <c r="H84" s="54">
        <v>8.8040287204369204E-3</v>
      </c>
      <c r="I84" s="68">
        <v>5.4594137481601794E-2</v>
      </c>
      <c r="J84" s="68">
        <v>2.3393145122265983E-3</v>
      </c>
      <c r="K84" s="70">
        <v>1052.0105362686797</v>
      </c>
      <c r="L84" s="70">
        <v>33.972532153693244</v>
      </c>
      <c r="M84" s="71">
        <v>1064.6706355782057</v>
      </c>
      <c r="N84" s="71">
        <v>16.577937420872594</v>
      </c>
      <c r="O84" s="45">
        <v>0.98</v>
      </c>
      <c r="P84" s="52">
        <v>15.822515543636065</v>
      </c>
      <c r="Q84" s="52">
        <v>35.003251869248245</v>
      </c>
      <c r="R84" s="52">
        <v>74.798766738380223</v>
      </c>
      <c r="S84" s="72">
        <f t="shared" si="0"/>
        <v>0.46796562825263294</v>
      </c>
      <c r="T84" s="73" t="s">
        <v>34</v>
      </c>
      <c r="U84" s="74">
        <v>2.2276640730567494</v>
      </c>
      <c r="V84" s="59">
        <v>2.3722078300249208E-2</v>
      </c>
      <c r="W84" s="74">
        <v>0.47151139687896432</v>
      </c>
      <c r="X84" s="74">
        <v>1.1643324795497327</v>
      </c>
      <c r="Y84" s="74">
        <v>0.5816060404029546</v>
      </c>
      <c r="Z84" s="74">
        <v>4.9693380287663702</v>
      </c>
      <c r="AA84" s="74">
        <v>1.7803578327786491</v>
      </c>
      <c r="AB84" s="76">
        <v>21.811408537795362</v>
      </c>
      <c r="AC84" s="59">
        <v>7.5489201486913551</v>
      </c>
      <c r="AD84" s="75">
        <v>41.636910326292018</v>
      </c>
      <c r="AE84" s="75">
        <v>10.628429530969695</v>
      </c>
      <c r="AF84" s="77">
        <v>115.72846233290078</v>
      </c>
      <c r="AG84" s="75">
        <v>18.790252305217301</v>
      </c>
      <c r="AH84" s="60">
        <v>227.36291511160019</v>
      </c>
    </row>
    <row r="85" spans="1:34" x14ac:dyDescent="0.25">
      <c r="A85" s="67">
        <v>91500</v>
      </c>
      <c r="B85" s="68">
        <v>7.5371818412931599E-2</v>
      </c>
      <c r="C85" s="68">
        <v>3.4200111981727791E-3</v>
      </c>
      <c r="D85" s="69">
        <v>1.8760030753461241</v>
      </c>
      <c r="E85" s="69">
        <v>8.4553540135539951E-2</v>
      </c>
      <c r="F85" s="69">
        <v>0.17930617746291458</v>
      </c>
      <c r="G85" s="69">
        <v>2.6941971811343369E-3</v>
      </c>
      <c r="H85" s="54">
        <v>0.2030740235467246</v>
      </c>
      <c r="I85" s="68">
        <v>5.5357973613413811E-2</v>
      </c>
      <c r="J85" s="68">
        <v>2.0991093841105472E-3</v>
      </c>
      <c r="K85" s="70">
        <v>1072.6521898481005</v>
      </c>
      <c r="L85" s="70">
        <v>29.860836077484741</v>
      </c>
      <c r="M85" s="71">
        <v>1063.1831126224959</v>
      </c>
      <c r="N85" s="71">
        <v>14.738414298790451</v>
      </c>
      <c r="O85" s="45">
        <v>0.99</v>
      </c>
      <c r="P85" s="52">
        <v>14.870027250147361</v>
      </c>
      <c r="Q85" s="52">
        <v>31.963127554219007</v>
      </c>
      <c r="R85" s="52">
        <v>70.660889711266606</v>
      </c>
      <c r="S85" s="72">
        <f t="shared" si="0"/>
        <v>0.45234538773607613</v>
      </c>
      <c r="T85" s="73" t="s">
        <v>34</v>
      </c>
      <c r="U85" s="74">
        <v>2.355713334454562</v>
      </c>
      <c r="V85" s="59">
        <v>1.805035376269775E-2</v>
      </c>
      <c r="W85" s="74">
        <v>0.47657574499729372</v>
      </c>
      <c r="X85" s="74">
        <v>0.97238442052591023</v>
      </c>
      <c r="Y85" s="74">
        <v>0.61308217382020258</v>
      </c>
      <c r="Z85" s="74">
        <v>4.8311049066005909</v>
      </c>
      <c r="AA85" s="74">
        <v>1.5197314191417819</v>
      </c>
      <c r="AB85" s="76">
        <v>19.008802187013266</v>
      </c>
      <c r="AC85" s="59">
        <v>7.5768420256632121</v>
      </c>
      <c r="AD85" s="75">
        <v>37.560563303152783</v>
      </c>
      <c r="AE85" s="75">
        <v>10.142106264516967</v>
      </c>
      <c r="AF85" s="77">
        <v>109.12979461130325</v>
      </c>
      <c r="AG85" s="75">
        <v>17.7986851843098</v>
      </c>
      <c r="AH85" s="60">
        <v>212.00343592926231</v>
      </c>
    </row>
    <row r="86" spans="1:34" x14ac:dyDescent="0.25">
      <c r="A86" s="67">
        <v>91500</v>
      </c>
      <c r="B86" s="68">
        <v>7.7838740653466396E-2</v>
      </c>
      <c r="C86" s="68">
        <v>3.5482593689813492E-3</v>
      </c>
      <c r="D86" s="69">
        <v>1.9237458612405685</v>
      </c>
      <c r="E86" s="69">
        <v>8.8135604795038472E-2</v>
      </c>
      <c r="F86" s="69">
        <v>0.17868012631433569</v>
      </c>
      <c r="G86" s="69">
        <v>3.0238477668669034E-3</v>
      </c>
      <c r="H86" s="54">
        <v>9.2526022601686547E-2</v>
      </c>
      <c r="I86" s="68">
        <v>5.3132033392045419E-2</v>
      </c>
      <c r="J86" s="68">
        <v>1.8962051883926853E-3</v>
      </c>
      <c r="K86" s="70">
        <v>1089.3695723712422</v>
      </c>
      <c r="L86" s="70">
        <v>30.617436689879344</v>
      </c>
      <c r="M86" s="71">
        <v>1059.7600349809584</v>
      </c>
      <c r="N86" s="71">
        <v>16.547867074854132</v>
      </c>
      <c r="O86" s="45">
        <v>0.97</v>
      </c>
      <c r="P86" s="52">
        <v>14.279683473139581</v>
      </c>
      <c r="Q86" s="52">
        <v>30.587965277238187</v>
      </c>
      <c r="R86" s="52">
        <v>68.570183595946745</v>
      </c>
      <c r="S86" s="72">
        <f t="shared" si="0"/>
        <v>0.44608259265396327</v>
      </c>
      <c r="T86" s="73" t="s">
        <v>34</v>
      </c>
      <c r="U86" s="74">
        <v>2.0995958955707508</v>
      </c>
      <c r="V86" s="73">
        <v>9.1902736026529316E-3</v>
      </c>
      <c r="W86" s="74">
        <v>0.57095159163897791</v>
      </c>
      <c r="X86" s="74">
        <v>0.81931462052589865</v>
      </c>
      <c r="Y86" s="74">
        <v>0.39889836453702904</v>
      </c>
      <c r="Z86" s="74">
        <v>3.7254637198497536</v>
      </c>
      <c r="AA86" s="74">
        <v>1.516331277992492</v>
      </c>
      <c r="AB86" s="76">
        <v>16.990906306104097</v>
      </c>
      <c r="AC86" s="59">
        <v>7.5203979031062422</v>
      </c>
      <c r="AD86" s="75">
        <v>34.711374193220387</v>
      </c>
      <c r="AE86" s="74">
        <v>9.2133371379152873</v>
      </c>
      <c r="AF86" s="77">
        <v>101.70487346655409</v>
      </c>
      <c r="AG86" s="75">
        <v>16.535247490757271</v>
      </c>
      <c r="AH86" s="60">
        <v>195.81588224137494</v>
      </c>
    </row>
    <row r="87" spans="1:34" x14ac:dyDescent="0.25">
      <c r="A87" s="67">
        <v>91500</v>
      </c>
      <c r="B87" s="68">
        <v>9.6520388138378849E-2</v>
      </c>
      <c r="C87" s="68">
        <v>4.2457158040212694E-3</v>
      </c>
      <c r="D87" s="69">
        <v>2.3832475652386407</v>
      </c>
      <c r="E87" s="69">
        <v>0.10332146882401548</v>
      </c>
      <c r="F87" s="69">
        <v>0.17979517690855787</v>
      </c>
      <c r="G87" s="69">
        <v>2.7811808816115184E-3</v>
      </c>
      <c r="H87" s="54">
        <v>9.1065804719683729E-2</v>
      </c>
      <c r="I87" s="68">
        <v>7.6515804325154396E-2</v>
      </c>
      <c r="J87" s="68">
        <v>3.2217902132102398E-3</v>
      </c>
      <c r="K87" s="70">
        <v>1237.5854864421938</v>
      </c>
      <c r="L87" s="70">
        <v>31.020342064129558</v>
      </c>
      <c r="M87" s="71">
        <v>1065.8555649957234</v>
      </c>
      <c r="N87" s="71">
        <v>15.207299538080047</v>
      </c>
      <c r="O87" s="45">
        <v>0.85</v>
      </c>
      <c r="P87" s="52">
        <v>16.603296812432113</v>
      </c>
      <c r="Q87" s="52">
        <v>35.257611409171425</v>
      </c>
      <c r="R87" s="52">
        <v>76.274716281886015</v>
      </c>
      <c r="S87" s="72">
        <f t="shared" si="0"/>
        <v>0.46224506793143622</v>
      </c>
      <c r="T87" s="59">
        <v>5.2730604990600914E-2</v>
      </c>
      <c r="U87" s="74">
        <v>3.3249325396258005</v>
      </c>
      <c r="V87" s="59">
        <v>0.10982159409769204</v>
      </c>
      <c r="W87" s="74">
        <v>0.74580847766835157</v>
      </c>
      <c r="X87" s="74">
        <v>0.95365909350463274</v>
      </c>
      <c r="Y87" s="74">
        <v>0.57855951851203036</v>
      </c>
      <c r="Z87" s="74">
        <v>4.4651084609687315</v>
      </c>
      <c r="AA87" s="74">
        <v>1.8101279800804653</v>
      </c>
      <c r="AB87" s="76">
        <v>20.901450212136858</v>
      </c>
      <c r="AC87" s="59">
        <v>8.219537576773261</v>
      </c>
      <c r="AD87" s="75">
        <v>39.829335768977124</v>
      </c>
      <c r="AE87" s="75">
        <v>10.949373421927758</v>
      </c>
      <c r="AF87" s="77">
        <v>112.11570920549019</v>
      </c>
      <c r="AG87" s="75">
        <v>18.641759474765664</v>
      </c>
      <c r="AH87" s="60">
        <v>222.69791392951919</v>
      </c>
    </row>
    <row r="88" spans="1:34" x14ac:dyDescent="0.25">
      <c r="A88" s="67">
        <v>91500</v>
      </c>
      <c r="B88" s="68">
        <v>8.0541555576259152E-2</v>
      </c>
      <c r="C88" s="68">
        <v>3.6254104349524373E-3</v>
      </c>
      <c r="D88" s="69">
        <v>1.96644251143687</v>
      </c>
      <c r="E88" s="69">
        <v>8.4638692912280045E-2</v>
      </c>
      <c r="F88" s="69">
        <v>0.1786919886623082</v>
      </c>
      <c r="G88" s="69">
        <v>2.4487214875541286E-3</v>
      </c>
      <c r="H88" s="54">
        <v>0.119809555341208</v>
      </c>
      <c r="I88" s="68">
        <v>5.4824038639494928E-2</v>
      </c>
      <c r="J88" s="68">
        <v>2.0231343853579849E-3</v>
      </c>
      <c r="K88" s="70">
        <v>1104.0903967839888</v>
      </c>
      <c r="L88" s="70">
        <v>28.980688995484659</v>
      </c>
      <c r="M88" s="71">
        <v>1059.8249119748943</v>
      </c>
      <c r="N88" s="71">
        <v>13.404587442255128</v>
      </c>
      <c r="O88" s="45">
        <v>0.95</v>
      </c>
      <c r="P88" s="52">
        <v>14.790750673333688</v>
      </c>
      <c r="Q88" s="52">
        <v>32.497905995334037</v>
      </c>
      <c r="R88" s="52">
        <v>72.275423095149421</v>
      </c>
      <c r="S88" s="72">
        <f t="shared" si="0"/>
        <v>0.44963978906842333</v>
      </c>
      <c r="T88" s="73">
        <v>7.6708559264896999E-3</v>
      </c>
      <c r="U88" s="74">
        <v>1.9576992026230309</v>
      </c>
      <c r="V88" s="59">
        <v>2.5421236710765783E-2</v>
      </c>
      <c r="W88" s="74">
        <v>0.37981529554197685</v>
      </c>
      <c r="X88" s="74">
        <v>0.93378608851931033</v>
      </c>
      <c r="Y88" s="74">
        <v>0.36029108102954183</v>
      </c>
      <c r="Z88" s="74">
        <v>4.9746305255896051</v>
      </c>
      <c r="AA88" s="74">
        <v>1.678438729909266</v>
      </c>
      <c r="AB88" s="76">
        <v>19.717207274785764</v>
      </c>
      <c r="AC88" s="59">
        <v>7.9028151775624735</v>
      </c>
      <c r="AD88" s="75">
        <v>39.39787816404035</v>
      </c>
      <c r="AE88" s="75">
        <v>10.152721901477339</v>
      </c>
      <c r="AF88" s="77">
        <v>109.90266571560537</v>
      </c>
      <c r="AG88" s="75">
        <v>17.892812180956522</v>
      </c>
      <c r="AH88" s="60">
        <v>215.28385343027782</v>
      </c>
    </row>
    <row r="89" spans="1:34" x14ac:dyDescent="0.25">
      <c r="A89" s="67">
        <v>91500</v>
      </c>
      <c r="B89" s="68">
        <v>7.1726391686479096E-2</v>
      </c>
      <c r="C89" s="68">
        <v>3.7200906482280438E-3</v>
      </c>
      <c r="D89" s="69">
        <v>1.7672147212375635</v>
      </c>
      <c r="E89" s="69">
        <v>9.1815410081084653E-2</v>
      </c>
      <c r="F89" s="69">
        <v>0.17885316237873042</v>
      </c>
      <c r="G89" s="69">
        <v>2.9087044426762605E-3</v>
      </c>
      <c r="H89" s="54">
        <v>0.17045005787938089</v>
      </c>
      <c r="I89" s="68">
        <v>5.480821330649617E-2</v>
      </c>
      <c r="J89" s="68">
        <v>2.3073532054482446E-3</v>
      </c>
      <c r="K89" s="70">
        <v>1033.4988054326927</v>
      </c>
      <c r="L89" s="70">
        <v>33.697454787815154</v>
      </c>
      <c r="M89" s="71">
        <v>1060.706330964887</v>
      </c>
      <c r="N89" s="71">
        <v>15.916203879520285</v>
      </c>
      <c r="O89" s="45">
        <v>0.97</v>
      </c>
      <c r="P89" s="52">
        <v>12.12504554218479</v>
      </c>
      <c r="Q89" s="52">
        <v>24.582235989837049</v>
      </c>
      <c r="R89" s="52">
        <v>61.221840393317272</v>
      </c>
      <c r="S89" s="72">
        <f t="shared" si="0"/>
        <v>0.40152723001970297</v>
      </c>
      <c r="T89" s="73" t="s">
        <v>34</v>
      </c>
      <c r="U89" s="74">
        <v>1.9848975348142643</v>
      </c>
      <c r="V89" s="59">
        <v>1.7912757516345957E-2</v>
      </c>
      <c r="W89" s="74">
        <v>0.32767254146765484</v>
      </c>
      <c r="X89" s="74">
        <v>0.36127256048141737</v>
      </c>
      <c r="Y89" s="74">
        <v>0.34924969906063658</v>
      </c>
      <c r="Z89" s="74">
        <v>3.1170828722643935</v>
      </c>
      <c r="AA89" s="74">
        <v>1.1953105511917006</v>
      </c>
      <c r="AB89" s="76">
        <v>15.462478055951152</v>
      </c>
      <c r="AC89" s="59">
        <v>6.0981444905319933</v>
      </c>
      <c r="AD89" s="75">
        <v>29.653230317159885</v>
      </c>
      <c r="AE89" s="74">
        <v>8.2738685074953811</v>
      </c>
      <c r="AF89" s="75">
        <v>88.036247450600527</v>
      </c>
      <c r="AG89" s="75">
        <v>14.716680819474377</v>
      </c>
      <c r="AH89" s="60">
        <v>169.59404815800974</v>
      </c>
    </row>
    <row r="90" spans="1:34" x14ac:dyDescent="0.25">
      <c r="A90" s="67">
        <v>91500</v>
      </c>
      <c r="B90" s="68">
        <v>7.803360831352088E-2</v>
      </c>
      <c r="C90" s="68">
        <v>3.7495578424506979E-3</v>
      </c>
      <c r="D90" s="69">
        <v>1.9331852787624366</v>
      </c>
      <c r="E90" s="69">
        <v>9.242435264948462E-2</v>
      </c>
      <c r="F90" s="69">
        <v>0.17948683762126955</v>
      </c>
      <c r="G90" s="69">
        <v>2.7238611684773811E-3</v>
      </c>
      <c r="H90" s="54">
        <v>0.1958344637049356</v>
      </c>
      <c r="I90" s="68">
        <v>5.3271786693503805E-2</v>
      </c>
      <c r="J90" s="68">
        <v>2.1841367179674964E-3</v>
      </c>
      <c r="K90" s="70">
        <v>1092.6424921491289</v>
      </c>
      <c r="L90" s="70">
        <v>32.00323678023031</v>
      </c>
      <c r="M90" s="71">
        <v>1064.1705754492816</v>
      </c>
      <c r="N90" s="71">
        <v>14.898185805262747</v>
      </c>
      <c r="O90" s="45">
        <v>0.97</v>
      </c>
      <c r="P90" s="52">
        <v>14.104750540951658</v>
      </c>
      <c r="Q90" s="52">
        <v>31.195597370053154</v>
      </c>
      <c r="R90" s="52">
        <v>69.682024828321119</v>
      </c>
      <c r="S90" s="72">
        <f t="shared" si="0"/>
        <v>0.44768500121675875</v>
      </c>
      <c r="T90" s="73" t="s">
        <v>34</v>
      </c>
      <c r="U90" s="74">
        <v>2.1186370247369464</v>
      </c>
      <c r="V90" s="59">
        <v>2.3568489940888865E-2</v>
      </c>
      <c r="W90" s="74">
        <v>0.3522542511421799</v>
      </c>
      <c r="X90" s="74">
        <v>0.86410684345170274</v>
      </c>
      <c r="Y90" s="74">
        <v>0.41367529796727731</v>
      </c>
      <c r="Z90" s="74">
        <v>4.091700331356142</v>
      </c>
      <c r="AA90" s="74">
        <v>1.5966104341058516</v>
      </c>
      <c r="AB90" s="76">
        <v>18.787972039782041</v>
      </c>
      <c r="AC90" s="59">
        <v>7.3484531607026549</v>
      </c>
      <c r="AD90" s="75">
        <v>37.448775933064688</v>
      </c>
      <c r="AE90" s="74">
        <v>9.4469662297913075</v>
      </c>
      <c r="AF90" s="77">
        <v>110.37282567256104</v>
      </c>
      <c r="AG90" s="75">
        <v>17.523521505671127</v>
      </c>
      <c r="AH90" s="60">
        <v>210.38906721427384</v>
      </c>
    </row>
    <row r="91" spans="1:34" x14ac:dyDescent="0.25">
      <c r="A91" s="78"/>
      <c r="B91" s="39"/>
      <c r="C91" s="39"/>
      <c r="D91" s="56"/>
      <c r="E91" s="56"/>
      <c r="F91" s="56"/>
      <c r="G91" s="56"/>
      <c r="H91" s="56"/>
      <c r="I91" s="39"/>
      <c r="J91" s="39"/>
      <c r="K91" s="56"/>
      <c r="L91" s="56"/>
      <c r="M91" s="57"/>
      <c r="N91" s="57"/>
      <c r="O91" s="39"/>
      <c r="P91" s="59"/>
      <c r="Q91" s="59"/>
      <c r="R91" s="79"/>
      <c r="S91" s="72"/>
      <c r="T91" s="73"/>
      <c r="U91" s="74"/>
      <c r="V91" s="73"/>
      <c r="W91" s="74"/>
      <c r="X91" s="74"/>
      <c r="Y91" s="74"/>
      <c r="Z91" s="74"/>
      <c r="AA91" s="74"/>
      <c r="AB91" s="76"/>
      <c r="AC91" s="76"/>
      <c r="AD91" s="74"/>
      <c r="AE91" s="75"/>
      <c r="AF91" s="75"/>
      <c r="AG91" s="75"/>
      <c r="AH91" s="60"/>
    </row>
    <row r="92" spans="1:34" x14ac:dyDescent="0.25">
      <c r="A92" s="78" t="s">
        <v>86</v>
      </c>
      <c r="B92" s="80">
        <v>6.2417107612328257E-2</v>
      </c>
      <c r="C92" s="80">
        <v>2.1219940788529627E-3</v>
      </c>
      <c r="D92" s="81">
        <v>0.85598665169651289</v>
      </c>
      <c r="E92" s="81">
        <v>2.9559182828920103E-2</v>
      </c>
      <c r="F92" s="81">
        <v>9.905644659603241E-2</v>
      </c>
      <c r="G92" s="81">
        <v>1.4583960382814104E-3</v>
      </c>
      <c r="H92" s="82">
        <v>0.26326009185849475</v>
      </c>
      <c r="I92" s="80">
        <v>3.5724228370703749E-2</v>
      </c>
      <c r="J92" s="80">
        <v>2.574439326676818E-3</v>
      </c>
      <c r="K92" s="83">
        <v>627.92957543208081</v>
      </c>
      <c r="L92" s="83">
        <v>16.177031230619594</v>
      </c>
      <c r="M92" s="36">
        <v>608.8769436412091</v>
      </c>
      <c r="N92" s="36">
        <v>8.5604039902981643</v>
      </c>
      <c r="O92" s="84">
        <v>0.96</v>
      </c>
      <c r="P92" s="85">
        <v>29.826500141684548</v>
      </c>
      <c r="Q92" s="86">
        <v>8.3309240057490879</v>
      </c>
      <c r="R92" s="87">
        <v>282.85183728841281</v>
      </c>
      <c r="S92" s="72">
        <f t="shared" si="0"/>
        <v>2.9453314094100704E-2</v>
      </c>
      <c r="T92" s="73" t="s">
        <v>34</v>
      </c>
      <c r="U92" s="59">
        <v>14.111731954849615</v>
      </c>
      <c r="V92" s="59">
        <v>2.2631527535752816E-2</v>
      </c>
      <c r="W92" s="59">
        <v>0.62445647632562618</v>
      </c>
      <c r="X92" s="59">
        <v>1.5949396490183954</v>
      </c>
      <c r="Y92" s="59">
        <v>0.84030365501143622</v>
      </c>
      <c r="Z92" s="59">
        <v>5.1558162950121718</v>
      </c>
      <c r="AA92" s="59">
        <v>1.7323332232416531</v>
      </c>
      <c r="AB92" s="76">
        <v>18.02300188759062</v>
      </c>
      <c r="AC92" s="59">
        <v>5.9123741041252318</v>
      </c>
      <c r="AD92" s="75">
        <v>25.427713276767992</v>
      </c>
      <c r="AE92" s="74">
        <v>5.3191308497341891</v>
      </c>
      <c r="AF92" s="75">
        <v>51.280573942703306</v>
      </c>
      <c r="AG92" s="75">
        <v>11.488714007672622</v>
      </c>
      <c r="AH92" s="60">
        <v>141.53372084958863</v>
      </c>
    </row>
    <row r="93" spans="1:34" x14ac:dyDescent="0.25">
      <c r="A93" s="78" t="s">
        <v>86</v>
      </c>
      <c r="B93" s="80">
        <v>5.7002380084587835E-2</v>
      </c>
      <c r="C93" s="80">
        <v>1.7748550553257569E-3</v>
      </c>
      <c r="D93" s="81">
        <v>0.77574509259716529</v>
      </c>
      <c r="E93" s="81">
        <v>2.301885959281777E-2</v>
      </c>
      <c r="F93" s="81">
        <v>9.8681861489316028E-2</v>
      </c>
      <c r="G93" s="81">
        <v>1.2751212042649783E-3</v>
      </c>
      <c r="H93" s="82">
        <v>8.2416004836931192E-2</v>
      </c>
      <c r="I93" s="80">
        <v>3.085315154127628E-2</v>
      </c>
      <c r="J93" s="80">
        <v>1.9603935375627005E-3</v>
      </c>
      <c r="K93" s="83">
        <v>583.0533637870501</v>
      </c>
      <c r="L93" s="83">
        <v>13.168309570878508</v>
      </c>
      <c r="M93" s="36">
        <v>606.67947476255085</v>
      </c>
      <c r="N93" s="36">
        <v>7.4888248975073219</v>
      </c>
      <c r="O93" s="84">
        <v>0.96</v>
      </c>
      <c r="P93" s="85">
        <v>29.576592520741897</v>
      </c>
      <c r="Q93" s="86">
        <v>8.2250885423341717</v>
      </c>
      <c r="R93" s="87">
        <v>282.34703654994109</v>
      </c>
      <c r="S93" s="72">
        <f t="shared" si="0"/>
        <v>2.9131131117359297E-2</v>
      </c>
      <c r="T93" s="73" t="s">
        <v>34</v>
      </c>
      <c r="U93" s="59">
        <v>13.910671582147057</v>
      </c>
      <c r="V93" s="59">
        <v>6.3694135740248514E-2</v>
      </c>
      <c r="W93" s="59">
        <v>0.33072524329875902</v>
      </c>
      <c r="X93" s="59">
        <v>1.6812676273133227</v>
      </c>
      <c r="Y93" s="59">
        <v>0.99671962218677124</v>
      </c>
      <c r="Z93" s="59">
        <v>6.3830788736265047</v>
      </c>
      <c r="AA93" s="59">
        <v>1.6646380918680761</v>
      </c>
      <c r="AB93" s="76">
        <v>16.179374185234696</v>
      </c>
      <c r="AC93" s="59">
        <v>6.2471344790315309</v>
      </c>
      <c r="AD93" s="75">
        <v>25.740990362096063</v>
      </c>
      <c r="AE93" s="74">
        <v>5.614520663407399</v>
      </c>
      <c r="AF93" s="75">
        <v>54.139980944964776</v>
      </c>
      <c r="AG93" s="75">
        <v>11.214857557053314</v>
      </c>
      <c r="AH93" s="60">
        <v>144.16765336796851</v>
      </c>
    </row>
    <row r="94" spans="1:34" x14ac:dyDescent="0.25">
      <c r="A94" s="78" t="s">
        <v>87</v>
      </c>
      <c r="B94" s="80">
        <v>5.8107625132832491E-2</v>
      </c>
      <c r="C94" s="80">
        <v>1.9574199721125343E-3</v>
      </c>
      <c r="D94" s="81">
        <v>0.7984409527370695</v>
      </c>
      <c r="E94" s="81">
        <v>2.5508390871877413E-2</v>
      </c>
      <c r="F94" s="81">
        <v>9.9734641619185604E-2</v>
      </c>
      <c r="G94" s="81">
        <v>1.3741274881084238E-3</v>
      </c>
      <c r="H94" s="82">
        <v>1.5125918487016192E-2</v>
      </c>
      <c r="I94" s="80">
        <v>3.2907685626293252E-2</v>
      </c>
      <c r="J94" s="80">
        <v>2.4323109822402462E-3</v>
      </c>
      <c r="K94" s="83">
        <v>595.94877617923817</v>
      </c>
      <c r="L94" s="83">
        <v>14.407500865985813</v>
      </c>
      <c r="M94" s="36">
        <v>612.85360716105424</v>
      </c>
      <c r="N94" s="36">
        <v>8.0616432317491693</v>
      </c>
      <c r="O94" s="84">
        <v>0.97</v>
      </c>
      <c r="P94" s="85">
        <v>29.300249592069072</v>
      </c>
      <c r="Q94" s="86">
        <v>8.0028987930358308</v>
      </c>
      <c r="R94" s="87">
        <v>286.00113272230146</v>
      </c>
      <c r="S94" s="72">
        <f t="shared" si="0"/>
        <v>2.7982052787204888E-2</v>
      </c>
      <c r="T94" s="73" t="s">
        <v>34</v>
      </c>
      <c r="U94" s="59">
        <v>13.79590946768065</v>
      </c>
      <c r="V94" s="59">
        <v>3.7722095731389203E-2</v>
      </c>
      <c r="W94" s="59">
        <v>0.34171468389758186</v>
      </c>
      <c r="X94" s="59">
        <v>1.1297851043253084</v>
      </c>
      <c r="Y94" s="59">
        <v>0.77740907769903311</v>
      </c>
      <c r="Z94" s="59">
        <v>6.6884381086270297</v>
      </c>
      <c r="AA94" s="59">
        <v>1.7150930317773465</v>
      </c>
      <c r="AB94" s="76">
        <v>17.937796307052349</v>
      </c>
      <c r="AC94" s="59">
        <v>5.8631375339344469</v>
      </c>
      <c r="AD94" s="75">
        <v>25.439520245942784</v>
      </c>
      <c r="AE94" s="74">
        <v>5.3511554611472931</v>
      </c>
      <c r="AF94" s="75">
        <v>52.258724902302248</v>
      </c>
      <c r="AG94" s="75">
        <v>11.175843614786855</v>
      </c>
      <c r="AH94" s="60">
        <v>142.51224963490432</v>
      </c>
    </row>
    <row r="95" spans="1:34" x14ac:dyDescent="0.25">
      <c r="A95" s="78" t="s">
        <v>87</v>
      </c>
      <c r="B95" s="68">
        <v>5.6548348518051961E-2</v>
      </c>
      <c r="C95" s="68">
        <v>2.2485244503761131E-3</v>
      </c>
      <c r="D95" s="69">
        <v>0.76122043851484777</v>
      </c>
      <c r="E95" s="69">
        <v>3.0259961536244599E-2</v>
      </c>
      <c r="F95" s="69">
        <v>9.7057558002824645E-2</v>
      </c>
      <c r="G95" s="69">
        <v>1.3658210798276093E-3</v>
      </c>
      <c r="H95" s="54">
        <v>0.260982111663358</v>
      </c>
      <c r="I95" s="68">
        <v>3.3906233235799908E-2</v>
      </c>
      <c r="J95" s="68">
        <v>2.1307023351133944E-3</v>
      </c>
      <c r="K95" s="88">
        <v>574.71391553255262</v>
      </c>
      <c r="L95" s="88">
        <v>17.449922731955446</v>
      </c>
      <c r="M95" s="89">
        <v>597.14197240827809</v>
      </c>
      <c r="N95" s="89">
        <v>8.0321693337147071</v>
      </c>
      <c r="O95" s="45">
        <v>0.96</v>
      </c>
      <c r="P95" s="52">
        <v>28.889898386939286</v>
      </c>
      <c r="Q95" s="51">
        <v>8.2010632411593569</v>
      </c>
      <c r="R95" s="53">
        <v>286.08493111543504</v>
      </c>
      <c r="S95" s="72">
        <f t="shared" si="0"/>
        <v>2.8666533428320397E-2</v>
      </c>
      <c r="T95" s="73" t="s">
        <v>34</v>
      </c>
      <c r="U95" s="59">
        <v>14.023362555451481</v>
      </c>
      <c r="V95" s="59">
        <v>1.9222900890282849E-2</v>
      </c>
      <c r="W95" s="59">
        <v>0.58304125652244188</v>
      </c>
      <c r="X95" s="59">
        <v>1.2036565380192208</v>
      </c>
      <c r="Y95" s="59">
        <v>0.74813153431141144</v>
      </c>
      <c r="Z95" s="59">
        <v>5.6671553988789967</v>
      </c>
      <c r="AA95" s="59">
        <v>1.637474226980695</v>
      </c>
      <c r="AB95" s="76">
        <v>17.383198731318785</v>
      </c>
      <c r="AC95" s="59">
        <v>5.7043820835163208</v>
      </c>
      <c r="AD95" s="75">
        <v>26.996365118319499</v>
      </c>
      <c r="AE95" s="74">
        <v>5.6578366847109924</v>
      </c>
      <c r="AF95" s="75">
        <v>53.674063681702719</v>
      </c>
      <c r="AG95" s="75">
        <v>11.528837972446885</v>
      </c>
      <c r="AH95" s="60">
        <v>144.82672868306972</v>
      </c>
    </row>
    <row r="96" spans="1:34" x14ac:dyDescent="0.25">
      <c r="A96" s="78" t="s">
        <v>87</v>
      </c>
      <c r="B96" s="68">
        <v>6.182742604559905E-2</v>
      </c>
      <c r="C96" s="68">
        <v>1.8308457643290952E-3</v>
      </c>
      <c r="D96" s="69">
        <v>0.82585994374274274</v>
      </c>
      <c r="E96" s="69">
        <v>2.6088269757133218E-2</v>
      </c>
      <c r="F96" s="69">
        <v>9.6750198611211743E-2</v>
      </c>
      <c r="G96" s="69">
        <v>1.342568731591508E-3</v>
      </c>
      <c r="H96" s="54">
        <v>0.34373491586016175</v>
      </c>
      <c r="I96" s="68">
        <v>3.2799033166836029E-2</v>
      </c>
      <c r="J96" s="68">
        <v>2.0578975010887724E-3</v>
      </c>
      <c r="K96" s="88">
        <v>611.31246190226739</v>
      </c>
      <c r="L96" s="88">
        <v>14.513960108428753</v>
      </c>
      <c r="M96" s="89">
        <v>595.33564644549665</v>
      </c>
      <c r="N96" s="89">
        <v>7.8978176513535105</v>
      </c>
      <c r="O96" s="45">
        <v>0.97</v>
      </c>
      <c r="P96" s="52">
        <v>28.631655250342394</v>
      </c>
      <c r="Q96" s="51">
        <v>8.0695115475757042</v>
      </c>
      <c r="R96" s="53">
        <v>274.96380865117754</v>
      </c>
      <c r="S96" s="72">
        <f t="shared" si="0"/>
        <v>2.9347540635112402E-2</v>
      </c>
      <c r="T96" s="73" t="s">
        <v>34</v>
      </c>
      <c r="U96" s="59">
        <v>13.231662413910577</v>
      </c>
      <c r="V96" s="59">
        <v>1.3761510052311941E-2</v>
      </c>
      <c r="W96" s="59">
        <v>0.57231847074418674</v>
      </c>
      <c r="X96" s="59">
        <v>1.4229719767874767</v>
      </c>
      <c r="Y96" s="59">
        <v>0.73844153080878239</v>
      </c>
      <c r="Z96" s="59">
        <v>6.2300680419050813</v>
      </c>
      <c r="AA96" s="59">
        <v>1.7356169359055964</v>
      </c>
      <c r="AB96" s="76">
        <v>17.40909606421814</v>
      </c>
      <c r="AC96" s="59">
        <v>5.7482287231376707</v>
      </c>
      <c r="AD96" s="75">
        <v>25.269569791636222</v>
      </c>
      <c r="AE96" s="74">
        <v>5.1074929220496541</v>
      </c>
      <c r="AF96" s="75">
        <v>50.807170958224852</v>
      </c>
      <c r="AG96" s="75">
        <v>10.915592552219341</v>
      </c>
      <c r="AH96" s="60">
        <v>139.2019918915999</v>
      </c>
    </row>
    <row r="97" spans="1:34" x14ac:dyDescent="0.25">
      <c r="A97" s="78" t="s">
        <v>87</v>
      </c>
      <c r="B97" s="68">
        <v>5.6454898119346737E-2</v>
      </c>
      <c r="C97" s="68">
        <v>1.8423827068204809E-3</v>
      </c>
      <c r="D97" s="69">
        <v>0.75377154512913602</v>
      </c>
      <c r="E97" s="69">
        <v>2.4929934406080212E-2</v>
      </c>
      <c r="F97" s="69">
        <v>9.7088965093740098E-2</v>
      </c>
      <c r="G97" s="69">
        <v>1.3119227960789724E-3</v>
      </c>
      <c r="H97" s="54">
        <v>0.17116587811142522</v>
      </c>
      <c r="I97" s="68">
        <v>3.2998106197217068E-2</v>
      </c>
      <c r="J97" s="68">
        <v>2.0942188335679275E-3</v>
      </c>
      <c r="K97" s="88">
        <v>570.41035440529583</v>
      </c>
      <c r="L97" s="88">
        <v>14.43892254717978</v>
      </c>
      <c r="M97" s="89">
        <v>597.32652080938021</v>
      </c>
      <c r="N97" s="89">
        <v>7.7155073752180767</v>
      </c>
      <c r="O97" s="45">
        <v>0.95</v>
      </c>
      <c r="P97" s="52">
        <v>28.573210938053855</v>
      </c>
      <c r="Q97" s="51">
        <v>8.0838601677683766</v>
      </c>
      <c r="R97" s="53">
        <v>274.09647457700629</v>
      </c>
      <c r="S97" s="72">
        <f t="shared" si="0"/>
        <v>2.9492754987978691E-2</v>
      </c>
      <c r="T97" s="73">
        <v>6.6231433572510124E-3</v>
      </c>
      <c r="U97" s="59">
        <v>13.195400647097664</v>
      </c>
      <c r="V97" s="73">
        <v>6.7072711523486492E-3</v>
      </c>
      <c r="W97" s="59">
        <v>0.64084142905996655</v>
      </c>
      <c r="X97" s="59">
        <v>1.2119487243240805</v>
      </c>
      <c r="Y97" s="59">
        <v>0.99668513825042526</v>
      </c>
      <c r="Z97" s="59">
        <v>5.7801854748588042</v>
      </c>
      <c r="AA97" s="59">
        <v>1.7545786878874845</v>
      </c>
      <c r="AB97" s="76">
        <v>15.843423238479442</v>
      </c>
      <c r="AC97" s="59">
        <v>5.8551250885513371</v>
      </c>
      <c r="AD97" s="75">
        <v>25.583487102763815</v>
      </c>
      <c r="AE97" s="74">
        <v>5.2656165304232543</v>
      </c>
      <c r="AF97" s="75">
        <v>51.16137067138898</v>
      </c>
      <c r="AG97" s="75">
        <v>11.02648683844342</v>
      </c>
      <c r="AH97" s="60">
        <v>138.32847998603827</v>
      </c>
    </row>
    <row r="98" spans="1:34" x14ac:dyDescent="0.25">
      <c r="A98" s="78" t="s">
        <v>87</v>
      </c>
      <c r="B98" s="68">
        <v>5.9881123485286479E-2</v>
      </c>
      <c r="C98" s="68">
        <v>1.9773162916120047E-3</v>
      </c>
      <c r="D98" s="69">
        <v>0.82225292683824069</v>
      </c>
      <c r="E98" s="69">
        <v>2.8629620904052671E-2</v>
      </c>
      <c r="F98" s="69">
        <v>9.9640095290666419E-2</v>
      </c>
      <c r="G98" s="69">
        <v>1.4692498229294871E-3</v>
      </c>
      <c r="H98" s="54">
        <v>0.31102446856896249</v>
      </c>
      <c r="I98" s="68">
        <v>3.3286416769379823E-2</v>
      </c>
      <c r="J98" s="68">
        <v>1.9517993944147673E-3</v>
      </c>
      <c r="K98" s="88">
        <v>609.30457170749708</v>
      </c>
      <c r="L98" s="88">
        <v>15.958177031814486</v>
      </c>
      <c r="M98" s="89">
        <v>612.29937255684661</v>
      </c>
      <c r="N98" s="89">
        <v>8.6195192707828632</v>
      </c>
      <c r="O98" s="45">
        <v>0.99</v>
      </c>
      <c r="P98" s="52">
        <v>29.720134175334948</v>
      </c>
      <c r="Q98" s="51">
        <v>8.6388147874891583</v>
      </c>
      <c r="R98" s="53">
        <v>284.97494552011426</v>
      </c>
      <c r="S98" s="72">
        <f t="shared" si="0"/>
        <v>3.0314295776852455E-2</v>
      </c>
      <c r="T98" s="73">
        <v>6.921417378717939E-3</v>
      </c>
      <c r="U98" s="59">
        <v>14.425490694138688</v>
      </c>
      <c r="V98" s="59">
        <v>2.9077175812002393E-2</v>
      </c>
      <c r="W98" s="59">
        <v>0.25394363848184814</v>
      </c>
      <c r="X98" s="59">
        <v>1.3783585001401339</v>
      </c>
      <c r="Y98" s="59">
        <v>0.75436034213285807</v>
      </c>
      <c r="Z98" s="59">
        <v>6.0391142901040933</v>
      </c>
      <c r="AA98" s="59">
        <v>1.9791281505004303</v>
      </c>
      <c r="AB98" s="76">
        <v>17.329325291005375</v>
      </c>
      <c r="AC98" s="59">
        <v>6.1377023281647212</v>
      </c>
      <c r="AD98" s="75">
        <v>26.480911375349741</v>
      </c>
      <c r="AE98" s="74">
        <v>5.6937518319462841</v>
      </c>
      <c r="AF98" s="75">
        <v>52.357114172483854</v>
      </c>
      <c r="AG98" s="75">
        <v>11.412338360255305</v>
      </c>
      <c r="AH98" s="60">
        <v>144.27753756789406</v>
      </c>
    </row>
    <row r="99" spans="1:34" x14ac:dyDescent="0.25">
      <c r="A99" s="78" t="s">
        <v>87</v>
      </c>
      <c r="B99" s="68">
        <v>6.0920656429781103E-2</v>
      </c>
      <c r="C99" s="68">
        <v>2.029623986226393E-3</v>
      </c>
      <c r="D99" s="69">
        <v>0.82020054994102654</v>
      </c>
      <c r="E99" s="69">
        <v>2.8441658064273886E-2</v>
      </c>
      <c r="F99" s="69">
        <v>9.738571978075343E-2</v>
      </c>
      <c r="G99" s="69">
        <v>1.2558714058314815E-3</v>
      </c>
      <c r="H99" s="54">
        <v>0.2460801987706312</v>
      </c>
      <c r="I99" s="68">
        <v>3.4460275193765003E-2</v>
      </c>
      <c r="J99" s="68">
        <v>2.0377478746546516E-3</v>
      </c>
      <c r="K99" s="88">
        <v>608.16031608191145</v>
      </c>
      <c r="L99" s="88">
        <v>15.871320407694213</v>
      </c>
      <c r="M99" s="89">
        <v>599.06999376700185</v>
      </c>
      <c r="N99" s="89">
        <v>7.3845018490130112</v>
      </c>
      <c r="O99" s="45">
        <v>0.98</v>
      </c>
      <c r="P99" s="52">
        <v>28.725325548197784</v>
      </c>
      <c r="Q99" s="51">
        <v>8.1210960655475066</v>
      </c>
      <c r="R99" s="53">
        <v>282.85594077448923</v>
      </c>
      <c r="S99" s="72">
        <f t="shared" si="0"/>
        <v>2.8711067702205915E-2</v>
      </c>
      <c r="T99" s="59">
        <v>2.0458697059361E-2</v>
      </c>
      <c r="U99" s="59">
        <v>14.035498534873957</v>
      </c>
      <c r="V99" s="59">
        <v>2.3879910632115947E-2</v>
      </c>
      <c r="W99" s="59">
        <v>0.24900282233631577</v>
      </c>
      <c r="X99" s="59">
        <v>0.95694330813523854</v>
      </c>
      <c r="Y99" s="59">
        <v>0.8226336447533974</v>
      </c>
      <c r="Z99" s="59">
        <v>5.4070577146124119</v>
      </c>
      <c r="AA99" s="59">
        <v>1.5778558537103029</v>
      </c>
      <c r="AB99" s="76">
        <v>17.42709498729937</v>
      </c>
      <c r="AC99" s="59">
        <v>6.0155316811337398</v>
      </c>
      <c r="AD99" s="75">
        <v>25.670712227369542</v>
      </c>
      <c r="AE99" s="74">
        <v>5.708014034767297</v>
      </c>
      <c r="AF99" s="75">
        <v>52.18482017358712</v>
      </c>
      <c r="AG99" s="75">
        <v>11.532989667843927</v>
      </c>
      <c r="AH99" s="60">
        <v>141.63249325811412</v>
      </c>
    </row>
    <row r="100" spans="1:34" x14ac:dyDescent="0.25">
      <c r="A100" s="78" t="s">
        <v>87</v>
      </c>
      <c r="B100" s="68">
        <v>6.3473900108549891E-2</v>
      </c>
      <c r="C100" s="68">
        <v>2.1622413862061153E-3</v>
      </c>
      <c r="D100" s="69">
        <v>0.85337125455552232</v>
      </c>
      <c r="E100" s="69">
        <v>3.0405420941269686E-2</v>
      </c>
      <c r="F100" s="69">
        <v>9.7118393688933435E-2</v>
      </c>
      <c r="G100" s="69">
        <v>1.3553508435662871E-3</v>
      </c>
      <c r="H100" s="54">
        <v>0.28794422227346783</v>
      </c>
      <c r="I100" s="68">
        <v>3.1852117330653788E-2</v>
      </c>
      <c r="J100" s="68">
        <v>1.7424827084382912E-3</v>
      </c>
      <c r="K100" s="88">
        <v>626.49772094853563</v>
      </c>
      <c r="L100" s="88">
        <v>16.66327991322138</v>
      </c>
      <c r="M100" s="89">
        <v>597.49943875413703</v>
      </c>
      <c r="N100" s="89">
        <v>7.9702617710195778</v>
      </c>
      <c r="O100" s="45">
        <v>0.95</v>
      </c>
      <c r="P100" s="52">
        <v>29.793553219857614</v>
      </c>
      <c r="Q100" s="51">
        <v>8.5463587820066422</v>
      </c>
      <c r="R100" s="53">
        <v>289.21251239542045</v>
      </c>
      <c r="S100" s="72">
        <f t="shared" si="0"/>
        <v>2.9550446179596103E-2</v>
      </c>
      <c r="T100" s="73">
        <v>6.3171911557284108E-3</v>
      </c>
      <c r="U100" s="59">
        <v>14.359709950935748</v>
      </c>
      <c r="V100" s="73" t="s">
        <v>34</v>
      </c>
      <c r="W100" s="59">
        <v>0.94792627924496187</v>
      </c>
      <c r="X100" s="59">
        <v>1.2826292509397015</v>
      </c>
      <c r="Y100" s="59">
        <v>0.79881402176890892</v>
      </c>
      <c r="Z100" s="59">
        <v>6.8464637566593423</v>
      </c>
      <c r="AA100" s="59">
        <v>1.8011575937910018</v>
      </c>
      <c r="AB100" s="76">
        <v>17.202049584205948</v>
      </c>
      <c r="AC100" s="59">
        <v>6.2293084713189151</v>
      </c>
      <c r="AD100" s="75">
        <v>26.188322176272191</v>
      </c>
      <c r="AE100" s="74">
        <v>5.6087015123725887</v>
      </c>
      <c r="AF100" s="75">
        <v>53.801048356282685</v>
      </c>
      <c r="AG100" s="75">
        <v>11.446646700990907</v>
      </c>
      <c r="AH100" s="60">
        <v>146.51909484593861</v>
      </c>
    </row>
    <row r="101" spans="1:34" x14ac:dyDescent="0.25">
      <c r="A101" s="78" t="s">
        <v>87</v>
      </c>
      <c r="B101" s="68">
        <v>6.2672582347165731E-2</v>
      </c>
      <c r="C101" s="68">
        <v>2.3905182335401259E-3</v>
      </c>
      <c r="D101" s="69">
        <v>0.87552889951319823</v>
      </c>
      <c r="E101" s="69">
        <v>3.4336866982795949E-2</v>
      </c>
      <c r="F101" s="69">
        <v>0.10002846909639104</v>
      </c>
      <c r="G101" s="69">
        <v>1.4429908202361979E-3</v>
      </c>
      <c r="H101" s="54">
        <v>0.28844322121074029</v>
      </c>
      <c r="I101" s="68">
        <v>3.7414637017980708E-2</v>
      </c>
      <c r="J101" s="68">
        <v>2.4732392622142671E-3</v>
      </c>
      <c r="K101" s="88">
        <v>638.5649585071194</v>
      </c>
      <c r="L101" s="88">
        <v>18.594532549172559</v>
      </c>
      <c r="M101" s="89">
        <v>614.57573225551516</v>
      </c>
      <c r="N101" s="89">
        <v>8.4627604137932391</v>
      </c>
      <c r="O101" s="45">
        <v>0.96</v>
      </c>
      <c r="P101" s="52">
        <v>30.451303495880612</v>
      </c>
      <c r="Q101" s="51">
        <v>9.1464007850542046</v>
      </c>
      <c r="R101" s="53">
        <v>290.53029838046479</v>
      </c>
      <c r="S101" s="72">
        <f t="shared" si="0"/>
        <v>3.1481745057365784E-2</v>
      </c>
      <c r="T101" s="73">
        <v>7.0161152547893119E-3</v>
      </c>
      <c r="U101" s="59">
        <v>13.65721811784538</v>
      </c>
      <c r="V101" s="59">
        <v>2.2941871843952192E-2</v>
      </c>
      <c r="W101" s="59">
        <v>0.65552570252150844</v>
      </c>
      <c r="X101" s="59">
        <v>1.22819831150268</v>
      </c>
      <c r="Y101" s="59">
        <v>0.96063945314767263</v>
      </c>
      <c r="Z101" s="59">
        <v>5.9978438157848499</v>
      </c>
      <c r="AA101" s="59">
        <v>2.0163371725716597</v>
      </c>
      <c r="AB101" s="76">
        <v>18.649759093266226</v>
      </c>
      <c r="AC101" s="59">
        <v>6.3953334955474146</v>
      </c>
      <c r="AD101" s="75">
        <v>26.901419312300433</v>
      </c>
      <c r="AE101" s="74">
        <v>6.0644155939353919</v>
      </c>
      <c r="AF101" s="75">
        <v>64.251200266103396</v>
      </c>
      <c r="AG101" s="75">
        <v>10.352413086596904</v>
      </c>
      <c r="AH101" s="60">
        <v>157.16026140822223</v>
      </c>
    </row>
    <row r="102" spans="1:34" x14ac:dyDescent="0.25">
      <c r="A102" s="78" t="s">
        <v>87</v>
      </c>
      <c r="B102" s="68">
        <v>6.0093473838622666E-2</v>
      </c>
      <c r="C102" s="68">
        <v>2.4736564383969657E-3</v>
      </c>
      <c r="D102" s="69">
        <v>0.83465004860023417</v>
      </c>
      <c r="E102" s="69">
        <v>3.5185639043947683E-2</v>
      </c>
      <c r="F102" s="69">
        <v>9.9424207866828124E-2</v>
      </c>
      <c r="G102" s="69">
        <v>1.404949912509052E-3</v>
      </c>
      <c r="H102" s="54">
        <v>0.2310372860853096</v>
      </c>
      <c r="I102" s="68">
        <v>3.7170066801493783E-2</v>
      </c>
      <c r="J102" s="68">
        <v>2.3080190055443212E-3</v>
      </c>
      <c r="K102" s="88">
        <v>616.18901772811932</v>
      </c>
      <c r="L102" s="88">
        <v>19.477922277282353</v>
      </c>
      <c r="M102" s="89">
        <v>611.03365262929094</v>
      </c>
      <c r="N102" s="89">
        <v>8.2444529838751883</v>
      </c>
      <c r="O102" s="45">
        <v>0.99</v>
      </c>
      <c r="P102" s="52">
        <v>29.651316481042748</v>
      </c>
      <c r="Q102" s="51">
        <v>8.7859139587507151</v>
      </c>
      <c r="R102" s="53">
        <v>285.93400046413529</v>
      </c>
      <c r="S102" s="72">
        <f t="shared" si="0"/>
        <v>3.0727069689121256E-2</v>
      </c>
      <c r="T102" s="73" t="s">
        <v>34</v>
      </c>
      <c r="U102" s="59">
        <v>13.393966756002051</v>
      </c>
      <c r="V102" s="59">
        <v>1.7371663199823174E-2</v>
      </c>
      <c r="W102" s="59">
        <v>0.3237272520627269</v>
      </c>
      <c r="X102" s="59">
        <v>1.356015477701155</v>
      </c>
      <c r="Y102" s="59">
        <v>1.0240372009648051</v>
      </c>
      <c r="Z102" s="59">
        <v>6.6771930299685778</v>
      </c>
      <c r="AA102" s="59">
        <v>1.8740374449699642</v>
      </c>
      <c r="AB102" s="76">
        <v>18.390982428661854</v>
      </c>
      <c r="AC102" s="59">
        <v>5.8909282179790852</v>
      </c>
      <c r="AD102" s="75">
        <v>26.931708527565341</v>
      </c>
      <c r="AE102" s="74">
        <v>6.2864755256026212</v>
      </c>
      <c r="AF102" s="75">
        <v>63.36183756260597</v>
      </c>
      <c r="AG102" s="75">
        <v>10.245116706828744</v>
      </c>
      <c r="AH102" s="60">
        <v>155.77339779411273</v>
      </c>
    </row>
    <row r="103" spans="1:34" x14ac:dyDescent="0.25">
      <c r="A103" s="78" t="s">
        <v>87</v>
      </c>
      <c r="B103" s="68">
        <v>6.0725360960296633E-2</v>
      </c>
      <c r="C103" s="68">
        <v>2.6359732442216414E-3</v>
      </c>
      <c r="D103" s="69">
        <v>0.8470020341231923</v>
      </c>
      <c r="E103" s="69">
        <v>3.3741011991119438E-2</v>
      </c>
      <c r="F103" s="69">
        <v>0.10014428337152649</v>
      </c>
      <c r="G103" s="69">
        <v>1.4827956288221661E-3</v>
      </c>
      <c r="H103" s="54">
        <v>0.13868368403918846</v>
      </c>
      <c r="I103" s="68">
        <v>3.702198386336418E-2</v>
      </c>
      <c r="J103" s="68">
        <v>2.4527666866808696E-3</v>
      </c>
      <c r="K103" s="88">
        <v>623.00228717922289</v>
      </c>
      <c r="L103" s="88">
        <v>18.55384313294455</v>
      </c>
      <c r="M103" s="89">
        <v>615.25439422474096</v>
      </c>
      <c r="N103" s="89">
        <v>8.6949508217685274</v>
      </c>
      <c r="O103" s="45">
        <v>0.98</v>
      </c>
      <c r="P103" s="52">
        <v>29.644361715086852</v>
      </c>
      <c r="Q103" s="51">
        <v>9.3111059103815901</v>
      </c>
      <c r="R103" s="53">
        <v>293.34024832176613</v>
      </c>
      <c r="S103" s="72">
        <f t="shared" si="0"/>
        <v>3.1741658240393253E-2</v>
      </c>
      <c r="T103" s="73" t="s">
        <v>34</v>
      </c>
      <c r="U103" s="59">
        <v>14.068986812681795</v>
      </c>
      <c r="V103" s="59">
        <v>3.1838477258553106E-2</v>
      </c>
      <c r="W103" s="59">
        <v>0.56646157395563346</v>
      </c>
      <c r="X103" s="59">
        <v>1.5347090651962898</v>
      </c>
      <c r="Y103" s="59">
        <v>0.94294333614062942</v>
      </c>
      <c r="Z103" s="59">
        <v>6.4391135316701931</v>
      </c>
      <c r="AA103" s="59">
        <v>1.9731798849686428</v>
      </c>
      <c r="AB103" s="76">
        <v>19.921328935631433</v>
      </c>
      <c r="AC103" s="59">
        <v>6.5175158446394237</v>
      </c>
      <c r="AD103" s="75">
        <v>27.065416977291544</v>
      </c>
      <c r="AE103" s="74">
        <v>5.983058470774151</v>
      </c>
      <c r="AF103" s="75">
        <v>66.495545953879756</v>
      </c>
      <c r="AG103" s="75">
        <v>10.757719282284777</v>
      </c>
      <c r="AH103" s="60">
        <v>162.29781814637283</v>
      </c>
    </row>
    <row r="104" spans="1:34" x14ac:dyDescent="0.25">
      <c r="A104" s="78"/>
      <c r="B104" s="68"/>
      <c r="C104" s="68"/>
      <c r="D104" s="69"/>
      <c r="E104" s="69"/>
      <c r="F104" s="69"/>
      <c r="G104" s="69"/>
      <c r="H104" s="54"/>
      <c r="I104" s="68"/>
      <c r="J104" s="68"/>
      <c r="K104" s="88"/>
      <c r="L104" s="88"/>
      <c r="M104" s="89"/>
      <c r="N104" s="89"/>
      <c r="O104" s="38"/>
      <c r="P104" s="52"/>
      <c r="Q104" s="51"/>
      <c r="R104" s="53"/>
      <c r="S104" s="72"/>
      <c r="T104" s="73"/>
      <c r="U104" s="74"/>
      <c r="V104" s="74"/>
      <c r="W104" s="74"/>
      <c r="X104" s="74"/>
      <c r="Y104" s="74"/>
      <c r="Z104" s="74"/>
      <c r="AA104" s="74"/>
      <c r="AB104" s="76"/>
      <c r="AC104" s="76"/>
      <c r="AD104" s="75"/>
      <c r="AE104" s="75"/>
      <c r="AF104" s="75"/>
      <c r="AG104" s="75"/>
      <c r="AH104" s="60"/>
    </row>
    <row r="105" spans="1:34" x14ac:dyDescent="0.25">
      <c r="A105" s="78" t="s">
        <v>88</v>
      </c>
      <c r="B105" s="80">
        <v>5.36417830045606E-2</v>
      </c>
      <c r="C105" s="80">
        <v>1.648924484772998E-3</v>
      </c>
      <c r="D105" s="81">
        <v>0.39935941189515051</v>
      </c>
      <c r="E105" s="81">
        <v>1.2888782547511971E-2</v>
      </c>
      <c r="F105" s="81">
        <v>5.3502689838809091E-2</v>
      </c>
      <c r="G105" s="81">
        <v>6.16627666408738E-4</v>
      </c>
      <c r="H105" s="82">
        <v>0.33259652091118375</v>
      </c>
      <c r="I105" s="80">
        <v>1.9110795156794272E-2</v>
      </c>
      <c r="J105" s="80">
        <v>7.7891154461063347E-4</v>
      </c>
      <c r="K105" s="83">
        <v>341.18349898493756</v>
      </c>
      <c r="L105" s="83">
        <v>9.3550503435201531</v>
      </c>
      <c r="M105" s="36">
        <v>335.99037872227206</v>
      </c>
      <c r="N105" s="36">
        <v>3.7775226476209065</v>
      </c>
      <c r="O105" s="84">
        <v>0.98</v>
      </c>
      <c r="P105" s="85">
        <v>35.86624118708837</v>
      </c>
      <c r="Q105" s="85">
        <v>59.159416330809982</v>
      </c>
      <c r="R105" s="87">
        <v>614.2815852824283</v>
      </c>
      <c r="S105" s="72">
        <f t="shared" si="0"/>
        <v>9.6306673923181749E-2</v>
      </c>
      <c r="T105" s="59">
        <v>0.41452350181705699</v>
      </c>
      <c r="U105" s="59">
        <v>5.6906012256243095</v>
      </c>
      <c r="V105" s="59">
        <v>0.89934106655808244</v>
      </c>
      <c r="W105" s="59">
        <v>5.8328141558534821</v>
      </c>
      <c r="X105" s="59">
        <v>4.6939859379424123</v>
      </c>
      <c r="Y105" s="59">
        <v>1.7453089467453351</v>
      </c>
      <c r="Z105" s="76">
        <v>13.177671434194224</v>
      </c>
      <c r="AA105" s="59">
        <v>4.9606261183071672</v>
      </c>
      <c r="AB105" s="76">
        <v>51.387298344488052</v>
      </c>
      <c r="AC105" s="76">
        <v>14.489989214908247</v>
      </c>
      <c r="AD105" s="75">
        <v>51.607878762895979</v>
      </c>
      <c r="AE105" s="74">
        <v>8.5881951059298469</v>
      </c>
      <c r="AF105" s="75">
        <v>64.560394326139402</v>
      </c>
      <c r="AG105" s="74">
        <v>9.7511343588536281</v>
      </c>
      <c r="AH105" s="60">
        <v>237.79976250025723</v>
      </c>
    </row>
    <row r="106" spans="1:34" x14ac:dyDescent="0.25">
      <c r="A106" s="78" t="s">
        <v>88</v>
      </c>
      <c r="B106" s="80">
        <v>5.1347270951506943E-2</v>
      </c>
      <c r="C106" s="80">
        <v>1.7827199026236877E-3</v>
      </c>
      <c r="D106" s="81">
        <v>0.39206574208319828</v>
      </c>
      <c r="E106" s="81">
        <v>1.329996779011958E-2</v>
      </c>
      <c r="F106" s="81">
        <v>5.5412809716443648E-2</v>
      </c>
      <c r="G106" s="81">
        <v>7.2146965717581678E-4</v>
      </c>
      <c r="H106" s="82">
        <v>1.6905588845489133E-2</v>
      </c>
      <c r="I106" s="80">
        <v>1.8267251092062078E-2</v>
      </c>
      <c r="J106" s="80">
        <v>6.501587793210161E-4</v>
      </c>
      <c r="K106" s="83">
        <v>335.87733086768725</v>
      </c>
      <c r="L106" s="83">
        <v>9.7037831645139345</v>
      </c>
      <c r="M106" s="36">
        <v>347.66787574711634</v>
      </c>
      <c r="N106" s="36">
        <v>4.4107017429006117</v>
      </c>
      <c r="O106" s="84">
        <v>0.96</v>
      </c>
      <c r="P106" s="85">
        <v>35.700068024555904</v>
      </c>
      <c r="Q106" s="85">
        <v>55.656191624857208</v>
      </c>
      <c r="R106" s="87">
        <v>593.54811248175895</v>
      </c>
      <c r="S106" s="72">
        <f t="shared" si="0"/>
        <v>9.3768627099404089E-2</v>
      </c>
      <c r="T106" s="59">
        <v>6.1317984048044512E-2</v>
      </c>
      <c r="U106" s="59">
        <v>1.8882105873282309</v>
      </c>
      <c r="V106" s="59">
        <v>0.18454999669653874</v>
      </c>
      <c r="W106" s="59">
        <v>1.5878048324116243</v>
      </c>
      <c r="X106" s="59">
        <v>3.1951580336872167</v>
      </c>
      <c r="Y106" s="59">
        <v>0.93077848836087884</v>
      </c>
      <c r="Z106" s="76">
        <v>11.826530007005278</v>
      </c>
      <c r="AA106" s="59">
        <v>4.42378762339606</v>
      </c>
      <c r="AB106" s="76">
        <v>45.797615225434086</v>
      </c>
      <c r="AC106" s="76">
        <v>13.666895317185018</v>
      </c>
      <c r="AD106" s="75">
        <v>49.961131553796072</v>
      </c>
      <c r="AE106" s="74">
        <v>8.5867555667175051</v>
      </c>
      <c r="AF106" s="75">
        <v>60.754108085619819</v>
      </c>
      <c r="AG106" s="74">
        <v>8.9185730237278502</v>
      </c>
      <c r="AH106" s="60">
        <v>211.78321632541423</v>
      </c>
    </row>
    <row r="107" spans="1:34" x14ac:dyDescent="0.25">
      <c r="A107" s="78" t="s">
        <v>88</v>
      </c>
      <c r="B107" s="80">
        <v>5.306918379648054E-2</v>
      </c>
      <c r="C107" s="80">
        <v>1.6415662933472726E-3</v>
      </c>
      <c r="D107" s="81">
        <v>0.40196242444562086</v>
      </c>
      <c r="E107" s="81">
        <v>1.2715227390919221E-2</v>
      </c>
      <c r="F107" s="81">
        <v>5.4459535738325321E-2</v>
      </c>
      <c r="G107" s="81">
        <v>6.5362998230370688E-4</v>
      </c>
      <c r="H107" s="82">
        <v>0.25355786608929409</v>
      </c>
      <c r="I107" s="80">
        <v>1.6499169044565797E-2</v>
      </c>
      <c r="J107" s="80">
        <v>6.1800787422410929E-4</v>
      </c>
      <c r="K107" s="83">
        <v>343.07050501014453</v>
      </c>
      <c r="L107" s="83">
        <v>9.2120645491444577</v>
      </c>
      <c r="M107" s="36">
        <v>341.84268985530258</v>
      </c>
      <c r="N107" s="36">
        <v>4.0002133613849162</v>
      </c>
      <c r="O107" s="84">
        <v>0.99</v>
      </c>
      <c r="P107" s="85">
        <v>35.605261954075083</v>
      </c>
      <c r="Q107" s="85">
        <v>58.730246791747746</v>
      </c>
      <c r="R107" s="87">
        <v>631.35470681349364</v>
      </c>
      <c r="S107" s="72">
        <f t="shared" si="0"/>
        <v>9.3022584860679672E-2</v>
      </c>
      <c r="T107" s="73">
        <v>6.3949796995656106E-3</v>
      </c>
      <c r="U107" s="59">
        <v>1.8487660851830086</v>
      </c>
      <c r="V107" s="59">
        <v>0.13636018821283286</v>
      </c>
      <c r="W107" s="59">
        <v>1.7618004194406276</v>
      </c>
      <c r="X107" s="59">
        <v>3.382474816206682</v>
      </c>
      <c r="Y107" s="59">
        <v>0.87049552474225733</v>
      </c>
      <c r="Z107" s="76">
        <v>12.778570335454601</v>
      </c>
      <c r="AA107" s="59">
        <v>4.980748145796638</v>
      </c>
      <c r="AB107" s="76">
        <v>48.666727109159105</v>
      </c>
      <c r="AC107" s="76">
        <v>14.437063552359085</v>
      </c>
      <c r="AD107" s="75">
        <v>52.438039354176105</v>
      </c>
      <c r="AE107" s="74">
        <v>8.7525588251985305</v>
      </c>
      <c r="AF107" s="75">
        <v>64.035271889745644</v>
      </c>
      <c r="AG107" s="74">
        <v>9.3848329966769661</v>
      </c>
      <c r="AH107" s="60">
        <v>223.48010422205166</v>
      </c>
    </row>
    <row r="108" spans="1:34" x14ac:dyDescent="0.25">
      <c r="A108" s="78" t="s">
        <v>88</v>
      </c>
      <c r="B108" s="68">
        <v>5.2362754822923629E-2</v>
      </c>
      <c r="C108" s="68">
        <v>1.9868082937305556E-3</v>
      </c>
      <c r="D108" s="69">
        <v>0.39789149675917473</v>
      </c>
      <c r="E108" s="69">
        <v>1.4539982689806944E-2</v>
      </c>
      <c r="F108" s="69">
        <v>5.4250745536994119E-2</v>
      </c>
      <c r="G108" s="69">
        <v>7.3179513443648097E-4</v>
      </c>
      <c r="H108" s="54">
        <v>0.26428743960515322</v>
      </c>
      <c r="I108" s="68">
        <v>2.0258186489772182E-2</v>
      </c>
      <c r="J108" s="68">
        <v>1.1319187221477205E-3</v>
      </c>
      <c r="K108" s="88">
        <v>340.11781246758062</v>
      </c>
      <c r="L108" s="88">
        <v>10.563903993146393</v>
      </c>
      <c r="M108" s="89">
        <v>340.5661293611488</v>
      </c>
      <c r="N108" s="89">
        <v>4.4784763646271175</v>
      </c>
      <c r="O108" s="45">
        <v>0.99</v>
      </c>
      <c r="P108" s="52">
        <v>37.273835167134592</v>
      </c>
      <c r="Q108" s="52">
        <v>59.251734146590593</v>
      </c>
      <c r="R108" s="53">
        <v>631.37452542304868</v>
      </c>
      <c r="S108" s="72">
        <f t="shared" si="0"/>
        <v>9.3845620563942342E-2</v>
      </c>
      <c r="T108" s="73" t="s">
        <v>34</v>
      </c>
      <c r="U108" s="59">
        <v>1.9581285334775851</v>
      </c>
      <c r="V108" s="59">
        <v>0.16437923741172578</v>
      </c>
      <c r="W108" s="59">
        <v>1.8140902976716107</v>
      </c>
      <c r="X108" s="59">
        <v>2.8670768038032035</v>
      </c>
      <c r="Y108" s="59">
        <v>1.0807254501962364</v>
      </c>
      <c r="Z108" s="76">
        <v>12.573433664906458</v>
      </c>
      <c r="AA108" s="59">
        <v>4.4997020778075667</v>
      </c>
      <c r="AB108" s="76">
        <v>51.870747141697727</v>
      </c>
      <c r="AC108" s="76">
        <v>14.40098324414023</v>
      </c>
      <c r="AD108" s="75">
        <v>50.116837322994563</v>
      </c>
      <c r="AE108" s="74">
        <v>8.7206113937502678</v>
      </c>
      <c r="AF108" s="75">
        <v>65.623712238032894</v>
      </c>
      <c r="AG108" s="74">
        <v>8.9895200672466054</v>
      </c>
      <c r="AH108" s="60">
        <v>224.67994747313671</v>
      </c>
    </row>
    <row r="109" spans="1:34" x14ac:dyDescent="0.25">
      <c r="A109" s="78" t="s">
        <v>88</v>
      </c>
      <c r="B109" s="68">
        <v>5.3597475111703957E-2</v>
      </c>
      <c r="C109" s="68">
        <v>1.7859531529731919E-3</v>
      </c>
      <c r="D109" s="69">
        <v>0.40413261558600316</v>
      </c>
      <c r="E109" s="69">
        <v>1.2488393247031937E-2</v>
      </c>
      <c r="F109" s="69">
        <v>5.381884444086351E-2</v>
      </c>
      <c r="G109" s="69">
        <v>7.8645738213086727E-4</v>
      </c>
      <c r="H109" s="54">
        <v>0.2015110259447884</v>
      </c>
      <c r="I109" s="68">
        <v>2.003321348282815E-2</v>
      </c>
      <c r="J109" s="68">
        <v>1.1634970835995425E-3</v>
      </c>
      <c r="K109" s="88">
        <v>344.64106888212581</v>
      </c>
      <c r="L109" s="88">
        <v>9.0338845122699407</v>
      </c>
      <c r="M109" s="89">
        <v>337.92464788107065</v>
      </c>
      <c r="N109" s="89">
        <v>4.8143717847390288</v>
      </c>
      <c r="O109" s="45">
        <v>0.98</v>
      </c>
      <c r="P109" s="52">
        <v>37.301605038847434</v>
      </c>
      <c r="Q109" s="52">
        <v>58.830618860218408</v>
      </c>
      <c r="R109" s="53">
        <v>634.13593104572419</v>
      </c>
      <c r="S109" s="72">
        <f t="shared" si="0"/>
        <v>9.2772883509697299E-2</v>
      </c>
      <c r="T109" s="59">
        <v>1.2834674439443368E-2</v>
      </c>
      <c r="U109" s="59">
        <v>1.9042538100206325</v>
      </c>
      <c r="V109" s="59">
        <v>0.12401976932371946</v>
      </c>
      <c r="W109" s="59">
        <v>1.5858135112876561</v>
      </c>
      <c r="X109" s="59">
        <v>3.3820450121199452</v>
      </c>
      <c r="Y109" s="59">
        <v>0.81865925539568951</v>
      </c>
      <c r="Z109" s="76">
        <v>12.311957951426258</v>
      </c>
      <c r="AA109" s="59">
        <v>4.6393833971783076</v>
      </c>
      <c r="AB109" s="76">
        <v>50.866123006910165</v>
      </c>
      <c r="AC109" s="76">
        <v>14.585826486517705</v>
      </c>
      <c r="AD109" s="75">
        <v>52.814028508427832</v>
      </c>
      <c r="AE109" s="74">
        <v>9.2026039438399749</v>
      </c>
      <c r="AF109" s="75">
        <v>62.611288304566692</v>
      </c>
      <c r="AG109" s="74">
        <v>9.0339290967947381</v>
      </c>
      <c r="AH109" s="60">
        <v>223.89276672824877</v>
      </c>
    </row>
    <row r="110" spans="1:34" x14ac:dyDescent="0.25">
      <c r="A110" s="78" t="s">
        <v>88</v>
      </c>
      <c r="B110" s="68">
        <v>5.0400840973986026E-2</v>
      </c>
      <c r="C110" s="68">
        <v>1.459413532544336E-3</v>
      </c>
      <c r="D110" s="69">
        <v>0.37079643847816141</v>
      </c>
      <c r="E110" s="69">
        <v>1.0941548575830094E-2</v>
      </c>
      <c r="F110" s="69">
        <v>5.3347056394871535E-2</v>
      </c>
      <c r="G110" s="69">
        <v>6.3294431801191528E-4</v>
      </c>
      <c r="H110" s="54">
        <v>0.26844503887039067</v>
      </c>
      <c r="I110" s="68">
        <v>1.7005251815541713E-2</v>
      </c>
      <c r="J110" s="68">
        <v>6.5695285426861302E-4</v>
      </c>
      <c r="K110" s="88">
        <v>320.24360347375028</v>
      </c>
      <c r="L110" s="88">
        <v>8.107602521425548</v>
      </c>
      <c r="M110" s="89">
        <v>335.03798271602733</v>
      </c>
      <c r="N110" s="89">
        <v>3.8778000452906727</v>
      </c>
      <c r="O110" s="45">
        <v>0.95</v>
      </c>
      <c r="P110" s="52">
        <v>35.999952724046508</v>
      </c>
      <c r="Q110" s="52">
        <v>58.029885684026652</v>
      </c>
      <c r="R110" s="53">
        <v>618.01594148689219</v>
      </c>
      <c r="S110" s="72">
        <f t="shared" si="0"/>
        <v>9.3897069296322411E-2</v>
      </c>
      <c r="T110" s="59">
        <v>6.1367420371128967E-2</v>
      </c>
      <c r="U110" s="59">
        <v>2.0763641108041302</v>
      </c>
      <c r="V110" s="59">
        <v>0.1784421086284505</v>
      </c>
      <c r="W110" s="59">
        <v>1.6186373158772547</v>
      </c>
      <c r="X110" s="59">
        <v>3.6106288010141259</v>
      </c>
      <c r="Y110" s="59">
        <v>0.74537479655280447</v>
      </c>
      <c r="Z110" s="76">
        <v>13.351544070945279</v>
      </c>
      <c r="AA110" s="59">
        <v>4.7088882955342521</v>
      </c>
      <c r="AB110" s="76">
        <v>50.693817474042234</v>
      </c>
      <c r="AC110" s="76">
        <v>15.018694160531055</v>
      </c>
      <c r="AD110" s="75">
        <v>51.110809274069723</v>
      </c>
      <c r="AE110" s="74">
        <v>8.9029475144247812</v>
      </c>
      <c r="AF110" s="75">
        <v>63.32921909903834</v>
      </c>
      <c r="AG110" s="74">
        <v>9.4262510545239575</v>
      </c>
      <c r="AH110" s="60">
        <v>224.83298549635751</v>
      </c>
    </row>
    <row r="111" spans="1:34" x14ac:dyDescent="0.25">
      <c r="A111" s="78" t="s">
        <v>88</v>
      </c>
      <c r="B111" s="68">
        <v>5.3143958718561292E-2</v>
      </c>
      <c r="C111" s="68">
        <v>1.6886366118697698E-3</v>
      </c>
      <c r="D111" s="69">
        <v>0.396834789823511</v>
      </c>
      <c r="E111" s="69">
        <v>1.2647428478510844E-2</v>
      </c>
      <c r="F111" s="69">
        <v>5.4126721455473821E-2</v>
      </c>
      <c r="G111" s="69">
        <v>6.7903840593123966E-4</v>
      </c>
      <c r="H111" s="54">
        <v>0.19894042738520165</v>
      </c>
      <c r="I111" s="68">
        <v>1.8303477498291469E-2</v>
      </c>
      <c r="J111" s="68">
        <v>6.5113718045828578E-4</v>
      </c>
      <c r="K111" s="88">
        <v>339.34996455988733</v>
      </c>
      <c r="L111" s="88">
        <v>9.196527187002717</v>
      </c>
      <c r="M111" s="89">
        <v>339.80771621030317</v>
      </c>
      <c r="N111" s="89">
        <v>4.1566485966948221</v>
      </c>
      <c r="O111" s="45">
        <v>0.99</v>
      </c>
      <c r="P111" s="52">
        <v>36.868364329327676</v>
      </c>
      <c r="Q111" s="52">
        <v>58.912115369184335</v>
      </c>
      <c r="R111" s="53">
        <v>645.27719998070427</v>
      </c>
      <c r="S111" s="72">
        <f t="shared" si="0"/>
        <v>9.1297376338333333E-2</v>
      </c>
      <c r="T111" s="59">
        <v>0.16267222658245337</v>
      </c>
      <c r="U111" s="59">
        <v>2.5588215102892593</v>
      </c>
      <c r="V111" s="59">
        <v>0.23797249414474891</v>
      </c>
      <c r="W111" s="59">
        <v>2.4931813535731338</v>
      </c>
      <c r="X111" s="59">
        <v>2.9730254562766465</v>
      </c>
      <c r="Y111" s="59">
        <v>0.80608316192593144</v>
      </c>
      <c r="Z111" s="76">
        <v>13.280162051740403</v>
      </c>
      <c r="AA111" s="59">
        <v>5.0867838369976095</v>
      </c>
      <c r="AB111" s="76">
        <v>52.611658820019663</v>
      </c>
      <c r="AC111" s="76">
        <v>15.77339466333115</v>
      </c>
      <c r="AD111" s="75">
        <v>55.280902302985396</v>
      </c>
      <c r="AE111" s="74">
        <v>9.2628648544190053</v>
      </c>
      <c r="AF111" s="75">
        <v>68.026098924729496</v>
      </c>
      <c r="AG111" s="74">
        <v>9.682992046598617</v>
      </c>
      <c r="AH111" s="60">
        <v>238.23661370361353</v>
      </c>
    </row>
    <row r="112" spans="1:34" x14ac:dyDescent="0.25">
      <c r="A112" s="78" t="s">
        <v>88</v>
      </c>
      <c r="B112" s="68">
        <v>5.3925818176395517E-2</v>
      </c>
      <c r="C112" s="68">
        <v>1.5976378086076176E-3</v>
      </c>
      <c r="D112" s="69">
        <v>0.40601954383736366</v>
      </c>
      <c r="E112" s="69">
        <v>1.202993958206538E-2</v>
      </c>
      <c r="F112" s="69">
        <v>5.456867869333356E-2</v>
      </c>
      <c r="G112" s="69">
        <v>6.4741217431408551E-4</v>
      </c>
      <c r="H112" s="54">
        <v>0.1661535300361755</v>
      </c>
      <c r="I112" s="68">
        <v>1.8253277470241538E-2</v>
      </c>
      <c r="J112" s="68">
        <v>6.5527527158221893E-4</v>
      </c>
      <c r="K112" s="88">
        <v>346.00466426657283</v>
      </c>
      <c r="L112" s="88">
        <v>8.6908291103904034</v>
      </c>
      <c r="M112" s="89">
        <v>342.50989827750948</v>
      </c>
      <c r="N112" s="89">
        <v>3.9618494381904612</v>
      </c>
      <c r="O112" s="45">
        <v>0.98</v>
      </c>
      <c r="P112" s="52">
        <v>38.652124114903934</v>
      </c>
      <c r="Q112" s="52">
        <v>62.99938842426883</v>
      </c>
      <c r="R112" s="53">
        <v>655.36930037408467</v>
      </c>
      <c r="S112" s="72">
        <f t="shared" si="0"/>
        <v>9.6128073726231597E-2</v>
      </c>
      <c r="T112" s="59">
        <v>2.4940536691451971E-2</v>
      </c>
      <c r="U112" s="59">
        <v>2.1079488099214179</v>
      </c>
      <c r="V112" s="59">
        <v>0.11564254705484187</v>
      </c>
      <c r="W112" s="59">
        <v>1.6183794496371799</v>
      </c>
      <c r="X112" s="59">
        <v>2.6665563338727369</v>
      </c>
      <c r="Y112" s="59">
        <v>0.76471893877929042</v>
      </c>
      <c r="Z112" s="76">
        <v>13.38870285171806</v>
      </c>
      <c r="AA112" s="59">
        <v>5.0739068162056213</v>
      </c>
      <c r="AB112" s="76">
        <v>54.271113775813717</v>
      </c>
      <c r="AC112" s="76">
        <v>15.614131290056013</v>
      </c>
      <c r="AD112" s="75">
        <v>54.36533101190318</v>
      </c>
      <c r="AE112" s="74">
        <v>9.227770478841979</v>
      </c>
      <c r="AF112" s="75">
        <v>64.60775397153381</v>
      </c>
      <c r="AG112" s="74">
        <v>9.8823492013143444</v>
      </c>
      <c r="AH112" s="60">
        <v>233.72924601334367</v>
      </c>
    </row>
    <row r="113" spans="1:34" x14ac:dyDescent="0.25">
      <c r="A113" s="78" t="s">
        <v>88</v>
      </c>
      <c r="B113" s="68">
        <v>5.6011547018720464E-2</v>
      </c>
      <c r="C113" s="68">
        <v>1.7481555574014489E-3</v>
      </c>
      <c r="D113" s="69">
        <v>0.41401046842683864</v>
      </c>
      <c r="E113" s="69">
        <v>1.349235425354481E-2</v>
      </c>
      <c r="F113" s="69">
        <v>5.3426794263155768E-2</v>
      </c>
      <c r="G113" s="69">
        <v>6.6766404906500553E-4</v>
      </c>
      <c r="H113" s="54">
        <v>0.25553808311246806</v>
      </c>
      <c r="I113" s="68">
        <v>1.7389683364083058E-2</v>
      </c>
      <c r="J113" s="68">
        <v>6.5028854775459012E-4</v>
      </c>
      <c r="K113" s="88">
        <v>351.75912155209596</v>
      </c>
      <c r="L113" s="88">
        <v>9.6916413426239245</v>
      </c>
      <c r="M113" s="89">
        <v>335.52595471648044</v>
      </c>
      <c r="N113" s="89">
        <v>4.0897658067645599</v>
      </c>
      <c r="O113" s="45">
        <v>0.95</v>
      </c>
      <c r="P113" s="52">
        <v>35.973864768637014</v>
      </c>
      <c r="Q113" s="52">
        <v>58.510100629084718</v>
      </c>
      <c r="R113" s="53">
        <v>625.32242424211177</v>
      </c>
      <c r="S113" s="72">
        <f t="shared" si="0"/>
        <v>9.356789131622574E-2</v>
      </c>
      <c r="T113" s="59">
        <v>3.7063783769649472E-2</v>
      </c>
      <c r="U113" s="59">
        <v>2.0834362549410002</v>
      </c>
      <c r="V113" s="59">
        <v>0.14561613827720851</v>
      </c>
      <c r="W113" s="59">
        <v>1.4530453113040089</v>
      </c>
      <c r="X113" s="59">
        <v>3.3978963384508662</v>
      </c>
      <c r="Y113" s="59">
        <v>0.77318814619039267</v>
      </c>
      <c r="Z113" s="76">
        <v>12.845169858171129</v>
      </c>
      <c r="AA113" s="59">
        <v>4.4748507435212854</v>
      </c>
      <c r="AB113" s="76">
        <v>49.894783907973235</v>
      </c>
      <c r="AC113" s="76">
        <v>14.625203149866833</v>
      </c>
      <c r="AD113" s="75">
        <v>51.451671443810682</v>
      </c>
      <c r="AE113" s="74">
        <v>8.9533583824970773</v>
      </c>
      <c r="AF113" s="75">
        <v>63.72266411582094</v>
      </c>
      <c r="AG113" s="74">
        <v>9.2814295498230646</v>
      </c>
      <c r="AH113" s="60">
        <v>223.13937712441736</v>
      </c>
    </row>
    <row r="114" spans="1:34" x14ac:dyDescent="0.25">
      <c r="A114" s="78" t="s">
        <v>88</v>
      </c>
      <c r="B114" s="68">
        <v>5.412033623425986E-2</v>
      </c>
      <c r="C114" s="68">
        <v>1.9615393373676035E-3</v>
      </c>
      <c r="D114" s="69">
        <v>0.41332811324657553</v>
      </c>
      <c r="E114" s="69">
        <v>1.512163319931493E-2</v>
      </c>
      <c r="F114" s="69">
        <v>5.48511770735466E-2</v>
      </c>
      <c r="G114" s="69">
        <v>8.225552870321553E-4</v>
      </c>
      <c r="H114" s="54">
        <v>0.30516668134216873</v>
      </c>
      <c r="I114" s="68">
        <v>1.6892735635281781E-2</v>
      </c>
      <c r="J114" s="68">
        <v>7.8102603131160607E-4</v>
      </c>
      <c r="K114" s="88">
        <v>351.26901265301746</v>
      </c>
      <c r="L114" s="88">
        <v>10.866521924944216</v>
      </c>
      <c r="M114" s="89">
        <v>344.23653564705779</v>
      </c>
      <c r="N114" s="89">
        <v>5.0302416740922444</v>
      </c>
      <c r="O114" s="45">
        <v>0.97</v>
      </c>
      <c r="P114" s="52">
        <v>32.834578435901477</v>
      </c>
      <c r="Q114" s="52">
        <v>54.773634954836744</v>
      </c>
      <c r="R114" s="53">
        <v>568.44156371676809</v>
      </c>
      <c r="S114" s="72">
        <f t="shared" si="0"/>
        <v>9.6357547461339885E-2</v>
      </c>
      <c r="T114" s="59">
        <v>1.2824138601245543E-2</v>
      </c>
      <c r="U114" s="59">
        <v>1.7667229393031267</v>
      </c>
      <c r="V114" s="59">
        <v>8.8093241659259774E-2</v>
      </c>
      <c r="W114" s="59">
        <v>1.4905601017399104</v>
      </c>
      <c r="X114" s="59">
        <v>3.7416682159252228</v>
      </c>
      <c r="Y114" s="59">
        <v>0.81513575789024184</v>
      </c>
      <c r="Z114" s="76">
        <v>10.46985551221233</v>
      </c>
      <c r="AA114" s="59">
        <v>4.2581123447085254</v>
      </c>
      <c r="AB114" s="76">
        <v>47.495146845758441</v>
      </c>
      <c r="AC114" s="76">
        <v>13.58526661908126</v>
      </c>
      <c r="AD114" s="75">
        <v>46.506102231861746</v>
      </c>
      <c r="AE114" s="74">
        <v>8.3374894782411264</v>
      </c>
      <c r="AF114" s="75">
        <v>62.87278263322262</v>
      </c>
      <c r="AG114" s="74">
        <v>7.1932540991233678</v>
      </c>
      <c r="AH114" s="60">
        <v>208.63301415932844</v>
      </c>
    </row>
    <row r="115" spans="1:34" x14ac:dyDescent="0.25">
      <c r="A115" s="78" t="s">
        <v>88</v>
      </c>
      <c r="B115" s="68">
        <v>5.4355997389989509E-2</v>
      </c>
      <c r="C115" s="68">
        <v>2.22094698995673E-3</v>
      </c>
      <c r="D115" s="69">
        <v>0.41762628798212104</v>
      </c>
      <c r="E115" s="69">
        <v>1.6842170802592205E-2</v>
      </c>
      <c r="F115" s="69">
        <v>5.5306227366530333E-2</v>
      </c>
      <c r="G115" s="69">
        <v>7.6344922151956292E-4</v>
      </c>
      <c r="H115" s="54">
        <v>6.847620898610611E-2</v>
      </c>
      <c r="I115" s="68">
        <v>1.7782192319329888E-2</v>
      </c>
      <c r="J115" s="68">
        <v>7.3899640197687649E-4</v>
      </c>
      <c r="K115" s="88">
        <v>354.35228177101902</v>
      </c>
      <c r="L115" s="88">
        <v>12.065708843166743</v>
      </c>
      <c r="M115" s="89">
        <v>347.0168426531261</v>
      </c>
      <c r="N115" s="89">
        <v>4.6673478718438499</v>
      </c>
      <c r="O115" s="45">
        <v>0.97</v>
      </c>
      <c r="P115" s="52">
        <v>34.321761752692218</v>
      </c>
      <c r="Q115" s="52">
        <v>56.82072064317402</v>
      </c>
      <c r="R115" s="53">
        <v>586.80686028114917</v>
      </c>
      <c r="S115" s="72">
        <f t="shared" si="0"/>
        <v>9.6830361894457484E-2</v>
      </c>
      <c r="T115" s="59">
        <v>2.5247335862603033E-2</v>
      </c>
      <c r="U115" s="59">
        <v>1.8807901962823497</v>
      </c>
      <c r="V115" s="59">
        <v>0.17346483479482791</v>
      </c>
      <c r="W115" s="59">
        <v>1.5137645728118696</v>
      </c>
      <c r="X115" s="59">
        <v>3.5297825802899876</v>
      </c>
      <c r="Y115" s="59">
        <v>0.93315250382054749</v>
      </c>
      <c r="Z115" s="76">
        <v>11.998058036894166</v>
      </c>
      <c r="AA115" s="59">
        <v>4.8154223420580218</v>
      </c>
      <c r="AB115" s="76">
        <v>48.500124845979308</v>
      </c>
      <c r="AC115" s="76">
        <v>14.060144007865306</v>
      </c>
      <c r="AD115" s="75">
        <v>49.104421496255867</v>
      </c>
      <c r="AE115" s="74">
        <v>8.6662622475630773</v>
      </c>
      <c r="AF115" s="75">
        <v>66.450461454142683</v>
      </c>
      <c r="AG115" s="74">
        <v>7.2080432240390975</v>
      </c>
      <c r="AH115" s="60">
        <v>218.85913967865974</v>
      </c>
    </row>
    <row r="116" spans="1:34" x14ac:dyDescent="0.25">
      <c r="A116" s="90" t="s">
        <v>88</v>
      </c>
      <c r="B116" s="91">
        <v>5.7612828893425762E-2</v>
      </c>
      <c r="C116" s="91">
        <v>2.1881452125249831E-3</v>
      </c>
      <c r="D116" s="92">
        <v>0.44057586775856256</v>
      </c>
      <c r="E116" s="92">
        <v>1.662516372760103E-2</v>
      </c>
      <c r="F116" s="92">
        <v>5.5328615694964167E-2</v>
      </c>
      <c r="G116" s="92">
        <v>7.3074511152317122E-4</v>
      </c>
      <c r="H116" s="93">
        <v>0.20874835610166559</v>
      </c>
      <c r="I116" s="91">
        <v>1.8074407465100896E-2</v>
      </c>
      <c r="J116" s="91">
        <v>7.5545855631509889E-4</v>
      </c>
      <c r="K116" s="94">
        <v>370.65841682654155</v>
      </c>
      <c r="L116" s="94">
        <v>11.720877984706283</v>
      </c>
      <c r="M116" s="95">
        <v>347.15360192099229</v>
      </c>
      <c r="N116" s="95">
        <v>4.4676492189684796</v>
      </c>
      <c r="O116" s="96">
        <v>0.93</v>
      </c>
      <c r="P116" s="97">
        <v>30.751733564122684</v>
      </c>
      <c r="Q116" s="97">
        <v>51.600552388581491</v>
      </c>
      <c r="R116" s="98">
        <v>545.13260408828307</v>
      </c>
      <c r="S116" s="99">
        <f t="shared" si="0"/>
        <v>9.465688164970755E-2</v>
      </c>
      <c r="T116" s="100" t="s">
        <v>34</v>
      </c>
      <c r="U116" s="101">
        <v>1.5687987480829422</v>
      </c>
      <c r="V116" s="101">
        <v>0.10152476700422393</v>
      </c>
      <c r="W116" s="101">
        <v>1.5540749016687059</v>
      </c>
      <c r="X116" s="101">
        <v>2.7004879185463611</v>
      </c>
      <c r="Y116" s="101">
        <v>0.80440566097940236</v>
      </c>
      <c r="Z116" s="102">
        <v>11.450056916321726</v>
      </c>
      <c r="AA116" s="101">
        <v>4.1773342874545456</v>
      </c>
      <c r="AB116" s="102">
        <v>44.428376967348427</v>
      </c>
      <c r="AC116" s="102">
        <v>12.716753221956125</v>
      </c>
      <c r="AD116" s="103">
        <v>42.974564144758865</v>
      </c>
      <c r="AE116" s="104">
        <v>7.9705340834435621</v>
      </c>
      <c r="AF116" s="103">
        <v>60.983339538427643</v>
      </c>
      <c r="AG116" s="104">
        <v>6.829549254851762</v>
      </c>
      <c r="AH116" s="105">
        <v>198.25980041084432</v>
      </c>
    </row>
    <row r="117" spans="1:34" x14ac:dyDescent="0.25">
      <c r="A117" s="78" t="s">
        <v>89</v>
      </c>
    </row>
  </sheetData>
  <phoneticPr fontId="2" type="noConversion"/>
  <pageMargins left="0.98425196850393704" right="0.98425196850393704" top="0.78740157480314965" bottom="0.78740157480314965" header="0.51181102362204722" footer="0.51181102362204722"/>
  <pageSetup paperSize="8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秦圣凯</dc:creator>
  <cp:lastModifiedBy>秦圣凯</cp:lastModifiedBy>
  <dcterms:created xsi:type="dcterms:W3CDTF">2021-07-31T11:35:46Z</dcterms:created>
  <dcterms:modified xsi:type="dcterms:W3CDTF">2021-08-04T09:25:32Z</dcterms:modified>
</cp:coreProperties>
</file>