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mc:AlternateContent xmlns:mc="http://schemas.openxmlformats.org/markup-compatibility/2006">
    <mc:Choice Requires="x15">
      <x15ac:absPath xmlns:x15ac="http://schemas.microsoft.com/office/spreadsheetml/2010/11/ac" url="G:\Geosphere\Editing\unassigned\Benowitz_2466\1-supplemental\"/>
    </mc:Choice>
  </mc:AlternateContent>
  <xr:revisionPtr revIDLastSave="0" documentId="13_ncr:1_{F0B804B0-A31A-4E41-A49F-6ED022F3BC55}" xr6:coauthVersionLast="47" xr6:coauthVersionMax="47" xr10:uidLastSave="{00000000-0000-0000-0000-000000000000}"/>
  <bookViews>
    <workbookView xWindow="3465" yWindow="3465" windowWidth="18900" windowHeight="9675" firstSheet="28" activeTab="32" xr2:uid="{FE2284BD-72F1-4035-BDB8-1EE40B994A92}"/>
  </bookViews>
  <sheets>
    <sheet name="Contents of S1" sheetId="42" r:id="rId1"/>
    <sheet name="This study--Ar" sheetId="10" r:id="rId2"/>
    <sheet name="This study--HO Ar" sheetId="21" r:id="rId3"/>
    <sheet name="This study--BI Ar" sheetId="19" r:id="rId4"/>
    <sheet name="This study--FS Ar" sheetId="20" r:id="rId5"/>
    <sheet name="This study--Detrital BI Ar" sheetId="18" r:id="rId6"/>
    <sheet name=" This study- U-Pb bedrock" sheetId="33" r:id="rId7"/>
    <sheet name="This study--Pyramid U-Pb" sheetId="38" r:id="rId8"/>
    <sheet name="This study--20RAP" sheetId="40" r:id="rId9"/>
    <sheet name="This study-- Nenana gl dz" sheetId="39" r:id="rId10"/>
    <sheet name="This study--AFT" sheetId="26" r:id="rId11"/>
    <sheet name="This study--AHe" sheetId="24" r:id="rId12"/>
    <sheet name="Legacy--AFT" sheetId="28" r:id="rId13"/>
    <sheet name="Legacy--AHe" sheetId="27" r:id="rId14"/>
    <sheet name="2019Ar dikes--Trop" sheetId="4" r:id="rId15"/>
    <sheet name="2019Ar--Benowitz" sheetId="1" r:id="rId16"/>
    <sheet name="2014Ar--Benowitz" sheetId="3" r:id="rId17"/>
    <sheet name="2014Ar--Riccio" sheetId="12" r:id="rId18"/>
    <sheet name="2011Ar--Benowitz A" sheetId="2" r:id="rId19"/>
    <sheet name="2011Ar--Benowitz B" sheetId="16" r:id="rId20"/>
    <sheet name="&lt;1 Ma--Ar" sheetId="50" r:id="rId21"/>
    <sheet name="Legacy--K-Ar" sheetId="22" r:id="rId22"/>
    <sheet name="2021U-Pb--Regan Bed" sheetId="5" r:id="rId23"/>
    <sheet name="2021U-Pb--Regan Det" sheetId="41" r:id="rId24"/>
    <sheet name="Legacy--U-Pb" sheetId="32" r:id="rId25"/>
    <sheet name="2013U-Pb--Nokleberg" sheetId="31" r:id="rId26"/>
    <sheet name="2021Wrangells-Trop" sheetId="51" r:id="rId27"/>
    <sheet name="2021U-Pb--Jones" sheetId="43" r:id="rId28"/>
    <sheet name="2020U-Pb-Regan" sheetId="49" r:id="rId29"/>
    <sheet name="2016U-Pb--Lease" sheetId="47" r:id="rId30"/>
    <sheet name="Fairweather Geochron" sheetId="48" r:id="rId31"/>
    <sheet name="Fig 14 Cooling Curves" sheetId="25" r:id="rId32"/>
    <sheet name="ALC U-Pb Methods" sheetId="37" r:id="rId3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S351" i="51" l="1"/>
  <c r="CE350" i="51"/>
  <c r="BS350" i="51"/>
  <c r="CE349" i="51"/>
  <c r="BS349" i="51"/>
  <c r="CE348" i="51"/>
  <c r="BS348" i="51"/>
  <c r="CE347" i="51"/>
  <c r="BS347" i="51"/>
  <c r="BO347" i="51"/>
  <c r="CE346" i="51"/>
  <c r="BS346" i="51"/>
  <c r="BO346" i="51"/>
  <c r="CE345" i="51"/>
  <c r="BS345" i="51"/>
  <c r="BO345" i="51"/>
  <c r="CE344" i="51"/>
  <c r="BS344" i="51"/>
  <c r="BO344" i="51"/>
  <c r="CE343" i="51"/>
  <c r="BS343" i="51"/>
  <c r="BO343" i="51"/>
  <c r="CE342" i="51"/>
  <c r="BS342" i="51"/>
  <c r="BO342" i="51"/>
  <c r="CE341" i="51"/>
  <c r="BW341" i="51"/>
  <c r="BS341" i="51"/>
  <c r="BO341" i="51"/>
  <c r="CE340" i="51"/>
  <c r="BW340" i="51"/>
  <c r="BS340" i="51"/>
  <c r="BO340" i="51"/>
  <c r="CE339" i="51"/>
  <c r="BW339" i="51"/>
  <c r="BS339" i="51"/>
  <c r="BO339" i="51"/>
  <c r="AA339" i="51"/>
  <c r="CE338" i="51"/>
  <c r="BW338" i="51"/>
  <c r="BS338" i="51"/>
  <c r="BO338" i="51"/>
  <c r="AA338" i="51"/>
  <c r="CE337" i="51"/>
  <c r="BW337" i="51"/>
  <c r="BS337" i="51"/>
  <c r="BO337" i="51"/>
  <c r="AA337" i="51"/>
  <c r="CE336" i="51"/>
  <c r="BW336" i="51"/>
  <c r="BS336" i="51"/>
  <c r="BO336" i="51"/>
  <c r="AA336" i="51"/>
  <c r="CE335" i="51"/>
  <c r="BW335" i="51"/>
  <c r="BS335" i="51"/>
  <c r="BO335" i="51"/>
  <c r="AA335" i="51"/>
  <c r="CE334" i="51"/>
  <c r="BW334" i="51"/>
  <c r="BS334" i="51"/>
  <c r="BO334" i="51"/>
  <c r="AA334" i="51"/>
  <c r="CE333" i="51"/>
  <c r="BW333" i="51"/>
  <c r="BS333" i="51"/>
  <c r="BO333" i="51"/>
  <c r="BC333" i="51"/>
  <c r="AA333" i="51"/>
  <c r="CE332" i="51"/>
  <c r="BW332" i="51"/>
  <c r="BS332" i="51"/>
  <c r="BO332" i="51"/>
  <c r="BC332" i="51"/>
  <c r="AI332" i="51"/>
  <c r="AA332" i="51"/>
  <c r="CE331" i="51"/>
  <c r="BW331" i="51"/>
  <c r="BS331" i="51"/>
  <c r="BO331" i="51"/>
  <c r="BC331" i="51"/>
  <c r="AI331" i="51"/>
  <c r="AA331" i="51"/>
  <c r="CE330" i="51"/>
  <c r="BW330" i="51"/>
  <c r="BS330" i="51"/>
  <c r="BO330" i="51"/>
  <c r="BC330" i="51"/>
  <c r="AI330" i="51"/>
  <c r="AA330" i="51"/>
  <c r="CE329" i="51"/>
  <c r="BW329" i="51"/>
  <c r="BS329" i="51"/>
  <c r="BO329" i="51"/>
  <c r="BC329" i="51"/>
  <c r="AI329" i="51"/>
  <c r="AA329" i="51"/>
  <c r="CE328" i="51"/>
  <c r="BW328" i="51"/>
  <c r="BS328" i="51"/>
  <c r="BO328" i="51"/>
  <c r="BC328" i="51"/>
  <c r="AI328" i="51"/>
  <c r="AA328" i="51"/>
  <c r="CE327" i="51"/>
  <c r="BW327" i="51"/>
  <c r="BS327" i="51"/>
  <c r="BO327" i="51"/>
  <c r="BC327" i="51"/>
  <c r="AI327" i="51"/>
  <c r="AA327" i="51"/>
  <c r="CE326" i="51"/>
  <c r="BW326" i="51"/>
  <c r="BS326" i="51"/>
  <c r="BO326" i="51"/>
  <c r="BC326" i="51"/>
  <c r="AI326" i="51"/>
  <c r="AA326" i="51"/>
  <c r="CE325" i="51"/>
  <c r="BW325" i="51"/>
  <c r="BS325" i="51"/>
  <c r="BO325" i="51"/>
  <c r="BC325" i="51"/>
  <c r="AI325" i="51"/>
  <c r="AA325" i="51"/>
  <c r="CE324" i="51"/>
  <c r="BW324" i="51"/>
  <c r="BS324" i="51"/>
  <c r="BO324" i="51"/>
  <c r="BC324" i="51"/>
  <c r="AI324" i="51"/>
  <c r="AA324" i="51"/>
  <c r="CE323" i="51"/>
  <c r="BW323" i="51"/>
  <c r="BS323" i="51"/>
  <c r="BO323" i="51"/>
  <c r="BC323" i="51"/>
  <c r="AI323" i="51"/>
  <c r="AA323" i="51"/>
  <c r="CE322" i="51"/>
  <c r="BW322" i="51"/>
  <c r="BS322" i="51"/>
  <c r="BO322" i="51"/>
  <c r="BC322" i="51"/>
  <c r="AI322" i="51"/>
  <c r="AA322" i="51"/>
  <c r="CE321" i="51"/>
  <c r="BW321" i="51"/>
  <c r="BS321" i="51"/>
  <c r="BO321" i="51"/>
  <c r="BC321" i="51"/>
  <c r="AM321" i="51"/>
  <c r="AI321" i="51"/>
  <c r="AA321" i="51"/>
  <c r="CE320" i="51"/>
  <c r="BW320" i="51"/>
  <c r="BS320" i="51"/>
  <c r="BO320" i="51"/>
  <c r="BC320" i="51"/>
  <c r="AM320" i="51"/>
  <c r="AI320" i="51"/>
  <c r="AA320" i="51"/>
  <c r="CE319" i="51"/>
  <c r="BW319" i="51"/>
  <c r="BS319" i="51"/>
  <c r="BO319" i="51"/>
  <c r="BC319" i="51"/>
  <c r="AM319" i="51"/>
  <c r="AI319" i="51"/>
  <c r="AA319" i="51"/>
  <c r="CE318" i="51"/>
  <c r="BW318" i="51"/>
  <c r="BS318" i="51"/>
  <c r="BO318" i="51"/>
  <c r="BC318" i="51"/>
  <c r="AM318" i="51"/>
  <c r="AI318" i="51"/>
  <c r="AA318" i="51"/>
  <c r="CE317" i="51"/>
  <c r="BW317" i="51"/>
  <c r="BS317" i="51"/>
  <c r="BO317" i="51"/>
  <c r="BC317" i="51"/>
  <c r="AM317" i="51"/>
  <c r="AI317" i="51"/>
  <c r="AA317" i="51"/>
  <c r="CE316" i="51"/>
  <c r="BW316" i="51"/>
  <c r="BS316" i="51"/>
  <c r="BO316" i="51"/>
  <c r="BC316" i="51"/>
  <c r="AM316" i="51"/>
  <c r="AI316" i="51"/>
  <c r="AA316" i="51"/>
  <c r="CE315" i="51"/>
  <c r="BW315" i="51"/>
  <c r="BS315" i="51"/>
  <c r="BO315" i="51"/>
  <c r="BC315" i="51"/>
  <c r="AM315" i="51"/>
  <c r="AI315" i="51"/>
  <c r="AA315" i="51"/>
  <c r="CE314" i="51"/>
  <c r="BW314" i="51"/>
  <c r="BS314" i="51"/>
  <c r="BO314" i="51"/>
  <c r="BC314" i="51"/>
  <c r="AM314" i="51"/>
  <c r="AI314" i="51"/>
  <c r="AA314" i="51"/>
  <c r="CE313" i="51"/>
  <c r="BW313" i="51"/>
  <c r="BS313" i="51"/>
  <c r="BO313" i="51"/>
  <c r="BC313" i="51"/>
  <c r="AM313" i="51"/>
  <c r="AI313" i="51"/>
  <c r="AA313" i="51"/>
  <c r="CE312" i="51"/>
  <c r="BW312" i="51"/>
  <c r="BS312" i="51"/>
  <c r="BO312" i="51"/>
  <c r="BC312" i="51"/>
  <c r="AM312" i="51"/>
  <c r="AI312" i="51"/>
  <c r="AA312" i="51"/>
  <c r="CE311" i="51"/>
  <c r="BW311" i="51"/>
  <c r="BS311" i="51"/>
  <c r="BO311" i="51"/>
  <c r="BC311" i="51"/>
  <c r="AM311" i="51"/>
  <c r="AI311" i="51"/>
  <c r="AA311" i="51"/>
  <c r="CE310" i="51"/>
  <c r="BW310" i="51"/>
  <c r="BS310" i="51"/>
  <c r="BO310" i="51"/>
  <c r="BC310" i="51"/>
  <c r="AM310" i="51"/>
  <c r="AI310" i="51"/>
  <c r="AA310" i="51"/>
  <c r="CE309" i="51"/>
  <c r="BW309" i="51"/>
  <c r="BS309" i="51"/>
  <c r="BO309" i="51"/>
  <c r="BC309" i="51"/>
  <c r="AM309" i="51"/>
  <c r="AI309" i="51"/>
  <c r="AA309" i="51"/>
  <c r="CE308" i="51"/>
  <c r="BW308" i="51"/>
  <c r="BS308" i="51"/>
  <c r="BO308" i="51"/>
  <c r="BC308" i="51"/>
  <c r="AM308" i="51"/>
  <c r="AI308" i="51"/>
  <c r="AA308" i="51"/>
  <c r="CE307" i="51"/>
  <c r="BW307" i="51"/>
  <c r="BS307" i="51"/>
  <c r="BO307" i="51"/>
  <c r="BC307" i="51"/>
  <c r="AM307" i="51"/>
  <c r="AI307" i="51"/>
  <c r="AA307" i="51"/>
  <c r="CE306" i="51"/>
  <c r="BW306" i="51"/>
  <c r="BS306" i="51"/>
  <c r="BO306" i="51"/>
  <c r="BC306" i="51"/>
  <c r="AM306" i="51"/>
  <c r="AI306" i="51"/>
  <c r="AA306" i="51"/>
  <c r="CE305" i="51"/>
  <c r="BW305" i="51"/>
  <c r="BS305" i="51"/>
  <c r="BO305" i="51"/>
  <c r="BC305" i="51"/>
  <c r="AM305" i="51"/>
  <c r="AI305" i="51"/>
  <c r="AA305" i="51"/>
  <c r="CE304" i="51"/>
  <c r="BW304" i="51"/>
  <c r="BS304" i="51"/>
  <c r="BO304" i="51"/>
  <c r="BC304" i="51"/>
  <c r="AM304" i="51"/>
  <c r="AI304" i="51"/>
  <c r="AA304" i="51"/>
  <c r="CE303" i="51"/>
  <c r="BW303" i="51"/>
  <c r="BS303" i="51"/>
  <c r="BO303" i="51"/>
  <c r="BC303" i="51"/>
  <c r="AM303" i="51"/>
  <c r="AI303" i="51"/>
  <c r="AA303" i="51"/>
  <c r="CE302" i="51"/>
  <c r="BW302" i="51"/>
  <c r="BS302" i="51"/>
  <c r="BO302" i="51"/>
  <c r="BC302" i="51"/>
  <c r="AM302" i="51"/>
  <c r="AI302" i="51"/>
  <c r="AA302" i="51"/>
  <c r="CE301" i="51"/>
  <c r="BW301" i="51"/>
  <c r="BS301" i="51"/>
  <c r="BO301" i="51"/>
  <c r="BC301" i="51"/>
  <c r="AM301" i="51"/>
  <c r="AI301" i="51"/>
  <c r="AA301" i="51"/>
  <c r="CE300" i="51"/>
  <c r="BW300" i="51"/>
  <c r="BS300" i="51"/>
  <c r="BO300" i="51"/>
  <c r="BC300" i="51"/>
  <c r="AM300" i="51"/>
  <c r="AI300" i="51"/>
  <c r="AA300" i="51"/>
  <c r="CE299" i="51"/>
  <c r="BW299" i="51"/>
  <c r="BS299" i="51"/>
  <c r="BO299" i="51"/>
  <c r="BC299" i="51"/>
  <c r="AM299" i="51"/>
  <c r="AI299" i="51"/>
  <c r="AE299" i="51"/>
  <c r="AA299" i="51"/>
  <c r="O299" i="51"/>
  <c r="CE298" i="51"/>
  <c r="BW298" i="51"/>
  <c r="BS298" i="51"/>
  <c r="BO298" i="51"/>
  <c r="BC298" i="51"/>
  <c r="AM298" i="51"/>
  <c r="AI298" i="51"/>
  <c r="AE298" i="51"/>
  <c r="AA298" i="51"/>
  <c r="O298" i="51"/>
  <c r="CE297" i="51"/>
  <c r="BW297" i="51"/>
  <c r="BS297" i="51"/>
  <c r="BO297" i="51"/>
  <c r="BC297" i="51"/>
  <c r="AM297" i="51"/>
  <c r="AI297" i="51"/>
  <c r="AE297" i="51"/>
  <c r="AA297" i="51"/>
  <c r="O297" i="51"/>
  <c r="CE296" i="51"/>
  <c r="BW296" i="51"/>
  <c r="BS296" i="51"/>
  <c r="BO296" i="51"/>
  <c r="BC296" i="51"/>
  <c r="AM296" i="51"/>
  <c r="AI296" i="51"/>
  <c r="AE296" i="51"/>
  <c r="AA296" i="51"/>
  <c r="O296" i="51"/>
  <c r="CE295" i="51"/>
  <c r="BW295" i="51"/>
  <c r="BS295" i="51"/>
  <c r="BO295" i="51"/>
  <c r="BC295" i="51"/>
  <c r="AM295" i="51"/>
  <c r="AI295" i="51"/>
  <c r="AE295" i="51"/>
  <c r="AA295" i="51"/>
  <c r="O295" i="51"/>
  <c r="CE294" i="51"/>
  <c r="BW294" i="51"/>
  <c r="BS294" i="51"/>
  <c r="BO294" i="51"/>
  <c r="BC294" i="51"/>
  <c r="AM294" i="51"/>
  <c r="AI294" i="51"/>
  <c r="AE294" i="51"/>
  <c r="AA294" i="51"/>
  <c r="O294" i="51"/>
  <c r="CE293" i="51"/>
  <c r="BW293" i="51"/>
  <c r="BS293" i="51"/>
  <c r="BO293" i="51"/>
  <c r="BC293" i="51"/>
  <c r="AM293" i="51"/>
  <c r="AI293" i="51"/>
  <c r="AE293" i="51"/>
  <c r="AA293" i="51"/>
  <c r="O293" i="51"/>
  <c r="CE292" i="51"/>
  <c r="BW292" i="51"/>
  <c r="BS292" i="51"/>
  <c r="BO292" i="51"/>
  <c r="BC292" i="51"/>
  <c r="AM292" i="51"/>
  <c r="AI292" i="51"/>
  <c r="AE292" i="51"/>
  <c r="AA292" i="51"/>
  <c r="O292" i="51"/>
  <c r="CE291" i="51"/>
  <c r="BW291" i="51"/>
  <c r="BS291" i="51"/>
  <c r="BO291" i="51"/>
  <c r="BC291" i="51"/>
  <c r="AM291" i="51"/>
  <c r="AI291" i="51"/>
  <c r="AE291" i="51"/>
  <c r="AA291" i="51"/>
  <c r="O291" i="51"/>
  <c r="CE290" i="51"/>
  <c r="BW290" i="51"/>
  <c r="BS290" i="51"/>
  <c r="BO290" i="51"/>
  <c r="BC290" i="51"/>
  <c r="AM290" i="51"/>
  <c r="AI290" i="51"/>
  <c r="AE290" i="51"/>
  <c r="AA290" i="51"/>
  <c r="O290" i="51"/>
  <c r="CE289" i="51"/>
  <c r="BW289" i="51"/>
  <c r="BS289" i="51"/>
  <c r="BO289" i="51"/>
  <c r="BC289" i="51"/>
  <c r="AM289" i="51"/>
  <c r="AI289" i="51"/>
  <c r="AE289" i="51"/>
  <c r="AA289" i="51"/>
  <c r="O289" i="51"/>
  <c r="CE288" i="51"/>
  <c r="BW288" i="51"/>
  <c r="BS288" i="51"/>
  <c r="BO288" i="51"/>
  <c r="BC288" i="51"/>
  <c r="AM288" i="51"/>
  <c r="AI288" i="51"/>
  <c r="AE288" i="51"/>
  <c r="AA288" i="51"/>
  <c r="O288" i="51"/>
  <c r="CE287" i="51"/>
  <c r="BW287" i="51"/>
  <c r="BS287" i="51"/>
  <c r="BO287" i="51"/>
  <c r="BC287" i="51"/>
  <c r="AM287" i="51"/>
  <c r="AI287" i="51"/>
  <c r="AE287" i="51"/>
  <c r="AA287" i="51"/>
  <c r="O287" i="51"/>
  <c r="CE286" i="51"/>
  <c r="BW286" i="51"/>
  <c r="BS286" i="51"/>
  <c r="BO286" i="51"/>
  <c r="BC286" i="51"/>
  <c r="AM286" i="51"/>
  <c r="AI286" i="51"/>
  <c r="AE286" i="51"/>
  <c r="AA286" i="51"/>
  <c r="O286" i="51"/>
  <c r="CE285" i="51"/>
  <c r="BW285" i="51"/>
  <c r="BS285" i="51"/>
  <c r="BO285" i="51"/>
  <c r="BC285" i="51"/>
  <c r="AM285" i="51"/>
  <c r="AI285" i="51"/>
  <c r="AE285" i="51"/>
  <c r="AA285" i="51"/>
  <c r="O285" i="51"/>
  <c r="CE284" i="51"/>
  <c r="BW284" i="51"/>
  <c r="BS284" i="51"/>
  <c r="BO284" i="51"/>
  <c r="BC284" i="51"/>
  <c r="AM284" i="51"/>
  <c r="AI284" i="51"/>
  <c r="AE284" i="51"/>
  <c r="AA284" i="51"/>
  <c r="O284" i="51"/>
  <c r="CE283" i="51"/>
  <c r="BW283" i="51"/>
  <c r="BS283" i="51"/>
  <c r="BO283" i="51"/>
  <c r="BC283" i="51"/>
  <c r="AM283" i="51"/>
  <c r="AI283" i="51"/>
  <c r="AE283" i="51"/>
  <c r="AA283" i="51"/>
  <c r="O283" i="51"/>
  <c r="CE282" i="51"/>
  <c r="BW282" i="51"/>
  <c r="BS282" i="51"/>
  <c r="BO282" i="51"/>
  <c r="BC282" i="51"/>
  <c r="AM282" i="51"/>
  <c r="AI282" i="51"/>
  <c r="AE282" i="51"/>
  <c r="AA282" i="51"/>
  <c r="O282" i="51"/>
  <c r="CE281" i="51"/>
  <c r="BW281" i="51"/>
  <c r="BS281" i="51"/>
  <c r="BO281" i="51"/>
  <c r="BC281" i="51"/>
  <c r="AM281" i="51"/>
  <c r="AI281" i="51"/>
  <c r="AE281" i="51"/>
  <c r="AA281" i="51"/>
  <c r="O281" i="51"/>
  <c r="CE280" i="51"/>
  <c r="BW280" i="51"/>
  <c r="BS280" i="51"/>
  <c r="BO280" i="51"/>
  <c r="BC280" i="51"/>
  <c r="AM280" i="51"/>
  <c r="AI280" i="51"/>
  <c r="AE280" i="51"/>
  <c r="AA280" i="51"/>
  <c r="O280" i="51"/>
  <c r="CE279" i="51"/>
  <c r="BW279" i="51"/>
  <c r="BS279" i="51"/>
  <c r="BO279" i="51"/>
  <c r="BC279" i="51"/>
  <c r="AM279" i="51"/>
  <c r="AI279" i="51"/>
  <c r="AE279" i="51"/>
  <c r="AA279" i="51"/>
  <c r="O279" i="51"/>
  <c r="CE278" i="51"/>
  <c r="BW278" i="51"/>
  <c r="BS278" i="51"/>
  <c r="BO278" i="51"/>
  <c r="BC278" i="51"/>
  <c r="AM278" i="51"/>
  <c r="AI278" i="51"/>
  <c r="AE278" i="51"/>
  <c r="AA278" i="51"/>
  <c r="O278" i="51"/>
  <c r="CE277" i="51"/>
  <c r="BW277" i="51"/>
  <c r="BS277" i="51"/>
  <c r="BO277" i="51"/>
  <c r="BC277" i="51"/>
  <c r="AM277" i="51"/>
  <c r="AI277" i="51"/>
  <c r="AE277" i="51"/>
  <c r="AA277" i="51"/>
  <c r="O277" i="51"/>
  <c r="CE276" i="51"/>
  <c r="BW276" i="51"/>
  <c r="BS276" i="51"/>
  <c r="BO276" i="51"/>
  <c r="BC276" i="51"/>
  <c r="AM276" i="51"/>
  <c r="AI276" i="51"/>
  <c r="AE276" i="51"/>
  <c r="AA276" i="51"/>
  <c r="O276" i="51"/>
  <c r="CE275" i="51"/>
  <c r="BW275" i="51"/>
  <c r="BS275" i="51"/>
  <c r="BO275" i="51"/>
  <c r="BC275" i="51"/>
  <c r="AM275" i="51"/>
  <c r="AI275" i="51"/>
  <c r="AE275" i="51"/>
  <c r="AA275" i="51"/>
  <c r="O275" i="51"/>
  <c r="CE274" i="51"/>
  <c r="BW274" i="51"/>
  <c r="BS274" i="51"/>
  <c r="BO274" i="51"/>
  <c r="BC274" i="51"/>
  <c r="AM274" i="51"/>
  <c r="AI274" i="51"/>
  <c r="AE274" i="51"/>
  <c r="AA274" i="51"/>
  <c r="O274" i="51"/>
  <c r="CE273" i="51"/>
  <c r="BW273" i="51"/>
  <c r="BS273" i="51"/>
  <c r="BO273" i="51"/>
  <c r="BC273" i="51"/>
  <c r="AM273" i="51"/>
  <c r="AI273" i="51"/>
  <c r="AE273" i="51"/>
  <c r="AA273" i="51"/>
  <c r="O273" i="51"/>
  <c r="CE272" i="51"/>
  <c r="BW272" i="51"/>
  <c r="BS272" i="51"/>
  <c r="BO272" i="51"/>
  <c r="BC272" i="51"/>
  <c r="AM272" i="51"/>
  <c r="AI272" i="51"/>
  <c r="AE272" i="51"/>
  <c r="AA272" i="51"/>
  <c r="O272" i="51"/>
  <c r="CE271" i="51"/>
  <c r="BW271" i="51"/>
  <c r="BS271" i="51"/>
  <c r="BO271" i="51"/>
  <c r="BC271" i="51"/>
  <c r="AM271" i="51"/>
  <c r="AI271" i="51"/>
  <c r="AE271" i="51"/>
  <c r="AA271" i="51"/>
  <c r="O271" i="51"/>
  <c r="CE270" i="51"/>
  <c r="BW270" i="51"/>
  <c r="BS270" i="51"/>
  <c r="BO270" i="51"/>
  <c r="BC270" i="51"/>
  <c r="AM270" i="51"/>
  <c r="AI270" i="51"/>
  <c r="AE270" i="51"/>
  <c r="AA270" i="51"/>
  <c r="O270" i="51"/>
  <c r="CE269" i="51"/>
  <c r="BW269" i="51"/>
  <c r="BS269" i="51"/>
  <c r="BO269" i="51"/>
  <c r="BC269" i="51"/>
  <c r="AM269" i="51"/>
  <c r="AI269" i="51"/>
  <c r="AE269" i="51"/>
  <c r="AA269" i="51"/>
  <c r="O269" i="51"/>
  <c r="CE268" i="51"/>
  <c r="BW268" i="51"/>
  <c r="BS268" i="51"/>
  <c r="BO268" i="51"/>
  <c r="BC268" i="51"/>
  <c r="AM268" i="51"/>
  <c r="AI268" i="51"/>
  <c r="AE268" i="51"/>
  <c r="AA268" i="51"/>
  <c r="O268" i="51"/>
  <c r="CE267" i="51"/>
  <c r="BW267" i="51"/>
  <c r="BS267" i="51"/>
  <c r="BO267" i="51"/>
  <c r="BC267" i="51"/>
  <c r="AM267" i="51"/>
  <c r="AI267" i="51"/>
  <c r="AE267" i="51"/>
  <c r="AA267" i="51"/>
  <c r="O267" i="51"/>
  <c r="CE266" i="51"/>
  <c r="BW266" i="51"/>
  <c r="BS266" i="51"/>
  <c r="BO266" i="51"/>
  <c r="BC266" i="51"/>
  <c r="AM266" i="51"/>
  <c r="AI266" i="51"/>
  <c r="AE266" i="51"/>
  <c r="AA266" i="51"/>
  <c r="O266" i="51"/>
  <c r="CE265" i="51"/>
  <c r="BW265" i="51"/>
  <c r="BS265" i="51"/>
  <c r="BO265" i="51"/>
  <c r="BC265" i="51"/>
  <c r="AM265" i="51"/>
  <c r="AI265" i="51"/>
  <c r="AE265" i="51"/>
  <c r="AA265" i="51"/>
  <c r="O265" i="51"/>
  <c r="CE264" i="51"/>
  <c r="BW264" i="51"/>
  <c r="BS264" i="51"/>
  <c r="BO264" i="51"/>
  <c r="BC264" i="51"/>
  <c r="AM264" i="51"/>
  <c r="AI264" i="51"/>
  <c r="AE264" i="51"/>
  <c r="AA264" i="51"/>
  <c r="O264" i="51"/>
  <c r="CE263" i="51"/>
  <c r="BW263" i="51"/>
  <c r="BS263" i="51"/>
  <c r="BO263" i="51"/>
  <c r="BC263" i="51"/>
  <c r="AM263" i="51"/>
  <c r="AI263" i="51"/>
  <c r="AE263" i="51"/>
  <c r="AA263" i="51"/>
  <c r="O263" i="51"/>
  <c r="CE262" i="51"/>
  <c r="BW262" i="51"/>
  <c r="BS262" i="51"/>
  <c r="BO262" i="51"/>
  <c r="BC262" i="51"/>
  <c r="AM262" i="51"/>
  <c r="AI262" i="51"/>
  <c r="AE262" i="51"/>
  <c r="AA262" i="51"/>
  <c r="O262" i="51"/>
  <c r="CE261" i="51"/>
  <c r="BW261" i="51"/>
  <c r="BS261" i="51"/>
  <c r="BO261" i="51"/>
  <c r="BC261" i="51"/>
  <c r="AM261" i="51"/>
  <c r="AI261" i="51"/>
  <c r="AE261" i="51"/>
  <c r="AA261" i="51"/>
  <c r="O261" i="51"/>
  <c r="CE260" i="51"/>
  <c r="BW260" i="51"/>
  <c r="BS260" i="51"/>
  <c r="BO260" i="51"/>
  <c r="BC260" i="51"/>
  <c r="AM260" i="51"/>
  <c r="AI260" i="51"/>
  <c r="AE260" i="51"/>
  <c r="AA260" i="51"/>
  <c r="O260" i="51"/>
  <c r="CE259" i="51"/>
  <c r="BW259" i="51"/>
  <c r="BS259" i="51"/>
  <c r="BO259" i="51"/>
  <c r="BC259" i="51"/>
  <c r="AM259" i="51"/>
  <c r="AI259" i="51"/>
  <c r="AE259" i="51"/>
  <c r="AA259" i="51"/>
  <c r="O259" i="51"/>
  <c r="CE258" i="51"/>
  <c r="BW258" i="51"/>
  <c r="BS258" i="51"/>
  <c r="BO258" i="51"/>
  <c r="BC258" i="51"/>
  <c r="AM258" i="51"/>
  <c r="AI258" i="51"/>
  <c r="AE258" i="51"/>
  <c r="AA258" i="51"/>
  <c r="O258" i="51"/>
  <c r="CE257" i="51"/>
  <c r="BW257" i="51"/>
  <c r="BS257" i="51"/>
  <c r="BO257" i="51"/>
  <c r="BC257" i="51"/>
  <c r="AM257" i="51"/>
  <c r="AI257" i="51"/>
  <c r="AE257" i="51"/>
  <c r="AA257" i="51"/>
  <c r="O257" i="51"/>
  <c r="CE256" i="51"/>
  <c r="BW256" i="51"/>
  <c r="BS256" i="51"/>
  <c r="BO256" i="51"/>
  <c r="BC256" i="51"/>
  <c r="AM256" i="51"/>
  <c r="AI256" i="51"/>
  <c r="AE256" i="51"/>
  <c r="AA256" i="51"/>
  <c r="O256" i="51"/>
  <c r="CE255" i="51"/>
  <c r="BW255" i="51"/>
  <c r="BS255" i="51"/>
  <c r="BO255" i="51"/>
  <c r="BC255" i="51"/>
  <c r="AM255" i="51"/>
  <c r="AI255" i="51"/>
  <c r="AE255" i="51"/>
  <c r="AA255" i="51"/>
  <c r="O255" i="51"/>
  <c r="CE254" i="51"/>
  <c r="BW254" i="51"/>
  <c r="BS254" i="51"/>
  <c r="BO254" i="51"/>
  <c r="BC254" i="51"/>
  <c r="AM254" i="51"/>
  <c r="AI254" i="51"/>
  <c r="AE254" i="51"/>
  <c r="AA254" i="51"/>
  <c r="O254" i="51"/>
  <c r="CE253" i="51"/>
  <c r="BW253" i="51"/>
  <c r="BS253" i="51"/>
  <c r="BO253" i="51"/>
  <c r="BC253" i="51"/>
  <c r="AM253" i="51"/>
  <c r="AI253" i="51"/>
  <c r="AE253" i="51"/>
  <c r="AA253" i="51"/>
  <c r="O253" i="51"/>
  <c r="CE252" i="51"/>
  <c r="BW252" i="51"/>
  <c r="BS252" i="51"/>
  <c r="BO252" i="51"/>
  <c r="BC252" i="51"/>
  <c r="AM252" i="51"/>
  <c r="AI252" i="51"/>
  <c r="AE252" i="51"/>
  <c r="AA252" i="51"/>
  <c r="O252" i="51"/>
  <c r="CE251" i="51"/>
  <c r="BW251" i="51"/>
  <c r="BS251" i="51"/>
  <c r="BO251" i="51"/>
  <c r="BC251" i="51"/>
  <c r="AM251" i="51"/>
  <c r="AI251" i="51"/>
  <c r="AE251" i="51"/>
  <c r="AA251" i="51"/>
  <c r="O251" i="51"/>
  <c r="CE250" i="51"/>
  <c r="BW250" i="51"/>
  <c r="BS250" i="51"/>
  <c r="BO250" i="51"/>
  <c r="BC250" i="51"/>
  <c r="AM250" i="51"/>
  <c r="AI250" i="51"/>
  <c r="AE250" i="51"/>
  <c r="AA250" i="51"/>
  <c r="O250" i="51"/>
  <c r="CE249" i="51"/>
  <c r="BW249" i="51"/>
  <c r="BS249" i="51"/>
  <c r="BO249" i="51"/>
  <c r="BC249" i="51"/>
  <c r="AM249" i="51"/>
  <c r="AI249" i="51"/>
  <c r="AE249" i="51"/>
  <c r="AA249" i="51"/>
  <c r="O249" i="51"/>
  <c r="CE248" i="51"/>
  <c r="BW248" i="51"/>
  <c r="BS248" i="51"/>
  <c r="BO248" i="51"/>
  <c r="BC248" i="51"/>
  <c r="AM248" i="51"/>
  <c r="AI248" i="51"/>
  <c r="AE248" i="51"/>
  <c r="AA248" i="51"/>
  <c r="O248" i="51"/>
  <c r="CE247" i="51"/>
  <c r="BW247" i="51"/>
  <c r="BS247" i="51"/>
  <c r="BO247" i="51"/>
  <c r="BC247" i="51"/>
  <c r="AM247" i="51"/>
  <c r="AI247" i="51"/>
  <c r="AE247" i="51"/>
  <c r="AA247" i="51"/>
  <c r="O247" i="51"/>
  <c r="CE246" i="51"/>
  <c r="BW246" i="51"/>
  <c r="BS246" i="51"/>
  <c r="BO246" i="51"/>
  <c r="BC246" i="51"/>
  <c r="AM246" i="51"/>
  <c r="AI246" i="51"/>
  <c r="AE246" i="51"/>
  <c r="AA246" i="51"/>
  <c r="O246" i="51"/>
  <c r="CE245" i="51"/>
  <c r="BW245" i="51"/>
  <c r="BS245" i="51"/>
  <c r="BO245" i="51"/>
  <c r="BC245" i="51"/>
  <c r="AM245" i="51"/>
  <c r="AI245" i="51"/>
  <c r="AE245" i="51"/>
  <c r="AA245" i="51"/>
  <c r="O245" i="51"/>
  <c r="CE244" i="51"/>
  <c r="BW244" i="51"/>
  <c r="BS244" i="51"/>
  <c r="BO244" i="51"/>
  <c r="BC244" i="51"/>
  <c r="AM244" i="51"/>
  <c r="AI244" i="51"/>
  <c r="AE244" i="51"/>
  <c r="AA244" i="51"/>
  <c r="O244" i="51"/>
  <c r="CE243" i="51"/>
  <c r="BW243" i="51"/>
  <c r="BS243" i="51"/>
  <c r="BO243" i="51"/>
  <c r="BC243" i="51"/>
  <c r="AM243" i="51"/>
  <c r="AI243" i="51"/>
  <c r="AE243" i="51"/>
  <c r="AA243" i="51"/>
  <c r="O243" i="51"/>
  <c r="CE242" i="51"/>
  <c r="BW242" i="51"/>
  <c r="BS242" i="51"/>
  <c r="BO242" i="51"/>
  <c r="BC242" i="51"/>
  <c r="AM242" i="51"/>
  <c r="AI242" i="51"/>
  <c r="AE242" i="51"/>
  <c r="AA242" i="51"/>
  <c r="O242" i="51"/>
  <c r="CE241" i="51"/>
  <c r="BW241" i="51"/>
  <c r="BS241" i="51"/>
  <c r="BO241" i="51"/>
  <c r="BC241" i="51"/>
  <c r="AM241" i="51"/>
  <c r="AI241" i="51"/>
  <c r="AE241" i="51"/>
  <c r="AA241" i="51"/>
  <c r="O241" i="51"/>
  <c r="CE240" i="51"/>
  <c r="BW240" i="51"/>
  <c r="BS240" i="51"/>
  <c r="BO240" i="51"/>
  <c r="BC240" i="51"/>
  <c r="AM240" i="51"/>
  <c r="AI240" i="51"/>
  <c r="AE240" i="51"/>
  <c r="AA240" i="51"/>
  <c r="O240" i="51"/>
  <c r="CE239" i="51"/>
  <c r="BW239" i="51"/>
  <c r="BS239" i="51"/>
  <c r="BO239" i="51"/>
  <c r="BC239" i="51"/>
  <c r="AM239" i="51"/>
  <c r="AI239" i="51"/>
  <c r="AE239" i="51"/>
  <c r="AA239" i="51"/>
  <c r="O239" i="51"/>
  <c r="CE238" i="51"/>
  <c r="BW238" i="51"/>
  <c r="BS238" i="51"/>
  <c r="BO238" i="51"/>
  <c r="BC238" i="51"/>
  <c r="AM238" i="51"/>
  <c r="AI238" i="51"/>
  <c r="AE238" i="51"/>
  <c r="AA238" i="51"/>
  <c r="O238" i="51"/>
  <c r="CE237" i="51"/>
  <c r="BW237" i="51"/>
  <c r="BS237" i="51"/>
  <c r="BO237" i="51"/>
  <c r="BC237" i="51"/>
  <c r="AM237" i="51"/>
  <c r="AI237" i="51"/>
  <c r="AE237" i="51"/>
  <c r="AA237" i="51"/>
  <c r="O237" i="51"/>
  <c r="CE236" i="51"/>
  <c r="BW236" i="51"/>
  <c r="BS236" i="51"/>
  <c r="BO236" i="51"/>
  <c r="BC236" i="51"/>
  <c r="AM236" i="51"/>
  <c r="AI236" i="51"/>
  <c r="AE236" i="51"/>
  <c r="AA236" i="51"/>
  <c r="O236" i="51"/>
  <c r="CE235" i="51"/>
  <c r="BW235" i="51"/>
  <c r="BS235" i="51"/>
  <c r="BO235" i="51"/>
  <c r="BC235" i="51"/>
  <c r="AM235" i="51"/>
  <c r="AI235" i="51"/>
  <c r="AE235" i="51"/>
  <c r="AA235" i="51"/>
  <c r="O235" i="51"/>
  <c r="CE234" i="51"/>
  <c r="BW234" i="51"/>
  <c r="BS234" i="51"/>
  <c r="BO234" i="51"/>
  <c r="BC234" i="51"/>
  <c r="AM234" i="51"/>
  <c r="AI234" i="51"/>
  <c r="AE234" i="51"/>
  <c r="AA234" i="51"/>
  <c r="O234" i="51"/>
  <c r="CE233" i="51"/>
  <c r="BW233" i="51"/>
  <c r="BS233" i="51"/>
  <c r="BO233" i="51"/>
  <c r="BC233" i="51"/>
  <c r="AM233" i="51"/>
  <c r="AI233" i="51"/>
  <c r="AE233" i="51"/>
  <c r="AA233" i="51"/>
  <c r="O233" i="51"/>
  <c r="CE232" i="51"/>
  <c r="BW232" i="51"/>
  <c r="BS232" i="51"/>
  <c r="BO232" i="51"/>
  <c r="BC232" i="51"/>
  <c r="AM232" i="51"/>
  <c r="AI232" i="51"/>
  <c r="AE232" i="51"/>
  <c r="AA232" i="51"/>
  <c r="O232" i="51"/>
  <c r="CE231" i="51"/>
  <c r="BW231" i="51"/>
  <c r="BS231" i="51"/>
  <c r="BO231" i="51"/>
  <c r="BC231" i="51"/>
  <c r="AM231" i="51"/>
  <c r="AI231" i="51"/>
  <c r="AE231" i="51"/>
  <c r="AA231" i="51"/>
  <c r="O231" i="51"/>
  <c r="CE230" i="51"/>
  <c r="BW230" i="51"/>
  <c r="BS230" i="51"/>
  <c r="BO230" i="51"/>
  <c r="BC230" i="51"/>
  <c r="AM230" i="51"/>
  <c r="AI230" i="51"/>
  <c r="AE230" i="51"/>
  <c r="AA230" i="51"/>
  <c r="O230" i="51"/>
  <c r="CE229" i="51"/>
  <c r="BW229" i="51"/>
  <c r="BS229" i="51"/>
  <c r="BO229" i="51"/>
  <c r="BC229" i="51"/>
  <c r="AM229" i="51"/>
  <c r="AI229" i="51"/>
  <c r="AE229" i="51"/>
  <c r="AA229" i="51"/>
  <c r="O229" i="51"/>
  <c r="CE228" i="51"/>
  <c r="BW228" i="51"/>
  <c r="BS228" i="51"/>
  <c r="BO228" i="51"/>
  <c r="BC228" i="51"/>
  <c r="AM228" i="51"/>
  <c r="AI228" i="51"/>
  <c r="AE228" i="51"/>
  <c r="AA228" i="51"/>
  <c r="O228" i="51"/>
  <c r="CE227" i="51"/>
  <c r="BW227" i="51"/>
  <c r="BS227" i="51"/>
  <c r="BO227" i="51"/>
  <c r="BC227" i="51"/>
  <c r="AM227" i="51"/>
  <c r="AI227" i="51"/>
  <c r="AE227" i="51"/>
  <c r="AA227" i="51"/>
  <c r="O227" i="51"/>
  <c r="CE226" i="51"/>
  <c r="BW226" i="51"/>
  <c r="BS226" i="51"/>
  <c r="BO226" i="51"/>
  <c r="BC226" i="51"/>
  <c r="AM226" i="51"/>
  <c r="AI226" i="51"/>
  <c r="AE226" i="51"/>
  <c r="AA226" i="51"/>
  <c r="O226" i="51"/>
  <c r="CE225" i="51"/>
  <c r="BW225" i="51"/>
  <c r="BS225" i="51"/>
  <c r="BO225" i="51"/>
  <c r="BC225" i="51"/>
  <c r="AM225" i="51"/>
  <c r="AI225" i="51"/>
  <c r="AE225" i="51"/>
  <c r="AA225" i="51"/>
  <c r="O225" i="51"/>
  <c r="CE224" i="51"/>
  <c r="BW224" i="51"/>
  <c r="BS224" i="51"/>
  <c r="BO224" i="51"/>
  <c r="BC224" i="51"/>
  <c r="AM224" i="51"/>
  <c r="AI224" i="51"/>
  <c r="AE224" i="51"/>
  <c r="AA224" i="51"/>
  <c r="O224" i="51"/>
  <c r="CE223" i="51"/>
  <c r="BW223" i="51"/>
  <c r="BS223" i="51"/>
  <c r="BO223" i="51"/>
  <c r="BC223" i="51"/>
  <c r="AM223" i="51"/>
  <c r="AI223" i="51"/>
  <c r="AE223" i="51"/>
  <c r="AA223" i="51"/>
  <c r="O223" i="51"/>
  <c r="CE222" i="51"/>
  <c r="BW222" i="51"/>
  <c r="BS222" i="51"/>
  <c r="BO222" i="51"/>
  <c r="BC222" i="51"/>
  <c r="AM222" i="51"/>
  <c r="AI222" i="51"/>
  <c r="AE222" i="51"/>
  <c r="AA222" i="51"/>
  <c r="O222" i="51"/>
  <c r="CE221" i="51"/>
  <c r="BW221" i="51"/>
  <c r="BS221" i="51"/>
  <c r="BO221" i="51"/>
  <c r="BC221" i="51"/>
  <c r="AM221" i="51"/>
  <c r="AI221" i="51"/>
  <c r="AE221" i="51"/>
  <c r="AA221" i="51"/>
  <c r="O221" i="51"/>
  <c r="CE220" i="51"/>
  <c r="BW220" i="51"/>
  <c r="BS220" i="51"/>
  <c r="BO220" i="51"/>
  <c r="BC220" i="51"/>
  <c r="AM220" i="51"/>
  <c r="AI220" i="51"/>
  <c r="AE220" i="51"/>
  <c r="AA220" i="51"/>
  <c r="O220" i="51"/>
  <c r="CE219" i="51"/>
  <c r="BW219" i="51"/>
  <c r="BS219" i="51"/>
  <c r="BO219" i="51"/>
  <c r="BC219" i="51"/>
  <c r="AM219" i="51"/>
  <c r="AI219" i="51"/>
  <c r="AE219" i="51"/>
  <c r="AA219" i="51"/>
  <c r="O219" i="51"/>
  <c r="CE218" i="51"/>
  <c r="BW218" i="51"/>
  <c r="BS218" i="51"/>
  <c r="BO218" i="51"/>
  <c r="BC218" i="51"/>
  <c r="AM218" i="51"/>
  <c r="AI218" i="51"/>
  <c r="AE218" i="51"/>
  <c r="AA218" i="51"/>
  <c r="O218" i="51"/>
  <c r="CE217" i="51"/>
  <c r="BW217" i="51"/>
  <c r="BS217" i="51"/>
  <c r="BO217" i="51"/>
  <c r="BC217" i="51"/>
  <c r="AM217" i="51"/>
  <c r="AI217" i="51"/>
  <c r="AE217" i="51"/>
  <c r="AA217" i="51"/>
  <c r="O217" i="51"/>
  <c r="CE216" i="51"/>
  <c r="BW216" i="51"/>
  <c r="BS216" i="51"/>
  <c r="BO216" i="51"/>
  <c r="BC216" i="51"/>
  <c r="AM216" i="51"/>
  <c r="AI216" i="51"/>
  <c r="AE216" i="51"/>
  <c r="AA216" i="51"/>
  <c r="O216" i="51"/>
  <c r="CE215" i="51"/>
  <c r="BW215" i="51"/>
  <c r="BS215" i="51"/>
  <c r="BO215" i="51"/>
  <c r="BC215" i="51"/>
  <c r="AM215" i="51"/>
  <c r="AI215" i="51"/>
  <c r="AE215" i="51"/>
  <c r="AA215" i="51"/>
  <c r="O215" i="51"/>
  <c r="CE214" i="51"/>
  <c r="BW214" i="51"/>
  <c r="BS214" i="51"/>
  <c r="BO214" i="51"/>
  <c r="BC214" i="51"/>
  <c r="AM214" i="51"/>
  <c r="AI214" i="51"/>
  <c r="AE214" i="51"/>
  <c r="AA214" i="51"/>
  <c r="O214" i="51"/>
  <c r="CE213" i="51"/>
  <c r="BW213" i="51"/>
  <c r="BS213" i="51"/>
  <c r="BO213" i="51"/>
  <c r="BC213" i="51"/>
  <c r="AM213" i="51"/>
  <c r="AI213" i="51"/>
  <c r="AE213" i="51"/>
  <c r="AA213" i="51"/>
  <c r="O213" i="51"/>
  <c r="CE212" i="51"/>
  <c r="BW212" i="51"/>
  <c r="BS212" i="51"/>
  <c r="BO212" i="51"/>
  <c r="BC212" i="51"/>
  <c r="AM212" i="51"/>
  <c r="AI212" i="51"/>
  <c r="AE212" i="51"/>
  <c r="AA212" i="51"/>
  <c r="O212" i="51"/>
  <c r="CE211" i="51"/>
  <c r="BW211" i="51"/>
  <c r="BS211" i="51"/>
  <c r="BO211" i="51"/>
  <c r="BC211" i="51"/>
  <c r="AM211" i="51"/>
  <c r="AI211" i="51"/>
  <c r="AE211" i="51"/>
  <c r="AA211" i="51"/>
  <c r="O211" i="51"/>
  <c r="CE210" i="51"/>
  <c r="BW210" i="51"/>
  <c r="BS210" i="51"/>
  <c r="BO210" i="51"/>
  <c r="BC210" i="51"/>
  <c r="AM210" i="51"/>
  <c r="AI210" i="51"/>
  <c r="AE210" i="51"/>
  <c r="AA210" i="51"/>
  <c r="O210" i="51"/>
  <c r="CE209" i="51"/>
  <c r="BW209" i="51"/>
  <c r="BS209" i="51"/>
  <c r="BO209" i="51"/>
  <c r="BC209" i="51"/>
  <c r="AM209" i="51"/>
  <c r="AI209" i="51"/>
  <c r="AE209" i="51"/>
  <c r="AA209" i="51"/>
  <c r="O209" i="51"/>
  <c r="CE208" i="51"/>
  <c r="BW208" i="51"/>
  <c r="BS208" i="51"/>
  <c r="BO208" i="51"/>
  <c r="BC208" i="51"/>
  <c r="AM208" i="51"/>
  <c r="AI208" i="51"/>
  <c r="AE208" i="51"/>
  <c r="AA208" i="51"/>
  <c r="O208" i="51"/>
  <c r="CE207" i="51"/>
  <c r="BW207" i="51"/>
  <c r="BS207" i="51"/>
  <c r="BO207" i="51"/>
  <c r="BC207" i="51"/>
  <c r="AM207" i="51"/>
  <c r="AI207" i="51"/>
  <c r="AE207" i="51"/>
  <c r="AA207" i="51"/>
  <c r="O207" i="51"/>
  <c r="CE206" i="51"/>
  <c r="BW206" i="51"/>
  <c r="BS206" i="51"/>
  <c r="BO206" i="51"/>
  <c r="BC206" i="51"/>
  <c r="AM206" i="51"/>
  <c r="AI206" i="51"/>
  <c r="AE206" i="51"/>
  <c r="AA206" i="51"/>
  <c r="O206" i="51"/>
  <c r="CE205" i="51"/>
  <c r="BW205" i="51"/>
  <c r="BS205" i="51"/>
  <c r="BO205" i="51"/>
  <c r="BC205" i="51"/>
  <c r="AM205" i="51"/>
  <c r="AI205" i="51"/>
  <c r="AE205" i="51"/>
  <c r="AA205" i="51"/>
  <c r="O205" i="51"/>
  <c r="CE204" i="51"/>
  <c r="BW204" i="51"/>
  <c r="BS204" i="51"/>
  <c r="BO204" i="51"/>
  <c r="BC204" i="51"/>
  <c r="AM204" i="51"/>
  <c r="AI204" i="51"/>
  <c r="AE204" i="51"/>
  <c r="AA204" i="51"/>
  <c r="O204" i="51"/>
  <c r="CE203" i="51"/>
  <c r="BW203" i="51"/>
  <c r="BS203" i="51"/>
  <c r="BO203" i="51"/>
  <c r="BC203" i="51"/>
  <c r="AM203" i="51"/>
  <c r="AI203" i="51"/>
  <c r="AE203" i="51"/>
  <c r="AA203" i="51"/>
  <c r="O203" i="51"/>
  <c r="CE202" i="51"/>
  <c r="BW202" i="51"/>
  <c r="BS202" i="51"/>
  <c r="BO202" i="51"/>
  <c r="BC202" i="51"/>
  <c r="AM202" i="51"/>
  <c r="AI202" i="51"/>
  <c r="AE202" i="51"/>
  <c r="AA202" i="51"/>
  <c r="O202" i="51"/>
  <c r="CE201" i="51"/>
  <c r="BW201" i="51"/>
  <c r="BS201" i="51"/>
  <c r="BO201" i="51"/>
  <c r="BC201" i="51"/>
  <c r="AM201" i="51"/>
  <c r="AI201" i="51"/>
  <c r="AE201" i="51"/>
  <c r="AA201" i="51"/>
  <c r="O201" i="51"/>
  <c r="CE200" i="51"/>
  <c r="CA200" i="51"/>
  <c r="BW200" i="51"/>
  <c r="BS200" i="51"/>
  <c r="BO200" i="51"/>
  <c r="BC200" i="51"/>
  <c r="AM200" i="51"/>
  <c r="AI200" i="51"/>
  <c r="AE200" i="51"/>
  <c r="AA200" i="51"/>
  <c r="O200" i="51"/>
  <c r="CE199" i="51"/>
  <c r="CA199" i="51"/>
  <c r="BW199" i="51"/>
  <c r="BS199" i="51"/>
  <c r="BO199" i="51"/>
  <c r="BC199" i="51"/>
  <c r="AM199" i="51"/>
  <c r="AI199" i="51"/>
  <c r="AE199" i="51"/>
  <c r="AA199" i="51"/>
  <c r="O199" i="51"/>
  <c r="CE198" i="51"/>
  <c r="CA198" i="51"/>
  <c r="BW198" i="51"/>
  <c r="BS198" i="51"/>
  <c r="BO198" i="51"/>
  <c r="BC198" i="51"/>
  <c r="AM198" i="51"/>
  <c r="AI198" i="51"/>
  <c r="AE198" i="51"/>
  <c r="AA198" i="51"/>
  <c r="O198" i="51"/>
  <c r="CE197" i="51"/>
  <c r="CA197" i="51"/>
  <c r="BW197" i="51"/>
  <c r="BS197" i="51"/>
  <c r="BO197" i="51"/>
  <c r="BC197" i="51"/>
  <c r="AM197" i="51"/>
  <c r="AI197" i="51"/>
  <c r="AE197" i="51"/>
  <c r="AA197" i="51"/>
  <c r="O197" i="51"/>
  <c r="CE196" i="51"/>
  <c r="CA196" i="51"/>
  <c r="BW196" i="51"/>
  <c r="BS196" i="51"/>
  <c r="BO196" i="51"/>
  <c r="BC196" i="51"/>
  <c r="AM196" i="51"/>
  <c r="AI196" i="51"/>
  <c r="AE196" i="51"/>
  <c r="AA196" i="51"/>
  <c r="O196" i="51"/>
  <c r="CE195" i="51"/>
  <c r="CA195" i="51"/>
  <c r="BW195" i="51"/>
  <c r="BS195" i="51"/>
  <c r="BO195" i="51"/>
  <c r="BC195" i="51"/>
  <c r="AM195" i="51"/>
  <c r="AI195" i="51"/>
  <c r="AE195" i="51"/>
  <c r="AA195" i="51"/>
  <c r="O195" i="51"/>
  <c r="CE194" i="51"/>
  <c r="CA194" i="51"/>
  <c r="BW194" i="51"/>
  <c r="BS194" i="51"/>
  <c r="BO194" i="51"/>
  <c r="BC194" i="51"/>
  <c r="AM194" i="51"/>
  <c r="AI194" i="51"/>
  <c r="AE194" i="51"/>
  <c r="AA194" i="51"/>
  <c r="O194" i="51"/>
  <c r="CE193" i="51"/>
  <c r="CA193" i="51"/>
  <c r="BW193" i="51"/>
  <c r="BS193" i="51"/>
  <c r="BO193" i="51"/>
  <c r="BC193" i="51"/>
  <c r="AM193" i="51"/>
  <c r="AI193" i="51"/>
  <c r="AE193" i="51"/>
  <c r="AA193" i="51"/>
  <c r="O193" i="51"/>
  <c r="CE192" i="51"/>
  <c r="CA192" i="51"/>
  <c r="BW192" i="51"/>
  <c r="BS192" i="51"/>
  <c r="BO192" i="51"/>
  <c r="BC192" i="51"/>
  <c r="AM192" i="51"/>
  <c r="AI192" i="51"/>
  <c r="AE192" i="51"/>
  <c r="AA192" i="51"/>
  <c r="O192" i="51"/>
  <c r="CE191" i="51"/>
  <c r="CA191" i="51"/>
  <c r="BW191" i="51"/>
  <c r="BS191" i="51"/>
  <c r="BO191" i="51"/>
  <c r="BC191" i="51"/>
  <c r="AM191" i="51"/>
  <c r="AI191" i="51"/>
  <c r="AE191" i="51"/>
  <c r="AA191" i="51"/>
  <c r="O191" i="51"/>
  <c r="CE190" i="51"/>
  <c r="CA190" i="51"/>
  <c r="BW190" i="51"/>
  <c r="BS190" i="51"/>
  <c r="BO190" i="51"/>
  <c r="BC190" i="51"/>
  <c r="AM190" i="51"/>
  <c r="AI190" i="51"/>
  <c r="AE190" i="51"/>
  <c r="AA190" i="51"/>
  <c r="O190" i="51"/>
  <c r="CE189" i="51"/>
  <c r="CA189" i="51"/>
  <c r="BW189" i="51"/>
  <c r="BS189" i="51"/>
  <c r="BO189" i="51"/>
  <c r="BC189" i="51"/>
  <c r="AM189" i="51"/>
  <c r="AI189" i="51"/>
  <c r="AE189" i="51"/>
  <c r="AA189" i="51"/>
  <c r="O189" i="51"/>
  <c r="CE188" i="51"/>
  <c r="CA188" i="51"/>
  <c r="BW188" i="51"/>
  <c r="BS188" i="51"/>
  <c r="BO188" i="51"/>
  <c r="BC188" i="51"/>
  <c r="AM188" i="51"/>
  <c r="AI188" i="51"/>
  <c r="AE188" i="51"/>
  <c r="AA188" i="51"/>
  <c r="O188" i="51"/>
  <c r="CE187" i="51"/>
  <c r="CA187" i="51"/>
  <c r="BW187" i="51"/>
  <c r="BS187" i="51"/>
  <c r="BO187" i="51"/>
  <c r="BC187" i="51"/>
  <c r="AQ187" i="51"/>
  <c r="AM187" i="51"/>
  <c r="AI187" i="51"/>
  <c r="AE187" i="51"/>
  <c r="AA187" i="51"/>
  <c r="O187" i="51"/>
  <c r="CE186" i="51"/>
  <c r="CA186" i="51"/>
  <c r="BW186" i="51"/>
  <c r="BS186" i="51"/>
  <c r="BO186" i="51"/>
  <c r="BC186" i="51"/>
  <c r="AQ186" i="51"/>
  <c r="AM186" i="51"/>
  <c r="AI186" i="51"/>
  <c r="AE186" i="51"/>
  <c r="AA186" i="51"/>
  <c r="O186" i="51"/>
  <c r="CE185" i="51"/>
  <c r="CA185" i="51"/>
  <c r="BW185" i="51"/>
  <c r="BS185" i="51"/>
  <c r="BO185" i="51"/>
  <c r="BC185" i="51"/>
  <c r="AQ185" i="51"/>
  <c r="AM185" i="51"/>
  <c r="AI185" i="51"/>
  <c r="AE185" i="51"/>
  <c r="AA185" i="51"/>
  <c r="O185" i="51"/>
  <c r="CE184" i="51"/>
  <c r="CA184" i="51"/>
  <c r="BW184" i="51"/>
  <c r="BS184" i="51"/>
  <c r="BO184" i="51"/>
  <c r="BC184" i="51"/>
  <c r="AQ184" i="51"/>
  <c r="AM184" i="51"/>
  <c r="AI184" i="51"/>
  <c r="AE184" i="51"/>
  <c r="AA184" i="51"/>
  <c r="O184" i="51"/>
  <c r="CE183" i="51"/>
  <c r="CA183" i="51"/>
  <c r="BW183" i="51"/>
  <c r="BS183" i="51"/>
  <c r="BO183" i="51"/>
  <c r="BC183" i="51"/>
  <c r="AQ183" i="51"/>
  <c r="AM183" i="51"/>
  <c r="AI183" i="51"/>
  <c r="AE183" i="51"/>
  <c r="AA183" i="51"/>
  <c r="O183" i="51"/>
  <c r="CE182" i="51"/>
  <c r="CA182" i="51"/>
  <c r="BW182" i="51"/>
  <c r="BS182" i="51"/>
  <c r="BO182" i="51"/>
  <c r="BC182" i="51"/>
  <c r="AQ182" i="51"/>
  <c r="AM182" i="51"/>
  <c r="AI182" i="51"/>
  <c r="AE182" i="51"/>
  <c r="AA182" i="51"/>
  <c r="O182" i="51"/>
  <c r="CE181" i="51"/>
  <c r="CA181" i="51"/>
  <c r="BW181" i="51"/>
  <c r="BS181" i="51"/>
  <c r="BO181" i="51"/>
  <c r="BC181" i="51"/>
  <c r="AQ181" i="51"/>
  <c r="AM181" i="51"/>
  <c r="AI181" i="51"/>
  <c r="AE181" i="51"/>
  <c r="AA181" i="51"/>
  <c r="O181" i="51"/>
  <c r="CE180" i="51"/>
  <c r="CA180" i="51"/>
  <c r="BW180" i="51"/>
  <c r="BS180" i="51"/>
  <c r="BO180" i="51"/>
  <c r="BC180" i="51"/>
  <c r="AQ180" i="51"/>
  <c r="AM180" i="51"/>
  <c r="AI180" i="51"/>
  <c r="AE180" i="51"/>
  <c r="AA180" i="51"/>
  <c r="O180" i="51"/>
  <c r="CE179" i="51"/>
  <c r="CA179" i="51"/>
  <c r="BW179" i="51"/>
  <c r="BS179" i="51"/>
  <c r="BO179" i="51"/>
  <c r="BC179" i="51"/>
  <c r="AQ179" i="51"/>
  <c r="AM179" i="51"/>
  <c r="AI179" i="51"/>
  <c r="AE179" i="51"/>
  <c r="AA179" i="51"/>
  <c r="O179" i="51"/>
  <c r="CE178" i="51"/>
  <c r="CA178" i="51"/>
  <c r="BW178" i="51"/>
  <c r="BS178" i="51"/>
  <c r="BO178" i="51"/>
  <c r="BC178" i="51"/>
  <c r="AQ178" i="51"/>
  <c r="AM178" i="51"/>
  <c r="AI178" i="51"/>
  <c r="AE178" i="51"/>
  <c r="AA178" i="51"/>
  <c r="O178" i="51"/>
  <c r="CE177" i="51"/>
  <c r="CA177" i="51"/>
  <c r="BW177" i="51"/>
  <c r="BS177" i="51"/>
  <c r="BO177" i="51"/>
  <c r="BC177" i="51"/>
  <c r="AQ177" i="51"/>
  <c r="AM177" i="51"/>
  <c r="AI177" i="51"/>
  <c r="AE177" i="51"/>
  <c r="AA177" i="51"/>
  <c r="O177" i="51"/>
  <c r="CE176" i="51"/>
  <c r="CA176" i="51"/>
  <c r="BW176" i="51"/>
  <c r="BS176" i="51"/>
  <c r="BO176" i="51"/>
  <c r="BC176" i="51"/>
  <c r="AQ176" i="51"/>
  <c r="AM176" i="51"/>
  <c r="AI176" i="51"/>
  <c r="AE176" i="51"/>
  <c r="AA176" i="51"/>
  <c r="O176" i="51"/>
  <c r="CE175" i="51"/>
  <c r="CA175" i="51"/>
  <c r="BW175" i="51"/>
  <c r="BS175" i="51"/>
  <c r="BO175" i="51"/>
  <c r="BC175" i="51"/>
  <c r="AQ175" i="51"/>
  <c r="AM175" i="51"/>
  <c r="AI175" i="51"/>
  <c r="AE175" i="51"/>
  <c r="AA175" i="51"/>
  <c r="O175" i="51"/>
  <c r="CE174" i="51"/>
  <c r="CA174" i="51"/>
  <c r="BW174" i="51"/>
  <c r="BS174" i="51"/>
  <c r="BO174" i="51"/>
  <c r="BC174" i="51"/>
  <c r="AQ174" i="51"/>
  <c r="AM174" i="51"/>
  <c r="AI174" i="51"/>
  <c r="AE174" i="51"/>
  <c r="AA174" i="51"/>
  <c r="O174" i="51"/>
  <c r="CE173" i="51"/>
  <c r="CA173" i="51"/>
  <c r="BW173" i="51"/>
  <c r="BS173" i="51"/>
  <c r="BO173" i="51"/>
  <c r="BC173" i="51"/>
  <c r="AQ173" i="51"/>
  <c r="AM173" i="51"/>
  <c r="AI173" i="51"/>
  <c r="AE173" i="51"/>
  <c r="AA173" i="51"/>
  <c r="O173" i="51"/>
  <c r="CE172" i="51"/>
  <c r="CA172" i="51"/>
  <c r="BW172" i="51"/>
  <c r="BS172" i="51"/>
  <c r="BO172" i="51"/>
  <c r="BC172" i="51"/>
  <c r="AQ172" i="51"/>
  <c r="AM172" i="51"/>
  <c r="AI172" i="51"/>
  <c r="AE172" i="51"/>
  <c r="AA172" i="51"/>
  <c r="O172" i="51"/>
  <c r="CE171" i="51"/>
  <c r="CA171" i="51"/>
  <c r="BW171" i="51"/>
  <c r="BS171" i="51"/>
  <c r="BO171" i="51"/>
  <c r="BC171" i="51"/>
  <c r="AQ171" i="51"/>
  <c r="AM171" i="51"/>
  <c r="AI171" i="51"/>
  <c r="AE171" i="51"/>
  <c r="AA171" i="51"/>
  <c r="O171" i="51"/>
  <c r="CE170" i="51"/>
  <c r="CA170" i="51"/>
  <c r="BW170" i="51"/>
  <c r="BS170" i="51"/>
  <c r="BO170" i="51"/>
  <c r="BC170" i="51"/>
  <c r="AQ170" i="51"/>
  <c r="AM170" i="51"/>
  <c r="AI170" i="51"/>
  <c r="AE170" i="51"/>
  <c r="AA170" i="51"/>
  <c r="O170" i="51"/>
  <c r="CE169" i="51"/>
  <c r="CA169" i="51"/>
  <c r="BW169" i="51"/>
  <c r="BS169" i="51"/>
  <c r="BO169" i="51"/>
  <c r="BC169" i="51"/>
  <c r="AQ169" i="51"/>
  <c r="AM169" i="51"/>
  <c r="AI169" i="51"/>
  <c r="AE169" i="51"/>
  <c r="AA169" i="51"/>
  <c r="O169" i="51"/>
  <c r="CE168" i="51"/>
  <c r="CA168" i="51"/>
  <c r="BW168" i="51"/>
  <c r="BS168" i="51"/>
  <c r="BO168" i="51"/>
  <c r="BC168" i="51"/>
  <c r="AQ168" i="51"/>
  <c r="AM168" i="51"/>
  <c r="AI168" i="51"/>
  <c r="AE168" i="51"/>
  <c r="AA168" i="51"/>
  <c r="O168" i="51"/>
  <c r="CE167" i="51"/>
  <c r="CA167" i="51"/>
  <c r="BW167" i="51"/>
  <c r="BS167" i="51"/>
  <c r="BO167" i="51"/>
  <c r="BC167" i="51"/>
  <c r="AQ167" i="51"/>
  <c r="AM167" i="51"/>
  <c r="AI167" i="51"/>
  <c r="AE167" i="51"/>
  <c r="AA167" i="51"/>
  <c r="O167" i="51"/>
  <c r="CE166" i="51"/>
  <c r="CA166" i="51"/>
  <c r="BW166" i="51"/>
  <c r="BS166" i="51"/>
  <c r="BO166" i="51"/>
  <c r="BC166" i="51"/>
  <c r="AQ166" i="51"/>
  <c r="AM166" i="51"/>
  <c r="AI166" i="51"/>
  <c r="AE166" i="51"/>
  <c r="AA166" i="51"/>
  <c r="O166" i="51"/>
  <c r="CE165" i="51"/>
  <c r="CA165" i="51"/>
  <c r="BW165" i="51"/>
  <c r="BS165" i="51"/>
  <c r="BO165" i="51"/>
  <c r="BC165" i="51"/>
  <c r="AQ165" i="51"/>
  <c r="AM165" i="51"/>
  <c r="AI165" i="51"/>
  <c r="AE165" i="51"/>
  <c r="AA165" i="51"/>
  <c r="O165" i="51"/>
  <c r="CE164" i="51"/>
  <c r="CA164" i="51"/>
  <c r="BW164" i="51"/>
  <c r="BS164" i="51"/>
  <c r="BO164" i="51"/>
  <c r="BC164" i="51"/>
  <c r="AQ164" i="51"/>
  <c r="AM164" i="51"/>
  <c r="AI164" i="51"/>
  <c r="AE164" i="51"/>
  <c r="AA164" i="51"/>
  <c r="O164" i="51"/>
  <c r="C164" i="51"/>
  <c r="CE163" i="51"/>
  <c r="CA163" i="51"/>
  <c r="BW163" i="51"/>
  <c r="BS163" i="51"/>
  <c r="BO163" i="51"/>
  <c r="BC163" i="51"/>
  <c r="AQ163" i="51"/>
  <c r="AM163" i="51"/>
  <c r="AI163" i="51"/>
  <c r="AE163" i="51"/>
  <c r="AA163" i="51"/>
  <c r="O163" i="51"/>
  <c r="C163" i="51"/>
  <c r="CE162" i="51"/>
  <c r="CA162" i="51"/>
  <c r="BW162" i="51"/>
  <c r="BS162" i="51"/>
  <c r="BO162" i="51"/>
  <c r="BC162" i="51"/>
  <c r="AQ162" i="51"/>
  <c r="AM162" i="51"/>
  <c r="AI162" i="51"/>
  <c r="AE162" i="51"/>
  <c r="AA162" i="51"/>
  <c r="O162" i="51"/>
  <c r="C162" i="51"/>
  <c r="CE161" i="51"/>
  <c r="CA161" i="51"/>
  <c r="BW161" i="51"/>
  <c r="BS161" i="51"/>
  <c r="BO161" i="51"/>
  <c r="BC161" i="51"/>
  <c r="AQ161" i="51"/>
  <c r="AM161" i="51"/>
  <c r="AI161" i="51"/>
  <c r="AE161" i="51"/>
  <c r="AA161" i="51"/>
  <c r="O161" i="51"/>
  <c r="C161" i="51"/>
  <c r="CE160" i="51"/>
  <c r="CA160" i="51"/>
  <c r="BW160" i="51"/>
  <c r="BS160" i="51"/>
  <c r="BO160" i="51"/>
  <c r="BC160" i="51"/>
  <c r="AQ160" i="51"/>
  <c r="AM160" i="51"/>
  <c r="AI160" i="51"/>
  <c r="AE160" i="51"/>
  <c r="AA160" i="51"/>
  <c r="O160" i="51"/>
  <c r="C160" i="51"/>
  <c r="CE159" i="51"/>
  <c r="CA159" i="51"/>
  <c r="BW159" i="51"/>
  <c r="BS159" i="51"/>
  <c r="BO159" i="51"/>
  <c r="BC159" i="51"/>
  <c r="AQ159" i="51"/>
  <c r="AM159" i="51"/>
  <c r="AI159" i="51"/>
  <c r="AE159" i="51"/>
  <c r="AA159" i="51"/>
  <c r="O159" i="51"/>
  <c r="C159" i="51"/>
  <c r="CE158" i="51"/>
  <c r="CA158" i="51"/>
  <c r="BW158" i="51"/>
  <c r="BS158" i="51"/>
  <c r="BO158" i="51"/>
  <c r="BC158" i="51"/>
  <c r="AQ158" i="51"/>
  <c r="AM158" i="51"/>
  <c r="AI158" i="51"/>
  <c r="AE158" i="51"/>
  <c r="AA158" i="51"/>
  <c r="O158" i="51"/>
  <c r="C158" i="51"/>
  <c r="CE157" i="51"/>
  <c r="CA157" i="51"/>
  <c r="BW157" i="51"/>
  <c r="BS157" i="51"/>
  <c r="BO157" i="51"/>
  <c r="BC157" i="51"/>
  <c r="AQ157" i="51"/>
  <c r="AM157" i="51"/>
  <c r="AI157" i="51"/>
  <c r="AE157" i="51"/>
  <c r="AA157" i="51"/>
  <c r="O157" i="51"/>
  <c r="C157" i="51"/>
  <c r="CE156" i="51"/>
  <c r="CA156" i="51"/>
  <c r="BW156" i="51"/>
  <c r="BS156" i="51"/>
  <c r="BO156" i="51"/>
  <c r="BC156" i="51"/>
  <c r="AQ156" i="51"/>
  <c r="AM156" i="51"/>
  <c r="AI156" i="51"/>
  <c r="AE156" i="51"/>
  <c r="AA156" i="51"/>
  <c r="O156" i="51"/>
  <c r="C156" i="51"/>
  <c r="CE155" i="51"/>
  <c r="CA155" i="51"/>
  <c r="BW155" i="51"/>
  <c r="BS155" i="51"/>
  <c r="BO155" i="51"/>
  <c r="BC155" i="51"/>
  <c r="AQ155" i="51"/>
  <c r="AM155" i="51"/>
  <c r="AI155" i="51"/>
  <c r="AE155" i="51"/>
  <c r="AA155" i="51"/>
  <c r="O155" i="51"/>
  <c r="C155" i="51"/>
  <c r="CE154" i="51"/>
  <c r="CA154" i="51"/>
  <c r="BW154" i="51"/>
  <c r="BS154" i="51"/>
  <c r="BO154" i="51"/>
  <c r="BC154" i="51"/>
  <c r="AQ154" i="51"/>
  <c r="AM154" i="51"/>
  <c r="AI154" i="51"/>
  <c r="AE154" i="51"/>
  <c r="AA154" i="51"/>
  <c r="O154" i="51"/>
  <c r="C154" i="51"/>
  <c r="CE153" i="51"/>
  <c r="CA153" i="51"/>
  <c r="BW153" i="51"/>
  <c r="BS153" i="51"/>
  <c r="BO153" i="51"/>
  <c r="BC153" i="51"/>
  <c r="AQ153" i="51"/>
  <c r="AM153" i="51"/>
  <c r="AI153" i="51"/>
  <c r="AE153" i="51"/>
  <c r="AA153" i="51"/>
  <c r="O153" i="51"/>
  <c r="C153" i="51"/>
  <c r="CE152" i="51"/>
  <c r="CA152" i="51"/>
  <c r="BW152" i="51"/>
  <c r="BS152" i="51"/>
  <c r="BO152" i="51"/>
  <c r="BC152" i="51"/>
  <c r="AQ152" i="51"/>
  <c r="AM152" i="51"/>
  <c r="AI152" i="51"/>
  <c r="AE152" i="51"/>
  <c r="AA152" i="51"/>
  <c r="O152" i="51"/>
  <c r="G152" i="51"/>
  <c r="C152" i="51"/>
  <c r="CE151" i="51"/>
  <c r="CA151" i="51"/>
  <c r="BW151" i="51"/>
  <c r="BS151" i="51"/>
  <c r="BO151" i="51"/>
  <c r="BC151" i="51"/>
  <c r="AQ151" i="51"/>
  <c r="AM151" i="51"/>
  <c r="AI151" i="51"/>
  <c r="AE151" i="51"/>
  <c r="AA151" i="51"/>
  <c r="O151" i="51"/>
  <c r="G151" i="51"/>
  <c r="C151" i="51"/>
  <c r="CE150" i="51"/>
  <c r="CA150" i="51"/>
  <c r="BW150" i="51"/>
  <c r="BS150" i="51"/>
  <c r="BO150" i="51"/>
  <c r="BC150" i="51"/>
  <c r="AQ150" i="51"/>
  <c r="AM150" i="51"/>
  <c r="AI150" i="51"/>
  <c r="AE150" i="51"/>
  <c r="AA150" i="51"/>
  <c r="O150" i="51"/>
  <c r="G150" i="51"/>
  <c r="C150" i="51"/>
  <c r="CE149" i="51"/>
  <c r="CA149" i="51"/>
  <c r="BW149" i="51"/>
  <c r="BS149" i="51"/>
  <c r="BO149" i="51"/>
  <c r="BG149" i="51"/>
  <c r="BC149" i="51"/>
  <c r="AQ149" i="51"/>
  <c r="AM149" i="51"/>
  <c r="AI149" i="51"/>
  <c r="AE149" i="51"/>
  <c r="AA149" i="51"/>
  <c r="O149" i="51"/>
  <c r="G149" i="51"/>
  <c r="C149" i="51"/>
  <c r="CE148" i="51"/>
  <c r="CA148" i="51"/>
  <c r="BW148" i="51"/>
  <c r="BS148" i="51"/>
  <c r="BO148" i="51"/>
  <c r="BG148" i="51"/>
  <c r="BC148" i="51"/>
  <c r="AQ148" i="51"/>
  <c r="AM148" i="51"/>
  <c r="AI148" i="51"/>
  <c r="AE148" i="51"/>
  <c r="AA148" i="51"/>
  <c r="O148" i="51"/>
  <c r="G148" i="51"/>
  <c r="C148" i="51"/>
  <c r="CE147" i="51"/>
  <c r="CA147" i="51"/>
  <c r="BW147" i="51"/>
  <c r="BS147" i="51"/>
  <c r="BO147" i="51"/>
  <c r="BG147" i="51"/>
  <c r="BC147" i="51"/>
  <c r="AQ147" i="51"/>
  <c r="AM147" i="51"/>
  <c r="AI147" i="51"/>
  <c r="AE147" i="51"/>
  <c r="AA147" i="51"/>
  <c r="O147" i="51"/>
  <c r="G147" i="51"/>
  <c r="C147" i="51"/>
  <c r="CE146" i="51"/>
  <c r="CA146" i="51"/>
  <c r="BW146" i="51"/>
  <c r="BS146" i="51"/>
  <c r="BO146" i="51"/>
  <c r="BG146" i="51"/>
  <c r="BC146" i="51"/>
  <c r="AQ146" i="51"/>
  <c r="AM146" i="51"/>
  <c r="AI146" i="51"/>
  <c r="AE146" i="51"/>
  <c r="AA146" i="51"/>
  <c r="O146" i="51"/>
  <c r="G146" i="51"/>
  <c r="C146" i="51"/>
  <c r="CE145" i="51"/>
  <c r="CA145" i="51"/>
  <c r="BW145" i="51"/>
  <c r="BS145" i="51"/>
  <c r="BO145" i="51"/>
  <c r="BG145" i="51"/>
  <c r="BC145" i="51"/>
  <c r="AQ145" i="51"/>
  <c r="AM145" i="51"/>
  <c r="AI145" i="51"/>
  <c r="AE145" i="51"/>
  <c r="AA145" i="51"/>
  <c r="O145" i="51"/>
  <c r="G145" i="51"/>
  <c r="C145" i="51"/>
  <c r="CE144" i="51"/>
  <c r="CA144" i="51"/>
  <c r="BW144" i="51"/>
  <c r="BS144" i="51"/>
  <c r="BO144" i="51"/>
  <c r="BG144" i="51"/>
  <c r="BC144" i="51"/>
  <c r="AQ144" i="51"/>
  <c r="AM144" i="51"/>
  <c r="AI144" i="51"/>
  <c r="AE144" i="51"/>
  <c r="AA144" i="51"/>
  <c r="O144" i="51"/>
  <c r="G144" i="51"/>
  <c r="C144" i="51"/>
  <c r="CE143" i="51"/>
  <c r="CA143" i="51"/>
  <c r="BW143" i="51"/>
  <c r="BS143" i="51"/>
  <c r="BO143" i="51"/>
  <c r="BG143" i="51"/>
  <c r="BC143" i="51"/>
  <c r="AQ143" i="51"/>
  <c r="AM143" i="51"/>
  <c r="AI143" i="51"/>
  <c r="AE143" i="51"/>
  <c r="AA143" i="51"/>
  <c r="O143" i="51"/>
  <c r="G143" i="51"/>
  <c r="C143" i="51"/>
  <c r="CE142" i="51"/>
  <c r="CA142" i="51"/>
  <c r="BW142" i="51"/>
  <c r="BS142" i="51"/>
  <c r="BO142" i="51"/>
  <c r="BG142" i="51"/>
  <c r="BC142" i="51"/>
  <c r="AQ142" i="51"/>
  <c r="AM142" i="51"/>
  <c r="AI142" i="51"/>
  <c r="AE142" i="51"/>
  <c r="AA142" i="51"/>
  <c r="O142" i="51"/>
  <c r="G142" i="51"/>
  <c r="C142" i="51"/>
  <c r="CE141" i="51"/>
  <c r="CA141" i="51"/>
  <c r="BW141" i="51"/>
  <c r="BS141" i="51"/>
  <c r="BO141" i="51"/>
  <c r="BG141" i="51"/>
  <c r="BC141" i="51"/>
  <c r="AQ141" i="51"/>
  <c r="AM141" i="51"/>
  <c r="AI141" i="51"/>
  <c r="AE141" i="51"/>
  <c r="AA141" i="51"/>
  <c r="O141" i="51"/>
  <c r="G141" i="51"/>
  <c r="C141" i="51"/>
  <c r="CE140" i="51"/>
  <c r="CA140" i="51"/>
  <c r="BW140" i="51"/>
  <c r="BS140" i="51"/>
  <c r="BO140" i="51"/>
  <c r="BG140" i="51"/>
  <c r="BC140" i="51"/>
  <c r="AQ140" i="51"/>
  <c r="AM140" i="51"/>
  <c r="AI140" i="51"/>
  <c r="AE140" i="51"/>
  <c r="AA140" i="51"/>
  <c r="O140" i="51"/>
  <c r="G140" i="51"/>
  <c r="C140" i="51"/>
  <c r="CE139" i="51"/>
  <c r="CA139" i="51"/>
  <c r="BW139" i="51"/>
  <c r="BS139" i="51"/>
  <c r="BO139" i="51"/>
  <c r="BG139" i="51"/>
  <c r="BC139" i="51"/>
  <c r="AQ139" i="51"/>
  <c r="AM139" i="51"/>
  <c r="AI139" i="51"/>
  <c r="AE139" i="51"/>
  <c r="AA139" i="51"/>
  <c r="O139" i="51"/>
  <c r="G139" i="51"/>
  <c r="C139" i="51"/>
  <c r="CE138" i="51"/>
  <c r="CA138" i="51"/>
  <c r="BW138" i="51"/>
  <c r="BS138" i="51"/>
  <c r="BO138" i="51"/>
  <c r="BG138" i="51"/>
  <c r="BC138" i="51"/>
  <c r="AQ138" i="51"/>
  <c r="AM138" i="51"/>
  <c r="AI138" i="51"/>
  <c r="AE138" i="51"/>
  <c r="AA138" i="51"/>
  <c r="O138" i="51"/>
  <c r="G138" i="51"/>
  <c r="C138" i="51"/>
  <c r="CE137" i="51"/>
  <c r="CA137" i="51"/>
  <c r="BW137" i="51"/>
  <c r="BS137" i="51"/>
  <c r="BO137" i="51"/>
  <c r="BG137" i="51"/>
  <c r="BC137" i="51"/>
  <c r="AQ137" i="51"/>
  <c r="AM137" i="51"/>
  <c r="AI137" i="51"/>
  <c r="AE137" i="51"/>
  <c r="AA137" i="51"/>
  <c r="O137" i="51"/>
  <c r="G137" i="51"/>
  <c r="C137" i="51"/>
  <c r="CE136" i="51"/>
  <c r="CA136" i="51"/>
  <c r="BW136" i="51"/>
  <c r="BS136" i="51"/>
  <c r="BO136" i="51"/>
  <c r="BG136" i="51"/>
  <c r="BC136" i="51"/>
  <c r="AQ136" i="51"/>
  <c r="AM136" i="51"/>
  <c r="AI136" i="51"/>
  <c r="AE136" i="51"/>
  <c r="AA136" i="51"/>
  <c r="O136" i="51"/>
  <c r="G136" i="51"/>
  <c r="C136" i="51"/>
  <c r="CE135" i="51"/>
  <c r="CA135" i="51"/>
  <c r="BW135" i="51"/>
  <c r="BS135" i="51"/>
  <c r="BO135" i="51"/>
  <c r="BG135" i="51"/>
  <c r="BC135" i="51"/>
  <c r="AQ135" i="51"/>
  <c r="AM135" i="51"/>
  <c r="AI135" i="51"/>
  <c r="AE135" i="51"/>
  <c r="AA135" i="51"/>
  <c r="O135" i="51"/>
  <c r="G135" i="51"/>
  <c r="C135" i="51"/>
  <c r="CE134" i="51"/>
  <c r="CA134" i="51"/>
  <c r="BW134" i="51"/>
  <c r="BS134" i="51"/>
  <c r="BO134" i="51"/>
  <c r="BG134" i="51"/>
  <c r="BC134" i="51"/>
  <c r="AQ134" i="51"/>
  <c r="AM134" i="51"/>
  <c r="AI134" i="51"/>
  <c r="AE134" i="51"/>
  <c r="AA134" i="51"/>
  <c r="O134" i="51"/>
  <c r="G134" i="51"/>
  <c r="C134" i="51"/>
  <c r="CE133" i="51"/>
  <c r="CA133" i="51"/>
  <c r="BW133" i="51"/>
  <c r="BS133" i="51"/>
  <c r="BO133" i="51"/>
  <c r="BG133" i="51"/>
  <c r="BC133" i="51"/>
  <c r="AQ133" i="51"/>
  <c r="AM133" i="51"/>
  <c r="AI133" i="51"/>
  <c r="AE133" i="51"/>
  <c r="AA133" i="51"/>
  <c r="O133" i="51"/>
  <c r="G133" i="51"/>
  <c r="C133" i="51"/>
  <c r="CE132" i="51"/>
  <c r="CA132" i="51"/>
  <c r="BW132" i="51"/>
  <c r="BS132" i="51"/>
  <c r="BO132" i="51"/>
  <c r="BG132" i="51"/>
  <c r="BC132" i="51"/>
  <c r="AQ132" i="51"/>
  <c r="AM132" i="51"/>
  <c r="AI132" i="51"/>
  <c r="AE132" i="51"/>
  <c r="AA132" i="51"/>
  <c r="O132" i="51"/>
  <c r="K132" i="51"/>
  <c r="G132" i="51"/>
  <c r="C132" i="51"/>
  <c r="CE131" i="51"/>
  <c r="CA131" i="51"/>
  <c r="BW131" i="51"/>
  <c r="BS131" i="51"/>
  <c r="BO131" i="51"/>
  <c r="BG131" i="51"/>
  <c r="BC131" i="51"/>
  <c r="AQ131" i="51"/>
  <c r="AM131" i="51"/>
  <c r="AI131" i="51"/>
  <c r="AE131" i="51"/>
  <c r="AA131" i="51"/>
  <c r="O131" i="51"/>
  <c r="K131" i="51"/>
  <c r="G131" i="51"/>
  <c r="C131" i="51"/>
  <c r="CE130" i="51"/>
  <c r="CA130" i="51"/>
  <c r="BW130" i="51"/>
  <c r="BS130" i="51"/>
  <c r="BO130" i="51"/>
  <c r="BG130" i="51"/>
  <c r="BC130" i="51"/>
  <c r="AQ130" i="51"/>
  <c r="AM130" i="51"/>
  <c r="AI130" i="51"/>
  <c r="AE130" i="51"/>
  <c r="AA130" i="51"/>
  <c r="O130" i="51"/>
  <c r="K130" i="51"/>
  <c r="G130" i="51"/>
  <c r="C130" i="51"/>
  <c r="CE129" i="51"/>
  <c r="CA129" i="51"/>
  <c r="BW129" i="51"/>
  <c r="BS129" i="51"/>
  <c r="BO129" i="51"/>
  <c r="BK129" i="51"/>
  <c r="BG129" i="51"/>
  <c r="BC129" i="51"/>
  <c r="AQ129" i="51"/>
  <c r="AM129" i="51"/>
  <c r="AI129" i="51"/>
  <c r="AE129" i="51"/>
  <c r="AA129" i="51"/>
  <c r="O129" i="51"/>
  <c r="K129" i="51"/>
  <c r="G129" i="51"/>
  <c r="C129" i="51"/>
  <c r="CE128" i="51"/>
  <c r="CA128" i="51"/>
  <c r="BW128" i="51"/>
  <c r="BS128" i="51"/>
  <c r="BO128" i="51"/>
  <c r="BK128" i="51"/>
  <c r="BG128" i="51"/>
  <c r="BC128" i="51"/>
  <c r="AY128" i="51"/>
  <c r="AQ128" i="51"/>
  <c r="AM128" i="51"/>
  <c r="AI128" i="51"/>
  <c r="AE128" i="51"/>
  <c r="AA128" i="51"/>
  <c r="O128" i="51"/>
  <c r="K128" i="51"/>
  <c r="G128" i="51"/>
  <c r="C128" i="51"/>
  <c r="CE127" i="51"/>
  <c r="CA127" i="51"/>
  <c r="BW127" i="51"/>
  <c r="BS127" i="51"/>
  <c r="BO127" i="51"/>
  <c r="BK127" i="51"/>
  <c r="BG127" i="51"/>
  <c r="BC127" i="51"/>
  <c r="AY127" i="51"/>
  <c r="AQ127" i="51"/>
  <c r="AM127" i="51"/>
  <c r="AI127" i="51"/>
  <c r="AE127" i="51"/>
  <c r="AA127" i="51"/>
  <c r="O127" i="51"/>
  <c r="K127" i="51"/>
  <c r="G127" i="51"/>
  <c r="C127" i="51"/>
  <c r="CE126" i="51"/>
  <c r="CA126" i="51"/>
  <c r="BW126" i="51"/>
  <c r="BS126" i="51"/>
  <c r="BO126" i="51"/>
  <c r="BK126" i="51"/>
  <c r="BG126" i="51"/>
  <c r="BC126" i="51"/>
  <c r="AY126" i="51"/>
  <c r="AQ126" i="51"/>
  <c r="AM126" i="51"/>
  <c r="AI126" i="51"/>
  <c r="AE126" i="51"/>
  <c r="AA126" i="51"/>
  <c r="O126" i="51"/>
  <c r="K126" i="51"/>
  <c r="G126" i="51"/>
  <c r="C126" i="51"/>
  <c r="CE125" i="51"/>
  <c r="CA125" i="51"/>
  <c r="BW125" i="51"/>
  <c r="BS125" i="51"/>
  <c r="BO125" i="51"/>
  <c r="BK125" i="51"/>
  <c r="BG125" i="51"/>
  <c r="BC125" i="51"/>
  <c r="AY125" i="51"/>
  <c r="AQ125" i="51"/>
  <c r="AM125" i="51"/>
  <c r="AI125" i="51"/>
  <c r="AE125" i="51"/>
  <c r="AA125" i="51"/>
  <c r="W125" i="51"/>
  <c r="O125" i="51"/>
  <c r="K125" i="51"/>
  <c r="G125" i="51"/>
  <c r="C125" i="51"/>
  <c r="CE124" i="51"/>
  <c r="CA124" i="51"/>
  <c r="BW124" i="51"/>
  <c r="BS124" i="51"/>
  <c r="BO124" i="51"/>
  <c r="BK124" i="51"/>
  <c r="BG124" i="51"/>
  <c r="BC124" i="51"/>
  <c r="AY124" i="51"/>
  <c r="AQ124" i="51"/>
  <c r="AM124" i="51"/>
  <c r="AI124" i="51"/>
  <c r="AE124" i="51"/>
  <c r="AA124" i="51"/>
  <c r="W124" i="51"/>
  <c r="O124" i="51"/>
  <c r="K124" i="51"/>
  <c r="G124" i="51"/>
  <c r="C124" i="51"/>
  <c r="CE123" i="51"/>
  <c r="CA123" i="51"/>
  <c r="BW123" i="51"/>
  <c r="BS123" i="51"/>
  <c r="BO123" i="51"/>
  <c r="BK123" i="51"/>
  <c r="BG123" i="51"/>
  <c r="BC123" i="51"/>
  <c r="AY123" i="51"/>
  <c r="AQ123" i="51"/>
  <c r="AM123" i="51"/>
  <c r="AI123" i="51"/>
  <c r="AE123" i="51"/>
  <c r="AA123" i="51"/>
  <c r="W123" i="51"/>
  <c r="O123" i="51"/>
  <c r="K123" i="51"/>
  <c r="G123" i="51"/>
  <c r="C123" i="51"/>
  <c r="CE122" i="51"/>
  <c r="CA122" i="51"/>
  <c r="BW122" i="51"/>
  <c r="BS122" i="51"/>
  <c r="BO122" i="51"/>
  <c r="BK122" i="51"/>
  <c r="BG122" i="51"/>
  <c r="BC122" i="51"/>
  <c r="AY122" i="51"/>
  <c r="AQ122" i="51"/>
  <c r="AM122" i="51"/>
  <c r="AI122" i="51"/>
  <c r="AE122" i="51"/>
  <c r="AA122" i="51"/>
  <c r="W122" i="51"/>
  <c r="O122" i="51"/>
  <c r="K122" i="51"/>
  <c r="G122" i="51"/>
  <c r="C122" i="51"/>
  <c r="CE121" i="51"/>
  <c r="CA121" i="51"/>
  <c r="BW121" i="51"/>
  <c r="BS121" i="51"/>
  <c r="BO121" i="51"/>
  <c r="BK121" i="51"/>
  <c r="BG121" i="51"/>
  <c r="BC121" i="51"/>
  <c r="AY121" i="51"/>
  <c r="AQ121" i="51"/>
  <c r="AM121" i="51"/>
  <c r="AI121" i="51"/>
  <c r="AE121" i="51"/>
  <c r="AA121" i="51"/>
  <c r="W121" i="51"/>
  <c r="O121" i="51"/>
  <c r="K121" i="51"/>
  <c r="G121" i="51"/>
  <c r="C121" i="51"/>
  <c r="CE120" i="51"/>
  <c r="CA120" i="51"/>
  <c r="BW120" i="51"/>
  <c r="BS120" i="51"/>
  <c r="BO120" i="51"/>
  <c r="BK120" i="51"/>
  <c r="BG120" i="51"/>
  <c r="BC120" i="51"/>
  <c r="AY120" i="51"/>
  <c r="AQ120" i="51"/>
  <c r="AM120" i="51"/>
  <c r="AI120" i="51"/>
  <c r="AE120" i="51"/>
  <c r="AA120" i="51"/>
  <c r="W120" i="51"/>
  <c r="O120" i="51"/>
  <c r="K120" i="51"/>
  <c r="G120" i="51"/>
  <c r="C120" i="51"/>
  <c r="CE119" i="51"/>
  <c r="CA119" i="51"/>
  <c r="BW119" i="51"/>
  <c r="BS119" i="51"/>
  <c r="BO119" i="51"/>
  <c r="BK119" i="51"/>
  <c r="BG119" i="51"/>
  <c r="BC119" i="51"/>
  <c r="AY119" i="51"/>
  <c r="AQ119" i="51"/>
  <c r="AM119" i="51"/>
  <c r="AI119" i="51"/>
  <c r="AE119" i="51"/>
  <c r="AA119" i="51"/>
  <c r="W119" i="51"/>
  <c r="S119" i="51"/>
  <c r="O119" i="51"/>
  <c r="K119" i="51"/>
  <c r="G119" i="51"/>
  <c r="C119" i="51"/>
  <c r="CE118" i="51"/>
  <c r="CA118" i="51"/>
  <c r="BW118" i="51"/>
  <c r="BS118" i="51"/>
  <c r="BO118" i="51"/>
  <c r="BK118" i="51"/>
  <c r="BG118" i="51"/>
  <c r="BC118" i="51"/>
  <c r="AY118" i="51"/>
  <c r="AQ118" i="51"/>
  <c r="AM118" i="51"/>
  <c r="AI118" i="51"/>
  <c r="AE118" i="51"/>
  <c r="AA118" i="51"/>
  <c r="W118" i="51"/>
  <c r="S118" i="51"/>
  <c r="O118" i="51"/>
  <c r="K118" i="51"/>
  <c r="G118" i="51"/>
  <c r="C118" i="51"/>
  <c r="CE117" i="51"/>
  <c r="CA117" i="51"/>
  <c r="BW117" i="51"/>
  <c r="BS117" i="51"/>
  <c r="BO117" i="51"/>
  <c r="BK117" i="51"/>
  <c r="BG117" i="51"/>
  <c r="BC117" i="51"/>
  <c r="AY117" i="51"/>
  <c r="AQ117" i="51"/>
  <c r="AM117" i="51"/>
  <c r="AI117" i="51"/>
  <c r="AE117" i="51"/>
  <c r="AA117" i="51"/>
  <c r="W117" i="51"/>
  <c r="S117" i="51"/>
  <c r="O117" i="51"/>
  <c r="K117" i="51"/>
  <c r="G117" i="51"/>
  <c r="C117" i="51"/>
  <c r="CE116" i="51"/>
  <c r="CA116" i="51"/>
  <c r="BW116" i="51"/>
  <c r="BS116" i="51"/>
  <c r="BO116" i="51"/>
  <c r="BK116" i="51"/>
  <c r="BG116" i="51"/>
  <c r="BC116" i="51"/>
  <c r="AY116" i="51"/>
  <c r="AQ116" i="51"/>
  <c r="AM116" i="51"/>
  <c r="AI116" i="51"/>
  <c r="AE116" i="51"/>
  <c r="AA116" i="51"/>
  <c r="W116" i="51"/>
  <c r="S116" i="51"/>
  <c r="O116" i="51"/>
  <c r="K116" i="51"/>
  <c r="G116" i="51"/>
  <c r="C116" i="51"/>
  <c r="CE115" i="51"/>
  <c r="CA115" i="51"/>
  <c r="BW115" i="51"/>
  <c r="BS115" i="51"/>
  <c r="BO115" i="51"/>
  <c r="BK115" i="51"/>
  <c r="BG115" i="51"/>
  <c r="BC115" i="51"/>
  <c r="AY115" i="51"/>
  <c r="AQ115" i="51"/>
  <c r="AM115" i="51"/>
  <c r="AI115" i="51"/>
  <c r="AE115" i="51"/>
  <c r="AA115" i="51"/>
  <c r="W115" i="51"/>
  <c r="S115" i="51"/>
  <c r="O115" i="51"/>
  <c r="K115" i="51"/>
  <c r="G115" i="51"/>
  <c r="C115" i="51"/>
  <c r="CE114" i="51"/>
  <c r="CA114" i="51"/>
  <c r="BW114" i="51"/>
  <c r="BS114" i="51"/>
  <c r="BO114" i="51"/>
  <c r="BK114" i="51"/>
  <c r="BG114" i="51"/>
  <c r="BC114" i="51"/>
  <c r="AY114" i="51"/>
  <c r="AQ114" i="51"/>
  <c r="AM114" i="51"/>
  <c r="AI114" i="51"/>
  <c r="AE114" i="51"/>
  <c r="AA114" i="51"/>
  <c r="W114" i="51"/>
  <c r="S114" i="51"/>
  <c r="O114" i="51"/>
  <c r="K114" i="51"/>
  <c r="G114" i="51"/>
  <c r="C114" i="51"/>
  <c r="CE113" i="51"/>
  <c r="CA113" i="51"/>
  <c r="BW113" i="51"/>
  <c r="BS113" i="51"/>
  <c r="BO113" i="51"/>
  <c r="BK113" i="51"/>
  <c r="BG113" i="51"/>
  <c r="BC113" i="51"/>
  <c r="AY113" i="51"/>
  <c r="AQ113" i="51"/>
  <c r="AM113" i="51"/>
  <c r="AI113" i="51"/>
  <c r="AE113" i="51"/>
  <c r="AA113" i="51"/>
  <c r="W113" i="51"/>
  <c r="S113" i="51"/>
  <c r="O113" i="51"/>
  <c r="K113" i="51"/>
  <c r="G113" i="51"/>
  <c r="C113" i="51"/>
  <c r="CE112" i="51"/>
  <c r="CA112" i="51"/>
  <c r="BW112" i="51"/>
  <c r="BS112" i="51"/>
  <c r="BO112" i="51"/>
  <c r="BK112" i="51"/>
  <c r="BG112" i="51"/>
  <c r="BC112" i="51"/>
  <c r="AY112" i="51"/>
  <c r="AQ112" i="51"/>
  <c r="AM112" i="51"/>
  <c r="AI112" i="51"/>
  <c r="AE112" i="51"/>
  <c r="AA112" i="51"/>
  <c r="W112" i="51"/>
  <c r="S112" i="51"/>
  <c r="O112" i="51"/>
  <c r="K112" i="51"/>
  <c r="G112" i="51"/>
  <c r="C112" i="51"/>
  <c r="CE111" i="51"/>
  <c r="CA111" i="51"/>
  <c r="BW111" i="51"/>
  <c r="BS111" i="51"/>
  <c r="BO111" i="51"/>
  <c r="BK111" i="51"/>
  <c r="BG111" i="51"/>
  <c r="BC111" i="51"/>
  <c r="AY111" i="51"/>
  <c r="AQ111" i="51"/>
  <c r="AM111" i="51"/>
  <c r="AI111" i="51"/>
  <c r="AE111" i="51"/>
  <c r="AA111" i="51"/>
  <c r="W111" i="51"/>
  <c r="S111" i="51"/>
  <c r="O111" i="51"/>
  <c r="K111" i="51"/>
  <c r="G111" i="51"/>
  <c r="C111" i="51"/>
  <c r="CE110" i="51"/>
  <c r="CA110" i="51"/>
  <c r="BW110" i="51"/>
  <c r="BS110" i="51"/>
  <c r="BO110" i="51"/>
  <c r="BK110" i="51"/>
  <c r="BG110" i="51"/>
  <c r="BC110" i="51"/>
  <c r="AY110" i="51"/>
  <c r="AQ110" i="51"/>
  <c r="AM110" i="51"/>
  <c r="AI110" i="51"/>
  <c r="AE110" i="51"/>
  <c r="AA110" i="51"/>
  <c r="W110" i="51"/>
  <c r="S110" i="51"/>
  <c r="O110" i="51"/>
  <c r="K110" i="51"/>
  <c r="G110" i="51"/>
  <c r="C110" i="51"/>
  <c r="CE109" i="51"/>
  <c r="CA109" i="51"/>
  <c r="BW109" i="51"/>
  <c r="BS109" i="51"/>
  <c r="BO109" i="51"/>
  <c r="BK109" i="51"/>
  <c r="BG109" i="51"/>
  <c r="BC109" i="51"/>
  <c r="AY109" i="51"/>
  <c r="AQ109" i="51"/>
  <c r="AM109" i="51"/>
  <c r="AI109" i="51"/>
  <c r="AE109" i="51"/>
  <c r="AA109" i="51"/>
  <c r="W109" i="51"/>
  <c r="S109" i="51"/>
  <c r="O109" i="51"/>
  <c r="K109" i="51"/>
  <c r="G109" i="51"/>
  <c r="C109" i="51"/>
  <c r="CE108" i="51"/>
  <c r="CA108" i="51"/>
  <c r="BW108" i="51"/>
  <c r="BS108" i="51"/>
  <c r="BO108" i="51"/>
  <c r="BK108" i="51"/>
  <c r="BG108" i="51"/>
  <c r="BC108" i="51"/>
  <c r="AY108" i="51"/>
  <c r="AQ108" i="51"/>
  <c r="AM108" i="51"/>
  <c r="AI108" i="51"/>
  <c r="AE108" i="51"/>
  <c r="AA108" i="51"/>
  <c r="W108" i="51"/>
  <c r="S108" i="51"/>
  <c r="O108" i="51"/>
  <c r="K108" i="51"/>
  <c r="G108" i="51"/>
  <c r="C108" i="51"/>
  <c r="CE107" i="51"/>
  <c r="CA107" i="51"/>
  <c r="BW107" i="51"/>
  <c r="BS107" i="51"/>
  <c r="BO107" i="51"/>
  <c r="BK107" i="51"/>
  <c r="BG107" i="51"/>
  <c r="BC107" i="51"/>
  <c r="AY107" i="51"/>
  <c r="AQ107" i="51"/>
  <c r="AM107" i="51"/>
  <c r="AI107" i="51"/>
  <c r="AE107" i="51"/>
  <c r="AA107" i="51"/>
  <c r="W107" i="51"/>
  <c r="S107" i="51"/>
  <c r="O107" i="51"/>
  <c r="K107" i="51"/>
  <c r="G107" i="51"/>
  <c r="C107" i="51"/>
  <c r="CE106" i="51"/>
  <c r="CA106" i="51"/>
  <c r="BW106" i="51"/>
  <c r="BS106" i="51"/>
  <c r="BO106" i="51"/>
  <c r="BK106" i="51"/>
  <c r="BG106" i="51"/>
  <c r="BC106" i="51"/>
  <c r="AY106" i="51"/>
  <c r="AQ106" i="51"/>
  <c r="AM106" i="51"/>
  <c r="AI106" i="51"/>
  <c r="AE106" i="51"/>
  <c r="AA106" i="51"/>
  <c r="W106" i="51"/>
  <c r="S106" i="51"/>
  <c r="O106" i="51"/>
  <c r="K106" i="51"/>
  <c r="G106" i="51"/>
  <c r="C106" i="51"/>
  <c r="CE105" i="51"/>
  <c r="CA105" i="51"/>
  <c r="BW105" i="51"/>
  <c r="BS105" i="51"/>
  <c r="BO105" i="51"/>
  <c r="BK105" i="51"/>
  <c r="BG105" i="51"/>
  <c r="BC105" i="51"/>
  <c r="AY105" i="51"/>
  <c r="AQ105" i="51"/>
  <c r="AM105" i="51"/>
  <c r="AI105" i="51"/>
  <c r="AE105" i="51"/>
  <c r="AA105" i="51"/>
  <c r="W105" i="51"/>
  <c r="S105" i="51"/>
  <c r="O105" i="51"/>
  <c r="K105" i="51"/>
  <c r="G105" i="51"/>
  <c r="C105" i="51"/>
  <c r="CE104" i="51"/>
  <c r="CA104" i="51"/>
  <c r="BW104" i="51"/>
  <c r="BS104" i="51"/>
  <c r="BO104" i="51"/>
  <c r="BK104" i="51"/>
  <c r="BG104" i="51"/>
  <c r="BC104" i="51"/>
  <c r="AY104" i="51"/>
  <c r="AQ104" i="51"/>
  <c r="AM104" i="51"/>
  <c r="AI104" i="51"/>
  <c r="AE104" i="51"/>
  <c r="AA104" i="51"/>
  <c r="W104" i="51"/>
  <c r="S104" i="51"/>
  <c r="O104" i="51"/>
  <c r="K104" i="51"/>
  <c r="G104" i="51"/>
  <c r="C104" i="51"/>
  <c r="CE103" i="51"/>
  <c r="CA103" i="51"/>
  <c r="BW103" i="51"/>
  <c r="BS103" i="51"/>
  <c r="BO103" i="51"/>
  <c r="BK103" i="51"/>
  <c r="BG103" i="51"/>
  <c r="BC103" i="51"/>
  <c r="AY103" i="51"/>
  <c r="AQ103" i="51"/>
  <c r="AM103" i="51"/>
  <c r="AI103" i="51"/>
  <c r="AE103" i="51"/>
  <c r="AA103" i="51"/>
  <c r="W103" i="51"/>
  <c r="S103" i="51"/>
  <c r="O103" i="51"/>
  <c r="K103" i="51"/>
  <c r="G103" i="51"/>
  <c r="C103" i="51"/>
  <c r="CE102" i="51"/>
  <c r="CA102" i="51"/>
  <c r="BW102" i="51"/>
  <c r="BS102" i="51"/>
  <c r="BO102" i="51"/>
  <c r="BK102" i="51"/>
  <c r="BG102" i="51"/>
  <c r="BC102" i="51"/>
  <c r="AY102" i="51"/>
  <c r="AQ102" i="51"/>
  <c r="AM102" i="51"/>
  <c r="AI102" i="51"/>
  <c r="AE102" i="51"/>
  <c r="AA102" i="51"/>
  <c r="W102" i="51"/>
  <c r="S102" i="51"/>
  <c r="O102" i="51"/>
  <c r="K102" i="51"/>
  <c r="G102" i="51"/>
  <c r="C102" i="51"/>
  <c r="CE101" i="51"/>
  <c r="CA101" i="51"/>
  <c r="BW101" i="51"/>
  <c r="BS101" i="51"/>
  <c r="BO101" i="51"/>
  <c r="BK101" i="51"/>
  <c r="BG101" i="51"/>
  <c r="BC101" i="51"/>
  <c r="AY101" i="51"/>
  <c r="AQ101" i="51"/>
  <c r="AM101" i="51"/>
  <c r="AI101" i="51"/>
  <c r="AE101" i="51"/>
  <c r="AA101" i="51"/>
  <c r="W101" i="51"/>
  <c r="S101" i="51"/>
  <c r="O101" i="51"/>
  <c r="K101" i="51"/>
  <c r="G101" i="51"/>
  <c r="C101" i="51"/>
  <c r="CE100" i="51"/>
  <c r="CA100" i="51"/>
  <c r="BW100" i="51"/>
  <c r="BS100" i="51"/>
  <c r="BO100" i="51"/>
  <c r="BK100" i="51"/>
  <c r="BG100" i="51"/>
  <c r="BC100" i="51"/>
  <c r="AY100" i="51"/>
  <c r="AQ100" i="51"/>
  <c r="AM100" i="51"/>
  <c r="AI100" i="51"/>
  <c r="AE100" i="51"/>
  <c r="AA100" i="51"/>
  <c r="W100" i="51"/>
  <c r="S100" i="51"/>
  <c r="O100" i="51"/>
  <c r="K100" i="51"/>
  <c r="G100" i="51"/>
  <c r="C100" i="51"/>
  <c r="CE99" i="51"/>
  <c r="CA99" i="51"/>
  <c r="BW99" i="51"/>
  <c r="BS99" i="51"/>
  <c r="BO99" i="51"/>
  <c r="BK99" i="51"/>
  <c r="BG99" i="51"/>
  <c r="BC99" i="51"/>
  <c r="AY99" i="51"/>
  <c r="AQ99" i="51"/>
  <c r="AM99" i="51"/>
  <c r="AI99" i="51"/>
  <c r="AE99" i="51"/>
  <c r="AA99" i="51"/>
  <c r="W99" i="51"/>
  <c r="S99" i="51"/>
  <c r="O99" i="51"/>
  <c r="K99" i="51"/>
  <c r="G99" i="51"/>
  <c r="C99" i="51"/>
  <c r="CE98" i="51"/>
  <c r="CA98" i="51"/>
  <c r="BW98" i="51"/>
  <c r="BS98" i="51"/>
  <c r="BO98" i="51"/>
  <c r="BK98" i="51"/>
  <c r="BG98" i="51"/>
  <c r="BC98" i="51"/>
  <c r="AY98" i="51"/>
  <c r="AQ98" i="51"/>
  <c r="AM98" i="51"/>
  <c r="AI98" i="51"/>
  <c r="AE98" i="51"/>
  <c r="AA98" i="51"/>
  <c r="W98" i="51"/>
  <c r="S98" i="51"/>
  <c r="O98" i="51"/>
  <c r="K98" i="51"/>
  <c r="G98" i="51"/>
  <c r="C98" i="51"/>
  <c r="CE97" i="51"/>
  <c r="CA97" i="51"/>
  <c r="BW97" i="51"/>
  <c r="BS97" i="51"/>
  <c r="BO97" i="51"/>
  <c r="BK97" i="51"/>
  <c r="BG97" i="51"/>
  <c r="BC97" i="51"/>
  <c r="AY97" i="51"/>
  <c r="AQ97" i="51"/>
  <c r="AM97" i="51"/>
  <c r="AI97" i="51"/>
  <c r="AE97" i="51"/>
  <c r="AA97" i="51"/>
  <c r="W97" i="51"/>
  <c r="S97" i="51"/>
  <c r="O97" i="51"/>
  <c r="K97" i="51"/>
  <c r="G97" i="51"/>
  <c r="C97" i="51"/>
  <c r="CE96" i="51"/>
  <c r="CA96" i="51"/>
  <c r="BW96" i="51"/>
  <c r="BS96" i="51"/>
  <c r="BO96" i="51"/>
  <c r="BK96" i="51"/>
  <c r="BG96" i="51"/>
  <c r="BC96" i="51"/>
  <c r="AY96" i="51"/>
  <c r="AQ96" i="51"/>
  <c r="AM96" i="51"/>
  <c r="AI96" i="51"/>
  <c r="AE96" i="51"/>
  <c r="AA96" i="51"/>
  <c r="W96" i="51"/>
  <c r="S96" i="51"/>
  <c r="O96" i="51"/>
  <c r="K96" i="51"/>
  <c r="G96" i="51"/>
  <c r="C96" i="51"/>
  <c r="CE95" i="51"/>
  <c r="CA95" i="51"/>
  <c r="BW95" i="51"/>
  <c r="BS95" i="51"/>
  <c r="BO95" i="51"/>
  <c r="BK95" i="51"/>
  <c r="BG95" i="51"/>
  <c r="BC95" i="51"/>
  <c r="AY95" i="51"/>
  <c r="AQ95" i="51"/>
  <c r="AM95" i="51"/>
  <c r="AI95" i="51"/>
  <c r="AE95" i="51"/>
  <c r="AA95" i="51"/>
  <c r="W95" i="51"/>
  <c r="S95" i="51"/>
  <c r="O95" i="51"/>
  <c r="K95" i="51"/>
  <c r="G95" i="51"/>
  <c r="C95" i="51"/>
  <c r="CE94" i="51"/>
  <c r="CA94" i="51"/>
  <c r="BW94" i="51"/>
  <c r="BS94" i="51"/>
  <c r="BO94" i="51"/>
  <c r="BK94" i="51"/>
  <c r="BG94" i="51"/>
  <c r="BC94" i="51"/>
  <c r="AY94" i="51"/>
  <c r="AQ94" i="51"/>
  <c r="AM94" i="51"/>
  <c r="AI94" i="51"/>
  <c r="AE94" i="51"/>
  <c r="AA94" i="51"/>
  <c r="W94" i="51"/>
  <c r="S94" i="51"/>
  <c r="O94" i="51"/>
  <c r="K94" i="51"/>
  <c r="G94" i="51"/>
  <c r="C94" i="51"/>
  <c r="CE93" i="51"/>
  <c r="CA93" i="51"/>
  <c r="BW93" i="51"/>
  <c r="BS93" i="51"/>
  <c r="BO93" i="51"/>
  <c r="BK93" i="51"/>
  <c r="BG93" i="51"/>
  <c r="BC93" i="51"/>
  <c r="AY93" i="51"/>
  <c r="AQ93" i="51"/>
  <c r="AM93" i="51"/>
  <c r="AI93" i="51"/>
  <c r="AE93" i="51"/>
  <c r="AA93" i="51"/>
  <c r="W93" i="51"/>
  <c r="S93" i="51"/>
  <c r="O93" i="51"/>
  <c r="K93" i="51"/>
  <c r="G93" i="51"/>
  <c r="C93" i="51"/>
  <c r="CE92" i="51"/>
  <c r="CA92" i="51"/>
  <c r="BW92" i="51"/>
  <c r="BS92" i="51"/>
  <c r="BO92" i="51"/>
  <c r="BK92" i="51"/>
  <c r="BG92" i="51"/>
  <c r="BC92" i="51"/>
  <c r="AY92" i="51"/>
  <c r="AQ92" i="51"/>
  <c r="AM92" i="51"/>
  <c r="AI92" i="51"/>
  <c r="AE92" i="51"/>
  <c r="AA92" i="51"/>
  <c r="W92" i="51"/>
  <c r="S92" i="51"/>
  <c r="O92" i="51"/>
  <c r="K92" i="51"/>
  <c r="G92" i="51"/>
  <c r="C92" i="51"/>
  <c r="CE91" i="51"/>
  <c r="CA91" i="51"/>
  <c r="BW91" i="51"/>
  <c r="BS91" i="51"/>
  <c r="BO91" i="51"/>
  <c r="BK91" i="51"/>
  <c r="BG91" i="51"/>
  <c r="BC91" i="51"/>
  <c r="AY91" i="51"/>
  <c r="AQ91" i="51"/>
  <c r="AM91" i="51"/>
  <c r="AI91" i="51"/>
  <c r="AE91" i="51"/>
  <c r="AA91" i="51"/>
  <c r="W91" i="51"/>
  <c r="S91" i="51"/>
  <c r="O91" i="51"/>
  <c r="K91" i="51"/>
  <c r="G91" i="51"/>
  <c r="C91" i="51"/>
  <c r="CE90" i="51"/>
  <c r="CA90" i="51"/>
  <c r="BW90" i="51"/>
  <c r="BS90" i="51"/>
  <c r="BO90" i="51"/>
  <c r="BK90" i="51"/>
  <c r="BG90" i="51"/>
  <c r="BC90" i="51"/>
  <c r="AY90" i="51"/>
  <c r="AQ90" i="51"/>
  <c r="AM90" i="51"/>
  <c r="AI90" i="51"/>
  <c r="AE90" i="51"/>
  <c r="AA90" i="51"/>
  <c r="W90" i="51"/>
  <c r="S90" i="51"/>
  <c r="O90" i="51"/>
  <c r="K90" i="51"/>
  <c r="G90" i="51"/>
  <c r="C90" i="51"/>
  <c r="CE89" i="51"/>
  <c r="CA89" i="51"/>
  <c r="BW89" i="51"/>
  <c r="BS89" i="51"/>
  <c r="BO89" i="51"/>
  <c r="BK89" i="51"/>
  <c r="BG89" i="51"/>
  <c r="BC89" i="51"/>
  <c r="AY89" i="51"/>
  <c r="AQ89" i="51"/>
  <c r="AM89" i="51"/>
  <c r="AI89" i="51"/>
  <c r="AE89" i="51"/>
  <c r="AA89" i="51"/>
  <c r="W89" i="51"/>
  <c r="S89" i="51"/>
  <c r="O89" i="51"/>
  <c r="K89" i="51"/>
  <c r="G89" i="51"/>
  <c r="C89" i="51"/>
  <c r="CE88" i="51"/>
  <c r="CA88" i="51"/>
  <c r="BW88" i="51"/>
  <c r="BS88" i="51"/>
  <c r="BO88" i="51"/>
  <c r="BK88" i="51"/>
  <c r="BG88" i="51"/>
  <c r="BC88" i="51"/>
  <c r="AY88" i="51"/>
  <c r="AQ88" i="51"/>
  <c r="AM88" i="51"/>
  <c r="AI88" i="51"/>
  <c r="AE88" i="51"/>
  <c r="AA88" i="51"/>
  <c r="W88" i="51"/>
  <c r="S88" i="51"/>
  <c r="O88" i="51"/>
  <c r="K88" i="51"/>
  <c r="G88" i="51"/>
  <c r="C88" i="51"/>
  <c r="CE87" i="51"/>
  <c r="CA87" i="51"/>
  <c r="BW87" i="51"/>
  <c r="BS87" i="51"/>
  <c r="BO87" i="51"/>
  <c r="BK87" i="51"/>
  <c r="BG87" i="51"/>
  <c r="BC87" i="51"/>
  <c r="AY87" i="51"/>
  <c r="AQ87" i="51"/>
  <c r="AM87" i="51"/>
  <c r="AI87" i="51"/>
  <c r="AE87" i="51"/>
  <c r="AA87" i="51"/>
  <c r="W87" i="51"/>
  <c r="S87" i="51"/>
  <c r="O87" i="51"/>
  <c r="K87" i="51"/>
  <c r="G87" i="51"/>
  <c r="C87" i="51"/>
  <c r="CE86" i="51"/>
  <c r="CA86" i="51"/>
  <c r="BW86" i="51"/>
  <c r="BS86" i="51"/>
  <c r="BO86" i="51"/>
  <c r="BK86" i="51"/>
  <c r="BG86" i="51"/>
  <c r="BC86" i="51"/>
  <c r="AY86" i="51"/>
  <c r="AQ86" i="51"/>
  <c r="AM86" i="51"/>
  <c r="AI86" i="51"/>
  <c r="AE86" i="51"/>
  <c r="AA86" i="51"/>
  <c r="W86" i="51"/>
  <c r="S86" i="51"/>
  <c r="O86" i="51"/>
  <c r="K86" i="51"/>
  <c r="G86" i="51"/>
  <c r="C86" i="51"/>
  <c r="CE85" i="51"/>
  <c r="CA85" i="51"/>
  <c r="BW85" i="51"/>
  <c r="BS85" i="51"/>
  <c r="BO85" i="51"/>
  <c r="BK85" i="51"/>
  <c r="BG85" i="51"/>
  <c r="BC85" i="51"/>
  <c r="AY85" i="51"/>
  <c r="AQ85" i="51"/>
  <c r="AM85" i="51"/>
  <c r="AI85" i="51"/>
  <c r="AE85" i="51"/>
  <c r="AA85" i="51"/>
  <c r="W85" i="51"/>
  <c r="S85" i="51"/>
  <c r="O85" i="51"/>
  <c r="K85" i="51"/>
  <c r="G85" i="51"/>
  <c r="C85" i="51"/>
  <c r="CE84" i="51"/>
  <c r="CA84" i="51"/>
  <c r="BW84" i="51"/>
  <c r="BS84" i="51"/>
  <c r="BO84" i="51"/>
  <c r="BK84" i="51"/>
  <c r="BG84" i="51"/>
  <c r="BC84" i="51"/>
  <c r="AY84" i="51"/>
  <c r="AQ84" i="51"/>
  <c r="AM84" i="51"/>
  <c r="AI84" i="51"/>
  <c r="AE84" i="51"/>
  <c r="AA84" i="51"/>
  <c r="W84" i="51"/>
  <c r="S84" i="51"/>
  <c r="O84" i="51"/>
  <c r="K84" i="51"/>
  <c r="G84" i="51"/>
  <c r="C84" i="51"/>
  <c r="CE83" i="51"/>
  <c r="CA83" i="51"/>
  <c r="BW83" i="51"/>
  <c r="BS83" i="51"/>
  <c r="BO83" i="51"/>
  <c r="BK83" i="51"/>
  <c r="BG83" i="51"/>
  <c r="BC83" i="51"/>
  <c r="AY83" i="51"/>
  <c r="AQ83" i="51"/>
  <c r="AM83" i="51"/>
  <c r="AI83" i="51"/>
  <c r="AE83" i="51"/>
  <c r="AA83" i="51"/>
  <c r="W83" i="51"/>
  <c r="S83" i="51"/>
  <c r="O83" i="51"/>
  <c r="K83" i="51"/>
  <c r="G83" i="51"/>
  <c r="C83" i="51"/>
  <c r="CE82" i="51"/>
  <c r="CA82" i="51"/>
  <c r="BW82" i="51"/>
  <c r="BS82" i="51"/>
  <c r="BO82" i="51"/>
  <c r="BK82" i="51"/>
  <c r="BG82" i="51"/>
  <c r="BC82" i="51"/>
  <c r="AY82" i="51"/>
  <c r="AQ82" i="51"/>
  <c r="AM82" i="51"/>
  <c r="AI82" i="51"/>
  <c r="AE82" i="51"/>
  <c r="AA82" i="51"/>
  <c r="W82" i="51"/>
  <c r="S82" i="51"/>
  <c r="O82" i="51"/>
  <c r="K82" i="51"/>
  <c r="G82" i="51"/>
  <c r="C82" i="51"/>
  <c r="CE81" i="51"/>
  <c r="CA81" i="51"/>
  <c r="BW81" i="51"/>
  <c r="BS81" i="51"/>
  <c r="BO81" i="51"/>
  <c r="BK81" i="51"/>
  <c r="BG81" i="51"/>
  <c r="BC81" i="51"/>
  <c r="AY81" i="51"/>
  <c r="AQ81" i="51"/>
  <c r="AM81" i="51"/>
  <c r="AI81" i="51"/>
  <c r="AE81" i="51"/>
  <c r="AA81" i="51"/>
  <c r="W81" i="51"/>
  <c r="S81" i="51"/>
  <c r="O81" i="51"/>
  <c r="K81" i="51"/>
  <c r="G81" i="51"/>
  <c r="C81" i="51"/>
  <c r="CE80" i="51"/>
  <c r="CA80" i="51"/>
  <c r="BW80" i="51"/>
  <c r="BS80" i="51"/>
  <c r="BO80" i="51"/>
  <c r="BK80" i="51"/>
  <c r="BG80" i="51"/>
  <c r="BC80" i="51"/>
  <c r="AY80" i="51"/>
  <c r="AQ80" i="51"/>
  <c r="AM80" i="51"/>
  <c r="AI80" i="51"/>
  <c r="AE80" i="51"/>
  <c r="AA80" i="51"/>
  <c r="W80" i="51"/>
  <c r="S80" i="51"/>
  <c r="O80" i="51"/>
  <c r="K80" i="51"/>
  <c r="G80" i="51"/>
  <c r="C80" i="51"/>
  <c r="CE79" i="51"/>
  <c r="CA79" i="51"/>
  <c r="BW79" i="51"/>
  <c r="BS79" i="51"/>
  <c r="BO79" i="51"/>
  <c r="BK79" i="51"/>
  <c r="BG79" i="51"/>
  <c r="BC79" i="51"/>
  <c r="AY79" i="51"/>
  <c r="AQ79" i="51"/>
  <c r="AM79" i="51"/>
  <c r="AI79" i="51"/>
  <c r="AE79" i="51"/>
  <c r="AA79" i="51"/>
  <c r="W79" i="51"/>
  <c r="S79" i="51"/>
  <c r="O79" i="51"/>
  <c r="K79" i="51"/>
  <c r="G79" i="51"/>
  <c r="C79" i="51"/>
  <c r="CE78" i="51"/>
  <c r="CA78" i="51"/>
  <c r="BW78" i="51"/>
  <c r="BS78" i="51"/>
  <c r="BO78" i="51"/>
  <c r="BK78" i="51"/>
  <c r="BG78" i="51"/>
  <c r="BC78" i="51"/>
  <c r="AY78" i="51"/>
  <c r="AQ78" i="51"/>
  <c r="AM78" i="51"/>
  <c r="AI78" i="51"/>
  <c r="AE78" i="51"/>
  <c r="AA78" i="51"/>
  <c r="W78" i="51"/>
  <c r="S78" i="51"/>
  <c r="O78" i="51"/>
  <c r="K78" i="51"/>
  <c r="G78" i="51"/>
  <c r="C78" i="51"/>
  <c r="CE77" i="51"/>
  <c r="CA77" i="51"/>
  <c r="BW77" i="51"/>
  <c r="BS77" i="51"/>
  <c r="BO77" i="51"/>
  <c r="BK77" i="51"/>
  <c r="BG77" i="51"/>
  <c r="BC77" i="51"/>
  <c r="AY77" i="51"/>
  <c r="AQ77" i="51"/>
  <c r="AM77" i="51"/>
  <c r="AI77" i="51"/>
  <c r="AE77" i="51"/>
  <c r="AA77" i="51"/>
  <c r="W77" i="51"/>
  <c r="S77" i="51"/>
  <c r="O77" i="51"/>
  <c r="K77" i="51"/>
  <c r="G77" i="51"/>
  <c r="C77" i="51"/>
  <c r="CE76" i="51"/>
  <c r="CA76" i="51"/>
  <c r="BW76" i="51"/>
  <c r="BS76" i="51"/>
  <c r="BO76" i="51"/>
  <c r="BK76" i="51"/>
  <c r="BG76" i="51"/>
  <c r="BC76" i="51"/>
  <c r="AY76" i="51"/>
  <c r="AQ76" i="51"/>
  <c r="AM76" i="51"/>
  <c r="AI76" i="51"/>
  <c r="AE76" i="51"/>
  <c r="AA76" i="51"/>
  <c r="W76" i="51"/>
  <c r="S76" i="51"/>
  <c r="O76" i="51"/>
  <c r="K76" i="51"/>
  <c r="G76" i="51"/>
  <c r="C76" i="51"/>
  <c r="CE75" i="51"/>
  <c r="CA75" i="51"/>
  <c r="BW75" i="51"/>
  <c r="BS75" i="51"/>
  <c r="BO75" i="51"/>
  <c r="BK75" i="51"/>
  <c r="BG75" i="51"/>
  <c r="BC75" i="51"/>
  <c r="AY75" i="51"/>
  <c r="AQ75" i="51"/>
  <c r="AM75" i="51"/>
  <c r="AI75" i="51"/>
  <c r="AE75" i="51"/>
  <c r="AA75" i="51"/>
  <c r="W75" i="51"/>
  <c r="S75" i="51"/>
  <c r="O75" i="51"/>
  <c r="K75" i="51"/>
  <c r="G75" i="51"/>
  <c r="C75" i="51"/>
  <c r="CE74" i="51"/>
  <c r="CA74" i="51"/>
  <c r="BW74" i="51"/>
  <c r="BS74" i="51"/>
  <c r="BO74" i="51"/>
  <c r="BK74" i="51"/>
  <c r="BG74" i="51"/>
  <c r="BC74" i="51"/>
  <c r="AY74" i="51"/>
  <c r="AQ74" i="51"/>
  <c r="AM74" i="51"/>
  <c r="AI74" i="51"/>
  <c r="AE74" i="51"/>
  <c r="AA74" i="51"/>
  <c r="W74" i="51"/>
  <c r="S74" i="51"/>
  <c r="O74" i="51"/>
  <c r="K74" i="51"/>
  <c r="G74" i="51"/>
  <c r="C74" i="51"/>
  <c r="CE73" i="51"/>
  <c r="CA73" i="51"/>
  <c r="BW73" i="51"/>
  <c r="BS73" i="51"/>
  <c r="BO73" i="51"/>
  <c r="BK73" i="51"/>
  <c r="BG73" i="51"/>
  <c r="BC73" i="51"/>
  <c r="AY73" i="51"/>
  <c r="AQ73" i="51"/>
  <c r="AM73" i="51"/>
  <c r="AI73" i="51"/>
  <c r="AE73" i="51"/>
  <c r="AA73" i="51"/>
  <c r="W73" i="51"/>
  <c r="S73" i="51"/>
  <c r="O73" i="51"/>
  <c r="K73" i="51"/>
  <c r="G73" i="51"/>
  <c r="C73" i="51"/>
  <c r="CE72" i="51"/>
  <c r="CA72" i="51"/>
  <c r="BW72" i="51"/>
  <c r="BS72" i="51"/>
  <c r="BO72" i="51"/>
  <c r="BK72" i="51"/>
  <c r="BG72" i="51"/>
  <c r="BC72" i="51"/>
  <c r="AY72" i="51"/>
  <c r="AQ72" i="51"/>
  <c r="AM72" i="51"/>
  <c r="AI72" i="51"/>
  <c r="AE72" i="51"/>
  <c r="AA72" i="51"/>
  <c r="W72" i="51"/>
  <c r="S72" i="51"/>
  <c r="O72" i="51"/>
  <c r="K72" i="51"/>
  <c r="G72" i="51"/>
  <c r="C72" i="51"/>
  <c r="CE71" i="51"/>
  <c r="CA71" i="51"/>
  <c r="BW71" i="51"/>
  <c r="BS71" i="51"/>
  <c r="BO71" i="51"/>
  <c r="BK71" i="51"/>
  <c r="BG71" i="51"/>
  <c r="BC71" i="51"/>
  <c r="AY71" i="51"/>
  <c r="AQ71" i="51"/>
  <c r="AM71" i="51"/>
  <c r="AI71" i="51"/>
  <c r="AE71" i="51"/>
  <c r="AA71" i="51"/>
  <c r="W71" i="51"/>
  <c r="S71" i="51"/>
  <c r="O71" i="51"/>
  <c r="K71" i="51"/>
  <c r="G71" i="51"/>
  <c r="C71" i="51"/>
  <c r="CE70" i="51"/>
  <c r="CA70" i="51"/>
  <c r="BW70" i="51"/>
  <c r="BS70" i="51"/>
  <c r="BO70" i="51"/>
  <c r="BK70" i="51"/>
  <c r="BG70" i="51"/>
  <c r="BC70" i="51"/>
  <c r="AY70" i="51"/>
  <c r="AQ70" i="51"/>
  <c r="AM70" i="51"/>
  <c r="AI70" i="51"/>
  <c r="AE70" i="51"/>
  <c r="AA70" i="51"/>
  <c r="W70" i="51"/>
  <c r="S70" i="51"/>
  <c r="O70" i="51"/>
  <c r="K70" i="51"/>
  <c r="G70" i="51"/>
  <c r="C70" i="51"/>
  <c r="CE69" i="51"/>
  <c r="CA69" i="51"/>
  <c r="BW69" i="51"/>
  <c r="BS69" i="51"/>
  <c r="BO69" i="51"/>
  <c r="BK69" i="51"/>
  <c r="BG69" i="51"/>
  <c r="BC69" i="51"/>
  <c r="AY69" i="51"/>
  <c r="AQ69" i="51"/>
  <c r="AM69" i="51"/>
  <c r="AI69" i="51"/>
  <c r="AE69" i="51"/>
  <c r="AA69" i="51"/>
  <c r="W69" i="51"/>
  <c r="S69" i="51"/>
  <c r="O69" i="51"/>
  <c r="K69" i="51"/>
  <c r="G69" i="51"/>
  <c r="C69" i="51"/>
  <c r="CE68" i="51"/>
  <c r="CA68" i="51"/>
  <c r="BW68" i="51"/>
  <c r="BS68" i="51"/>
  <c r="BO68" i="51"/>
  <c r="BK68" i="51"/>
  <c r="BG68" i="51"/>
  <c r="BC68" i="51"/>
  <c r="AY68" i="51"/>
  <c r="AU68" i="51"/>
  <c r="AQ68" i="51"/>
  <c r="AM68" i="51"/>
  <c r="AI68" i="51"/>
  <c r="AE68" i="51"/>
  <c r="AA68" i="51"/>
  <c r="W68" i="51"/>
  <c r="S68" i="51"/>
  <c r="O68" i="51"/>
  <c r="K68" i="51"/>
  <c r="G68" i="51"/>
  <c r="C68" i="51"/>
  <c r="CE67" i="51"/>
  <c r="CA67" i="51"/>
  <c r="BW67" i="51"/>
  <c r="BS67" i="51"/>
  <c r="BO67" i="51"/>
  <c r="BK67" i="51"/>
  <c r="BG67" i="51"/>
  <c r="BC67" i="51"/>
  <c r="AY67" i="51"/>
  <c r="AU67" i="51"/>
  <c r="AQ67" i="51"/>
  <c r="AM67" i="51"/>
  <c r="AI67" i="51"/>
  <c r="AE67" i="51"/>
  <c r="AA67" i="51"/>
  <c r="W67" i="51"/>
  <c r="S67" i="51"/>
  <c r="O67" i="51"/>
  <c r="K67" i="51"/>
  <c r="G67" i="51"/>
  <c r="C67" i="51"/>
  <c r="CE66" i="51"/>
  <c r="CA66" i="51"/>
  <c r="BW66" i="51"/>
  <c r="BS66" i="51"/>
  <c r="BO66" i="51"/>
  <c r="BK66" i="51"/>
  <c r="BG66" i="51"/>
  <c r="BC66" i="51"/>
  <c r="AY66" i="51"/>
  <c r="AU66" i="51"/>
  <c r="AQ66" i="51"/>
  <c r="AM66" i="51"/>
  <c r="AI66" i="51"/>
  <c r="AE66" i="51"/>
  <c r="AA66" i="51"/>
  <c r="W66" i="51"/>
  <c r="S66" i="51"/>
  <c r="O66" i="51"/>
  <c r="K66" i="51"/>
  <c r="G66" i="51"/>
  <c r="C66" i="51"/>
  <c r="CE65" i="51"/>
  <c r="CA65" i="51"/>
  <c r="BW65" i="51"/>
  <c r="BS65" i="51"/>
  <c r="BO65" i="51"/>
  <c r="BK65" i="51"/>
  <c r="BG65" i="51"/>
  <c r="BC65" i="51"/>
  <c r="AY65" i="51"/>
  <c r="AU65" i="51"/>
  <c r="AQ65" i="51"/>
  <c r="AM65" i="51"/>
  <c r="AI65" i="51"/>
  <c r="AE65" i="51"/>
  <c r="AA65" i="51"/>
  <c r="W65" i="51"/>
  <c r="S65" i="51"/>
  <c r="O65" i="51"/>
  <c r="K65" i="51"/>
  <c r="G65" i="51"/>
  <c r="C65" i="51"/>
  <c r="CE64" i="51"/>
  <c r="CA64" i="51"/>
  <c r="BW64" i="51"/>
  <c r="BS64" i="51"/>
  <c r="BO64" i="51"/>
  <c r="BK64" i="51"/>
  <c r="BG64" i="51"/>
  <c r="BC64" i="51"/>
  <c r="AY64" i="51"/>
  <c r="AU64" i="51"/>
  <c r="AQ64" i="51"/>
  <c r="AM64" i="51"/>
  <c r="AI64" i="51"/>
  <c r="AE64" i="51"/>
  <c r="AA64" i="51"/>
  <c r="W64" i="51"/>
  <c r="S64" i="51"/>
  <c r="O64" i="51"/>
  <c r="K64" i="51"/>
  <c r="G64" i="51"/>
  <c r="C64" i="51"/>
  <c r="CE63" i="51"/>
  <c r="CA63" i="51"/>
  <c r="BW63" i="51"/>
  <c r="BS63" i="51"/>
  <c r="BO63" i="51"/>
  <c r="BK63" i="51"/>
  <c r="BG63" i="51"/>
  <c r="BC63" i="51"/>
  <c r="AY63" i="51"/>
  <c r="AU63" i="51"/>
  <c r="AQ63" i="51"/>
  <c r="AM63" i="51"/>
  <c r="AI63" i="51"/>
  <c r="AE63" i="51"/>
  <c r="AA63" i="51"/>
  <c r="W63" i="51"/>
  <c r="S63" i="51"/>
  <c r="O63" i="51"/>
  <c r="K63" i="51"/>
  <c r="G63" i="51"/>
  <c r="C63" i="51"/>
  <c r="CE62" i="51"/>
  <c r="CA62" i="51"/>
  <c r="BW62" i="51"/>
  <c r="BS62" i="51"/>
  <c r="BO62" i="51"/>
  <c r="BK62" i="51"/>
  <c r="BG62" i="51"/>
  <c r="BC62" i="51"/>
  <c r="AY62" i="51"/>
  <c r="AU62" i="51"/>
  <c r="AQ62" i="51"/>
  <c r="AM62" i="51"/>
  <c r="AI62" i="51"/>
  <c r="AE62" i="51"/>
  <c r="AA62" i="51"/>
  <c r="W62" i="51"/>
  <c r="S62" i="51"/>
  <c r="O62" i="51"/>
  <c r="K62" i="51"/>
  <c r="G62" i="51"/>
  <c r="C62" i="51"/>
  <c r="CE61" i="51"/>
  <c r="CA61" i="51"/>
  <c r="BW61" i="51"/>
  <c r="BS61" i="51"/>
  <c r="BO61" i="51"/>
  <c r="BK61" i="51"/>
  <c r="BG61" i="51"/>
  <c r="BC61" i="51"/>
  <c r="AY61" i="51"/>
  <c r="AU61" i="51"/>
  <c r="AQ61" i="51"/>
  <c r="AM61" i="51"/>
  <c r="AI61" i="51"/>
  <c r="AE61" i="51"/>
  <c r="AA61" i="51"/>
  <c r="W61" i="51"/>
  <c r="S61" i="51"/>
  <c r="O61" i="51"/>
  <c r="K61" i="51"/>
  <c r="G61" i="51"/>
  <c r="C61" i="51"/>
  <c r="CE60" i="51"/>
  <c r="CA60" i="51"/>
  <c r="BW60" i="51"/>
  <c r="BS60" i="51"/>
  <c r="BO60" i="51"/>
  <c r="BK60" i="51"/>
  <c r="BG60" i="51"/>
  <c r="BC60" i="51"/>
  <c r="AY60" i="51"/>
  <c r="AU60" i="51"/>
  <c r="AQ60" i="51"/>
  <c r="AM60" i="51"/>
  <c r="AI60" i="51"/>
  <c r="AE60" i="51"/>
  <c r="AA60" i="51"/>
  <c r="W60" i="51"/>
  <c r="S60" i="51"/>
  <c r="O60" i="51"/>
  <c r="K60" i="51"/>
  <c r="G60" i="51"/>
  <c r="C60" i="51"/>
  <c r="CE59" i="51"/>
  <c r="CA59" i="51"/>
  <c r="BW59" i="51"/>
  <c r="BS59" i="51"/>
  <c r="BO59" i="51"/>
  <c r="BK59" i="51"/>
  <c r="BG59" i="51"/>
  <c r="BC59" i="51"/>
  <c r="AY59" i="51"/>
  <c r="AU59" i="51"/>
  <c r="AQ59" i="51"/>
  <c r="AM59" i="51"/>
  <c r="AI59" i="51"/>
  <c r="AE59" i="51"/>
  <c r="AA59" i="51"/>
  <c r="W59" i="51"/>
  <c r="S59" i="51"/>
  <c r="O59" i="51"/>
  <c r="K59" i="51"/>
  <c r="G59" i="51"/>
  <c r="C59" i="51"/>
  <c r="CE58" i="51"/>
  <c r="CA58" i="51"/>
  <c r="BW58" i="51"/>
  <c r="BS58" i="51"/>
  <c r="BO58" i="51"/>
  <c r="BK58" i="51"/>
  <c r="BG58" i="51"/>
  <c r="BC58" i="51"/>
  <c r="AY58" i="51"/>
  <c r="AU58" i="51"/>
  <c r="AQ58" i="51"/>
  <c r="AM58" i="51"/>
  <c r="AI58" i="51"/>
  <c r="AE58" i="51"/>
  <c r="AA58" i="51"/>
  <c r="W58" i="51"/>
  <c r="S58" i="51"/>
  <c r="O58" i="51"/>
  <c r="K58" i="51"/>
  <c r="G58" i="51"/>
  <c r="C58" i="51"/>
  <c r="CE57" i="51"/>
  <c r="CA57" i="51"/>
  <c r="BW57" i="51"/>
  <c r="BS57" i="51"/>
  <c r="BO57" i="51"/>
  <c r="BK57" i="51"/>
  <c r="BG57" i="51"/>
  <c r="BC57" i="51"/>
  <c r="AY57" i="51"/>
  <c r="AU57" i="51"/>
  <c r="AQ57" i="51"/>
  <c r="AM57" i="51"/>
  <c r="AI57" i="51"/>
  <c r="AE57" i="51"/>
  <c r="AA57" i="51"/>
  <c r="W57" i="51"/>
  <c r="S57" i="51"/>
  <c r="O57" i="51"/>
  <c r="K57" i="51"/>
  <c r="G57" i="51"/>
  <c r="C57" i="51"/>
  <c r="CE56" i="51"/>
  <c r="CA56" i="51"/>
  <c r="BW56" i="51"/>
  <c r="BS56" i="51"/>
  <c r="BO56" i="51"/>
  <c r="BK56" i="51"/>
  <c r="BG56" i="51"/>
  <c r="BC56" i="51"/>
  <c r="AY56" i="51"/>
  <c r="AU56" i="51"/>
  <c r="AQ56" i="51"/>
  <c r="AM56" i="51"/>
  <c r="AI56" i="51"/>
  <c r="AE56" i="51"/>
  <c r="AA56" i="51"/>
  <c r="W56" i="51"/>
  <c r="S56" i="51"/>
  <c r="O56" i="51"/>
  <c r="K56" i="51"/>
  <c r="G56" i="51"/>
  <c r="C56" i="51"/>
  <c r="CE55" i="51"/>
  <c r="CA55" i="51"/>
  <c r="BW55" i="51"/>
  <c r="BS55" i="51"/>
  <c r="BO55" i="51"/>
  <c r="BK55" i="51"/>
  <c r="BG55" i="51"/>
  <c r="BC55" i="51"/>
  <c r="AY55" i="51"/>
  <c r="AU55" i="51"/>
  <c r="AQ55" i="51"/>
  <c r="AM55" i="51"/>
  <c r="AI55" i="51"/>
  <c r="AE55" i="51"/>
  <c r="AA55" i="51"/>
  <c r="W55" i="51"/>
  <c r="S55" i="51"/>
  <c r="O55" i="51"/>
  <c r="K55" i="51"/>
  <c r="G55" i="51"/>
  <c r="C55" i="51"/>
  <c r="CE54" i="51"/>
  <c r="CA54" i="51"/>
  <c r="BW54" i="51"/>
  <c r="BS54" i="51"/>
  <c r="BO54" i="51"/>
  <c r="BK54" i="51"/>
  <c r="BG54" i="51"/>
  <c r="BC54" i="51"/>
  <c r="AY54" i="51"/>
  <c r="AU54" i="51"/>
  <c r="AQ54" i="51"/>
  <c r="AM54" i="51"/>
  <c r="AI54" i="51"/>
  <c r="AE54" i="51"/>
  <c r="AA54" i="51"/>
  <c r="W54" i="51"/>
  <c r="S54" i="51"/>
  <c r="O54" i="51"/>
  <c r="K54" i="51"/>
  <c r="G54" i="51"/>
  <c r="C54" i="51"/>
  <c r="CE53" i="51"/>
  <c r="CA53" i="51"/>
  <c r="BW53" i="51"/>
  <c r="BS53" i="51"/>
  <c r="BO53" i="51"/>
  <c r="BK53" i="51"/>
  <c r="BG53" i="51"/>
  <c r="BC53" i="51"/>
  <c r="AY53" i="51"/>
  <c r="AU53" i="51"/>
  <c r="AQ53" i="51"/>
  <c r="AM53" i="51"/>
  <c r="AI53" i="51"/>
  <c r="AE53" i="51"/>
  <c r="AA53" i="51"/>
  <c r="W53" i="51"/>
  <c r="S53" i="51"/>
  <c r="O53" i="51"/>
  <c r="K53" i="51"/>
  <c r="G53" i="51"/>
  <c r="C53" i="51"/>
  <c r="CE52" i="51"/>
  <c r="CA52" i="51"/>
  <c r="BW52" i="51"/>
  <c r="BS52" i="51"/>
  <c r="BO52" i="51"/>
  <c r="BK52" i="51"/>
  <c r="BG52" i="51"/>
  <c r="BC52" i="51"/>
  <c r="AY52" i="51"/>
  <c r="AU52" i="51"/>
  <c r="AQ52" i="51"/>
  <c r="AM52" i="51"/>
  <c r="AI52" i="51"/>
  <c r="AE52" i="51"/>
  <c r="AA52" i="51"/>
  <c r="W52" i="51"/>
  <c r="S52" i="51"/>
  <c r="O52" i="51"/>
  <c r="K52" i="51"/>
  <c r="G52" i="51"/>
  <c r="C52" i="51"/>
  <c r="CE51" i="51"/>
  <c r="CA51" i="51"/>
  <c r="BW51" i="51"/>
  <c r="BS51" i="51"/>
  <c r="BO51" i="51"/>
  <c r="BK51" i="51"/>
  <c r="BG51" i="51"/>
  <c r="BC51" i="51"/>
  <c r="AY51" i="51"/>
  <c r="AU51" i="51"/>
  <c r="AQ51" i="51"/>
  <c r="AM51" i="51"/>
  <c r="AI51" i="51"/>
  <c r="AE51" i="51"/>
  <c r="AA51" i="51"/>
  <c r="W51" i="51"/>
  <c r="S51" i="51"/>
  <c r="O51" i="51"/>
  <c r="K51" i="51"/>
  <c r="G51" i="51"/>
  <c r="C51" i="51"/>
  <c r="CE50" i="51"/>
  <c r="CA50" i="51"/>
  <c r="BW50" i="51"/>
  <c r="BS50" i="51"/>
  <c r="BO50" i="51"/>
  <c r="BK50" i="51"/>
  <c r="BG50" i="51"/>
  <c r="BC50" i="51"/>
  <c r="AY50" i="51"/>
  <c r="AU50" i="51"/>
  <c r="AQ50" i="51"/>
  <c r="AM50" i="51"/>
  <c r="AI50" i="51"/>
  <c r="AE50" i="51"/>
  <c r="AA50" i="51"/>
  <c r="W50" i="51"/>
  <c r="S50" i="51"/>
  <c r="O50" i="51"/>
  <c r="K50" i="51"/>
  <c r="G50" i="51"/>
  <c r="C50" i="51"/>
  <c r="CE49" i="51"/>
  <c r="CA49" i="51"/>
  <c r="BW49" i="51"/>
  <c r="BS49" i="51"/>
  <c r="BO49" i="51"/>
  <c r="BK49" i="51"/>
  <c r="BG49" i="51"/>
  <c r="BC49" i="51"/>
  <c r="AY49" i="51"/>
  <c r="AU49" i="51"/>
  <c r="AQ49" i="51"/>
  <c r="AM49" i="51"/>
  <c r="AI49" i="51"/>
  <c r="AE49" i="51"/>
  <c r="AA49" i="51"/>
  <c r="W49" i="51"/>
  <c r="S49" i="51"/>
  <c r="O49" i="51"/>
  <c r="K49" i="51"/>
  <c r="G49" i="51"/>
  <c r="C49" i="51"/>
  <c r="CE48" i="51"/>
  <c r="CA48" i="51"/>
  <c r="BW48" i="51"/>
  <c r="BS48" i="51"/>
  <c r="BO48" i="51"/>
  <c r="BK48" i="51"/>
  <c r="BG48" i="51"/>
  <c r="BC48" i="51"/>
  <c r="AY48" i="51"/>
  <c r="AU48" i="51"/>
  <c r="AQ48" i="51"/>
  <c r="AM48" i="51"/>
  <c r="AI48" i="51"/>
  <c r="AE48" i="51"/>
  <c r="AA48" i="51"/>
  <c r="W48" i="51"/>
  <c r="S48" i="51"/>
  <c r="O48" i="51"/>
  <c r="K48" i="51"/>
  <c r="G48" i="51"/>
  <c r="C48" i="51"/>
  <c r="CE47" i="51"/>
  <c r="CA47" i="51"/>
  <c r="BW47" i="51"/>
  <c r="BS47" i="51"/>
  <c r="BO47" i="51"/>
  <c r="BK47" i="51"/>
  <c r="BG47" i="51"/>
  <c r="BC47" i="51"/>
  <c r="AY47" i="51"/>
  <c r="AU47" i="51"/>
  <c r="AQ47" i="51"/>
  <c r="AM47" i="51"/>
  <c r="AI47" i="51"/>
  <c r="AE47" i="51"/>
  <c r="AA47" i="51"/>
  <c r="W47" i="51"/>
  <c r="S47" i="51"/>
  <c r="O47" i="51"/>
  <c r="K47" i="51"/>
  <c r="G47" i="51"/>
  <c r="C47" i="51"/>
  <c r="CE46" i="51"/>
  <c r="CA46" i="51"/>
  <c r="BW46" i="51"/>
  <c r="BS46" i="51"/>
  <c r="BO46" i="51"/>
  <c r="BK46" i="51"/>
  <c r="BG46" i="51"/>
  <c r="BC46" i="51"/>
  <c r="AY46" i="51"/>
  <c r="AU46" i="51"/>
  <c r="AQ46" i="51"/>
  <c r="AM46" i="51"/>
  <c r="AI46" i="51"/>
  <c r="AE46" i="51"/>
  <c r="AA46" i="51"/>
  <c r="W46" i="51"/>
  <c r="S46" i="51"/>
  <c r="O46" i="51"/>
  <c r="K46" i="51"/>
  <c r="G46" i="51"/>
  <c r="C46" i="51"/>
  <c r="CE45" i="51"/>
  <c r="CA45" i="51"/>
  <c r="BW45" i="51"/>
  <c r="BS45" i="51"/>
  <c r="BO45" i="51"/>
  <c r="BK45" i="51"/>
  <c r="BG45" i="51"/>
  <c r="BC45" i="51"/>
  <c r="AY45" i="51"/>
  <c r="AU45" i="51"/>
  <c r="AQ45" i="51"/>
  <c r="AM45" i="51"/>
  <c r="AI45" i="51"/>
  <c r="AE45" i="51"/>
  <c r="AA45" i="51"/>
  <c r="W45" i="51"/>
  <c r="S45" i="51"/>
  <c r="O45" i="51"/>
  <c r="K45" i="51"/>
  <c r="G45" i="51"/>
  <c r="C45" i="51"/>
  <c r="CE44" i="51"/>
  <c r="CA44" i="51"/>
  <c r="BW44" i="51"/>
  <c r="BS44" i="51"/>
  <c r="BO44" i="51"/>
  <c r="BK44" i="51"/>
  <c r="BG44" i="51"/>
  <c r="BC44" i="51"/>
  <c r="AY44" i="51"/>
  <c r="AU44" i="51"/>
  <c r="AQ44" i="51"/>
  <c r="AM44" i="51"/>
  <c r="AI44" i="51"/>
  <c r="AE44" i="51"/>
  <c r="AA44" i="51"/>
  <c r="W44" i="51"/>
  <c r="S44" i="51"/>
  <c r="O44" i="51"/>
  <c r="K44" i="51"/>
  <c r="G44" i="51"/>
  <c r="C44" i="51"/>
  <c r="CE43" i="51"/>
  <c r="CA43" i="51"/>
  <c r="BW43" i="51"/>
  <c r="BS43" i="51"/>
  <c r="BO43" i="51"/>
  <c r="BK43" i="51"/>
  <c r="BG43" i="51"/>
  <c r="BC43" i="51"/>
  <c r="AY43" i="51"/>
  <c r="AU43" i="51"/>
  <c r="AQ43" i="51"/>
  <c r="AM43" i="51"/>
  <c r="AI43" i="51"/>
  <c r="AE43" i="51"/>
  <c r="AA43" i="51"/>
  <c r="W43" i="51"/>
  <c r="S43" i="51"/>
  <c r="O43" i="51"/>
  <c r="K43" i="51"/>
  <c r="G43" i="51"/>
  <c r="C43" i="51"/>
  <c r="AA20" i="47"/>
  <c r="AA21" i="47"/>
  <c r="AA22" i="47"/>
  <c r="AA23" i="47"/>
  <c r="AA24" i="47"/>
  <c r="AA25" i="47"/>
  <c r="AA26" i="47"/>
  <c r="AA27" i="47"/>
  <c r="AA28" i="47"/>
  <c r="AA29" i="47"/>
  <c r="AA30" i="47"/>
  <c r="AA31" i="47"/>
  <c r="AA32" i="47"/>
  <c r="AA33" i="47"/>
  <c r="AA34" i="47"/>
  <c r="AA35" i="47"/>
  <c r="AA36" i="47"/>
  <c r="AA37" i="47"/>
  <c r="AA38" i="47"/>
  <c r="AA39" i="47"/>
  <c r="AA40" i="47"/>
  <c r="AA41" i="47"/>
  <c r="AA42" i="47"/>
  <c r="AA43" i="47"/>
  <c r="AA44" i="47"/>
  <c r="AA45" i="47"/>
  <c r="AA46" i="47"/>
  <c r="AA47" i="47"/>
  <c r="AA48" i="47"/>
  <c r="AA49" i="47"/>
  <c r="AA50" i="47"/>
  <c r="AA51" i="47"/>
  <c r="AA52" i="47"/>
  <c r="AA53" i="47"/>
  <c r="AA54" i="47"/>
  <c r="AA55" i="47"/>
  <c r="AA56" i="47"/>
  <c r="AA57" i="47"/>
  <c r="AA58" i="47"/>
  <c r="AA59" i="47"/>
  <c r="AA60" i="47"/>
  <c r="AA61" i="47"/>
  <c r="AA62" i="47"/>
  <c r="AA63" i="47"/>
  <c r="AA64" i="47"/>
  <c r="AA65" i="47"/>
  <c r="AA66" i="47"/>
  <c r="AA67" i="47"/>
  <c r="AA68" i="47"/>
  <c r="AA69" i="47"/>
  <c r="AA70" i="47"/>
  <c r="AA71" i="47"/>
  <c r="AA72" i="47"/>
  <c r="AA73" i="47"/>
  <c r="AA74" i="47"/>
  <c r="AA75" i="47"/>
  <c r="AA76" i="47"/>
  <c r="AA77" i="47"/>
  <c r="AA78" i="47"/>
  <c r="AA79" i="47"/>
  <c r="AA80" i="47"/>
  <c r="AA81" i="47"/>
  <c r="AA82" i="47"/>
  <c r="AA83" i="47"/>
  <c r="AA84" i="47"/>
  <c r="AA85" i="47"/>
  <c r="AA86" i="47"/>
  <c r="AA87" i="47"/>
  <c r="AA88" i="47"/>
  <c r="AA89" i="47"/>
  <c r="AA90" i="47"/>
  <c r="AA91" i="47"/>
  <c r="AA92" i="47"/>
  <c r="AA93" i="47"/>
  <c r="AA94" i="47"/>
  <c r="AA95" i="47"/>
  <c r="AA96" i="47"/>
  <c r="AA97" i="47"/>
  <c r="AA98" i="47"/>
  <c r="AA99" i="47"/>
  <c r="AA100" i="47"/>
  <c r="AA101" i="47"/>
  <c r="AA102" i="47"/>
  <c r="AA103" i="47"/>
  <c r="AA104" i="47"/>
  <c r="AA105" i="47"/>
  <c r="AA106" i="47"/>
  <c r="AA107" i="47"/>
  <c r="AA108" i="47"/>
  <c r="AA109" i="47"/>
  <c r="AA110" i="47"/>
  <c r="AA111" i="47"/>
  <c r="AA112" i="47"/>
  <c r="AA113" i="47"/>
  <c r="AA19" i="47"/>
  <c r="AD20" i="47"/>
  <c r="AD21" i="47"/>
  <c r="AD22" i="47"/>
  <c r="AD23" i="47"/>
  <c r="AD24" i="47"/>
  <c r="AD25" i="47"/>
  <c r="AD26" i="47"/>
  <c r="AD27" i="47"/>
  <c r="AD28" i="47"/>
  <c r="AD29" i="47"/>
  <c r="AD30" i="47"/>
  <c r="AD31" i="47"/>
  <c r="AD32" i="47"/>
  <c r="AD33" i="47"/>
  <c r="AD34" i="47"/>
  <c r="AD35" i="47"/>
  <c r="AD36" i="47"/>
  <c r="AD37" i="47"/>
  <c r="AD38" i="47"/>
  <c r="AD39" i="47"/>
  <c r="AD40" i="47"/>
  <c r="AD41" i="47"/>
  <c r="AD42" i="47"/>
  <c r="AD43" i="47"/>
  <c r="AD44" i="47"/>
  <c r="AD45" i="47"/>
  <c r="AD46" i="47"/>
  <c r="AD47" i="47"/>
  <c r="AD48" i="47"/>
  <c r="AD49" i="47"/>
  <c r="AD50" i="47"/>
  <c r="AD51" i="47"/>
  <c r="AD52" i="47"/>
  <c r="AD53" i="47"/>
  <c r="AD54" i="47"/>
  <c r="AD55" i="47"/>
  <c r="AD56" i="47"/>
  <c r="AD57" i="47"/>
  <c r="AD58" i="47"/>
  <c r="AD59" i="47"/>
  <c r="AD60" i="47"/>
  <c r="AD61" i="47"/>
  <c r="AD62" i="47"/>
  <c r="AD63" i="47"/>
  <c r="AD64" i="47"/>
  <c r="AD65" i="47"/>
  <c r="AD66" i="47"/>
  <c r="AD67" i="47"/>
  <c r="AD68" i="47"/>
  <c r="AD69" i="47"/>
  <c r="AD70" i="47"/>
  <c r="AD71" i="47"/>
  <c r="AD72" i="47"/>
  <c r="AD73" i="47"/>
  <c r="AD74" i="47"/>
  <c r="AD75" i="47"/>
  <c r="AD76" i="47"/>
  <c r="AD77" i="47"/>
  <c r="AD78" i="47"/>
  <c r="AD79" i="47"/>
  <c r="AD80" i="47"/>
  <c r="AD81" i="47"/>
  <c r="AD82" i="47"/>
  <c r="AD83" i="47"/>
  <c r="AD84" i="47"/>
  <c r="AD85" i="47"/>
  <c r="AD86" i="47"/>
  <c r="AD87" i="47"/>
  <c r="AD88" i="47"/>
  <c r="AD89" i="47"/>
  <c r="AD90" i="47"/>
  <c r="AD91" i="47"/>
  <c r="AD92" i="47"/>
  <c r="AD93" i="47"/>
  <c r="AD94" i="47"/>
  <c r="AD95" i="47"/>
  <c r="AD96" i="47"/>
  <c r="AD97" i="47"/>
  <c r="AD98" i="47"/>
  <c r="AD99" i="47"/>
  <c r="AD100" i="47"/>
  <c r="AD101" i="47"/>
  <c r="AD102" i="47"/>
  <c r="AD103" i="47"/>
  <c r="AD104" i="47"/>
  <c r="AD105" i="47"/>
  <c r="AD106" i="47"/>
  <c r="AD107" i="47"/>
  <c r="AD108" i="47"/>
  <c r="AD109" i="47"/>
  <c r="AD110" i="47"/>
  <c r="AD111" i="47"/>
  <c r="AD112" i="47"/>
  <c r="AD113" i="47"/>
  <c r="AD19" i="47"/>
  <c r="AG20" i="47"/>
  <c r="AG21" i="47"/>
  <c r="AG22" i="47"/>
  <c r="AG23" i="47"/>
  <c r="AG24" i="47"/>
  <c r="AG25" i="47"/>
  <c r="AG26" i="47"/>
  <c r="AG27" i="47"/>
  <c r="AG28" i="47"/>
  <c r="AG29" i="47"/>
  <c r="AG30" i="47"/>
  <c r="AG31" i="47"/>
  <c r="AG32" i="47"/>
  <c r="AG33" i="47"/>
  <c r="AG34" i="47"/>
  <c r="AG35" i="47"/>
  <c r="AG36" i="47"/>
  <c r="AG37" i="47"/>
  <c r="AG38" i="47"/>
  <c r="AG39" i="47"/>
  <c r="AG40" i="47"/>
  <c r="AG41" i="47"/>
  <c r="AG42" i="47"/>
  <c r="AG43" i="47"/>
  <c r="AG44" i="47"/>
  <c r="AG45" i="47"/>
  <c r="AG46" i="47"/>
  <c r="AG47" i="47"/>
  <c r="AG48" i="47"/>
  <c r="AG49" i="47"/>
  <c r="AG50" i="47"/>
  <c r="AG51" i="47"/>
  <c r="AG52" i="47"/>
  <c r="AG53" i="47"/>
  <c r="AG54" i="47"/>
  <c r="AG55" i="47"/>
  <c r="AG56" i="47"/>
  <c r="AG57" i="47"/>
  <c r="AG58" i="47"/>
  <c r="AG59" i="47"/>
  <c r="AG60" i="47"/>
  <c r="AG61" i="47"/>
  <c r="AG62" i="47"/>
  <c r="AG63" i="47"/>
  <c r="AG64" i="47"/>
  <c r="AG65" i="47"/>
  <c r="AG66" i="47"/>
  <c r="AG67" i="47"/>
  <c r="AG68" i="47"/>
  <c r="AG69" i="47"/>
  <c r="AG70" i="47"/>
  <c r="AG71" i="47"/>
  <c r="AG72" i="47"/>
  <c r="AG73" i="47"/>
  <c r="AG74" i="47"/>
  <c r="AG75" i="47"/>
  <c r="AG76" i="47"/>
  <c r="AG77" i="47"/>
  <c r="AG78" i="47"/>
  <c r="AG79" i="47"/>
  <c r="AG80" i="47"/>
  <c r="AG81" i="47"/>
  <c r="AG82" i="47"/>
  <c r="AG83" i="47"/>
  <c r="AG84" i="47"/>
  <c r="AG85" i="47"/>
  <c r="AG86" i="47"/>
  <c r="AG87" i="47"/>
  <c r="AG88" i="47"/>
  <c r="AG89" i="47"/>
  <c r="AG19" i="47"/>
  <c r="X20" i="47"/>
  <c r="X21" i="47"/>
  <c r="X22" i="47"/>
  <c r="X23" i="47"/>
  <c r="X24" i="47"/>
  <c r="X25" i="47"/>
  <c r="X26" i="47"/>
  <c r="X27" i="47"/>
  <c r="X28" i="47"/>
  <c r="X29" i="47"/>
  <c r="X30" i="47"/>
  <c r="X31" i="47"/>
  <c r="X32" i="47"/>
  <c r="X33" i="47"/>
  <c r="X34" i="47"/>
  <c r="X35" i="47"/>
  <c r="X36" i="47"/>
  <c r="X37" i="47"/>
  <c r="X38" i="47"/>
  <c r="X39" i="47"/>
  <c r="X40" i="47"/>
  <c r="X41" i="47"/>
  <c r="X42" i="47"/>
  <c r="X43" i="47"/>
  <c r="X44" i="47"/>
  <c r="X45" i="47"/>
  <c r="X46" i="47"/>
  <c r="X47" i="47"/>
  <c r="X48" i="47"/>
  <c r="X49" i="47"/>
  <c r="X50" i="47"/>
  <c r="X51" i="47"/>
  <c r="X52" i="47"/>
  <c r="X53" i="47"/>
  <c r="X54" i="47"/>
  <c r="X55" i="47"/>
  <c r="X56" i="47"/>
  <c r="X57" i="47"/>
  <c r="X58" i="47"/>
  <c r="X59" i="47"/>
  <c r="X60" i="47"/>
  <c r="X61" i="47"/>
  <c r="X62" i="47"/>
  <c r="X63" i="47"/>
  <c r="X64" i="47"/>
  <c r="X65" i="47"/>
  <c r="X66" i="47"/>
  <c r="X67" i="47"/>
  <c r="X68" i="47"/>
  <c r="X69" i="47"/>
  <c r="X70" i="47"/>
  <c r="X71" i="47"/>
  <c r="X72" i="47"/>
  <c r="X73" i="47"/>
  <c r="X74" i="47"/>
  <c r="X75" i="47"/>
  <c r="X76" i="47"/>
  <c r="X77" i="47"/>
  <c r="X78" i="47"/>
  <c r="X79" i="47"/>
  <c r="X80" i="47"/>
  <c r="X81" i="47"/>
  <c r="X82" i="47"/>
  <c r="X83" i="47"/>
  <c r="X84" i="47"/>
  <c r="X85" i="47"/>
  <c r="X86" i="47"/>
  <c r="X87" i="47"/>
  <c r="X88" i="47"/>
  <c r="X89" i="47"/>
  <c r="X90" i="47"/>
  <c r="X91" i="47"/>
  <c r="X92" i="47"/>
  <c r="X93" i="47"/>
  <c r="X94" i="47"/>
  <c r="X95" i="47"/>
  <c r="X96" i="47"/>
  <c r="X97" i="47"/>
  <c r="X98" i="47"/>
  <c r="X99" i="47"/>
  <c r="X100" i="47"/>
  <c r="X101" i="47"/>
  <c r="X102" i="47"/>
  <c r="X103" i="47"/>
  <c r="X104" i="47"/>
  <c r="X105" i="47"/>
  <c r="X106" i="47"/>
  <c r="X107" i="47"/>
  <c r="X108" i="47"/>
  <c r="X109" i="47"/>
  <c r="X110" i="47"/>
  <c r="X111" i="47"/>
  <c r="X112" i="47"/>
  <c r="X113" i="47"/>
  <c r="X19" i="47"/>
  <c r="R20" i="47"/>
  <c r="R21" i="47"/>
  <c r="R22" i="47"/>
  <c r="R23" i="47"/>
  <c r="R24" i="47"/>
  <c r="R25" i="47"/>
  <c r="R26" i="47"/>
  <c r="R27" i="47"/>
  <c r="R28" i="47"/>
  <c r="R29" i="47"/>
  <c r="R30" i="47"/>
  <c r="R31" i="47"/>
  <c r="R32" i="47"/>
  <c r="R33" i="47"/>
  <c r="R34" i="47"/>
  <c r="R35" i="47"/>
  <c r="R36" i="47"/>
  <c r="R37" i="47"/>
  <c r="R38" i="47"/>
  <c r="R39" i="47"/>
  <c r="R40" i="47"/>
  <c r="R41" i="47"/>
  <c r="R42" i="47"/>
  <c r="R43" i="47"/>
  <c r="R44" i="47"/>
  <c r="R45" i="47"/>
  <c r="R19" i="47"/>
  <c r="U20" i="47"/>
  <c r="U21" i="47"/>
  <c r="U22" i="47"/>
  <c r="U23" i="47"/>
  <c r="U24" i="47"/>
  <c r="U25" i="47"/>
  <c r="U26" i="47"/>
  <c r="U27" i="47"/>
  <c r="U28" i="47"/>
  <c r="U29" i="47"/>
  <c r="U30" i="47"/>
  <c r="U31" i="47"/>
  <c r="U32" i="47"/>
  <c r="U33" i="47"/>
  <c r="U34" i="47"/>
  <c r="U35" i="47"/>
  <c r="U36" i="47"/>
  <c r="U37" i="47"/>
  <c r="U38" i="47"/>
  <c r="U39" i="47"/>
  <c r="U40" i="47"/>
  <c r="U41" i="47"/>
  <c r="U42" i="47"/>
  <c r="U43" i="47"/>
  <c r="U44" i="47"/>
  <c r="U45" i="47"/>
  <c r="U46" i="47"/>
  <c r="U47" i="47"/>
  <c r="U48" i="47"/>
  <c r="U49" i="47"/>
  <c r="U50" i="47"/>
  <c r="U51" i="47"/>
  <c r="U52" i="47"/>
  <c r="U53" i="47"/>
  <c r="U54" i="47"/>
  <c r="U55" i="47"/>
  <c r="U56" i="47"/>
  <c r="U57" i="47"/>
  <c r="U58" i="47"/>
  <c r="U59" i="47"/>
  <c r="U60" i="47"/>
  <c r="U61" i="47"/>
  <c r="U62" i="47"/>
  <c r="U63" i="47"/>
  <c r="U64" i="47"/>
  <c r="U65" i="47"/>
  <c r="U66" i="47"/>
  <c r="U67" i="47"/>
  <c r="U68" i="47"/>
  <c r="U69" i="47"/>
  <c r="U70" i="47"/>
  <c r="U71" i="47"/>
  <c r="U72" i="47"/>
  <c r="U73" i="47"/>
  <c r="U74" i="47"/>
  <c r="U75" i="47"/>
  <c r="U76" i="47"/>
  <c r="U77" i="47"/>
  <c r="U78" i="47"/>
  <c r="U79" i="47"/>
  <c r="U80" i="47"/>
  <c r="U81" i="47"/>
  <c r="U82" i="47"/>
  <c r="U83" i="47"/>
  <c r="U84" i="47"/>
  <c r="U85" i="47"/>
  <c r="U86" i="47"/>
  <c r="U87" i="47"/>
  <c r="U88" i="47"/>
  <c r="U89" i="47"/>
  <c r="U90" i="47"/>
  <c r="U91" i="47"/>
  <c r="U92" i="47"/>
  <c r="U93" i="47"/>
  <c r="U94" i="47"/>
  <c r="U95" i="47"/>
  <c r="U96" i="47"/>
  <c r="U97" i="47"/>
  <c r="U98" i="47"/>
  <c r="U99" i="47"/>
  <c r="U100" i="47"/>
  <c r="U101" i="47"/>
  <c r="U102" i="47"/>
  <c r="U103" i="47"/>
  <c r="U104" i="47"/>
  <c r="U105" i="47"/>
  <c r="U106" i="47"/>
  <c r="U107" i="47"/>
  <c r="U108" i="47"/>
  <c r="U109" i="47"/>
  <c r="U110" i="47"/>
  <c r="U111" i="47"/>
  <c r="U112" i="47"/>
  <c r="U19" i="47"/>
  <c r="O20" i="47"/>
  <c r="O21" i="47"/>
  <c r="O22" i="47"/>
  <c r="O23" i="47"/>
  <c r="O24" i="47"/>
  <c r="O25" i="47"/>
  <c r="O26" i="47"/>
  <c r="O27" i="47"/>
  <c r="O28" i="47"/>
  <c r="O29" i="47"/>
  <c r="O30" i="47"/>
  <c r="O31" i="47"/>
  <c r="O32" i="47"/>
  <c r="O19" i="47"/>
  <c r="L20" i="47"/>
  <c r="L21" i="47"/>
  <c r="L22" i="47"/>
  <c r="L23" i="47"/>
  <c r="L24" i="47"/>
  <c r="L25" i="47"/>
  <c r="L26" i="47"/>
  <c r="L27" i="47"/>
  <c r="L28" i="47"/>
  <c r="L29" i="47"/>
  <c r="L30" i="47"/>
  <c r="L31" i="47"/>
  <c r="L32" i="47"/>
  <c r="L33" i="47"/>
  <c r="L34" i="47"/>
  <c r="L35" i="47"/>
  <c r="L36" i="47"/>
  <c r="L37" i="47"/>
  <c r="L38" i="47"/>
  <c r="L39" i="47"/>
  <c r="L40" i="47"/>
  <c r="L41" i="47"/>
  <c r="L42" i="47"/>
  <c r="L43" i="47"/>
  <c r="L44" i="47"/>
  <c r="L45" i="47"/>
  <c r="L46" i="47"/>
  <c r="L47" i="47"/>
  <c r="L48" i="47"/>
  <c r="L49" i="47"/>
  <c r="L50" i="47"/>
  <c r="L51" i="47"/>
  <c r="L52" i="47"/>
  <c r="L53" i="47"/>
  <c r="L54" i="47"/>
  <c r="L55" i="47"/>
  <c r="L56" i="47"/>
  <c r="L57" i="47"/>
  <c r="L58" i="47"/>
  <c r="L59" i="47"/>
  <c r="L60" i="47"/>
  <c r="L61" i="47"/>
  <c r="L62" i="47"/>
  <c r="L63" i="47"/>
  <c r="L64" i="47"/>
  <c r="L65" i="47"/>
  <c r="L66" i="47"/>
  <c r="L67" i="47"/>
  <c r="L68" i="47"/>
  <c r="L69" i="47"/>
  <c r="L70" i="47"/>
  <c r="L71" i="47"/>
  <c r="L72" i="47"/>
  <c r="L73" i="47"/>
  <c r="L74" i="47"/>
  <c r="L75" i="47"/>
  <c r="L76" i="47"/>
  <c r="L77" i="47"/>
  <c r="L78" i="47"/>
  <c r="L79" i="47"/>
  <c r="L80" i="47"/>
  <c r="L81" i="47"/>
  <c r="L82" i="47"/>
  <c r="L83" i="47"/>
  <c r="L84" i="47"/>
  <c r="L85" i="47"/>
  <c r="L86" i="47"/>
  <c r="L87" i="47"/>
  <c r="L88" i="47"/>
  <c r="L89" i="47"/>
  <c r="L90" i="47"/>
  <c r="L91" i="47"/>
  <c r="L92" i="47"/>
  <c r="L93" i="47"/>
  <c r="L94" i="47"/>
  <c r="L95" i="47"/>
  <c r="L96" i="47"/>
  <c r="L97" i="47"/>
  <c r="L98" i="47"/>
  <c r="L99" i="47"/>
  <c r="L100" i="47"/>
  <c r="L101" i="47"/>
  <c r="L102" i="47"/>
  <c r="L103" i="47"/>
  <c r="L104" i="47"/>
  <c r="L105" i="47"/>
  <c r="L106" i="47"/>
  <c r="L107" i="47"/>
  <c r="L108" i="47"/>
  <c r="L109" i="47"/>
  <c r="L110" i="47"/>
  <c r="L111" i="47"/>
  <c r="L19" i="47"/>
  <c r="I20" i="47"/>
  <c r="I21" i="47"/>
  <c r="I22" i="47"/>
  <c r="I23" i="47"/>
  <c r="I24" i="47"/>
  <c r="I25" i="47"/>
  <c r="I26" i="47"/>
  <c r="I27" i="47"/>
  <c r="I28" i="47"/>
  <c r="I29" i="47"/>
  <c r="I30" i="47"/>
  <c r="I31" i="47"/>
  <c r="I32" i="47"/>
  <c r="I33" i="47"/>
  <c r="I34" i="47"/>
  <c r="I35" i="47"/>
  <c r="I36" i="47"/>
  <c r="I37" i="47"/>
  <c r="I38" i="47"/>
  <c r="I19" i="47"/>
  <c r="F20" i="47"/>
  <c r="F21" i="47"/>
  <c r="F22" i="47"/>
  <c r="F23" i="47"/>
  <c r="F24" i="47"/>
  <c r="F25" i="47"/>
  <c r="F26" i="47"/>
  <c r="F27" i="47"/>
  <c r="F28" i="47"/>
  <c r="F29" i="47"/>
  <c r="F30" i="47"/>
  <c r="F31" i="47"/>
  <c r="F32" i="47"/>
  <c r="F33" i="47"/>
  <c r="F34" i="47"/>
  <c r="F35" i="47"/>
  <c r="F36" i="47"/>
  <c r="F37" i="47"/>
  <c r="F38" i="47"/>
  <c r="F19" i="47"/>
  <c r="C19" i="47"/>
  <c r="C20" i="47"/>
  <c r="C21" i="47"/>
  <c r="C22" i="47"/>
  <c r="C23" i="47"/>
  <c r="C24" i="47"/>
  <c r="C25" i="47"/>
  <c r="C26" i="47"/>
  <c r="C27" i="47"/>
  <c r="C28" i="47"/>
  <c r="C29" i="47"/>
  <c r="C30" i="47"/>
  <c r="C31" i="47"/>
  <c r="C32" i="47"/>
  <c r="C33" i="47"/>
  <c r="C34" i="47"/>
  <c r="C35" i="47"/>
  <c r="U10" i="39"/>
  <c r="U11" i="39"/>
  <c r="U12" i="39"/>
  <c r="U13" i="39"/>
  <c r="U14" i="39"/>
  <c r="U15" i="39"/>
  <c r="U16" i="39"/>
  <c r="U17" i="39"/>
  <c r="U18" i="39"/>
  <c r="U19" i="39"/>
  <c r="U20" i="39"/>
  <c r="U21" i="39"/>
  <c r="U22" i="39"/>
  <c r="U23" i="39"/>
  <c r="U24" i="39"/>
  <c r="U25" i="39"/>
  <c r="U26" i="39"/>
  <c r="U27" i="39"/>
  <c r="U28" i="39"/>
  <c r="U29" i="39"/>
  <c r="U30" i="39"/>
  <c r="U31" i="39"/>
  <c r="U32" i="39"/>
  <c r="U33" i="39"/>
  <c r="U34" i="39"/>
  <c r="U35" i="39"/>
  <c r="U36" i="39"/>
  <c r="U37" i="39"/>
  <c r="U38" i="39"/>
  <c r="U39" i="39"/>
  <c r="U40" i="39"/>
  <c r="U41" i="39"/>
  <c r="U42" i="39"/>
  <c r="U43" i="39"/>
  <c r="U44" i="39"/>
  <c r="U45" i="39"/>
  <c r="U46" i="39"/>
  <c r="U47" i="39"/>
  <c r="U48" i="39"/>
  <c r="U49" i="39"/>
  <c r="U50" i="39"/>
  <c r="U51" i="39"/>
  <c r="U52" i="39"/>
  <c r="U53" i="39"/>
  <c r="U54" i="39"/>
  <c r="U55" i="39"/>
  <c r="U56" i="39"/>
  <c r="U57" i="39"/>
  <c r="U58" i="39"/>
  <c r="U59" i="39"/>
  <c r="U60" i="39"/>
  <c r="U61" i="39"/>
  <c r="U62" i="39"/>
  <c r="U63" i="39"/>
  <c r="U64" i="39"/>
  <c r="U65" i="39"/>
  <c r="U66" i="39"/>
  <c r="U67" i="39"/>
  <c r="U68" i="39"/>
  <c r="U69" i="39"/>
  <c r="U70" i="39"/>
  <c r="U71" i="39"/>
  <c r="U72" i="39"/>
  <c r="U73" i="39"/>
  <c r="U74" i="39"/>
  <c r="U75" i="39"/>
  <c r="U76" i="39"/>
  <c r="U77" i="39"/>
  <c r="U78" i="39"/>
  <c r="U79" i="39"/>
  <c r="U80" i="39"/>
  <c r="U81" i="39"/>
  <c r="U82" i="39"/>
  <c r="U83" i="39"/>
  <c r="U84" i="39"/>
  <c r="U85" i="39"/>
  <c r="U86" i="39"/>
  <c r="U87" i="39"/>
  <c r="U88" i="39"/>
  <c r="U89" i="39"/>
  <c r="U90" i="39"/>
  <c r="U91" i="39"/>
  <c r="U92" i="39"/>
  <c r="U93" i="39"/>
  <c r="U94" i="39"/>
  <c r="U95" i="39"/>
  <c r="U96" i="39"/>
  <c r="U97" i="39"/>
  <c r="U98" i="39"/>
  <c r="U99" i="39"/>
  <c r="U100" i="39"/>
  <c r="U101" i="39"/>
  <c r="U102" i="39"/>
  <c r="U103" i="39"/>
  <c r="U104" i="39"/>
  <c r="U105" i="39"/>
  <c r="U106" i="39"/>
  <c r="U9" i="39"/>
  <c r="C25" i="49"/>
  <c r="C26" i="49"/>
  <c r="C27" i="49"/>
  <c r="C28" i="49"/>
  <c r="C29" i="49"/>
  <c r="C30" i="49"/>
  <c r="C31" i="49"/>
  <c r="C32" i="49"/>
  <c r="C33" i="49"/>
  <c r="C34" i="49"/>
  <c r="C35" i="49"/>
  <c r="C36" i="49"/>
  <c r="C37" i="49"/>
  <c r="C38" i="49"/>
  <c r="C39" i="49"/>
  <c r="C40" i="49"/>
  <c r="C41" i="49"/>
  <c r="C42" i="49"/>
  <c r="C43" i="49"/>
  <c r="C44" i="49"/>
  <c r="C45" i="49"/>
  <c r="C46" i="49"/>
  <c r="C47" i="49"/>
  <c r="C48" i="49"/>
  <c r="C49" i="49"/>
  <c r="C50" i="49"/>
  <c r="C51" i="49"/>
  <c r="C52" i="49"/>
  <c r="C53" i="49"/>
  <c r="C54" i="49"/>
  <c r="C55" i="49"/>
  <c r="C56" i="49"/>
  <c r="C57" i="49"/>
  <c r="C58" i="49"/>
  <c r="C59" i="49"/>
  <c r="C60" i="49"/>
  <c r="C61" i="49"/>
  <c r="C62" i="49"/>
  <c r="C63" i="49"/>
  <c r="C64" i="49"/>
  <c r="C65" i="49"/>
  <c r="C66" i="49"/>
  <c r="C67" i="49"/>
  <c r="C68" i="49"/>
  <c r="C69" i="49"/>
  <c r="C70" i="49"/>
  <c r="C71" i="49"/>
  <c r="C72" i="49"/>
  <c r="C73" i="49"/>
  <c r="C74" i="49"/>
  <c r="C75" i="49"/>
  <c r="C76" i="49"/>
  <c r="C77" i="49"/>
  <c r="C78" i="49"/>
  <c r="C79" i="49"/>
  <c r="C80" i="49"/>
  <c r="C81" i="49"/>
  <c r="C82" i="49"/>
  <c r="C83" i="49"/>
  <c r="C84" i="49"/>
  <c r="C85" i="49"/>
  <c r="C86" i="49"/>
  <c r="C87" i="49"/>
  <c r="C88" i="49"/>
  <c r="C89" i="49"/>
  <c r="C90" i="49"/>
  <c r="C91" i="49"/>
  <c r="C92" i="49"/>
  <c r="C93" i="49"/>
  <c r="C94" i="49"/>
  <c r="C95" i="49"/>
  <c r="C96" i="49"/>
  <c r="C97" i="49"/>
  <c r="C98" i="49"/>
  <c r="C99" i="49"/>
  <c r="C100" i="49"/>
  <c r="C101" i="49"/>
  <c r="C102" i="49"/>
  <c r="C103" i="49"/>
  <c r="C104" i="49"/>
  <c r="C105" i="49"/>
  <c r="C106" i="49"/>
  <c r="C107" i="49"/>
  <c r="C108" i="49"/>
  <c r="C109" i="49"/>
  <c r="C110" i="49"/>
  <c r="C111" i="49"/>
  <c r="C112" i="49"/>
  <c r="C113" i="49"/>
  <c r="C114" i="49"/>
  <c r="C115" i="49"/>
  <c r="C24" i="49"/>
  <c r="F25" i="49"/>
  <c r="F26" i="49"/>
  <c r="F27" i="49"/>
  <c r="F28" i="49"/>
  <c r="F29" i="49"/>
  <c r="F30" i="49"/>
  <c r="F31" i="49"/>
  <c r="F32" i="49"/>
  <c r="F33" i="49"/>
  <c r="F34" i="49"/>
  <c r="F35" i="49"/>
  <c r="F36" i="49"/>
  <c r="F37" i="49"/>
  <c r="F38" i="49"/>
  <c r="F39" i="49"/>
  <c r="F40" i="49"/>
  <c r="F41" i="49"/>
  <c r="F42" i="49"/>
  <c r="F43" i="49"/>
  <c r="F44" i="49"/>
  <c r="F45" i="49"/>
  <c r="F46" i="49"/>
  <c r="F47" i="49"/>
  <c r="F48" i="49"/>
  <c r="F49" i="49"/>
  <c r="F50" i="49"/>
  <c r="F51" i="49"/>
  <c r="F52" i="49"/>
  <c r="F53" i="49"/>
  <c r="F54" i="49"/>
  <c r="F55" i="49"/>
  <c r="F56" i="49"/>
  <c r="F57" i="49"/>
  <c r="F58" i="49"/>
  <c r="F59" i="49"/>
  <c r="F60" i="49"/>
  <c r="F61" i="49"/>
  <c r="F62" i="49"/>
  <c r="F63" i="49"/>
  <c r="F64" i="49"/>
  <c r="F65" i="49"/>
  <c r="F66" i="49"/>
  <c r="F67" i="49"/>
  <c r="F68" i="49"/>
  <c r="F69" i="49"/>
  <c r="F70" i="49"/>
  <c r="F71" i="49"/>
  <c r="F72" i="49"/>
  <c r="F73" i="49"/>
  <c r="F74" i="49"/>
  <c r="F75" i="49"/>
  <c r="F76" i="49"/>
  <c r="F77" i="49"/>
  <c r="F78" i="49"/>
  <c r="F79" i="49"/>
  <c r="F80" i="49"/>
  <c r="F81" i="49"/>
  <c r="F82" i="49"/>
  <c r="F83" i="49"/>
  <c r="F84" i="49"/>
  <c r="F85" i="49"/>
  <c r="F86" i="49"/>
  <c r="F87" i="49"/>
  <c r="F88" i="49"/>
  <c r="F89" i="49"/>
  <c r="F90" i="49"/>
  <c r="F91" i="49"/>
  <c r="F92" i="49"/>
  <c r="F93" i="49"/>
  <c r="F94" i="49"/>
  <c r="F95" i="49"/>
  <c r="F96" i="49"/>
  <c r="F97" i="49"/>
  <c r="F98" i="49"/>
  <c r="F99" i="49"/>
  <c r="F100" i="49"/>
  <c r="F101" i="49"/>
  <c r="F102" i="49"/>
  <c r="F103" i="49"/>
  <c r="F104" i="49"/>
  <c r="F105" i="49"/>
  <c r="F106" i="49"/>
  <c r="F107" i="49"/>
  <c r="F108" i="49"/>
  <c r="F109" i="49"/>
  <c r="F110" i="49"/>
  <c r="F111" i="49"/>
  <c r="F112" i="49"/>
  <c r="F113" i="49"/>
  <c r="F114" i="49"/>
  <c r="F115" i="49"/>
  <c r="F116" i="49"/>
  <c r="F117" i="49"/>
  <c r="F118" i="49"/>
  <c r="F24" i="49"/>
  <c r="K130" i="41"/>
  <c r="K129" i="41"/>
  <c r="K128" i="41"/>
  <c r="K127" i="41"/>
  <c r="K126" i="41"/>
  <c r="K125" i="41"/>
  <c r="K124" i="41"/>
  <c r="K123" i="41"/>
  <c r="K122" i="41"/>
  <c r="K121" i="41"/>
  <c r="K120" i="41"/>
  <c r="K119" i="41"/>
  <c r="K118" i="41"/>
  <c r="K117" i="41"/>
  <c r="K116" i="41"/>
  <c r="K115" i="41"/>
  <c r="K114" i="41"/>
  <c r="K113" i="41"/>
  <c r="K112" i="41"/>
  <c r="K111" i="41"/>
  <c r="K110" i="41"/>
  <c r="K109" i="41"/>
  <c r="K108" i="41"/>
  <c r="K107" i="41"/>
  <c r="K106" i="41"/>
  <c r="K105" i="41"/>
  <c r="K104" i="41"/>
  <c r="K103" i="41"/>
  <c r="K102" i="41"/>
  <c r="K101" i="41"/>
  <c r="K100" i="41"/>
  <c r="K99" i="41"/>
  <c r="K98" i="41"/>
  <c r="K97" i="41"/>
  <c r="K96" i="41"/>
  <c r="K95" i="41"/>
  <c r="K94" i="41"/>
  <c r="K93" i="41"/>
  <c r="K92" i="41"/>
  <c r="K91" i="41"/>
  <c r="K90" i="41"/>
  <c r="K89" i="41"/>
  <c r="K88" i="41"/>
  <c r="K87" i="41"/>
  <c r="K86" i="41"/>
  <c r="K85" i="41"/>
  <c r="K84" i="41"/>
  <c r="K83" i="41"/>
  <c r="K82" i="41"/>
  <c r="K81" i="41"/>
  <c r="K80" i="41"/>
  <c r="K79" i="41"/>
  <c r="K78" i="41"/>
  <c r="K77" i="41"/>
  <c r="K76" i="41"/>
  <c r="K75" i="41"/>
  <c r="K74" i="41"/>
  <c r="K73" i="41"/>
  <c r="K72" i="41"/>
  <c r="K71" i="41"/>
  <c r="K70" i="41"/>
  <c r="K69" i="41"/>
  <c r="K68" i="41"/>
  <c r="K67" i="41"/>
  <c r="K66" i="41"/>
  <c r="K65" i="41"/>
  <c r="K64" i="41"/>
  <c r="K63" i="41"/>
  <c r="K62" i="41"/>
  <c r="K61" i="41"/>
  <c r="K60" i="41"/>
  <c r="K59" i="41"/>
  <c r="K58" i="41"/>
  <c r="K57" i="41"/>
  <c r="K56" i="41"/>
  <c r="K55" i="41"/>
  <c r="K54" i="41"/>
  <c r="K53" i="41"/>
  <c r="K52" i="41"/>
  <c r="K51" i="41"/>
  <c r="K50" i="41"/>
  <c r="K49" i="41"/>
  <c r="K48" i="41"/>
  <c r="K47" i="41"/>
  <c r="K46" i="41"/>
  <c r="K45" i="41"/>
  <c r="K44" i="41"/>
  <c r="K43" i="41"/>
  <c r="K42" i="41"/>
  <c r="K41" i="41"/>
  <c r="K40" i="41"/>
  <c r="K39" i="41"/>
  <c r="K38" i="41"/>
  <c r="K37" i="41"/>
  <c r="K36" i="41"/>
  <c r="K35" i="41"/>
  <c r="K34" i="41"/>
  <c r="K33" i="41"/>
  <c r="K32" i="41"/>
  <c r="K31" i="41"/>
  <c r="K30" i="41"/>
  <c r="K29" i="41"/>
  <c r="K28" i="41"/>
  <c r="K27" i="41"/>
  <c r="K26" i="41"/>
  <c r="K25" i="41"/>
  <c r="K24" i="41"/>
  <c r="K23" i="41"/>
  <c r="K22" i="41"/>
  <c r="K21" i="41"/>
  <c r="K20" i="41"/>
  <c r="K19" i="41"/>
  <c r="K18" i="41"/>
  <c r="K17" i="41"/>
  <c r="K16" i="41"/>
  <c r="K15" i="41"/>
  <c r="K14" i="41"/>
  <c r="K13" i="41"/>
  <c r="K12" i="41"/>
  <c r="G119" i="41"/>
  <c r="G118" i="41"/>
  <c r="G117" i="41"/>
  <c r="G116" i="41"/>
  <c r="G115" i="41"/>
  <c r="G114" i="41"/>
  <c r="G113" i="41"/>
  <c r="G112" i="41"/>
  <c r="G111" i="41"/>
  <c r="G110" i="41"/>
  <c r="G109" i="41"/>
  <c r="G108" i="41"/>
  <c r="G107" i="41"/>
  <c r="G106" i="41"/>
  <c r="G105" i="41"/>
  <c r="G104" i="41"/>
  <c r="G103" i="41"/>
  <c r="G102" i="41"/>
  <c r="G101" i="41"/>
  <c r="G100" i="41"/>
  <c r="G99" i="41"/>
  <c r="G98" i="41"/>
  <c r="G97" i="41"/>
  <c r="G96" i="41"/>
  <c r="G95" i="41"/>
  <c r="G94" i="41"/>
  <c r="G93" i="41"/>
  <c r="G92" i="41"/>
  <c r="G91" i="41"/>
  <c r="G90" i="41"/>
  <c r="G89" i="41"/>
  <c r="G88" i="41"/>
  <c r="G87" i="41"/>
  <c r="G86" i="41"/>
  <c r="G85" i="41"/>
  <c r="G84" i="41"/>
  <c r="G83" i="41"/>
  <c r="G82" i="41"/>
  <c r="G81" i="41"/>
  <c r="G80" i="41"/>
  <c r="G79" i="41"/>
  <c r="G78" i="41"/>
  <c r="G77" i="41"/>
  <c r="G76" i="41"/>
  <c r="G75" i="41"/>
  <c r="G74" i="41"/>
  <c r="G73" i="41"/>
  <c r="G72" i="41"/>
  <c r="G71" i="41"/>
  <c r="G70" i="41"/>
  <c r="G69" i="41"/>
  <c r="G68" i="41"/>
  <c r="G67" i="41"/>
  <c r="G66" i="41"/>
  <c r="G65" i="41"/>
  <c r="G64" i="41"/>
  <c r="G63" i="41"/>
  <c r="G62" i="41"/>
  <c r="G61" i="41"/>
  <c r="G60" i="41"/>
  <c r="G59" i="41"/>
  <c r="G58" i="41"/>
  <c r="G57" i="41"/>
  <c r="G56" i="41"/>
  <c r="G55" i="41"/>
  <c r="G54" i="41"/>
  <c r="G53" i="41"/>
  <c r="G52" i="41"/>
  <c r="G51" i="41"/>
  <c r="G50" i="41"/>
  <c r="G49" i="41"/>
  <c r="G48" i="41"/>
  <c r="G47" i="41"/>
  <c r="G46" i="41"/>
  <c r="G45" i="41"/>
  <c r="G44" i="41"/>
  <c r="G43" i="41"/>
  <c r="G42" i="41"/>
  <c r="G41" i="41"/>
  <c r="G40" i="41"/>
  <c r="G39" i="41"/>
  <c r="G38" i="41"/>
  <c r="G37" i="41"/>
  <c r="G36" i="41"/>
  <c r="G35" i="41"/>
  <c r="G34" i="41"/>
  <c r="G33" i="41"/>
  <c r="G32" i="41"/>
  <c r="G31" i="41"/>
  <c r="G30" i="41"/>
  <c r="G29" i="41"/>
  <c r="G28" i="41"/>
  <c r="G27" i="41"/>
  <c r="G26" i="41"/>
  <c r="G25" i="41"/>
  <c r="G24" i="41"/>
  <c r="G23" i="41"/>
  <c r="G22" i="41"/>
  <c r="G21" i="41"/>
  <c r="G20" i="41"/>
  <c r="G19" i="41"/>
  <c r="G18" i="41"/>
  <c r="G17" i="41"/>
  <c r="G16" i="41"/>
  <c r="G15" i="41"/>
  <c r="G14" i="41"/>
  <c r="G13" i="41"/>
  <c r="G12" i="41"/>
  <c r="C115" i="41"/>
  <c r="C114" i="41"/>
  <c r="C113" i="41"/>
  <c r="C112" i="41"/>
  <c r="C111" i="41"/>
  <c r="C110" i="41"/>
  <c r="C109" i="41"/>
  <c r="C108" i="41"/>
  <c r="C107" i="41"/>
  <c r="C106" i="41"/>
  <c r="C105" i="41"/>
  <c r="C104" i="41"/>
  <c r="C103" i="41"/>
  <c r="C102" i="41"/>
  <c r="C101" i="41"/>
  <c r="C100" i="41"/>
  <c r="C99" i="41"/>
  <c r="C98" i="41"/>
  <c r="C97" i="41"/>
  <c r="C96" i="41"/>
  <c r="C95" i="41"/>
  <c r="C94" i="41"/>
  <c r="C93" i="41"/>
  <c r="C92" i="41"/>
  <c r="C91" i="41"/>
  <c r="C90" i="41"/>
  <c r="C89" i="41"/>
  <c r="C88" i="41"/>
  <c r="C87" i="41"/>
  <c r="C86" i="41"/>
  <c r="C85" i="41"/>
  <c r="C84" i="41"/>
  <c r="C83" i="41"/>
  <c r="C82" i="41"/>
  <c r="C81" i="41"/>
  <c r="C80" i="41"/>
  <c r="C79" i="41"/>
  <c r="C78" i="41"/>
  <c r="C77" i="41"/>
  <c r="C76" i="41"/>
  <c r="C75" i="41"/>
  <c r="C74" i="41"/>
  <c r="C73" i="41"/>
  <c r="C72" i="41"/>
  <c r="C71" i="41"/>
  <c r="C70" i="41"/>
  <c r="C69" i="41"/>
  <c r="C68" i="41"/>
  <c r="C67" i="41"/>
  <c r="C66" i="41"/>
  <c r="C65" i="41"/>
  <c r="C64" i="41"/>
  <c r="C63" i="41"/>
  <c r="C62" i="41"/>
  <c r="C61" i="41"/>
  <c r="C60" i="41"/>
  <c r="C59" i="41"/>
  <c r="C58" i="41"/>
  <c r="C57" i="41"/>
  <c r="C56" i="41"/>
  <c r="C55" i="41"/>
  <c r="C54" i="41"/>
  <c r="C53" i="41"/>
  <c r="C52" i="41"/>
  <c r="C51" i="41"/>
  <c r="C50" i="41"/>
  <c r="C49" i="41"/>
  <c r="C48" i="41"/>
  <c r="C47" i="41"/>
  <c r="C46" i="41"/>
  <c r="C45" i="41"/>
  <c r="C44" i="41"/>
  <c r="C43" i="41"/>
  <c r="C42" i="41"/>
  <c r="C41" i="41"/>
  <c r="C40" i="41"/>
  <c r="C39" i="41"/>
  <c r="C38" i="41"/>
  <c r="C37" i="41"/>
  <c r="C36" i="41"/>
  <c r="C35" i="41"/>
  <c r="C34" i="41"/>
  <c r="C33" i="41"/>
  <c r="C32" i="41"/>
  <c r="C31" i="41"/>
  <c r="C30" i="41"/>
  <c r="C29" i="41"/>
  <c r="C28" i="41"/>
  <c r="C27" i="41"/>
  <c r="C26" i="41"/>
  <c r="C25" i="41"/>
  <c r="C24" i="41"/>
  <c r="C23" i="41"/>
  <c r="C22" i="41"/>
  <c r="C21" i="41"/>
  <c r="C20" i="41"/>
  <c r="C19" i="41"/>
  <c r="C18" i="41"/>
  <c r="C17" i="41"/>
  <c r="C16" i="41"/>
  <c r="C15" i="41"/>
  <c r="C14" i="41"/>
  <c r="C13" i="41"/>
  <c r="C12" i="41"/>
  <c r="O127" i="41"/>
  <c r="O126" i="41"/>
  <c r="O125" i="41"/>
  <c r="O124" i="41"/>
  <c r="O123" i="41"/>
  <c r="O122" i="41"/>
  <c r="O121" i="41"/>
  <c r="O120" i="41"/>
  <c r="O119" i="41"/>
  <c r="O118" i="41"/>
  <c r="O117" i="41"/>
  <c r="O116" i="41"/>
  <c r="O115" i="41"/>
  <c r="O114" i="41"/>
  <c r="O113" i="41"/>
  <c r="O112" i="41"/>
  <c r="O111" i="41"/>
  <c r="O110" i="41"/>
  <c r="O109" i="41"/>
  <c r="O108" i="41"/>
  <c r="O107" i="41"/>
  <c r="O106" i="41"/>
  <c r="O105" i="41"/>
  <c r="O104" i="41"/>
  <c r="O103" i="41"/>
  <c r="O102" i="41"/>
  <c r="O101" i="41"/>
  <c r="O100" i="41"/>
  <c r="O99" i="41"/>
  <c r="O98" i="41"/>
  <c r="O97" i="41"/>
  <c r="O96" i="41"/>
  <c r="O95" i="41"/>
  <c r="O94" i="41"/>
  <c r="O93" i="41"/>
  <c r="O92" i="41"/>
  <c r="O91" i="41"/>
  <c r="O90" i="41"/>
  <c r="O89" i="41"/>
  <c r="O88" i="41"/>
  <c r="O87" i="41"/>
  <c r="O86" i="41"/>
  <c r="O85" i="41"/>
  <c r="O84" i="41"/>
  <c r="O83" i="41"/>
  <c r="O82" i="41"/>
  <c r="O81" i="41"/>
  <c r="O80" i="41"/>
  <c r="O79" i="41"/>
  <c r="O78" i="41"/>
  <c r="O77" i="41"/>
  <c r="O76" i="41"/>
  <c r="O75" i="41"/>
  <c r="O74" i="41"/>
  <c r="O73" i="41"/>
  <c r="O72" i="41"/>
  <c r="O71" i="41"/>
  <c r="O70" i="41"/>
  <c r="O69" i="41"/>
  <c r="O68" i="41"/>
  <c r="O67" i="41"/>
  <c r="O66" i="41"/>
  <c r="O65" i="41"/>
  <c r="O64" i="41"/>
  <c r="O63" i="41"/>
  <c r="O62" i="41"/>
  <c r="O61" i="41"/>
  <c r="O60" i="41"/>
  <c r="O59" i="41"/>
  <c r="O58" i="41"/>
  <c r="O57" i="41"/>
  <c r="O56" i="41"/>
  <c r="O55" i="41"/>
  <c r="O54" i="41"/>
  <c r="O53" i="41"/>
  <c r="O52" i="41"/>
  <c r="O51" i="41"/>
  <c r="O50" i="41"/>
  <c r="O49" i="41"/>
  <c r="O48" i="41"/>
  <c r="O47" i="41"/>
  <c r="O46" i="41"/>
  <c r="O45" i="41"/>
  <c r="O44" i="41"/>
  <c r="O43" i="41"/>
  <c r="O42" i="41"/>
  <c r="O41" i="41"/>
  <c r="O40" i="41"/>
  <c r="O39" i="41"/>
  <c r="O38" i="41"/>
  <c r="O37" i="41"/>
  <c r="O36" i="41"/>
  <c r="O35" i="41"/>
  <c r="O34" i="41"/>
  <c r="O33" i="41"/>
  <c r="O32" i="41"/>
  <c r="O31" i="41"/>
  <c r="O30" i="41"/>
  <c r="O29" i="41"/>
  <c r="O28" i="41"/>
  <c r="O27" i="41"/>
  <c r="O26" i="41"/>
  <c r="O25" i="41"/>
  <c r="O24" i="41"/>
  <c r="O23" i="41"/>
  <c r="O22" i="41"/>
  <c r="O21" i="41"/>
  <c r="O20" i="41"/>
  <c r="O19" i="41"/>
  <c r="O18" i="41"/>
  <c r="O17" i="41"/>
  <c r="O16" i="41"/>
  <c r="O15" i="41"/>
  <c r="O14" i="41"/>
  <c r="O13" i="41"/>
  <c r="O12" i="41"/>
  <c r="W394" i="18"/>
  <c r="W393" i="18"/>
  <c r="W392" i="18"/>
  <c r="W391" i="18"/>
  <c r="W390" i="18"/>
  <c r="W389" i="18"/>
  <c r="W388" i="18"/>
  <c r="W387" i="18"/>
  <c r="W386" i="18"/>
  <c r="W385" i="18"/>
  <c r="W384" i="18"/>
  <c r="W383" i="18"/>
  <c r="W382" i="18"/>
  <c r="W381" i="18"/>
  <c r="W380" i="18"/>
  <c r="W379" i="18"/>
  <c r="W378" i="18"/>
  <c r="W377" i="18"/>
  <c r="W376" i="18"/>
  <c r="W375" i="18"/>
  <c r="W374" i="18"/>
  <c r="W373" i="18"/>
  <c r="W372" i="18"/>
  <c r="W371" i="18"/>
  <c r="W370" i="18"/>
  <c r="W369" i="18"/>
  <c r="W368" i="18"/>
  <c r="W367" i="18"/>
  <c r="W366" i="18"/>
  <c r="W365" i="18"/>
  <c r="W364" i="18"/>
  <c r="W363" i="18"/>
  <c r="W362" i="18"/>
  <c r="W361" i="18"/>
  <c r="W360" i="18"/>
  <c r="W359" i="18"/>
  <c r="W358" i="18"/>
  <c r="W357" i="18"/>
  <c r="W356" i="18"/>
  <c r="W355" i="18"/>
  <c r="W354" i="18"/>
  <c r="W353" i="18"/>
  <c r="W352" i="18"/>
  <c r="W351" i="18"/>
  <c r="W350" i="18"/>
  <c r="W349" i="18"/>
  <c r="W348" i="18"/>
  <c r="W347" i="18"/>
  <c r="W346" i="18"/>
  <c r="W345" i="18"/>
  <c r="W344" i="18"/>
  <c r="W343" i="18"/>
  <c r="W342" i="18"/>
  <c r="W341" i="18"/>
  <c r="W340" i="18"/>
  <c r="W339" i="18"/>
  <c r="W338" i="18"/>
  <c r="W337" i="18"/>
  <c r="W336" i="18"/>
  <c r="W335" i="18"/>
  <c r="W334" i="18"/>
  <c r="W333" i="18"/>
  <c r="W332" i="18"/>
  <c r="W331" i="18"/>
  <c r="W330" i="18"/>
  <c r="W329" i="18"/>
  <c r="W328" i="18"/>
  <c r="W327" i="18"/>
  <c r="W326" i="18"/>
  <c r="W325" i="18"/>
  <c r="W324" i="18"/>
  <c r="W323" i="18"/>
  <c r="W322" i="18"/>
  <c r="W321" i="18"/>
  <c r="W320" i="18"/>
  <c r="W319" i="18"/>
  <c r="W318" i="18"/>
  <c r="W317" i="18"/>
  <c r="W316" i="18"/>
  <c r="W315" i="18"/>
  <c r="W314" i="18"/>
  <c r="W313" i="18"/>
  <c r="W312" i="18"/>
  <c r="W311" i="18"/>
  <c r="W310" i="18"/>
  <c r="W309" i="18"/>
  <c r="W308" i="18"/>
  <c r="W307" i="18"/>
  <c r="W306" i="18"/>
  <c r="W305" i="18"/>
  <c r="W304" i="18"/>
  <c r="W303" i="18"/>
  <c r="W302" i="18"/>
  <c r="W301" i="18"/>
  <c r="W300" i="18"/>
  <c r="W299" i="18"/>
  <c r="W298" i="18"/>
  <c r="W297" i="18"/>
  <c r="W296" i="18"/>
  <c r="W295" i="18"/>
  <c r="W294" i="18"/>
  <c r="W293" i="18"/>
  <c r="W292" i="18"/>
  <c r="W291" i="18"/>
  <c r="W290" i="18"/>
  <c r="W289" i="18"/>
  <c r="W288" i="18"/>
  <c r="W287" i="18"/>
  <c r="W286" i="18"/>
  <c r="W285" i="18"/>
  <c r="W284" i="18"/>
  <c r="W283" i="18"/>
  <c r="W282" i="18"/>
  <c r="W281" i="18"/>
  <c r="W280" i="18"/>
  <c r="W279" i="18"/>
  <c r="W278" i="18"/>
  <c r="W277" i="18"/>
  <c r="W276" i="18"/>
  <c r="W275" i="18"/>
  <c r="W274" i="18"/>
  <c r="W264" i="18"/>
  <c r="W263" i="18"/>
  <c r="W262" i="18"/>
  <c r="W261" i="18"/>
  <c r="W260" i="18"/>
  <c r="W259" i="18"/>
  <c r="W258" i="18"/>
  <c r="W257" i="18"/>
  <c r="W256" i="18"/>
  <c r="W255" i="18"/>
  <c r="W254" i="18"/>
  <c r="W253" i="18"/>
  <c r="W252" i="18"/>
  <c r="W251" i="18"/>
  <c r="W250" i="18"/>
  <c r="W249" i="18"/>
  <c r="W248" i="18"/>
  <c r="W247" i="18"/>
  <c r="W246" i="18"/>
  <c r="W245" i="18"/>
  <c r="W244" i="18"/>
  <c r="W243" i="18"/>
  <c r="W242" i="18"/>
  <c r="W241" i="18"/>
  <c r="W240" i="18"/>
  <c r="W239" i="18"/>
  <c r="W238" i="18"/>
  <c r="W237" i="18"/>
  <c r="W236" i="18"/>
  <c r="W235" i="18"/>
  <c r="W234" i="18"/>
  <c r="W233" i="18"/>
  <c r="W232" i="18"/>
  <c r="W231" i="18"/>
  <c r="W230" i="18"/>
  <c r="W229" i="18"/>
  <c r="W228" i="18"/>
  <c r="W227" i="18"/>
  <c r="W226" i="18"/>
  <c r="W225" i="18"/>
  <c r="W224" i="18"/>
  <c r="W223" i="18"/>
  <c r="W222" i="18"/>
  <c r="W221" i="18"/>
  <c r="W220" i="18"/>
  <c r="W219" i="18"/>
  <c r="W218" i="18"/>
  <c r="W217" i="18"/>
  <c r="W216" i="18"/>
  <c r="W215" i="18"/>
  <c r="W214" i="18"/>
  <c r="W213" i="18"/>
  <c r="W212" i="18"/>
  <c r="W211" i="18"/>
  <c r="W210" i="18"/>
  <c r="W209" i="18"/>
  <c r="W208" i="18"/>
  <c r="W207" i="18"/>
  <c r="W206" i="18"/>
  <c r="W205" i="18"/>
  <c r="W204" i="18"/>
  <c r="W203" i="18"/>
  <c r="W202" i="18"/>
  <c r="W201" i="18"/>
  <c r="W200" i="18"/>
  <c r="W199" i="18"/>
  <c r="W198" i="18"/>
  <c r="W197" i="18"/>
  <c r="W196" i="18"/>
  <c r="W195" i="18"/>
  <c r="W194" i="18"/>
  <c r="W193" i="18"/>
  <c r="W192" i="18"/>
  <c r="W191" i="18"/>
  <c r="W190" i="18"/>
  <c r="W189" i="18"/>
  <c r="W188" i="18"/>
  <c r="W187" i="18"/>
  <c r="W186" i="18"/>
  <c r="W185" i="18"/>
  <c r="W184" i="18"/>
  <c r="W183" i="18"/>
  <c r="W182" i="18"/>
  <c r="W181" i="18"/>
  <c r="W180" i="18"/>
  <c r="W179" i="18"/>
  <c r="W178" i="18"/>
  <c r="W177" i="18"/>
  <c r="W176" i="18"/>
  <c r="W175" i="18"/>
  <c r="W174" i="18"/>
  <c r="W173" i="18"/>
  <c r="W172" i="18"/>
  <c r="W171" i="18"/>
  <c r="W170" i="18"/>
  <c r="W169" i="18"/>
  <c r="W168" i="18"/>
  <c r="W167" i="18"/>
  <c r="W166" i="18"/>
  <c r="W165" i="18"/>
  <c r="W164" i="18"/>
  <c r="W163" i="18"/>
  <c r="W162" i="18"/>
  <c r="W161" i="18"/>
  <c r="W160" i="18"/>
  <c r="W159" i="18"/>
  <c r="W158" i="18"/>
  <c r="W157" i="18"/>
  <c r="W156" i="18"/>
  <c r="W155" i="18"/>
  <c r="W154" i="18"/>
  <c r="W153" i="18"/>
  <c r="W152" i="18"/>
  <c r="W151" i="18"/>
  <c r="W150" i="18"/>
  <c r="W149" i="18"/>
  <c r="W148" i="18"/>
  <c r="W147" i="18"/>
  <c r="W146" i="18"/>
  <c r="W145" i="18"/>
  <c r="W144" i="18"/>
  <c r="W136" i="18"/>
  <c r="W135" i="18"/>
  <c r="W134" i="18"/>
  <c r="W133" i="18"/>
  <c r="W132" i="18"/>
  <c r="W131" i="18"/>
  <c r="W130" i="18"/>
  <c r="W129" i="18"/>
  <c r="W128" i="18"/>
  <c r="W127" i="18"/>
  <c r="W126" i="18"/>
  <c r="W125" i="18"/>
  <c r="W124" i="18"/>
  <c r="W123" i="18"/>
  <c r="W122" i="18"/>
  <c r="W121" i="18"/>
  <c r="W120" i="18"/>
  <c r="W119" i="18"/>
  <c r="W118" i="18"/>
  <c r="W117" i="18"/>
  <c r="W116" i="18"/>
  <c r="W115" i="18"/>
  <c r="W114" i="18"/>
  <c r="W113" i="18"/>
  <c r="W112" i="18"/>
  <c r="W111" i="18"/>
  <c r="W110" i="18"/>
  <c r="W109" i="18"/>
  <c r="W108" i="18"/>
  <c r="W107" i="18"/>
  <c r="W106" i="18"/>
  <c r="W105" i="18"/>
  <c r="W104" i="18"/>
  <c r="W103" i="18"/>
  <c r="W102" i="18"/>
  <c r="W101" i="18"/>
  <c r="W100" i="18"/>
  <c r="W99" i="18"/>
  <c r="W98" i="18"/>
  <c r="W97" i="18"/>
  <c r="W96" i="18"/>
  <c r="W95" i="18"/>
  <c r="W94" i="18"/>
  <c r="W93" i="18"/>
  <c r="W92" i="18"/>
  <c r="W91" i="18"/>
  <c r="W90" i="18"/>
  <c r="W89" i="18"/>
  <c r="W88" i="18"/>
  <c r="W87" i="18"/>
  <c r="W86" i="18"/>
  <c r="W85" i="18"/>
  <c r="W84" i="18"/>
  <c r="W83" i="18"/>
  <c r="W82" i="18"/>
  <c r="W81" i="18"/>
  <c r="W80" i="18"/>
  <c r="W79" i="18"/>
  <c r="W78" i="18"/>
  <c r="W77" i="18"/>
  <c r="W76" i="18"/>
  <c r="W75" i="18"/>
  <c r="W74" i="18"/>
  <c r="W73" i="18"/>
  <c r="W72" i="18"/>
  <c r="W71" i="18"/>
  <c r="W70" i="18"/>
  <c r="W69" i="18"/>
  <c r="W68" i="18"/>
  <c r="W67" i="18"/>
  <c r="W66" i="18"/>
  <c r="W65" i="18"/>
  <c r="W64" i="18"/>
  <c r="W63" i="18"/>
  <c r="W62" i="18"/>
  <c r="W61" i="18"/>
  <c r="W60" i="18"/>
  <c r="W59" i="18"/>
  <c r="W58" i="18"/>
  <c r="W57" i="18"/>
  <c r="W56" i="18"/>
  <c r="W55" i="18"/>
  <c r="W54" i="18"/>
  <c r="W53" i="18"/>
  <c r="W52" i="18"/>
  <c r="W51" i="18"/>
  <c r="W50" i="18"/>
  <c r="W49" i="18"/>
  <c r="W48" i="18"/>
  <c r="W47" i="18"/>
  <c r="W46" i="18"/>
  <c r="W45" i="18"/>
  <c r="W44" i="18"/>
  <c r="W43" i="18"/>
  <c r="W42" i="18"/>
  <c r="W41" i="18"/>
  <c r="W40" i="18"/>
  <c r="W39" i="18"/>
  <c r="W38" i="18"/>
  <c r="W37" i="18"/>
  <c r="W36" i="18"/>
  <c r="W35" i="18"/>
  <c r="W34" i="18"/>
  <c r="W33" i="18"/>
  <c r="W32" i="18"/>
  <c r="W31" i="18"/>
  <c r="W30" i="18"/>
  <c r="W29" i="18"/>
  <c r="W28" i="18"/>
  <c r="W27" i="18"/>
  <c r="W26" i="18"/>
  <c r="W25" i="18"/>
  <c r="W24" i="18"/>
  <c r="W23" i="18"/>
  <c r="W22" i="18"/>
  <c r="W21" i="18"/>
  <c r="W20" i="18"/>
  <c r="W19" i="18"/>
  <c r="W18" i="18"/>
  <c r="W17" i="18"/>
  <c r="W16" i="18"/>
  <c r="W15" i="18"/>
</calcChain>
</file>

<file path=xl/sharedStrings.xml><?xml version="1.0" encoding="utf-8"?>
<sst xmlns="http://schemas.openxmlformats.org/spreadsheetml/2006/main" count="7705" uniqueCount="1760">
  <si>
    <t>L= Laser Run</t>
  </si>
  <si>
    <r>
      <t xml:space="preserve">Preferred age determination in </t>
    </r>
    <r>
      <rPr>
        <b/>
        <sz val="6"/>
        <rFont val="Arial"/>
        <family val="2"/>
      </rPr>
      <t>bold</t>
    </r>
  </si>
  <si>
    <t>Sample Name</t>
  </si>
  <si>
    <t xml:space="preserve">Location </t>
  </si>
  <si>
    <t>(WGS84)</t>
  </si>
  <si>
    <t>Elv. (m)</t>
  </si>
  <si>
    <t>Rock Type</t>
  </si>
  <si>
    <t>Integrated</t>
  </si>
  <si>
    <t>Plateau</t>
  </si>
  <si>
    <t># of</t>
  </si>
  <si>
    <t>MSWD</t>
  </si>
  <si>
    <t xml:space="preserve">% of 39Ar </t>
  </si>
  <si>
    <t>Inverse Isochron</t>
  </si>
  <si>
    <t>Lat (°N)</t>
  </si>
  <si>
    <t>Long (°W)</t>
  </si>
  <si>
    <t>Age (Ma)</t>
  </si>
  <si>
    <t>steps</t>
  </si>
  <si>
    <t>Release</t>
  </si>
  <si>
    <t>Min Age (Ma)</t>
  </si>
  <si>
    <r>
      <t>40</t>
    </r>
    <r>
      <rPr>
        <sz val="6"/>
        <rFont val="Arial"/>
        <family val="2"/>
      </rPr>
      <t>Ar/</t>
    </r>
    <r>
      <rPr>
        <vertAlign val="superscript"/>
        <sz val="6"/>
        <rFont val="Arial"/>
        <family val="2"/>
      </rPr>
      <t>36</t>
    </r>
    <r>
      <rPr>
        <sz val="6"/>
        <rFont val="Arial"/>
        <family val="2"/>
      </rPr>
      <t>/Ar</t>
    </r>
    <r>
      <rPr>
        <vertAlign val="subscript"/>
        <sz val="6"/>
        <rFont val="Arial"/>
        <family val="2"/>
      </rPr>
      <t>i</t>
    </r>
  </si>
  <si>
    <t># of Steps</t>
  </si>
  <si>
    <t>Birch Creek schist</t>
  </si>
  <si>
    <t>mica schist</t>
  </si>
  <si>
    <t>104.3 ± 1.1</t>
  </si>
  <si>
    <t>104.8 ± 1.5</t>
  </si>
  <si>
    <t>7 out of 10</t>
  </si>
  <si>
    <t>N/A</t>
  </si>
  <si>
    <t>10CH05B MU#L1</t>
  </si>
  <si>
    <t>metased</t>
  </si>
  <si>
    <t>36.7 ± 0.3</t>
  </si>
  <si>
    <t>36.4 ± 0.2</t>
  </si>
  <si>
    <t>5 out of 13</t>
  </si>
  <si>
    <t>43DEB MU#L1</t>
  </si>
  <si>
    <t>granitoid</t>
  </si>
  <si>
    <t>16.6 ± 0.1</t>
  </si>
  <si>
    <t>3 out of 7</t>
  </si>
  <si>
    <t>22DEB MU#L1</t>
  </si>
  <si>
    <t>16.0 ± 0.1</t>
  </si>
  <si>
    <t>8 out of 12</t>
  </si>
  <si>
    <t>60SUS MU#L1</t>
  </si>
  <si>
    <t>16.1 ± 0.1</t>
  </si>
  <si>
    <t>8 out of 10</t>
  </si>
  <si>
    <t>16.1 ± 0.2</t>
  </si>
  <si>
    <t>287.9 ± 13.6</t>
  </si>
  <si>
    <t>95SUS MU#L1</t>
  </si>
  <si>
    <t>muscovite schist</t>
  </si>
  <si>
    <t>15.1 ± 0.2</t>
  </si>
  <si>
    <t>16.1 ± 0.3</t>
  </si>
  <si>
    <t>3 out of 12</t>
  </si>
  <si>
    <t>61BSUS MU#L1</t>
  </si>
  <si>
    <t>18.0 ± 0.1</t>
  </si>
  <si>
    <t>17.6 ± 0.1</t>
  </si>
  <si>
    <t>3 out of 8</t>
  </si>
  <si>
    <t>62ASUS MU#L1</t>
  </si>
  <si>
    <t>17.1 ± 0.2</t>
  </si>
  <si>
    <t>16.9 ± 0.1</t>
  </si>
  <si>
    <t>16.7 ± 0.2</t>
  </si>
  <si>
    <t>316.1 ± 16.8</t>
  </si>
  <si>
    <t>87SUS MU#L1</t>
  </si>
  <si>
    <t>16.4 ± 0.2</t>
  </si>
  <si>
    <t>16.3 ± 0.2</t>
  </si>
  <si>
    <t>3 out of 6</t>
  </si>
  <si>
    <t>85SUS MU#L1</t>
  </si>
  <si>
    <t>20.7 ± 0.6</t>
  </si>
  <si>
    <t>20.0 ± 0.5</t>
  </si>
  <si>
    <t>63SUS MU#L1</t>
  </si>
  <si>
    <t>18.1 ± 0.1</t>
  </si>
  <si>
    <t>2 out of 8</t>
  </si>
  <si>
    <t>18BAL MU#L1</t>
  </si>
  <si>
    <t>23.7 ± 0.2</t>
  </si>
  <si>
    <t>7 out of 8</t>
  </si>
  <si>
    <t>23.5 ± 0.2</t>
  </si>
  <si>
    <t>311.1 ± 13.2</t>
  </si>
  <si>
    <t>84SUS MU#L1</t>
  </si>
  <si>
    <t>19.7 ± 0.5</t>
  </si>
  <si>
    <t>90SUS MU#L1</t>
  </si>
  <si>
    <t>16.7 ± 1.0</t>
  </si>
  <si>
    <t>2 out of 6</t>
  </si>
  <si>
    <t>96SUS MU#L1</t>
  </si>
  <si>
    <t>15.7 ± 0.6</t>
  </si>
  <si>
    <t>15.4 ± 0.5</t>
  </si>
  <si>
    <t>5 out of 6</t>
  </si>
  <si>
    <t>30RAP MU#L1</t>
  </si>
  <si>
    <t>18.0 ± 0.2</t>
  </si>
  <si>
    <t>8 out of 11</t>
  </si>
  <si>
    <t>46RAP MU#L1</t>
  </si>
  <si>
    <t>23.2 ± 0.1</t>
  </si>
  <si>
    <t>23.2 ± 0.2</t>
  </si>
  <si>
    <t>2 out of 12</t>
  </si>
  <si>
    <t xml:space="preserve"> Mixed population/generation of muscovite, weighted average age applied.</t>
  </si>
  <si>
    <t>granite</t>
  </si>
  <si>
    <t>30.8 ± 6.9</t>
  </si>
  <si>
    <t>30 ± 3.8</t>
  </si>
  <si>
    <t>283.3 ± 91.9</t>
  </si>
  <si>
    <t>28.4 ± 0 .9</t>
  </si>
  <si>
    <t>29.8 ± 0.4</t>
  </si>
  <si>
    <t>297.3 ± 0.4</t>
  </si>
  <si>
    <t>12.8 ± 0.4</t>
  </si>
  <si>
    <t>12.5 ± 0.4</t>
  </si>
  <si>
    <t>313.1 ± 3.4</t>
  </si>
  <si>
    <t>granodiorite</t>
  </si>
  <si>
    <t>11.5 ± 0.2</t>
  </si>
  <si>
    <t>10.7 ± 2.1</t>
  </si>
  <si>
    <t>306.8 ± 27.6</t>
  </si>
  <si>
    <t>7.4 ± 0.1</t>
  </si>
  <si>
    <t>6.5 ± 0.3</t>
  </si>
  <si>
    <t>317.7 ± 3.8</t>
  </si>
  <si>
    <t>tonalite</t>
  </si>
  <si>
    <t>14.6 ± 0.3</t>
  </si>
  <si>
    <t>14.8 ± 0.8</t>
  </si>
  <si>
    <t>291.6 ± 10.2</t>
  </si>
  <si>
    <t>10.3 ± 1.1</t>
  </si>
  <si>
    <t>10.9 ± 1.7</t>
  </si>
  <si>
    <t>294.0 ± 5.7</t>
  </si>
  <si>
    <t>6.8 ± 0.1</t>
  </si>
  <si>
    <t>6.0 ± 0.2</t>
  </si>
  <si>
    <t>327.2 ± 3.5</t>
  </si>
  <si>
    <t>12.5 ± 0.3</t>
  </si>
  <si>
    <t>319.0 ± 7.7</t>
  </si>
  <si>
    <t>10.1 ± 0.9</t>
  </si>
  <si>
    <t>9.7 ± 1.8</t>
  </si>
  <si>
    <t>295.9 ± 11.2</t>
  </si>
  <si>
    <t>8.4 ± 0.2</t>
  </si>
  <si>
    <t>8.5 ± 0.4</t>
  </si>
  <si>
    <t>296.2 ± 5.0</t>
  </si>
  <si>
    <t>18.5 ± 0 .1</t>
  </si>
  <si>
    <t>18.6 ± 0.5</t>
  </si>
  <si>
    <t>294.4 ± 21.1</t>
  </si>
  <si>
    <t>28.6 ± 0.4</t>
  </si>
  <si>
    <t>349.3 ± 93.5</t>
  </si>
  <si>
    <t>orthogneiss</t>
  </si>
  <si>
    <t>30.0 ± 1.4</t>
  </si>
  <si>
    <t>29.9 ± 4.7</t>
  </si>
  <si>
    <t>292.7 ± 10.3</t>
  </si>
  <si>
    <t>28.6 ± 0.3</t>
  </si>
  <si>
    <t>282.7 ± 12.0</t>
  </si>
  <si>
    <t>29.2 ± 0.3</t>
  </si>
  <si>
    <t>28.8 ± 0.2</t>
  </si>
  <si>
    <t>319.0± 2.6</t>
  </si>
  <si>
    <t>28.3 ± 0.2</t>
  </si>
  <si>
    <t>28.2 ± 0.2</t>
  </si>
  <si>
    <t>315.2 ± 2.9</t>
  </si>
  <si>
    <t>29.5 ± 0.2</t>
  </si>
  <si>
    <t>29.3 ± 0.2</t>
  </si>
  <si>
    <t>354.0 ± 2.9</t>
  </si>
  <si>
    <t>01PAN</t>
  </si>
  <si>
    <t>36.6 ± 0.2</t>
  </si>
  <si>
    <t>36.9 ± 0.2</t>
  </si>
  <si>
    <t>37.9 ± 1.1 (K-Ar)</t>
  </si>
  <si>
    <t>37.3 ± 0.1</t>
  </si>
  <si>
    <t>38.3 ± 0.2</t>
  </si>
  <si>
    <t>Csejtey et al., 1992</t>
  </si>
  <si>
    <t>37NEN</t>
  </si>
  <si>
    <t>35.6 ± 0.1</t>
  </si>
  <si>
    <t>36.2 ± 0.1</t>
  </si>
  <si>
    <t>29.4 ± 2.2</t>
  </si>
  <si>
    <t>30.2 ± 2.3</t>
  </si>
  <si>
    <t>65.6 ± 0.3</t>
  </si>
  <si>
    <t>32.0 ± 0.1</t>
  </si>
  <si>
    <t>32.5 ± 0.1</t>
  </si>
  <si>
    <t>27.4 ± 0.1</t>
  </si>
  <si>
    <t>28.5 ± 0.2</t>
  </si>
  <si>
    <t>33.2 ± 0.2</t>
  </si>
  <si>
    <t>33.3 ± 0.2</t>
  </si>
  <si>
    <t>22.8 ± 0.1</t>
  </si>
  <si>
    <t>22.5 ± 0.1</t>
  </si>
  <si>
    <t>19BAL</t>
  </si>
  <si>
    <t>21.3 ± 0.1</t>
  </si>
  <si>
    <t>18.2 ± 0.6 (K-Ar)</t>
  </si>
  <si>
    <t>18.5 ± 0.1</t>
  </si>
  <si>
    <t>18.4 ± 0.1</t>
  </si>
  <si>
    <t>03RAP</t>
  </si>
  <si>
    <t>32.1 ± 0.1</t>
  </si>
  <si>
    <t>31.9 ± 0.1</t>
  </si>
  <si>
    <t>34.6 ± 0.2</t>
  </si>
  <si>
    <t>31.8 ± 0.1</t>
  </si>
  <si>
    <t>09RAP</t>
  </si>
  <si>
    <t>31.2 ± 0.2</t>
  </si>
  <si>
    <t>31.4 ± 0.2</t>
  </si>
  <si>
    <t>45RAP</t>
  </si>
  <si>
    <t>31.5 ± 0.1</t>
  </si>
  <si>
    <t>31.6 ± 0.1</t>
  </si>
  <si>
    <t>32.6 ± 0.3</t>
  </si>
  <si>
    <t>39.6 ± 1.1 (K-Ar)</t>
  </si>
  <si>
    <t>34.7 ± 0.8</t>
  </si>
  <si>
    <t>35.4 ± 0.6</t>
  </si>
  <si>
    <t>F= Furnace Run</t>
  </si>
  <si>
    <t>26RAP BI#L1</t>
  </si>
  <si>
    <t>19.5 ± 0.2</t>
  </si>
  <si>
    <t>26RAP MU#L1</t>
  </si>
  <si>
    <t>24.3 ± 0.1</t>
  </si>
  <si>
    <t>24.3 ± 0.2</t>
  </si>
  <si>
    <t>28RAP Bi#L1</t>
  </si>
  <si>
    <t>19.7 ± 0.1</t>
  </si>
  <si>
    <t>28RAP MU#L1</t>
  </si>
  <si>
    <t>23.4 ± 0.1</t>
  </si>
  <si>
    <t>K-spar</t>
  </si>
  <si>
    <t>Age Spectrum</t>
  </si>
  <si>
    <t>Min Age (Ma) Weighted Average</t>
  </si>
  <si>
    <t>40Ar/36/Ari</t>
  </si>
  <si>
    <t>01NEN FS#L1</t>
  </si>
  <si>
    <t>9.3 ± 0.2</t>
  </si>
  <si>
    <t>9.4 ± 0.2</t>
  </si>
  <si>
    <t>295.6 ± 2.2</t>
  </si>
  <si>
    <t>05NEN FS#L1</t>
  </si>
  <si>
    <t>8.5 ± 0.1</t>
  </si>
  <si>
    <t>none</t>
  </si>
  <si>
    <t>8.3 ± 0.1</t>
  </si>
  <si>
    <t>313.0 ± 4.3</t>
  </si>
  <si>
    <t>28NEN FS#L1</t>
  </si>
  <si>
    <t>10.4 ± 0.2</t>
  </si>
  <si>
    <t>29NEN FS#L1</t>
  </si>
  <si>
    <t>10.0 ± 0.4</t>
  </si>
  <si>
    <t>30NEN FS#L1</t>
  </si>
  <si>
    <t>10.6 ± 0.5</t>
  </si>
  <si>
    <t>41NEN FS#L1</t>
  </si>
  <si>
    <t>14.4 ± 0.6</t>
  </si>
  <si>
    <t>42NEN FS#L1</t>
  </si>
  <si>
    <t>14.4 ± 0.2</t>
  </si>
  <si>
    <t>45NEN FS#F1</t>
  </si>
  <si>
    <t>14.9 ± 0.5</t>
  </si>
  <si>
    <t>301.3 ± 3.2</t>
  </si>
  <si>
    <t>48NEN FS#L1</t>
  </si>
  <si>
    <t>22.7 ± 0.3</t>
  </si>
  <si>
    <t>60NEN FS# L1</t>
  </si>
  <si>
    <t>28.0 ± 0.4</t>
  </si>
  <si>
    <t>28.3 ± 0.5</t>
  </si>
  <si>
    <t>291.9 ± 15.0</t>
  </si>
  <si>
    <t>19BAL FS#F1</t>
  </si>
  <si>
    <t>8.9 ± 0.2</t>
  </si>
  <si>
    <t>21BAL FS#L1</t>
  </si>
  <si>
    <t>10.5 ± 0.2</t>
  </si>
  <si>
    <t>26RAP FS#F1</t>
  </si>
  <si>
    <t>6.7 ± 0.5</t>
  </si>
  <si>
    <t>6.5 ± 0.7</t>
  </si>
  <si>
    <t>296.9 ± 6.5</t>
  </si>
  <si>
    <t>27RAP FS#L1</t>
  </si>
  <si>
    <t>9.7 ± 0.2</t>
  </si>
  <si>
    <t>30RAP FS#L1</t>
  </si>
  <si>
    <t>9.7 ± 0.3</t>
  </si>
  <si>
    <t>31RAP FS#L1</t>
  </si>
  <si>
    <t>9.8 ± 0.2</t>
  </si>
  <si>
    <t>34RAP FS#L1</t>
  </si>
  <si>
    <t>9.5 ± 0.2</t>
  </si>
  <si>
    <t>40RAP FS#L1</t>
  </si>
  <si>
    <t>11.3 ± 0.3</t>
  </si>
  <si>
    <t>43RAP FS#L1</t>
  </si>
  <si>
    <t>10.6 ± 0.2</t>
  </si>
  <si>
    <t>72DT44A FS#F1</t>
  </si>
  <si>
    <t>72DT43B FS#F1</t>
  </si>
  <si>
    <t>71AWR479 FS#L1</t>
  </si>
  <si>
    <t>37.4 ± 0.9</t>
  </si>
  <si>
    <t>71AWR480 FS#L1</t>
  </si>
  <si>
    <t>26.0 ± 0.2</t>
  </si>
  <si>
    <t>313.7 ± 1.9</t>
  </si>
  <si>
    <t>72DT37B FS#L1</t>
  </si>
  <si>
    <t>26.2 ± 0.2</t>
  </si>
  <si>
    <t xml:space="preserve">26.0 ± 0.2 </t>
  </si>
  <si>
    <t xml:space="preserve">305.8 ± 1.9 </t>
  </si>
  <si>
    <t>72DT40 FS# L1</t>
  </si>
  <si>
    <t>29.1 ± 0.2</t>
  </si>
  <si>
    <t>29.1 ± 0.3</t>
  </si>
  <si>
    <t>326.6 ± 28.4</t>
  </si>
  <si>
    <t>60COL FS#L1</t>
  </si>
  <si>
    <t>104.9 ± 0.7</t>
  </si>
  <si>
    <t>104.5 ± 0.9</t>
  </si>
  <si>
    <t>305.6 ± 13.6</t>
  </si>
  <si>
    <t>81COL FS#L1</t>
  </si>
  <si>
    <t>80.8 ± 0.8</t>
  </si>
  <si>
    <t>01HAJ FS#L1</t>
  </si>
  <si>
    <t>58.3 ± 0.7</t>
  </si>
  <si>
    <t>Age</t>
  </si>
  <si>
    <t>Modern River Sediment</t>
  </si>
  <si>
    <t>Type</t>
  </si>
  <si>
    <t>North or south of Denali Fault</t>
  </si>
  <si>
    <t>Zircon U-Pb Age (Ma)</t>
  </si>
  <si>
    <t>Nage=</t>
  </si>
  <si>
    <t>Ntotal=</t>
  </si>
  <si>
    <t>West Fork R.</t>
  </si>
  <si>
    <t>Sand</t>
  </si>
  <si>
    <t>Both</t>
  </si>
  <si>
    <t>Susitna R.</t>
  </si>
  <si>
    <t>Black Rapids R.</t>
  </si>
  <si>
    <t>Augastana R.</t>
  </si>
  <si>
    <t>South</t>
  </si>
  <si>
    <t xml:space="preserve">North </t>
  </si>
  <si>
    <t>Granitoid</t>
  </si>
  <si>
    <t>North</t>
  </si>
  <si>
    <t>19SC18</t>
  </si>
  <si>
    <t>19SC17</t>
  </si>
  <si>
    <t>72NEN</t>
  </si>
  <si>
    <t>01NEN</t>
  </si>
  <si>
    <t>90NEN</t>
  </si>
  <si>
    <t>29NEN</t>
  </si>
  <si>
    <t>Orthogneiss</t>
  </si>
  <si>
    <t>44DEB</t>
  </si>
  <si>
    <t>22DEB</t>
  </si>
  <si>
    <t>04DEB</t>
  </si>
  <si>
    <t>60SUS</t>
  </si>
  <si>
    <t>48SUS</t>
  </si>
  <si>
    <t>90SUS</t>
  </si>
  <si>
    <t>31RAP</t>
  </si>
  <si>
    <t>26RAP</t>
  </si>
  <si>
    <t>41RAP</t>
  </si>
  <si>
    <t>43RAP</t>
  </si>
  <si>
    <t>97SUS</t>
  </si>
  <si>
    <t>23RAP</t>
  </si>
  <si>
    <t>18ATW25</t>
  </si>
  <si>
    <t>18ATW24</t>
  </si>
  <si>
    <t>05MET</t>
  </si>
  <si>
    <t>02WIN</t>
  </si>
  <si>
    <t>Legacy Data</t>
  </si>
  <si>
    <t>79ank249a</t>
  </si>
  <si>
    <t>80AAF038AK</t>
  </si>
  <si>
    <t>Not reported</t>
  </si>
  <si>
    <t>Aleinikoff 1987 Lead isotopic fingerprinting of tectono-stratigraphic</t>
  </si>
  <si>
    <t>08ank075a</t>
  </si>
  <si>
    <t>EAR10-24</t>
  </si>
  <si>
    <t>Riccio et al 2014</t>
  </si>
  <si>
    <t>EAR10-16</t>
  </si>
  <si>
    <t>Mafic dike</t>
  </si>
  <si>
    <t>07BAL WR#L1</t>
  </si>
  <si>
    <t>28BAL WR#L1</t>
  </si>
  <si>
    <t>10% error filter if &gt;40 Ma</t>
  </si>
  <si>
    <t>20% error filter if &lt;40 Ma</t>
  </si>
  <si>
    <t>Biotite</t>
  </si>
  <si>
    <t>22DEB BI#L1</t>
  </si>
  <si>
    <t xml:space="preserve">     N/A</t>
  </si>
  <si>
    <t>54SUS BI#L1</t>
  </si>
  <si>
    <t>19.2 ± 0.2</t>
  </si>
  <si>
    <t>8 out of10</t>
  </si>
  <si>
    <t>20.5 ± 0.3</t>
  </si>
  <si>
    <t>280.3 ± 7.8</t>
  </si>
  <si>
    <t>60SUS BI#L1</t>
  </si>
  <si>
    <t>17.3 ± 0.2</t>
  </si>
  <si>
    <t>65SUS BI#L1</t>
  </si>
  <si>
    <t>51.6 ± 0.4</t>
  </si>
  <si>
    <t>53.3 ± 0.4</t>
  </si>
  <si>
    <t>67SUS BI#L1</t>
  </si>
  <si>
    <t>41.2 ± 0.2</t>
  </si>
  <si>
    <t>42.0 ± 0.2</t>
  </si>
  <si>
    <t>301.9 ± 17.3</t>
  </si>
  <si>
    <t>91SUS BI#L1</t>
  </si>
  <si>
    <t>39.4 ± 0.4</t>
  </si>
  <si>
    <t>41.7 ± 0.5</t>
  </si>
  <si>
    <t>5 out of 12</t>
  </si>
  <si>
    <t>10CH09 BI#L1</t>
  </si>
  <si>
    <t>26.5 ± 0.1</t>
  </si>
  <si>
    <t>2 out of 7</t>
  </si>
  <si>
    <t>10CH13 BI#L1</t>
  </si>
  <si>
    <t>26.9 ± 0.1</t>
  </si>
  <si>
    <t>43DEB BI#L1</t>
  </si>
  <si>
    <t>16.2 ± 0.1</t>
  </si>
  <si>
    <t>4 out of 7</t>
  </si>
  <si>
    <t>10CH05B BI#L1</t>
  </si>
  <si>
    <t>25.8 ± 0.2</t>
  </si>
  <si>
    <t>4 out of 8</t>
  </si>
  <si>
    <t>55SUS FS#L1</t>
  </si>
  <si>
    <t>27.8 ± 0.5</t>
  </si>
  <si>
    <t>9.5 ± 1.3</t>
  </si>
  <si>
    <t>5 out of 19</t>
  </si>
  <si>
    <t>60SUS FS#L1</t>
  </si>
  <si>
    <t>13.3 ± 0.5</t>
  </si>
  <si>
    <t>7.4 ± 0.4</t>
  </si>
  <si>
    <t>6 out of 19</t>
  </si>
  <si>
    <t>67SUS FS#L1</t>
  </si>
  <si>
    <t>32.9 ± 0.5</t>
  </si>
  <si>
    <t>7 out of 19</t>
  </si>
  <si>
    <t>10CH08 FS#L1</t>
  </si>
  <si>
    <t>15.7 ± 0.5</t>
  </si>
  <si>
    <t>5 out of 14</t>
  </si>
  <si>
    <t>8 single grain fusions, mixed population/generation of biotite, weighted average age applied.</t>
  </si>
  <si>
    <t>34.1 ± 0.3</t>
  </si>
  <si>
    <t>49.4 ± 0.9</t>
  </si>
  <si>
    <t>44.3 ± 1.0</t>
  </si>
  <si>
    <t>18.3 ± 0.1</t>
  </si>
  <si>
    <t>02NEN BI#L1</t>
  </si>
  <si>
    <t>03NEN BI#L1</t>
  </si>
  <si>
    <t>30NEN BI#L1</t>
  </si>
  <si>
    <t>41NEN BI#L1</t>
  </si>
  <si>
    <t>43NEN BI#L1</t>
  </si>
  <si>
    <t>45NEN BI#L1</t>
  </si>
  <si>
    <t>48NEN BI#L1</t>
  </si>
  <si>
    <t>10DEB BI#L1</t>
  </si>
  <si>
    <t>12DEB BI#L1</t>
  </si>
  <si>
    <t>15DEB BI#L1</t>
  </si>
  <si>
    <t>25DEB BI#L1</t>
  </si>
  <si>
    <t>01BAL BI#L1</t>
  </si>
  <si>
    <t>06BAL BI#L1</t>
  </si>
  <si>
    <t>21BAL BI#L1</t>
  </si>
  <si>
    <t>23BAL BI#L1</t>
  </si>
  <si>
    <t>27RAP BI#L1</t>
  </si>
  <si>
    <t>32RAP BI#L1</t>
  </si>
  <si>
    <t>33RAP BI#L1</t>
  </si>
  <si>
    <t>34RAP BI#L1</t>
  </si>
  <si>
    <t>39RAP BI#L1</t>
  </si>
  <si>
    <t>40RAP BI#L1</t>
  </si>
  <si>
    <t>43RAP BI#L1</t>
  </si>
  <si>
    <t>59COL BI#L1</t>
  </si>
  <si>
    <t>01HAJ BI#L1</t>
  </si>
  <si>
    <t>55NEN WR#L1</t>
  </si>
  <si>
    <t>02BAL WR#L1</t>
  </si>
  <si>
    <t>5 of 13</t>
  </si>
  <si>
    <t>26.6 ± 0.2</t>
  </si>
  <si>
    <t>6 of 12</t>
  </si>
  <si>
    <t>10910DIKE WR#L1</t>
  </si>
  <si>
    <t>% of 39Ar</t>
  </si>
  <si>
    <t>release</t>
  </si>
  <si>
    <r>
      <t xml:space="preserve">Preferred age determination in </t>
    </r>
    <r>
      <rPr>
        <b/>
        <sz val="6"/>
        <color theme="1"/>
        <rFont val="Arial"/>
        <family val="2"/>
      </rPr>
      <t>bold</t>
    </r>
  </si>
  <si>
    <t>Footwall</t>
  </si>
  <si>
    <t>EAR 10-16 BI#L1</t>
  </si>
  <si>
    <t>52.6 ± 0.4</t>
  </si>
  <si>
    <t>54.1 ± 0.4</t>
  </si>
  <si>
    <t>EAR 10-16 FS#L1</t>
  </si>
  <si>
    <t>53.3 ± 0.5</t>
  </si>
  <si>
    <t>48.5 ± 0.3</t>
  </si>
  <si>
    <t>48.4 ± 0.4</t>
  </si>
  <si>
    <t>298.3 ± 8.4</t>
  </si>
  <si>
    <t>Hanging Wall</t>
  </si>
  <si>
    <t>51SUS BI#L1</t>
  </si>
  <si>
    <t>50.5 ± 0.4</t>
  </si>
  <si>
    <t>51.0 ± 0.4</t>
  </si>
  <si>
    <t>51SUS FS#L1</t>
  </si>
  <si>
    <t>48.5 ± 0.4</t>
  </si>
  <si>
    <t>Weighted Average</t>
  </si>
  <si>
    <t>51SUS FS#L1min</t>
  </si>
  <si>
    <t>45.5 ± 0.6</t>
  </si>
  <si>
    <t>51SUS FS#L1max</t>
  </si>
  <si>
    <t>49.2 ± 0.4</t>
  </si>
  <si>
    <t>51SUS MU#L1</t>
  </si>
  <si>
    <t>52.1 ± 0.3</t>
  </si>
  <si>
    <t>52.2 ± 0.3</t>
  </si>
  <si>
    <t>52.3 ± 0.3</t>
  </si>
  <si>
    <t>291.7 ± 8.0</t>
  </si>
  <si>
    <t>North or South of Denali Fault</t>
  </si>
  <si>
    <t>332AST FS#L1</t>
  </si>
  <si>
    <t>DT45 FS#F1</t>
  </si>
  <si>
    <t>37NENFS#F1</t>
  </si>
  <si>
    <t xml:space="preserve">32NEN FS#F1 </t>
  </si>
  <si>
    <t>03RAP FS#F1</t>
  </si>
  <si>
    <t>18BAL FS#F1</t>
  </si>
  <si>
    <t>26BAL FS#F1</t>
  </si>
  <si>
    <t>03BAL FS#F1</t>
  </si>
  <si>
    <t>22DEB FS#F1</t>
  </si>
  <si>
    <t>24DEB FS#F1</t>
  </si>
  <si>
    <t>02DEB FS#F1</t>
  </si>
  <si>
    <t>45RAP FS#L1</t>
  </si>
  <si>
    <t>05RAP FS#L1</t>
  </si>
  <si>
    <t>09RAP FS#L1</t>
  </si>
  <si>
    <t>16RAP FS#L1</t>
  </si>
  <si>
    <t>23RAP FS#L1</t>
  </si>
  <si>
    <t>311AST FS#F1</t>
  </si>
  <si>
    <t>01PAN BI#L1</t>
  </si>
  <si>
    <t>04NEN BI#L1</t>
  </si>
  <si>
    <t>37NEN BI#L1</t>
  </si>
  <si>
    <t>32NEN BI#L1</t>
  </si>
  <si>
    <t>02DEB BI#L1</t>
  </si>
  <si>
    <t>24DEB BI#L1</t>
  </si>
  <si>
    <t>07DEB BI#L1</t>
  </si>
  <si>
    <t>03BAL BI#L1</t>
  </si>
  <si>
    <t>18BAL BI#L1</t>
  </si>
  <si>
    <t>19BAL BI#L1</t>
  </si>
  <si>
    <t>30RAP BI#L1</t>
  </si>
  <si>
    <t>03RAP BI#L1</t>
  </si>
  <si>
    <t>45RAP  BI#L1</t>
  </si>
  <si>
    <t>311AST  BI#L1</t>
  </si>
  <si>
    <t>05RAP  BI#L1</t>
  </si>
  <si>
    <t>09RAP  BI#L1</t>
  </si>
  <si>
    <t>45RAP MU#L1</t>
  </si>
  <si>
    <t>05RAP MU#L1</t>
  </si>
  <si>
    <t>311AST HO#L1</t>
  </si>
  <si>
    <t>01PAN FS#L2</t>
  </si>
  <si>
    <t>not given</t>
  </si>
  <si>
    <r>
      <t>40</t>
    </r>
    <r>
      <rPr>
        <sz val="6"/>
        <rFont val="Arial"/>
        <family val="2"/>
      </rPr>
      <t>Ar/</t>
    </r>
    <r>
      <rPr>
        <vertAlign val="superscript"/>
        <sz val="6"/>
        <rFont val="Arial"/>
        <family val="2"/>
      </rPr>
      <t>39</t>
    </r>
    <r>
      <rPr>
        <sz val="6"/>
        <rFont val="Arial"/>
        <family val="2"/>
      </rPr>
      <t>Ar ave. min. age (Ma) ± 1σ</t>
    </r>
  </si>
  <si>
    <t>*MSWD &gt; 2.5 weighted average presented</t>
  </si>
  <si>
    <t>21.3 ± 0.1*</t>
  </si>
  <si>
    <t>68.4 ± 0.3**</t>
  </si>
  <si>
    <t>32.5 ± 0.1**</t>
  </si>
  <si>
    <t>**% of 39Ar&lt;50% weighted average presented</t>
  </si>
  <si>
    <t>HO: Hornblende</t>
  </si>
  <si>
    <t>MU: Muscovite</t>
  </si>
  <si>
    <t>BI: Biotite</t>
  </si>
  <si>
    <t>WR: Whole Rock</t>
  </si>
  <si>
    <t>Rock type</t>
  </si>
  <si>
    <t>88.1 ± 0.4</t>
  </si>
  <si>
    <t>82.9 ± 0.4</t>
  </si>
  <si>
    <t xml:space="preserve"> 92.0 ± 0.7</t>
  </si>
  <si>
    <t>64.2 ±1.0</t>
  </si>
  <si>
    <t>36.3 ± 0.2</t>
  </si>
  <si>
    <t>36.8 ± 0.2</t>
  </si>
  <si>
    <t>36.6 ± 0.1</t>
  </si>
  <si>
    <t>38.2 ± 0.5</t>
  </si>
  <si>
    <t>37.2 ± 0.1</t>
  </si>
  <si>
    <t>27.9 ± 0.2</t>
  </si>
  <si>
    <t>29.0 ± 0.1</t>
  </si>
  <si>
    <t>27.9 ± 0.5</t>
  </si>
  <si>
    <t>28.9 ± 0.1</t>
  </si>
  <si>
    <t>25.3 ± 0.1</t>
  </si>
  <si>
    <t>25.7 ± 0.1</t>
  </si>
  <si>
    <t>28.6 ± 0.2</t>
  </si>
  <si>
    <t>20.1 ± 0.1</t>
  </si>
  <si>
    <t>25.4 ± 0.2</t>
  </si>
  <si>
    <t>18.9 ± 0.1</t>
  </si>
  <si>
    <t>20.5 ± 0.1</t>
  </si>
  <si>
    <t>24.8 ± 0.1</t>
  </si>
  <si>
    <t>21.7 ± 0.3</t>
  </si>
  <si>
    <t>20.4 ± 0.2</t>
  </si>
  <si>
    <t>119.1 ± 0.3</t>
  </si>
  <si>
    <t>70.1 ± 0.7</t>
  </si>
  <si>
    <t>**22DEB MU#L1</t>
  </si>
  <si>
    <t>15CSR02 FS#L1</t>
  </si>
  <si>
    <t>8.2 ± 0.3</t>
  </si>
  <si>
    <t>FS: Potassium Feldspar</t>
  </si>
  <si>
    <t>2008MBW550B FS#L1</t>
  </si>
  <si>
    <t>2008LF196A FS#L1</t>
  </si>
  <si>
    <t xml:space="preserve"> South</t>
  </si>
  <si>
    <t>15CSR10 HO#L1</t>
  </si>
  <si>
    <t>15CSR12 HO#L1</t>
  </si>
  <si>
    <t>15CSR14 HO#L1</t>
  </si>
  <si>
    <t>41RAP HO#L1</t>
  </si>
  <si>
    <t>67SUS HO#L1</t>
  </si>
  <si>
    <t>86SUS HO#L1</t>
  </si>
  <si>
    <t>90CSUS HO#L1</t>
  </si>
  <si>
    <t>amphibolite</t>
  </si>
  <si>
    <t>6 out of 8</t>
  </si>
  <si>
    <t>30.0 ± 0.5*</t>
  </si>
  <si>
    <t>*15CSR10 HO#L1</t>
  </si>
  <si>
    <t xml:space="preserve">                              </t>
  </si>
  <si>
    <t xml:space="preserve">                           </t>
  </si>
  <si>
    <t>38.9 ± 1.5</t>
  </si>
  <si>
    <t>32.9 ± 1.2</t>
  </si>
  <si>
    <t>5 out of 8</t>
  </si>
  <si>
    <t>41.0 ± 0.2</t>
  </si>
  <si>
    <t>1 out of 8</t>
  </si>
  <si>
    <t>69.8 ± 0.6</t>
  </si>
  <si>
    <t xml:space="preserve"> 67.4 ± 0.6 </t>
  </si>
  <si>
    <t xml:space="preserve">6 out of 11  </t>
  </si>
  <si>
    <t>37.4 ± 0.1**</t>
  </si>
  <si>
    <r>
      <rPr>
        <sz val="6"/>
        <color theme="1"/>
        <rFont val="Arial"/>
        <family val="2"/>
      </rPr>
      <t xml:space="preserve">Majority of </t>
    </r>
    <r>
      <rPr>
        <vertAlign val="superscript"/>
        <sz val="6"/>
        <color theme="1"/>
        <rFont val="Arial"/>
        <family val="2"/>
      </rPr>
      <t>39</t>
    </r>
    <r>
      <rPr>
        <sz val="6"/>
        <color theme="1"/>
        <rFont val="Arial"/>
        <family val="2"/>
      </rPr>
      <t>Ar release was in one step so weighted average age applied</t>
    </r>
  </si>
  <si>
    <t>46.3 ± 0.3</t>
  </si>
  <si>
    <t xml:space="preserve">1 out of 8  </t>
  </si>
  <si>
    <t xml:space="preserve">2 out of 8  </t>
  </si>
  <si>
    <t xml:space="preserve"> 42.7 ± 0.3</t>
  </si>
  <si>
    <t>45.8 ± 0.2</t>
  </si>
  <si>
    <t>37.0 ± 0.2</t>
  </si>
  <si>
    <t xml:space="preserve">8 out of 13  </t>
  </si>
  <si>
    <t>35.9 ± 0.3</t>
  </si>
  <si>
    <t>9 out of 13</t>
  </si>
  <si>
    <t>34.0 ± 0.1</t>
  </si>
  <si>
    <t>35.0 ± 0.1</t>
  </si>
  <si>
    <t>4 out of 15</t>
  </si>
  <si>
    <t>5 out of 15</t>
  </si>
  <si>
    <t>39.6 ± 0.5</t>
  </si>
  <si>
    <t>9 of 14</t>
  </si>
  <si>
    <t>40.1 ± 0.8</t>
  </si>
  <si>
    <t>291.6 ± 9.4</t>
  </si>
  <si>
    <t xml:space="preserve"> 37.8 ± 0.2</t>
  </si>
  <si>
    <t xml:space="preserve"> 37.2 ± 0.2</t>
  </si>
  <si>
    <t>28.4 ± 0.5</t>
  </si>
  <si>
    <t>9  out of 14</t>
  </si>
  <si>
    <t>8 out of 14</t>
  </si>
  <si>
    <t>11 out of 14</t>
  </si>
  <si>
    <t>28.2 ± 0.1</t>
  </si>
  <si>
    <t>31.8 ± 0.2</t>
  </si>
  <si>
    <t>9 out of 14</t>
  </si>
  <si>
    <t xml:space="preserve"> 292.8 ± 3.9</t>
  </si>
  <si>
    <t>31.3 ± 0.2</t>
  </si>
  <si>
    <t>4 out of 14</t>
  </si>
  <si>
    <t xml:space="preserve"> 29.5 ± 0.2</t>
  </si>
  <si>
    <t xml:space="preserve"> 25.9 ± 0.1</t>
  </si>
  <si>
    <t>28.9 ± 0.2</t>
  </si>
  <si>
    <t>5 out of 9</t>
  </si>
  <si>
    <t xml:space="preserve"> 20.2 ± 0.1</t>
  </si>
  <si>
    <t xml:space="preserve"> 19.1 ± 0.2</t>
  </si>
  <si>
    <t>4 out of 10</t>
  </si>
  <si>
    <t>19.2 ± 0.1</t>
  </si>
  <si>
    <t xml:space="preserve"> 290.3 ± 3.4</t>
  </si>
  <si>
    <t>7 out of 9</t>
  </si>
  <si>
    <t>25.0 ± 0.1</t>
  </si>
  <si>
    <t>5 out of 10</t>
  </si>
  <si>
    <t>22.1 ± 0.3</t>
  </si>
  <si>
    <t>3 out of 9</t>
  </si>
  <si>
    <t>20.6 ± 0.1</t>
  </si>
  <si>
    <t xml:space="preserve"> 70.6 ± 0.7</t>
  </si>
  <si>
    <t>9 out of 12</t>
  </si>
  <si>
    <t xml:space="preserve"> 121.3 ± 0.5</t>
  </si>
  <si>
    <t>7 out of 14</t>
  </si>
  <si>
    <t>15CSR05 BI#L1</t>
  </si>
  <si>
    <t>15CSR06 BI#L1</t>
  </si>
  <si>
    <t>15CSR07B BI#L1</t>
  </si>
  <si>
    <t>15CSR08B BI#L1</t>
  </si>
  <si>
    <t>15CSR10 BI#L1</t>
  </si>
  <si>
    <t>26.5 ± 0.2</t>
  </si>
  <si>
    <t>26.5 ± 0.3</t>
  </si>
  <si>
    <t xml:space="preserve"> 299.7 ± 15.6</t>
  </si>
  <si>
    <t>18.8 ± 0.2</t>
  </si>
  <si>
    <t>18.9 ± 0.2</t>
  </si>
  <si>
    <t>284.7 ± 21.3</t>
  </si>
  <si>
    <t xml:space="preserve">18.3 ± 0.1 </t>
  </si>
  <si>
    <t>275.5 ± 14.3</t>
  </si>
  <si>
    <t xml:space="preserve"> 26.7 ± 0.2</t>
  </si>
  <si>
    <t xml:space="preserve"> 27.9 ± 0.2</t>
  </si>
  <si>
    <t>fault gauge</t>
  </si>
  <si>
    <t>43.1 ± 0.3 **</t>
  </si>
  <si>
    <t>8.9 ± 0.8*</t>
  </si>
  <si>
    <t>***41RAP HO#L1</t>
  </si>
  <si>
    <t>37.6 ± 0.2*</t>
  </si>
  <si>
    <t>16.9 ± 1.0*</t>
  </si>
  <si>
    <t>15.1 ± 0.2**</t>
  </si>
  <si>
    <t>17.4 ± 0.1***</t>
  </si>
  <si>
    <t>***63SUSB MU#L1</t>
  </si>
  <si>
    <t>17.3 ± 0.8****</t>
  </si>
  <si>
    <t>****90SUS MU#L1</t>
  </si>
  <si>
    <t>*43DEB MU#L1</t>
  </si>
  <si>
    <t>35.5 ± 0.3</t>
  </si>
  <si>
    <t>3  out of 12</t>
  </si>
  <si>
    <t xml:space="preserve"> 34.3 ± 0.4</t>
  </si>
  <si>
    <t>18DEB HO#L1</t>
  </si>
  <si>
    <t>32RAP HO#L1</t>
  </si>
  <si>
    <t xml:space="preserve"> 44.5 ± 1.2</t>
  </si>
  <si>
    <t>43.1 ± 1.5</t>
  </si>
  <si>
    <t>BI:Bioitte</t>
  </si>
  <si>
    <t>2008LF196A BI#L1</t>
  </si>
  <si>
    <t>92.4 ± 0.6</t>
  </si>
  <si>
    <t>93.1 ± 0.6</t>
  </si>
  <si>
    <t xml:space="preserve"> 92.5 ± 0.8</t>
  </si>
  <si>
    <t>295 ± 6</t>
  </si>
  <si>
    <t>*41NEN BI#L1</t>
  </si>
  <si>
    <t>*10CH08 FS#L1</t>
  </si>
  <si>
    <t>24.6 ± 0.3*</t>
  </si>
  <si>
    <t>*10CH05B BI#L1</t>
  </si>
  <si>
    <t>26.4 ± 0.2**</t>
  </si>
  <si>
    <t>**10CH13 BI#L1</t>
  </si>
  <si>
    <t>27.0 ± 0.1***</t>
  </si>
  <si>
    <t>***10CH09 BI#L1</t>
  </si>
  <si>
    <t>16.4 ± 0.2*</t>
  </si>
  <si>
    <t>*43DEB BI#L1</t>
  </si>
  <si>
    <t>**** 22DEB BI#L1</t>
  </si>
  <si>
    <t>15.8 ± 0.2****</t>
  </si>
  <si>
    <t>3 out of 10</t>
  </si>
  <si>
    <t>**06BAL BI#L1</t>
  </si>
  <si>
    <t>26.2 ± 0.2**</t>
  </si>
  <si>
    <t>18.8 ± 0.1**</t>
  </si>
  <si>
    <t>References:</t>
  </si>
  <si>
    <t>Reference:</t>
  </si>
  <si>
    <r>
      <t xml:space="preserve">Benowitz, J.A., Layer, P.W., Armstrong, P., Perry, S.E., Haeussler, P.J., Fitzgerald, P.G. and VanLaningham, S., 2011. Spatial variations in focused exhumation along a continental-scale strike-slip fault: The Denali fault of the eastern Alaska Range. </t>
    </r>
    <r>
      <rPr>
        <i/>
        <sz val="6"/>
        <color theme="1"/>
        <rFont val="Arial"/>
        <family val="2"/>
      </rPr>
      <t>Geosphere</t>
    </r>
    <r>
      <rPr>
        <sz val="6"/>
        <color theme="1"/>
        <rFont val="Arial"/>
        <family val="2"/>
      </rPr>
      <t xml:space="preserve">, </t>
    </r>
    <r>
      <rPr>
        <i/>
        <sz val="6"/>
        <color theme="1"/>
        <rFont val="Arial"/>
        <family val="2"/>
      </rPr>
      <t>7</t>
    </r>
    <r>
      <rPr>
        <sz val="6"/>
        <color theme="1"/>
        <rFont val="Arial"/>
        <family val="2"/>
      </rPr>
      <t>(2), pp.455-467.</t>
    </r>
  </si>
  <si>
    <r>
      <rPr>
        <sz val="6"/>
        <color theme="1"/>
        <rFont val="Arial"/>
        <family val="2"/>
      </rPr>
      <t xml:space="preserve">Riccio, S.J., Fitzgerald, P.G., Benowitz, J.A. and Roeske, S.M., 2014. The role of thrust faulting in the formation of the eastern Alaska Range: Thermochronological constraints from the Susitna Glacier thrust fault region of the intracontinental strike‐slip Denali fault system. </t>
    </r>
    <r>
      <rPr>
        <i/>
        <sz val="6"/>
        <color theme="1"/>
        <rFont val="Arial"/>
        <family val="2"/>
      </rPr>
      <t>Tectonics</t>
    </r>
    <r>
      <rPr>
        <sz val="6"/>
        <color theme="1"/>
        <rFont val="Arial"/>
        <family val="2"/>
      </rPr>
      <t xml:space="preserve">, </t>
    </r>
    <r>
      <rPr>
        <i/>
        <sz val="6"/>
        <color theme="1"/>
        <rFont val="Arial"/>
        <family val="2"/>
      </rPr>
      <t>33</t>
    </r>
    <r>
      <rPr>
        <sz val="6"/>
        <color theme="1"/>
        <rFont val="Arial"/>
        <family val="2"/>
      </rPr>
      <t>(11), pp.2195-2217.</t>
    </r>
  </si>
  <si>
    <r>
      <rPr>
        <sz val="6"/>
        <color theme="1"/>
        <rFont val="Arial"/>
        <family val="2"/>
      </rPr>
      <t xml:space="preserve">Benowitz, J.A., Layer, P.W. and Freeman, L.K., 2011. </t>
    </r>
    <r>
      <rPr>
        <i/>
        <sz val="6"/>
        <color theme="1"/>
        <rFont val="Arial"/>
        <family val="2"/>
      </rPr>
      <t>40Ar/39Ar Ages from the East Bonnifield Geologic Map Area, Fairbanks A-1, Fairbanks A-2, Healy D-1, and Healy D-2 Quadrangles, Alaska</t>
    </r>
    <r>
      <rPr>
        <sz val="6"/>
        <color theme="1"/>
        <rFont val="Arial"/>
        <family val="2"/>
      </rPr>
      <t>. State of Alaska, Department of Natural Resources, Division of Geological and Geophysical Surveys.</t>
    </r>
  </si>
  <si>
    <t>Weighted average of J from standards = 3.467e-03 ｱ 1.088e-05 (1-sigma error)</t>
  </si>
  <si>
    <t>Days since irradiation = 43</t>
  </si>
  <si>
    <t>Grain #</t>
  </si>
  <si>
    <t>Cumulative</t>
  </si>
  <si>
    <t>40Ar</t>
  </si>
  <si>
    <t>±</t>
  </si>
  <si>
    <t>39Ar</t>
  </si>
  <si>
    <t>38Ar</t>
  </si>
  <si>
    <t>37Ar</t>
  </si>
  <si>
    <t>36Ar</t>
  </si>
  <si>
    <t>% Atm.</t>
  </si>
  <si>
    <t>Ca/K</t>
  </si>
  <si>
    <t>Cl/K</t>
  </si>
  <si>
    <t>40Ar*/39ArK</t>
  </si>
  <si>
    <t>ｱ</t>
  </si>
  <si>
    <t>mV</t>
  </si>
  <si>
    <t xml:space="preserve"> </t>
  </si>
  <si>
    <t xml:space="preserve">(Ma) </t>
  </si>
  <si>
    <t>Weighted average of J from standards = 3.929e-03 ｱ 8.184e-06 (1-sigma error)</t>
  </si>
  <si>
    <t>Days since irradiation = 82</t>
  </si>
  <si>
    <t>Weighted average of J from standards = 3.817e-03 ｱ 2.004e-05 (1-sigma error)</t>
  </si>
  <si>
    <t>Days since irradiation = 55</t>
  </si>
  <si>
    <t>parsed data in red</t>
  </si>
  <si>
    <t>Reference</t>
  </si>
  <si>
    <t>Weighted average of J from standards = 3.560e-03 ± 8.734e-06 (1-sigma error)</t>
  </si>
  <si>
    <t>Days since irradiation = 149</t>
  </si>
  <si>
    <t>Laser Power</t>
  </si>
  <si>
    <t>(mW)</t>
  </si>
  <si>
    <t>Weighted average of J from standards = 3.497e-03 ± 6.374e-06 (1-sigma error)</t>
  </si>
  <si>
    <t>Days since irradiation = 84</t>
  </si>
  <si>
    <t>Weighted average of J from standards = 3.301e-03 ± 8.614e-06 (1-sigma error)</t>
  </si>
  <si>
    <t>Days since irradiation = 31</t>
  </si>
  <si>
    <t>Days since irradiation = 150</t>
  </si>
  <si>
    <t>Days since irradiation = 32</t>
  </si>
  <si>
    <t>Days since irradiation = 36</t>
  </si>
  <si>
    <t>Weighted average of J from standards = 2.673e-03 ± 1.283e-05 (1-sigma error)</t>
  </si>
  <si>
    <t>Weighted average of J from standards = 3.238e-03 ± 1.595e-05 (1-sigma error)</t>
  </si>
  <si>
    <t>Days since irradiation = 242</t>
  </si>
  <si>
    <t>Weighted average of J from standards = 4.969e-03 ± 1.797e-05 (1-sigma error)</t>
  </si>
  <si>
    <t xml:space="preserve">43DEB BI#L1 </t>
  </si>
  <si>
    <t>Days since irradiation = 29</t>
  </si>
  <si>
    <t>22DEB SINGLE GRAIN FUSIONS BI#L1</t>
  </si>
  <si>
    <t>Weighted average of J from standards = 4.006e-03 ± 1.480e-05 (1-sigma error)</t>
  </si>
  <si>
    <t>Days since irradiation = 51</t>
  </si>
  <si>
    <t>Weighted average of J from standards = 3.584e-03 ± 1.277e-05 (1-sigma error)</t>
  </si>
  <si>
    <t>Days since irradiation = 58</t>
  </si>
  <si>
    <t>Weighted average of J from standards = 3.584e-03 ? 1.277e-05 (1-sigma error)</t>
  </si>
  <si>
    <t>Days since irradiation = 59</t>
  </si>
  <si>
    <t>?</t>
  </si>
  <si>
    <t>Weighted average of J from standards = 3.467e-03 ± 1.088e-05 (1-sigma error)</t>
  </si>
  <si>
    <t>Days since irradiation = 34</t>
  </si>
  <si>
    <t>Weighted average of J from standards = 3.929e-03 ± 8.184e-06 (1-sigma error)</t>
  </si>
  <si>
    <t>Days since irradiation = 56</t>
  </si>
  <si>
    <t>15CSR08 BI#L1</t>
  </si>
  <si>
    <t>Weighted average of J from standards = 3.908e-03 ± 1.404e-05 (1-sigma error)</t>
  </si>
  <si>
    <t>Weighted average of J from standards = 3.916e-03 ± 3.742e-05 (1-sigma error)</t>
  </si>
  <si>
    <t>Days since irradiation = 75</t>
  </si>
  <si>
    <t>Days since irradiation = 39</t>
  </si>
  <si>
    <t>Weighted average of J from standards = 6.956e-03 ± 2.757e-05 (1-sigma error)</t>
  </si>
  <si>
    <t>Days since irradiation = 54</t>
  </si>
  <si>
    <t>Weighted average of J from standards = 3.863e-03 ± 1.394e-05 (1-sigma error)</t>
  </si>
  <si>
    <t>Days since irradiation = 38</t>
  </si>
  <si>
    <t>Weighted average of J from standards = 3.995e-03 ± 1.267e-05 (1-sigma error)</t>
  </si>
  <si>
    <t>Days since irradiation = 106</t>
  </si>
  <si>
    <t>Weighted average of J from standards = 3.415e-03 ± 1.053e-05 (1-sigma error)</t>
  </si>
  <si>
    <t>Days since irradiation = 30</t>
  </si>
  <si>
    <t>Weighted average of J from standards = 7.134e-03 ± 1.905e-05 (1-sigma error)</t>
  </si>
  <si>
    <t>Days since irradiation = 53</t>
  </si>
  <si>
    <t>Days since irradiation = 50</t>
  </si>
  <si>
    <t>Days since irradiation = 72</t>
  </si>
  <si>
    <t>Days since irradiation = 239</t>
  </si>
  <si>
    <t>Fusion</t>
  </si>
  <si>
    <t>Days since irradiation = 61</t>
  </si>
  <si>
    <t>Weighted average of J from standards = 3.041e-03 ± 8.696e-06 (1-sigma error)</t>
  </si>
  <si>
    <t>Days since irradiation = 80</t>
  </si>
  <si>
    <t xml:space="preserve">32RAP HO#L1 </t>
  </si>
  <si>
    <t>Days since irradiation = 37</t>
  </si>
  <si>
    <t>31.9 ± 0.6</t>
  </si>
  <si>
    <t>20.5 ± 0.2</t>
  </si>
  <si>
    <t>19.3 ± 0.3</t>
  </si>
  <si>
    <t>28.7 ± 0.2</t>
  </si>
  <si>
    <r>
      <t>excess</t>
    </r>
    <r>
      <rPr>
        <vertAlign val="superscript"/>
        <sz val="6"/>
        <color rgb="FFFF0000"/>
        <rFont val="Arial"/>
        <family val="2"/>
      </rPr>
      <t xml:space="preserve"> 40</t>
    </r>
    <r>
      <rPr>
        <sz val="6"/>
        <color rgb="FFFF0000"/>
        <rFont val="Arial"/>
        <family val="2"/>
      </rPr>
      <t>Ar?</t>
    </r>
  </si>
  <si>
    <t>01KIM FS#F1</t>
  </si>
  <si>
    <t>94.8 ± 0.5</t>
  </si>
  <si>
    <t>01KIM BI#L2</t>
  </si>
  <si>
    <t>35.0 ± 1.4</t>
  </si>
  <si>
    <t>AST332 BI</t>
  </si>
  <si>
    <t>DT45 HO</t>
  </si>
  <si>
    <t>ANK28 BI</t>
  </si>
  <si>
    <t>UW1574/18 BI</t>
  </si>
  <si>
    <t>UW-1596/26 BI</t>
  </si>
  <si>
    <t>72DT37B MU</t>
  </si>
  <si>
    <t>31.3 ± 0.9 (K-Ar)</t>
  </si>
  <si>
    <t>71AWR480 MU</t>
  </si>
  <si>
    <t>29.9 ± 0.9 (K-Ar)</t>
  </si>
  <si>
    <t>30.7 ± 0.9 (K-Ar)</t>
  </si>
  <si>
    <t>Csejtey et al.,, 1992</t>
  </si>
  <si>
    <t>57.2 ± 2.3 (K-Ar)</t>
  </si>
  <si>
    <t>57.7 ± 2.3 (K-Ar)</t>
  </si>
  <si>
    <t>33.4 ± 1.0 (K-Ar)</t>
  </si>
  <si>
    <t>36.5 ± 1.1 (K-Ar)</t>
  </si>
  <si>
    <t>71WR452 MU</t>
  </si>
  <si>
    <t>42.2 ± 1.3 (K-Ar)</t>
  </si>
  <si>
    <t>Nokleberg et al., 1992</t>
  </si>
  <si>
    <t>DT45  BI</t>
  </si>
  <si>
    <t>85BT232 MU</t>
  </si>
  <si>
    <t>71AWr476 MU</t>
  </si>
  <si>
    <t>72DT40 MU</t>
  </si>
  <si>
    <t>10ANK002 FS#F1</t>
  </si>
  <si>
    <t>10ANK003 FS#F1</t>
  </si>
  <si>
    <t>31.3 ± 1.2</t>
  </si>
  <si>
    <t>83.9 ± 0.4</t>
  </si>
  <si>
    <t>2  out of 36</t>
  </si>
  <si>
    <t>23.9 ± 1.4</t>
  </si>
  <si>
    <t>87.9 ± 0.5</t>
  </si>
  <si>
    <t>1  out of 35</t>
  </si>
  <si>
    <t>72DT37B BI</t>
  </si>
  <si>
    <t>71AWr480 BI</t>
  </si>
  <si>
    <t>30.2 ± 0.9 (K-Ar)</t>
  </si>
  <si>
    <t>30.3 ± 0.9 (K-Ar)</t>
  </si>
  <si>
    <t>Elevation</t>
  </si>
  <si>
    <t xml:space="preserve">Age </t>
  </si>
  <si>
    <t>Closure Temperature</t>
  </si>
  <si>
    <t>(m)</t>
  </si>
  <si>
    <t>(Ma)</t>
  </si>
  <si>
    <t xml:space="preserve"> (°C)</t>
  </si>
  <si>
    <t>(°C)</t>
  </si>
  <si>
    <t>Series 1</t>
  </si>
  <si>
    <t>This study</t>
  </si>
  <si>
    <t>Benowitz et al., 2014</t>
  </si>
  <si>
    <t>Series 2</t>
  </si>
  <si>
    <t>Series 3</t>
  </si>
  <si>
    <t>Series 4</t>
  </si>
  <si>
    <t>Benowitz et al., 2019</t>
  </si>
  <si>
    <t>Series 5</t>
  </si>
  <si>
    <t>05PH005 AFT</t>
  </si>
  <si>
    <t>Benowitz et al., 2011</t>
  </si>
  <si>
    <t>05PH005 AHe</t>
  </si>
  <si>
    <t>0.q</t>
  </si>
  <si>
    <t>Series 6</t>
  </si>
  <si>
    <t>10ANK003 AFT</t>
  </si>
  <si>
    <t>10ANK003 AHe</t>
  </si>
  <si>
    <t>Series 7</t>
  </si>
  <si>
    <t>10ANK002 AFT</t>
  </si>
  <si>
    <t>Sample name</t>
  </si>
  <si>
    <t>Elevation (m)</t>
  </si>
  <si>
    <t>North or South of the Denali Fault</t>
  </si>
  <si>
    <t>Lithology</t>
  </si>
  <si>
    <t xml:space="preserve">Mineral </t>
  </si>
  <si>
    <t>Pooled age (Ma)</t>
  </si>
  <si>
    <t>Grains</t>
  </si>
  <si>
    <t>Ns</t>
  </si>
  <si>
    <t>Track Length Mean (μm)</t>
  </si>
  <si>
    <t>Std. error (μm)</t>
  </si>
  <si>
    <t>Std. dev (μm)</t>
  </si>
  <si>
    <t>Number of tracks</t>
  </si>
  <si>
    <t>mean Dpar (μm)</t>
  </si>
  <si>
    <t>mean Dper (μm)</t>
  </si>
  <si>
    <t>mean U (ppm)</t>
  </si>
  <si>
    <t>mean Th (ppm)</t>
  </si>
  <si>
    <t>mean Sm (ppm)</t>
  </si>
  <si>
    <t>Q (chisqaured)</t>
  </si>
  <si>
    <t>02CAN</t>
  </si>
  <si>
    <t>north</t>
  </si>
  <si>
    <t>apatite</t>
  </si>
  <si>
    <t>01JAR</t>
  </si>
  <si>
    <t>91SUS</t>
  </si>
  <si>
    <t>south</t>
  </si>
  <si>
    <t>10ANK001</t>
  </si>
  <si>
    <t>10ANK002</t>
  </si>
  <si>
    <t>10ANK003</t>
  </si>
  <si>
    <t>10ANK004</t>
  </si>
  <si>
    <t>01PIL</t>
  </si>
  <si>
    <t xml:space="preserve">North or South of </t>
  </si>
  <si>
    <t>width 1 (mm)</t>
  </si>
  <si>
    <t>length 2 (mm)</t>
  </si>
  <si>
    <t>width 2 (mm)</t>
  </si>
  <si>
    <t>2X Term</t>
  </si>
  <si>
    <t>Dim Mass (mg)</t>
  </si>
  <si>
    <t>rs (mm)</t>
  </si>
  <si>
    <t>4He (nmol/g)</t>
  </si>
  <si>
    <t>±</t>
    <phoneticPr fontId="0" type="noConversion"/>
  </si>
  <si>
    <t>U         (ppm)</t>
  </si>
  <si>
    <t>Th           (ppm)</t>
    <phoneticPr fontId="0" type="noConversion"/>
  </si>
  <si>
    <t>Sm      (ppm)</t>
  </si>
  <si>
    <t>eU</t>
  </si>
  <si>
    <t>4He (ncc)</t>
    <phoneticPr fontId="0" type="noConversion"/>
  </si>
  <si>
    <t>U (ng)</t>
    <phoneticPr fontId="0" type="noConversion"/>
  </si>
  <si>
    <t>Th (ng)</t>
    <phoneticPr fontId="0" type="noConversion"/>
  </si>
  <si>
    <t>Sm (ng)</t>
    <phoneticPr fontId="0" type="noConversion"/>
  </si>
  <si>
    <t>Th/U</t>
  </si>
  <si>
    <t>Raw Date (Ma)</t>
  </si>
  <si>
    <t>Ft</t>
  </si>
  <si>
    <t>± (%)</t>
    <phoneticPr fontId="0" type="noConversion"/>
  </si>
  <si>
    <t>Corrected Date (Ma)</t>
  </si>
  <si>
    <t>Full Unc. (Ma)</t>
  </si>
  <si>
    <t>Analytic Unc. (Ma)</t>
  </si>
  <si>
    <t xml:space="preserve">Weighted Average (Ma) </t>
  </si>
  <si>
    <t>STD Dev. Unc. (Ma)</t>
  </si>
  <si>
    <t>Denali Fault</t>
  </si>
  <si>
    <t>01JAR_a01</t>
  </si>
  <si>
    <t>Y</t>
  </si>
  <si>
    <t>01JAR_a02</t>
  </si>
  <si>
    <t>01JAR_a03</t>
  </si>
  <si>
    <t>01JAR_a04</t>
  </si>
  <si>
    <t>01JAR_a05</t>
  </si>
  <si>
    <t>10ANK001_a01</t>
  </si>
  <si>
    <t>N</t>
  </si>
  <si>
    <t>10ANK001_a02</t>
  </si>
  <si>
    <t>10ANK001_a03</t>
  </si>
  <si>
    <t>10ANK001_a04</t>
  </si>
  <si>
    <t>10ANK001_a05</t>
  </si>
  <si>
    <t>10ANK003_a01</t>
  </si>
  <si>
    <t>10ANK003_a02</t>
  </si>
  <si>
    <t>10ANK003_a03</t>
  </si>
  <si>
    <t>10ANK003_a04</t>
  </si>
  <si>
    <t>10ANK003_a05</t>
  </si>
  <si>
    <t>Shards of Durango Fluorapatite run in conjunction with these samples yielded a weighted mean date of 31.8 ± 1.3 Ma (n=13)</t>
  </si>
  <si>
    <t>07JB59</t>
  </si>
  <si>
    <t>Waldien et al., 2018</t>
  </si>
  <si>
    <t>05PH001A</t>
  </si>
  <si>
    <t>05PH005A</t>
  </si>
  <si>
    <t>05PH003A</t>
  </si>
  <si>
    <t>EAR10-05</t>
  </si>
  <si>
    <t>Riccio et al., 2014</t>
  </si>
  <si>
    <t>EAR10-06</t>
  </si>
  <si>
    <t>EAR10-15</t>
  </si>
  <si>
    <t>EAR10-17</t>
  </si>
  <si>
    <t>EAR10-18</t>
  </si>
  <si>
    <t>EAR10-19</t>
  </si>
  <si>
    <t>EAR10-20</t>
  </si>
  <si>
    <t>EAR10-08</t>
  </si>
  <si>
    <t>EAR10-10</t>
  </si>
  <si>
    <t>EAR10-21</t>
  </si>
  <si>
    <t>EAR10-22</t>
  </si>
  <si>
    <t>EAR10-23</t>
  </si>
  <si>
    <t>EAR10-25</t>
  </si>
  <si>
    <t>EAR10-26</t>
  </si>
  <si>
    <t>EAR10-27</t>
  </si>
  <si>
    <t>EAR10-28</t>
  </si>
  <si>
    <t>81COL</t>
  </si>
  <si>
    <t>01CAN</t>
  </si>
  <si>
    <t>14ATW-34B</t>
  </si>
  <si>
    <t>14ATW-45</t>
  </si>
  <si>
    <t>14ATW-50</t>
  </si>
  <si>
    <t>14ATW-52</t>
  </si>
  <si>
    <t xml:space="preserve">01BAL </t>
  </si>
  <si>
    <t>05PH002A</t>
  </si>
  <si>
    <t xml:space="preserve">05PH005A </t>
  </si>
  <si>
    <t xml:space="preserve">05PH006A </t>
  </si>
  <si>
    <t>05NEN</t>
  </si>
  <si>
    <t>Mineral</t>
  </si>
  <si>
    <t>Pyramid</t>
  </si>
  <si>
    <t>20RAP</t>
  </si>
  <si>
    <t>serial</t>
  </si>
  <si>
    <t>Mode</t>
  </si>
  <si>
    <t>177 cps</t>
  </si>
  <si>
    <t>204 cps</t>
  </si>
  <si>
    <t>206 cps</t>
  </si>
  <si>
    <t>207 cps</t>
  </si>
  <si>
    <t>208 cps</t>
  </si>
  <si>
    <t>232 cps</t>
  </si>
  <si>
    <t>235 cps</t>
  </si>
  <si>
    <t>238 cps</t>
  </si>
  <si>
    <t>206/238</t>
  </si>
  <si>
    <t>68 ± %</t>
  </si>
  <si>
    <t>slope</t>
  </si>
  <si>
    <t>206/207</t>
  </si>
  <si>
    <t>67 ± %</t>
  </si>
  <si>
    <t>206/204</t>
  </si>
  <si>
    <t>64 ± %</t>
  </si>
  <si>
    <t>208/232</t>
  </si>
  <si>
    <t>82 ± %</t>
  </si>
  <si>
    <t>208/204</t>
  </si>
  <si>
    <t>84 ± %</t>
  </si>
  <si>
    <t>6/8 age</t>
  </si>
  <si>
    <t>± (Ma)</t>
  </si>
  <si>
    <t>6/7 age</t>
  </si>
  <si>
    <t>8/2 age</t>
  </si>
  <si>
    <t>68 STDS</t>
  </si>
  <si>
    <t>67 STDS</t>
  </si>
  <si>
    <t>Unknowns</t>
  </si>
  <si>
    <t>7/5 ratio</t>
  </si>
  <si>
    <t>±(%)</t>
  </si>
  <si>
    <t>6/8 ratio</t>
  </si>
  <si>
    <t>errcorr</t>
  </si>
  <si>
    <t>±(Ma)</t>
  </si>
  <si>
    <t>BEST AGE</t>
  </si>
  <si>
    <t>sample</t>
  </si>
  <si>
    <t>U (ppm)</t>
  </si>
  <si>
    <t>Th(ppm)</t>
  </si>
  <si>
    <t>6/4c</t>
  </si>
  <si>
    <t>8/4 ratio</t>
  </si>
  <si>
    <t>U/Th</t>
  </si>
  <si>
    <t>6/7 ratio</t>
  </si>
  <si>
    <t>8/2 ratio</t>
  </si>
  <si>
    <t>7/5 age</t>
  </si>
  <si>
    <t>20RAP Spot 1</t>
  </si>
  <si>
    <t>IC</t>
  </si>
  <si>
    <t>NA</t>
  </si>
  <si>
    <t>20RAP Spot 10</t>
  </si>
  <si>
    <t>AN</t>
  </si>
  <si>
    <t>20RAP Spot 11</t>
  </si>
  <si>
    <t xml:space="preserve">low 6/4  </t>
  </si>
  <si>
    <t>20RAP Spot 12</t>
  </si>
  <si>
    <t>20RAP Spot 13</t>
  </si>
  <si>
    <t>20RAP Spot 14</t>
  </si>
  <si>
    <t>MI</t>
  </si>
  <si>
    <t>20RAP Spot 15</t>
  </si>
  <si>
    <t>20RAP Spot 16</t>
  </si>
  <si>
    <t>20RAP Spot 17</t>
  </si>
  <si>
    <t>20RAP Spot 18</t>
  </si>
  <si>
    <t>20RAP Spot 19</t>
  </si>
  <si>
    <t>20RAP Spot 2</t>
  </si>
  <si>
    <t>20RAP Spot 20</t>
  </si>
  <si>
    <t>20RAP Spot 21</t>
  </si>
  <si>
    <t>20RAP Spot 22</t>
  </si>
  <si>
    <t>20RAP Spot 23</t>
  </si>
  <si>
    <t>20RAP Spot 24</t>
  </si>
  <si>
    <t>20RAP Spot 25</t>
  </si>
  <si>
    <t>20RAP Spot 26</t>
  </si>
  <si>
    <t>20RAP Spot 27</t>
  </si>
  <si>
    <t>20RAP Spot 28</t>
  </si>
  <si>
    <t>20RAP Spot 29</t>
  </si>
  <si>
    <t>20RAP Spot 3</t>
  </si>
  <si>
    <t>20RAP Spot 30</t>
  </si>
  <si>
    <t>20RAP Spot 31</t>
  </si>
  <si>
    <t>20RAP Spot 32</t>
  </si>
  <si>
    <t>20RAP Spot 33</t>
  </si>
  <si>
    <t>20RAP Spot 34</t>
  </si>
  <si>
    <t>20RAP Spot 35</t>
  </si>
  <si>
    <t>20RAP Spot 4</t>
  </si>
  <si>
    <t>20RAP Spot 5</t>
  </si>
  <si>
    <t>20RAP Spot 6</t>
  </si>
  <si>
    <t>20RAP Spot 7</t>
  </si>
  <si>
    <t>20RAP Spot 8</t>
  </si>
  <si>
    <t>20RAP Spot 9</t>
  </si>
  <si>
    <t>Analytical Settings for U-Pb Geochronology at the Arizona LaserChron Center (Element 2 Single Collector)</t>
  </si>
  <si>
    <t>Laboratory and Sample Preparation</t>
  </si>
  <si>
    <t>Laboratory name</t>
  </si>
  <si>
    <t>Arizona LaserChron Center</t>
  </si>
  <si>
    <t>Sample type/mineral</t>
  </si>
  <si>
    <t>Zircon</t>
  </si>
  <si>
    <t>Sample preparation</t>
  </si>
  <si>
    <t>Conventional mineral separation, 1 inch epoxy mount, polished to 1-micron finish</t>
  </si>
  <si>
    <t>Imaging</t>
  </si>
  <si>
    <t>Hitachi 3400N SEM with BSE and/or Cathodoluminesence</t>
  </si>
  <si>
    <t>Laser ablation system</t>
  </si>
  <si>
    <t>Make, Model, and type</t>
  </si>
  <si>
    <t>Photon Machines Analyte G2 Excimer laser</t>
  </si>
  <si>
    <t>Ablation cell and volume</t>
  </si>
  <si>
    <t>HelEx ablation cell</t>
  </si>
  <si>
    <t>Laser wavelength</t>
  </si>
  <si>
    <t>193 nm</t>
  </si>
  <si>
    <t>Pulse width</t>
  </si>
  <si>
    <t>~8 ns</t>
  </si>
  <si>
    <t>Energy density</t>
  </si>
  <si>
    <t>~7 J/cm2</t>
  </si>
  <si>
    <t>Repetition rate</t>
  </si>
  <si>
    <t>8 Hz</t>
  </si>
  <si>
    <t>Alation duration</t>
  </si>
  <si>
    <t>10 s</t>
  </si>
  <si>
    <t>~12 microns &amp; 0.8 microns/sec</t>
  </si>
  <si>
    <t>20 microns</t>
  </si>
  <si>
    <t>Sampling mode/pattern</t>
  </si>
  <si>
    <t>Spot</t>
  </si>
  <si>
    <t>Carrier gas</t>
  </si>
  <si>
    <t>Helium</t>
  </si>
  <si>
    <t>Cell carrier gas flow</t>
  </si>
  <si>
    <t>0.11 L/min He in inner cup, 0.29 L/min He in cell</t>
  </si>
  <si>
    <t>ICP-MS instrument</t>
  </si>
  <si>
    <t>Thermo Element2 HR ICPMS</t>
  </si>
  <si>
    <t>Sample introduction</t>
  </si>
  <si>
    <t>Ablation aerosol</t>
  </si>
  <si>
    <t>RF power</t>
  </si>
  <si>
    <t>1200 W</t>
  </si>
  <si>
    <t>Make-up gas flow</t>
  </si>
  <si>
    <t>0.8 L/min Ar</t>
  </si>
  <si>
    <t>Detection system</t>
  </si>
  <si>
    <t>Dual mode Secondary Electron Multiplier</t>
  </si>
  <si>
    <t>Masses measured</t>
  </si>
  <si>
    <t>202Hg, 204(Hg+Pb), 206Pb, 207Pb, 208Pb, 232Th, 235U, 238U</t>
  </si>
  <si>
    <t>Dwell times (ms)</t>
  </si>
  <si>
    <t>202=5.2, 204=7.8, 206=20.2, 207=28.4, 208=2.6, 232=2.6, 235=15.4, 238=10.4</t>
  </si>
  <si>
    <t>Total integration time per output data point (sec)</t>
  </si>
  <si>
    <t>202=1.5, 204=2.3, 206=5.9, 207=8.3, 208=7.6, 232=7.6, 235=4.5, 238=3.0</t>
  </si>
  <si>
    <t>Sensitivity as useful yield</t>
  </si>
  <si>
    <t>~5000 cps/ppm</t>
  </si>
  <si>
    <t>IC dead time</t>
  </si>
  <si>
    <t>22 ns</t>
  </si>
  <si>
    <t>Data processing</t>
  </si>
  <si>
    <t>Gas blank</t>
  </si>
  <si>
    <t>8 sec on-peak zero subtracted</t>
  </si>
  <si>
    <t>Calibration strategy</t>
  </si>
  <si>
    <t>SLM zircon used as primary standard</t>
  </si>
  <si>
    <t>Reference material information</t>
  </si>
  <si>
    <t>Gehrels et al. (2008)</t>
  </si>
  <si>
    <t>Data processing package used/Correction for LIEF</t>
  </si>
  <si>
    <t>E2agecalc</t>
  </si>
  <si>
    <t>Mass discrimination</t>
  </si>
  <si>
    <t>Normalized to primary standard</t>
  </si>
  <si>
    <t>Common Pb correction, composition and uncertainty</t>
  </si>
  <si>
    <t>Common Pb correction based on measured 206Pb/204 Pb and the assumed composition of common Pb based on Stacey and Kramers (1975)</t>
  </si>
  <si>
    <t>Uncertainty level and propagation</t>
  </si>
  <si>
    <t>Uncertainties for individual analyses propagated at 1-sigma. Uncertainty of pooled analyses propagated at 2-sigma.</t>
  </si>
  <si>
    <t>Quality control/validation</t>
  </si>
  <si>
    <t>FC-1 and R33 analyzed as secondary standards.</t>
  </si>
  <si>
    <t>Other information</t>
  </si>
  <si>
    <t>Primary and secondary standards mounted together with unknowns.</t>
  </si>
  <si>
    <t>Analytical methods described by Gehrels et al. (2008), Gehrels and Pecha (2014), and Pullen et al. (2018)</t>
  </si>
  <si>
    <t>Gehrels, G.E., Valencia, V., Ruiz, J., 2008, Enhanced precision, accuracy, efficiency, and spatial resolution of U-Pb ages by laser ablation–multicollector–inductively coupled plasma–mass spectrometry: Geochemistry, Geophysics, Geosystems, v. 9, Q03017, doi:10.1029/2007GC001805.</t>
  </si>
  <si>
    <t>Gehrels, G. and Pecha, M., 2014, Detrital zircon U-Pb geochronology and Hf isotope geochemistry of Paleozoic and Triassic passive margin strata of western North America: Geosphere, v. 10 (1), p. 49-65.</t>
  </si>
  <si>
    <t>Pullen, A., Ibanez-Mejia, M., Gehrels, G., Giesler, D., and Pecha, M., 2018, Optimization of a Laser Ablation-Single Collector-Inductively Coupled Plasma-Mass Spectrometer (Thermo Element 2) for Accurate, Precise, and Efficient Zircon U-Th-Pb Geochronology: Geochemistry, Geophysics, Geosystems, v. 19. https://doi. org/10.1029/2018GC007889</t>
  </si>
  <si>
    <t>Stacey, J., and Kramers, J., 1975, Approximation of terrestrial lead isotope evolution by a two-stage model: Earth and Planetary Science Letters, v. 26, p. 207 221.</t>
  </si>
  <si>
    <t>Ablation pit depth/ablation rate</t>
  </si>
  <si>
    <t>Spot diameter nominal/actual</t>
  </si>
  <si>
    <t>U-Pb isotope data</t>
  </si>
  <si>
    <t>Isotope ratios</t>
  </si>
  <si>
    <t>Apparent ages (Ma)</t>
  </si>
  <si>
    <t>Analysis</t>
  </si>
  <si>
    <t>U</t>
  </si>
  <si>
    <t>error</t>
  </si>
  <si>
    <t>Best age</t>
  </si>
  <si>
    <t>Conc</t>
  </si>
  <si>
    <t>(ppm)</t>
  </si>
  <si>
    <t>(%)</t>
  </si>
  <si>
    <t>corr.</t>
  </si>
  <si>
    <t>PYRAMID Spot 35</t>
  </si>
  <si>
    <t>PYRAMID Spot 20</t>
  </si>
  <si>
    <t>PYRAMID Spot 17</t>
  </si>
  <si>
    <t>PYRAMID Spot 4</t>
  </si>
  <si>
    <t>PYRAMID Spot 12</t>
  </si>
  <si>
    <t>PYRAMID Spot 7</t>
  </si>
  <si>
    <t>PYRAMID Spot 5</t>
  </si>
  <si>
    <t>PYRAMID Spot 34</t>
  </si>
  <si>
    <t>PYRAMID Spot 19</t>
  </si>
  <si>
    <t>PYRAMID Spot 16</t>
  </si>
  <si>
    <t>PYRAMID Spot 21</t>
  </si>
  <si>
    <t>PYRAMID Spot 32</t>
  </si>
  <si>
    <t>PYRAMID Spot 29</t>
  </si>
  <si>
    <t>PYRAMID Spot 6</t>
  </si>
  <si>
    <t>PYRAMID Spot 9</t>
  </si>
  <si>
    <t>PYRAMID Spot 11</t>
  </si>
  <si>
    <t>PYRAMID Spot 30</t>
  </si>
  <si>
    <t>PYRAMID Spot 3</t>
  </si>
  <si>
    <t>PYRAMID Spot 23</t>
  </si>
  <si>
    <t>PYRAMID Spot 25</t>
  </si>
  <si>
    <t>PYRAMID Spot 18</t>
  </si>
  <si>
    <t>PYRAMID Spot 26</t>
  </si>
  <si>
    <t>PYRAMID Spot 1</t>
  </si>
  <si>
    <t>PYRAMID Spot 14</t>
  </si>
  <si>
    <t>PYRAMID Spot 24</t>
  </si>
  <si>
    <t>PYRAMID Spot 28</t>
  </si>
  <si>
    <t>PYRAMID Spot 27</t>
  </si>
  <si>
    <t>PYRAMID Spot 33</t>
  </si>
  <si>
    <t>PYRAMID Spot 31</t>
  </si>
  <si>
    <t>PYRAMID Spot 15</t>
  </si>
  <si>
    <t>PYRAMID Spot 10</t>
  </si>
  <si>
    <t>PYRAMID Spot 8</t>
  </si>
  <si>
    <t>PYRAMID Spot 2</t>
  </si>
  <si>
    <t>PYRAMID Spot 22</t>
  </si>
  <si>
    <t>PYRAMID Spot 13</t>
  </si>
  <si>
    <t>206Pb</t>
  </si>
  <si>
    <t>206Pb*</t>
  </si>
  <si>
    <t>207Pb*</t>
  </si>
  <si>
    <t>204Pb</t>
  </si>
  <si>
    <t>235U*</t>
  </si>
  <si>
    <t>238U</t>
  </si>
  <si>
    <t>238U*</t>
  </si>
  <si>
    <t>235U</t>
  </si>
  <si>
    <t>10ANK02 FS#F1</t>
  </si>
  <si>
    <t>Weighted</t>
  </si>
  <si>
    <t>average</t>
  </si>
  <si>
    <t>of</t>
  </si>
  <si>
    <t>J</t>
  </si>
  <si>
    <t>from</t>
  </si>
  <si>
    <t>standards</t>
  </si>
  <si>
    <t>=</t>
  </si>
  <si>
    <t>(1-sigma</t>
  </si>
  <si>
    <t>error)</t>
  </si>
  <si>
    <t>Days since irradiation = 187</t>
  </si>
  <si>
    <t xml:space="preserve">10ANK03 FS#F1 </t>
  </si>
  <si>
    <t>Days since irradiation = 189</t>
  </si>
  <si>
    <t>Temperature</t>
  </si>
  <si>
    <t>-Regan#8 Nenana Glacier Spot 37</t>
  </si>
  <si>
    <t>-Regan#8 Nenana Glacier Spot 45</t>
  </si>
  <si>
    <t>-Regan#8 Nenana Glacier Spot 93</t>
  </si>
  <si>
    <t>-Regan#8 Nenana Glacier Spot 44</t>
  </si>
  <si>
    <t>-Regan#8 Nenana Glacier Spot 15</t>
  </si>
  <si>
    <t>-Regan#8 Nenana Glacier Spot 4</t>
  </si>
  <si>
    <t>-Regan#8 Nenana Glacier Spot 89</t>
  </si>
  <si>
    <t>-Regan#8 Nenana Glacier Spot 28</t>
  </si>
  <si>
    <t>-Regan#8 Nenana Glacier Spot 84</t>
  </si>
  <si>
    <t>-Regan#8 Nenana Glacier Spot 87</t>
  </si>
  <si>
    <t>-Regan#8 Nenana Glacier Spot 36</t>
  </si>
  <si>
    <t>-Regan#8 Nenana Glacier Spot 59</t>
  </si>
  <si>
    <t>-Regan#8 Nenana Glacier Spot 40</t>
  </si>
  <si>
    <t>-Regan#8 Nenana Glacier Spot 50</t>
  </si>
  <si>
    <t>-Regan#8 Nenana Glacier Spot 25</t>
  </si>
  <si>
    <t>-Regan#8 Nenana Glacier Spot 51</t>
  </si>
  <si>
    <t>-Regan#8 Nenana Glacier Spot 66</t>
  </si>
  <si>
    <t>-Regan#8 Nenana Glacier Spot 48</t>
  </si>
  <si>
    <t>-Regan#8 Nenana Glacier Spot 22</t>
  </si>
  <si>
    <t>-Regan#8 Nenana Glacier Spot 69</t>
  </si>
  <si>
    <t>-Regan#8 Nenana Glacier Spot 24</t>
  </si>
  <si>
    <t>-Regan#8 Nenana Glacier Spot 95</t>
  </si>
  <si>
    <t>-Regan#8 Nenana Glacier Spot 23</t>
  </si>
  <si>
    <t>-Regan#8 Nenana Glacier Spot 56</t>
  </si>
  <si>
    <t>-Regan#8 Nenana Glacier Spot 61</t>
  </si>
  <si>
    <t>-Regan#8 Nenana Glacier Spot 6</t>
  </si>
  <si>
    <t>-Regan#8 Nenana Glacier Spot 33</t>
  </si>
  <si>
    <t>-Regan#8 Nenana Glacier Spot 41</t>
  </si>
  <si>
    <t>-Regan#8 Nenana Glacier Spot 97</t>
  </si>
  <si>
    <t>-Regan#8 Nenana Glacier Spot 99</t>
  </si>
  <si>
    <t>-Regan#8 Nenana Glacier Spot 16</t>
  </si>
  <si>
    <t>-Regan#8 Nenana Glacier Spot 42</t>
  </si>
  <si>
    <t>-Regan#8 Nenana Glacier Spot 77</t>
  </si>
  <si>
    <t>-Regan#8 Nenana Glacier Spot 31</t>
  </si>
  <si>
    <t>-Regan#8 Nenana Glacier Spot 27</t>
  </si>
  <si>
    <t>-Regan#8 Nenana Glacier Spot 46</t>
  </si>
  <si>
    <t>-Regan#8 Nenana Glacier Spot 8</t>
  </si>
  <si>
    <t>-Regan#8 Nenana Glacier Spot 1</t>
  </si>
  <si>
    <t>-Regan#8 Nenana Glacier Spot 72</t>
  </si>
  <si>
    <t>-Regan#8 Nenana Glacier Spot 92</t>
  </si>
  <si>
    <t>-Regan#8 Nenana Glacier Spot 21</t>
  </si>
  <si>
    <t>-Regan#8 Nenana Glacier Spot 68</t>
  </si>
  <si>
    <t>-Regan#8 Nenana Glacier Spot 86</t>
  </si>
  <si>
    <t>-Regan#8 Nenana Glacier Spot 81</t>
  </si>
  <si>
    <t>-Regan#8 Nenana Glacier Spot 73</t>
  </si>
  <si>
    <t>-Regan#8 Nenana Glacier Spot 60</t>
  </si>
  <si>
    <t>-Regan#8 Nenana Glacier Spot 10</t>
  </si>
  <si>
    <t>-Regan#8 Nenana Glacier Spot 55</t>
  </si>
  <si>
    <t>-Regan#8 Nenana Glacier Spot 9</t>
  </si>
  <si>
    <t>-Regan#8 Nenana Glacier Spot 13</t>
  </si>
  <si>
    <t>-Regan#8 Nenana Glacier Spot 29</t>
  </si>
  <si>
    <t>-Regan#8 Nenana Glacier Spot 54</t>
  </si>
  <si>
    <t>-Regan#8 Nenana Glacier Spot 17</t>
  </si>
  <si>
    <t>-Regan#8 Nenana Glacier Spot 88</t>
  </si>
  <si>
    <t>-Regan#8 Nenana Glacier Spot 83</t>
  </si>
  <si>
    <t>-Regan#8 Nenana Glacier Spot 70</t>
  </si>
  <si>
    <t>-Regan#8 Nenana Glacier Spot 58</t>
  </si>
  <si>
    <t>-Regan#8 Nenana Glacier Spot 19</t>
  </si>
  <si>
    <t>-Regan#8 Nenana Glacier Spot 30</t>
  </si>
  <si>
    <t>-Regan#8 Nenana Glacier Spot 64</t>
  </si>
  <si>
    <t>-Regan#8 Nenana Glacier Spot 67</t>
  </si>
  <si>
    <t>-Regan#8 Nenana Glacier Spot 35</t>
  </si>
  <si>
    <t>-Regan#8 Nenana Glacier Spot 85</t>
  </si>
  <si>
    <t>-Regan#8 Nenana Glacier Spot 34</t>
  </si>
  <si>
    <t>-Regan#8 Nenana Glacier Spot 12</t>
  </si>
  <si>
    <t>-Regan#8 Nenana Glacier Spot 80</t>
  </si>
  <si>
    <t>-Regan#8 Nenana Glacier Spot 91</t>
  </si>
  <si>
    <t>-Regan#8 Nenana Glacier Spot 7</t>
  </si>
  <si>
    <t>-Regan#8 Nenana Glacier Spot 63</t>
  </si>
  <si>
    <t>-Regan#8 Nenana Glacier Spot 75</t>
  </si>
  <si>
    <t>-Regan#8 Nenana Glacier Spot 94</t>
  </si>
  <si>
    <t>-Regan#8 Nenana Glacier Spot 65</t>
  </si>
  <si>
    <t>-Regan#8 Nenana Glacier Spot 32</t>
  </si>
  <si>
    <t>-Regan#8 Nenana Glacier Spot 18</t>
  </si>
  <si>
    <t>-Regan#8 Nenana Glacier Spot 71</t>
  </si>
  <si>
    <t>-Regan#8 Nenana Glacier Spot 62</t>
  </si>
  <si>
    <t>-Regan#8 Nenana Glacier Spot 47</t>
  </si>
  <si>
    <t>-Regan#8 Nenana Glacier Spot 79</t>
  </si>
  <si>
    <t>-Regan#8 Nenana Glacier Spot 5</t>
  </si>
  <si>
    <t>-Regan#8 Nenana Glacier Spot 20</t>
  </si>
  <si>
    <t>-Regan#8 Nenana Glacier Spot 11</t>
  </si>
  <si>
    <t>-Regan#8 Nenana Glacier Spot 3</t>
  </si>
  <si>
    <t>-Regan#8 Nenana Glacier Spot 82</t>
  </si>
  <si>
    <t>-Regan#8 Nenana Glacier Spot 43</t>
  </si>
  <si>
    <t>-Regan#8 Nenana Glacier Spot 39</t>
  </si>
  <si>
    <t>-Regan#8 Nenana Glacier Spot 57</t>
  </si>
  <si>
    <t>-Regan#8 Nenana Glacier Spot 52</t>
  </si>
  <si>
    <t>-Regan#8 Nenana Glacier Spot 98</t>
  </si>
  <si>
    <t>-Regan#8 Nenana Glacier Spot 53</t>
  </si>
  <si>
    <t>-Regan#8 Nenana Glacier Spot 74</t>
  </si>
  <si>
    <t>-Regan#8 Nenana Glacier Spot 26</t>
  </si>
  <si>
    <t>-Regan#8 Nenana Glacier Spot 78</t>
  </si>
  <si>
    <t>-Regan#8 Nenana Glacier Spot 2</t>
  </si>
  <si>
    <t>-Regan#8 Nenana Glacier Spot 38</t>
  </si>
  <si>
    <t>-Regan#8 Nenana Glacier Spot 0</t>
  </si>
  <si>
    <t>-Regan#8 Nenana Glacier Spot 96</t>
  </si>
  <si>
    <t>-Regan#8 Nenana Glacier Spot 14</t>
  </si>
  <si>
    <t>-Regan#8 Nenana Glacier Spot 49</t>
  </si>
  <si>
    <t>-Regan#8 Nenana Glacier Spot 90</t>
  </si>
  <si>
    <t>Uncertainty (Ma)</t>
  </si>
  <si>
    <t>01HAJ</t>
  </si>
  <si>
    <t>10CH08</t>
  </si>
  <si>
    <t>2008LF196A</t>
  </si>
  <si>
    <t>2008MBW550B</t>
  </si>
  <si>
    <t>2008MBW550B_a01</t>
  </si>
  <si>
    <t>2008MBW550B_a02</t>
  </si>
  <si>
    <t>2008MBW550B_a03</t>
  </si>
  <si>
    <t>2008MBW550B_a04</t>
  </si>
  <si>
    <t>2008MBW550B_a05</t>
  </si>
  <si>
    <t xml:space="preserve">south </t>
  </si>
  <si>
    <t>EAR 0-10</t>
  </si>
  <si>
    <t>EAR 0-08</t>
  </si>
  <si>
    <t>EAR1 0-22</t>
  </si>
  <si>
    <t>This study--Ar</t>
  </si>
  <si>
    <t>This study--HO Ar</t>
  </si>
  <si>
    <t>This study--BI Ar</t>
  </si>
  <si>
    <t>This study--FS Ar</t>
  </si>
  <si>
    <t>This study--Detrital BI Ar</t>
  </si>
  <si>
    <t xml:space="preserve"> This study- U-Pb bedrock</t>
  </si>
  <si>
    <t>This study--Pyramid U-Pb</t>
  </si>
  <si>
    <t>This study--20RAP U-Pb</t>
  </si>
  <si>
    <t>This study--AFT</t>
  </si>
  <si>
    <t>This study--AHe</t>
  </si>
  <si>
    <t>Legacy--AFT</t>
  </si>
  <si>
    <t>Legacy--AHe</t>
  </si>
  <si>
    <t>2019Ar dikes--Trop</t>
  </si>
  <si>
    <t>2019Ar--Benowitz</t>
  </si>
  <si>
    <t>2014Ar--Benowitz</t>
  </si>
  <si>
    <t>2014Ar--Riccio</t>
  </si>
  <si>
    <t>2011Ar--Benowitz A</t>
  </si>
  <si>
    <t>2011Ar--Benowitz B</t>
  </si>
  <si>
    <t>Legacy--K-Ar</t>
  </si>
  <si>
    <t>Legacy--U-Pb</t>
  </si>
  <si>
    <t>under review</t>
  </si>
  <si>
    <r>
      <t xml:space="preserve">Riccio, S.J., Fitzgerald, P.G., Benowitz, J.A. and Roeske, S.M., 2014. The role of thrust faulting in the formation of the eastern Alaska Range: Thermochronological constraints from the Susitna Glacier thrust fault region of the intracontinental strike‐slip Denali fault system. </t>
    </r>
    <r>
      <rPr>
        <i/>
        <sz val="6"/>
        <color theme="1"/>
        <rFont val="Arial"/>
        <family val="2"/>
      </rPr>
      <t>Tectonics</t>
    </r>
    <r>
      <rPr>
        <sz val="6"/>
        <color theme="1"/>
        <rFont val="Arial"/>
        <family val="2"/>
      </rPr>
      <t xml:space="preserve">, </t>
    </r>
    <r>
      <rPr>
        <i/>
        <sz val="6"/>
        <color theme="1"/>
        <rFont val="Arial"/>
        <family val="2"/>
      </rPr>
      <t>33</t>
    </r>
    <r>
      <rPr>
        <sz val="6"/>
        <color theme="1"/>
        <rFont val="Arial"/>
        <family val="2"/>
      </rPr>
      <t>(11), pp.2195-2217.</t>
    </r>
  </si>
  <si>
    <r>
      <t xml:space="preserve">Aleinikoff, J.N., Dusel-Bacon, C., Foster, H.L. and Nokleberg, W.J., 1987. Lead isotopic fingerprinting of tectono-stratigraphic terranes, east-central Alaska. </t>
    </r>
    <r>
      <rPr>
        <i/>
        <sz val="6"/>
        <color theme="1"/>
        <rFont val="Arial"/>
        <family val="2"/>
      </rPr>
      <t>Canadian Journal of Earth Sciences</t>
    </r>
    <r>
      <rPr>
        <sz val="6"/>
        <color theme="1"/>
        <rFont val="Arial"/>
        <family val="2"/>
      </rPr>
      <t xml:space="preserve">, </t>
    </r>
    <r>
      <rPr>
        <i/>
        <sz val="6"/>
        <color theme="1"/>
        <rFont val="Arial"/>
        <family val="2"/>
      </rPr>
      <t>24</t>
    </r>
    <r>
      <rPr>
        <sz val="6"/>
        <color theme="1"/>
        <rFont val="Arial"/>
        <family val="2"/>
      </rPr>
      <t>(10), pp.2089-2098.</t>
    </r>
  </si>
  <si>
    <t>2021U-Pb--Regan Bed</t>
  </si>
  <si>
    <t>2013U-Pb--Nokleberg</t>
  </si>
  <si>
    <t>Fig 14 Cooling Curves</t>
  </si>
  <si>
    <t>Table S1</t>
  </si>
  <si>
    <t>Contents:</t>
  </si>
  <si>
    <t>Sheet Name</t>
  </si>
  <si>
    <t>Description</t>
  </si>
  <si>
    <t>This Study--Ar</t>
  </si>
  <si>
    <t>This Study--HO Ar</t>
  </si>
  <si>
    <t>This Study--BI Ar</t>
  </si>
  <si>
    <t>This Study--FS Ar</t>
  </si>
  <si>
    <t>This Study--Detrital BI Ar</t>
  </si>
  <si>
    <t>Detailed isotopic values for U-Pb single grain zircon data from this study.</t>
  </si>
  <si>
    <t>Detailed isotopic values for U-Pb single grain zircon data for sample 01Pyramid from this study.</t>
  </si>
  <si>
    <t>Detailed isotopic values for U-Pb single grain zircon data for sample 20RAP from this study.</t>
  </si>
  <si>
    <t>Newly presented apatite fission track data from this study.</t>
  </si>
  <si>
    <t>Newly presented apatite (U-Th)/He data from this study and age vs eU and age vs rs graphs.</t>
  </si>
  <si>
    <t>2021U-Pb--Regan Det</t>
  </si>
  <si>
    <t>Data used to construct rock cooling curves for figure 14.</t>
  </si>
  <si>
    <r>
      <t>Newly presented</t>
    </r>
    <r>
      <rPr>
        <vertAlign val="superscript"/>
        <sz val="6"/>
        <color theme="1"/>
        <rFont val="Arial"/>
        <family val="2"/>
      </rPr>
      <t xml:space="preserve"> 40</t>
    </r>
    <r>
      <rPr>
        <sz val="6"/>
        <color theme="1"/>
        <rFont val="Arial"/>
        <family val="2"/>
      </rPr>
      <t>Ar/</t>
    </r>
    <r>
      <rPr>
        <vertAlign val="superscript"/>
        <sz val="6"/>
        <color theme="1"/>
        <rFont val="Arial"/>
        <family val="2"/>
      </rPr>
      <t>39</t>
    </r>
    <r>
      <rPr>
        <sz val="6"/>
        <color theme="1"/>
        <rFont val="Arial"/>
        <family val="2"/>
      </rPr>
      <t>Ar hornblende,  biotite, and potassium feldspar data from this study.</t>
    </r>
  </si>
  <si>
    <r>
      <t xml:space="preserve">Detailed isotopic values for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hornblende data from this study.</t>
    </r>
  </si>
  <si>
    <r>
      <t xml:space="preserve">Detailed isotopic values for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biotite data from this study.</t>
    </r>
  </si>
  <si>
    <r>
      <t xml:space="preserve">Detailed isotopic values for </t>
    </r>
    <r>
      <rPr>
        <vertAlign val="superscript"/>
        <sz val="6"/>
        <color theme="1"/>
        <rFont val="Arial"/>
        <family val="2"/>
      </rPr>
      <t xml:space="preserve"> 40</t>
    </r>
    <r>
      <rPr>
        <sz val="6"/>
        <color theme="1"/>
        <rFont val="Arial"/>
        <family val="2"/>
      </rPr>
      <t>Ar/</t>
    </r>
    <r>
      <rPr>
        <vertAlign val="superscript"/>
        <sz val="6"/>
        <color theme="1"/>
        <rFont val="Arial"/>
        <family val="2"/>
      </rPr>
      <t>39</t>
    </r>
    <r>
      <rPr>
        <sz val="6"/>
        <color theme="1"/>
        <rFont val="Arial"/>
        <family val="2"/>
      </rPr>
      <t>Ar  potassium feldspar data from this study.</t>
    </r>
  </si>
  <si>
    <r>
      <t xml:space="preserve">Detailed isotopic values for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detrital biotite data from this study.</t>
    </r>
  </si>
  <si>
    <t>2021U-Pb--Jones</t>
  </si>
  <si>
    <t>2016U-Pb--Lease</t>
  </si>
  <si>
    <t>ALC U-Pb Methods</t>
  </si>
  <si>
    <t>Methods for U-Pb zircon dating at the Arizona  Lazerchron facility.</t>
  </si>
  <si>
    <t>01PH409a</t>
  </si>
  <si>
    <t>01PH413A</t>
  </si>
  <si>
    <t>01PH426A</t>
  </si>
  <si>
    <t>02ADw313A</t>
  </si>
  <si>
    <t>02PH321A</t>
  </si>
  <si>
    <t>02PH462A</t>
  </si>
  <si>
    <t>11AJJ008</t>
  </si>
  <si>
    <t>12AJJ230</t>
  </si>
  <si>
    <t>12AJJ302</t>
  </si>
  <si>
    <t>12AJJ309</t>
  </si>
  <si>
    <t>12AJJ310</t>
  </si>
  <si>
    <t>12AJJ37A</t>
  </si>
  <si>
    <t>12AJJ39B</t>
  </si>
  <si>
    <t>12AJJ39E</t>
  </si>
  <si>
    <t>12AJJ42C</t>
  </si>
  <si>
    <t>12AJJ42D</t>
  </si>
  <si>
    <t>12AJJ43B</t>
  </si>
  <si>
    <t>12AJJ47A</t>
  </si>
  <si>
    <t>12AJJ47B</t>
  </si>
  <si>
    <t>12ALR17</t>
  </si>
  <si>
    <t>12ALR20</t>
  </si>
  <si>
    <t>12ALR21</t>
  </si>
  <si>
    <t>12ALR25</t>
  </si>
  <si>
    <t>12ATe038</t>
  </si>
  <si>
    <t>12SB110A</t>
  </si>
  <si>
    <t>12SB112Z</t>
  </si>
  <si>
    <t>12SB135A</t>
  </si>
  <si>
    <t>12SB141E</t>
  </si>
  <si>
    <t>12SB144A</t>
  </si>
  <si>
    <t>12SB148A</t>
  </si>
  <si>
    <t>12SB149A</t>
  </si>
  <si>
    <t>12WA03RT</t>
  </si>
  <si>
    <t>13AJJ211</t>
  </si>
  <si>
    <t>13AJJ213</t>
  </si>
  <si>
    <t>13AJJ214</t>
  </si>
  <si>
    <t>13AJJ224</t>
  </si>
  <si>
    <t>13AJJ225</t>
  </si>
  <si>
    <t>13AJJ226</t>
  </si>
  <si>
    <t>13AJJ227A</t>
  </si>
  <si>
    <t>13AJJ227B</t>
  </si>
  <si>
    <t>13AJJ228A</t>
  </si>
  <si>
    <t>13AJJ230</t>
  </si>
  <si>
    <t>13AJJ231B</t>
  </si>
  <si>
    <t>13AJJ232A</t>
  </si>
  <si>
    <t>13AJJ233</t>
  </si>
  <si>
    <t>13AJJ236</t>
  </si>
  <si>
    <t>13AJJ239</t>
  </si>
  <si>
    <t>13ALR111</t>
  </si>
  <si>
    <t>13ATE310A</t>
  </si>
  <si>
    <t>13ATe311</t>
  </si>
  <si>
    <t>13ATe316a</t>
  </si>
  <si>
    <t>13ATe318e</t>
  </si>
  <si>
    <t>13ATe321e</t>
  </si>
  <si>
    <t>13ATe327a</t>
  </si>
  <si>
    <t>13ATe333</t>
  </si>
  <si>
    <t>13DR046A</t>
  </si>
  <si>
    <t>13LF049A</t>
  </si>
  <si>
    <t>13SB35A</t>
  </si>
  <si>
    <t>13SB44A</t>
  </si>
  <si>
    <t>13SB45B</t>
  </si>
  <si>
    <t>13SK117A</t>
  </si>
  <si>
    <t>13SK117B</t>
  </si>
  <si>
    <t>13SK210A</t>
  </si>
  <si>
    <t>13SK212A</t>
  </si>
  <si>
    <t>15AJJ017A</t>
  </si>
  <si>
    <t>15AJJ017C</t>
  </si>
  <si>
    <t>15AJJ017Dg</t>
  </si>
  <si>
    <t>15AJJ017F1</t>
  </si>
  <si>
    <t>15AJJ018</t>
  </si>
  <si>
    <t>15AJJ020A</t>
  </si>
  <si>
    <t>15AJJ020B</t>
  </si>
  <si>
    <t>15ALR118A</t>
  </si>
  <si>
    <t>15ALR137</t>
  </si>
  <si>
    <t>15ALR138</t>
  </si>
  <si>
    <t>15ALR141</t>
  </si>
  <si>
    <t>15ALR159</t>
  </si>
  <si>
    <t>16AJJ102a</t>
  </si>
  <si>
    <t>16ATe019a</t>
  </si>
  <si>
    <t>16ATe021C</t>
  </si>
  <si>
    <t>16ATe027e</t>
  </si>
  <si>
    <t>16ATe030s</t>
  </si>
  <si>
    <t>16ATe048b</t>
  </si>
  <si>
    <t>68AR225</t>
  </si>
  <si>
    <t>68AR235</t>
  </si>
  <si>
    <t>68AR256</t>
  </si>
  <si>
    <t>68AR262</t>
  </si>
  <si>
    <t>70AR165</t>
  </si>
  <si>
    <t>79AR008</t>
  </si>
  <si>
    <t>79AR010</t>
  </si>
  <si>
    <t>79AR028</t>
  </si>
  <si>
    <t>81AR142</t>
  </si>
  <si>
    <t>85AR30</t>
  </si>
  <si>
    <t>85AR31</t>
  </si>
  <si>
    <t>87AGE010A</t>
  </si>
  <si>
    <t>87AR108</t>
  </si>
  <si>
    <t>88AR183</t>
  </si>
  <si>
    <t>88AR198</t>
  </si>
  <si>
    <t>91AR438</t>
  </si>
  <si>
    <t>91AR445</t>
  </si>
  <si>
    <t>91AR452</t>
  </si>
  <si>
    <t>92AG010</t>
  </si>
  <si>
    <t>92AG014</t>
  </si>
  <si>
    <t>92AR621</t>
  </si>
  <si>
    <t>92AR630</t>
  </si>
  <si>
    <t>92AR643</t>
  </si>
  <si>
    <t>92AR651</t>
  </si>
  <si>
    <t>RAAK-13-6</t>
  </si>
  <si>
    <t>Revel</t>
  </si>
  <si>
    <t>Big River (R.)</t>
  </si>
  <si>
    <t>Windy</t>
  </si>
  <si>
    <t>Windy Fork, Kuskokwim R.</t>
  </si>
  <si>
    <t>sKusk</t>
  </si>
  <si>
    <t>South Fork, Kuskokwim R.</t>
  </si>
  <si>
    <t>Skwen</t>
  </si>
  <si>
    <t>Skwentna R.</t>
  </si>
  <si>
    <t>Bel</t>
  </si>
  <si>
    <t>Beluga R.</t>
  </si>
  <si>
    <t>wYent</t>
  </si>
  <si>
    <t>West Fork, Yentna R.</t>
  </si>
  <si>
    <t>eYent</t>
  </si>
  <si>
    <t>East Fork, Yentna R.</t>
  </si>
  <si>
    <t>Kahilt</t>
  </si>
  <si>
    <t>Kahiltna R.</t>
  </si>
  <si>
    <t>Ruth</t>
  </si>
  <si>
    <t>Ruth R.</t>
  </si>
  <si>
    <t>Fount</t>
  </si>
  <si>
    <t>Fountain R.</t>
  </si>
  <si>
    <t>Chul</t>
  </si>
  <si>
    <t>Chulitna R.</t>
  </si>
  <si>
    <t>Central Alaska Range</t>
  </si>
  <si>
    <t>Western Alaska Range</t>
  </si>
  <si>
    <t>2020U-Pb-Regan</t>
  </si>
  <si>
    <t>bedrock</t>
  </si>
  <si>
    <t>04CHED</t>
  </si>
  <si>
    <t>01CHED</t>
  </si>
  <si>
    <t>15CHED</t>
  </si>
  <si>
    <t>20CHED</t>
  </si>
  <si>
    <t>30PETER</t>
  </si>
  <si>
    <t>18PETER</t>
  </si>
  <si>
    <t>02PETER</t>
  </si>
  <si>
    <t>Kahiltna</t>
  </si>
  <si>
    <t>*All coordinates in WGS84</t>
  </si>
  <si>
    <t>modern glacial outwash sand</t>
  </si>
  <si>
    <t>Muldrow</t>
  </si>
  <si>
    <t>Bedrock</t>
  </si>
  <si>
    <t>Modern glacial outwash sands</t>
  </si>
  <si>
    <t>% Uncertainty</t>
  </si>
  <si>
    <t>Regan, S.P., Benowitz, J.A. and Holland, M.E., 2020, A plutonic brother from another magma mother: Disproving the Eocene Foraker‐McGonagall pluton piercing point and implications for long‐term slip on the Denali Fault. Terra Nova, 32(1), pp.66-74.</t>
  </si>
  <si>
    <t>Nokleberg, W.J., Aleinikoff, J.N., Bundtzen, T.K. and Hanshaw, M.N., 2013, Geologic strip map along the Hines Creek fault showing evidence for Cenozoic displacement in the western Mount Hayes and northeastern Healy quadrangles, eastern Alaska Range, Alaska. US Geological Survey Scientific Investigations Map 3238, pamphlet 29.</t>
  </si>
  <si>
    <t>Lease, R.O., Haeussler, P.J. and O'Sullivan, P., 2016, Changing exhumation patterns during Cenozoic growth and glaciation of the Alaska Range: Insights from detrital thermochronology and geochronology: Tectonics, v. 35, p. 934–955.</t>
  </si>
  <si>
    <t>Eastern Alaska Range</t>
  </si>
  <si>
    <t>28CHED WR#L1</t>
  </si>
  <si>
    <t>02PETER WR#L1</t>
  </si>
  <si>
    <t>24PETER WR#L1</t>
  </si>
  <si>
    <t>25PETER WR#L1</t>
  </si>
  <si>
    <t>30PETER WR#L1</t>
  </si>
  <si>
    <t>34.3 ± 0.2</t>
  </si>
  <si>
    <t>25.4 ± 0.1*</t>
  </si>
  <si>
    <t>28.4 ± 0.2</t>
  </si>
  <si>
    <t>27.4 ± 0.2</t>
  </si>
  <si>
    <t>27.5 ± 0.2</t>
  </si>
  <si>
    <t>27.1 ± 0.2</t>
  </si>
  <si>
    <t>32.2 ± 0.2</t>
  </si>
  <si>
    <t>26.2 ± 0.7</t>
  </si>
  <si>
    <t>27.6 ± 0.9</t>
  </si>
  <si>
    <t>3 of 8</t>
  </si>
  <si>
    <t>4 of 12</t>
  </si>
  <si>
    <t>4 of 9</t>
  </si>
  <si>
    <t>32.1 ± 0.2**</t>
  </si>
  <si>
    <t>*%39Ar &lt;50%weighted average presented</t>
  </si>
  <si>
    <t>37.2 ± 0.5</t>
  </si>
  <si>
    <t>32.7 ± 0.3</t>
  </si>
  <si>
    <t>27.6 ± 0.7</t>
  </si>
  <si>
    <t>34.2 ± 0.7</t>
  </si>
  <si>
    <t>34.0 ± 1.0*</t>
  </si>
  <si>
    <t>38.0 ± 0.4</t>
  </si>
  <si>
    <t>34.8 ± 0.3</t>
  </si>
  <si>
    <t>27.6 ± 0.6</t>
  </si>
  <si>
    <t>35.7 ± 0.7</t>
  </si>
  <si>
    <t>5 of 8</t>
  </si>
  <si>
    <t>5 of 10</t>
  </si>
  <si>
    <r>
      <t xml:space="preserve">Trop, J.M., Benowitz, J., Cole, R.B. and O’Sullivan, P., 2019. Cretaceous to Miocene magmatism, sedimentation, and exhumation within the Alaska Range suture zone: A polyphase reactivated terrane boundary. </t>
    </r>
    <r>
      <rPr>
        <i/>
        <sz val="6"/>
        <color theme="1"/>
        <rFont val="Arial"/>
        <family val="2"/>
      </rPr>
      <t>Geosphere</t>
    </r>
    <r>
      <rPr>
        <sz val="6"/>
        <color theme="1"/>
        <rFont val="Arial"/>
        <family val="2"/>
      </rPr>
      <t xml:space="preserve">, </t>
    </r>
    <r>
      <rPr>
        <i/>
        <sz val="6"/>
        <color theme="1"/>
        <rFont val="Arial"/>
        <family val="2"/>
      </rPr>
      <t>15</t>
    </r>
    <r>
      <rPr>
        <sz val="6"/>
        <color theme="1"/>
        <rFont val="Arial"/>
        <family val="2"/>
      </rPr>
      <t>(4), pp.1066-1101.</t>
    </r>
  </si>
  <si>
    <t>K-Ar</t>
  </si>
  <si>
    <t>78AH67D BI</t>
  </si>
  <si>
    <t>76DB147A MU</t>
  </si>
  <si>
    <t>76DB147A BI</t>
  </si>
  <si>
    <t>West or East</t>
  </si>
  <si>
    <t>of the Fairweather Fault</t>
  </si>
  <si>
    <t>west</t>
  </si>
  <si>
    <t>ZFT</t>
  </si>
  <si>
    <t>03PH307A</t>
  </si>
  <si>
    <t>east</t>
  </si>
  <si>
    <t>03PH305A</t>
  </si>
  <si>
    <t xml:space="preserve">03PH308A </t>
  </si>
  <si>
    <t>McAleer, R.J., Spotila, J.A., Enkelmann, E. and Berger, A.L., 2009, Exhumation along the Fairweather fault, southeastern Alaska, based on low‐temperature thermochronometry. Tectonics, 28(1).</t>
  </si>
  <si>
    <t>Wilson, F.H., Hults, C.P., Mull, C.G. and Karl, S.M., 2015, Geologic Map of Alaska: U.S. Geological Survey Scientific Investigations Map 3340, 197 p., 2 sheets, scale 1:1,584,000.</t>
  </si>
  <si>
    <t>05BZC-1</t>
  </si>
  <si>
    <t>&lt;1 Ma--Ar</t>
  </si>
  <si>
    <t>basalt</t>
  </si>
  <si>
    <t>.01 ± 0.0</t>
  </si>
  <si>
    <t>Isochron</t>
  </si>
  <si>
    <t>Volcano</t>
  </si>
  <si>
    <t>Buzzard Maar</t>
  </si>
  <si>
    <t>Jumbo Dome</t>
  </si>
  <si>
    <t>1.03 ± 0.06</t>
  </si>
  <si>
    <t>2005JDDS01</t>
  </si>
  <si>
    <t>15ET166</t>
  </si>
  <si>
    <t>basalt(?)</t>
  </si>
  <si>
    <t>Maclaren</t>
  </si>
  <si>
    <t>0.94 ± 0.03</t>
  </si>
  <si>
    <r>
      <t xml:space="preserve">Andronikov, A.V., and Mukasa, S.B., 2010,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eruption ages and geochemical characteristics of Late Tertiary to Quaternary intraplate and arc-related lavas in interior Alaska: Lithos, v. 115, p. 1-14, doi:10.1016/j.lithos.2009.11.002 .</t>
    </r>
  </si>
  <si>
    <t>Athey, J.E., Newberry, R.J., Werdon, M.B., Freeman, L.K., Smith, R.L. and Szumigala, D.J., 2006, Bedrock geologic map of the Liberty Bell area, Fairbanks A-4 Quadrangle, Bonnifield mining district, Alaska. Report of Investigations, p.2.</t>
  </si>
  <si>
    <t>2021Wrangells-Trop</t>
  </si>
  <si>
    <t>Latitude</t>
  </si>
  <si>
    <t>Longitude</t>
  </si>
  <si>
    <t>Rivers</t>
  </si>
  <si>
    <t>Boulder</t>
  </si>
  <si>
    <t>N62°31'42.50"</t>
  </si>
  <si>
    <t xml:space="preserve">Chetaslina </t>
  </si>
  <si>
    <t>N62°45'02.66"</t>
  </si>
  <si>
    <t>Chisana</t>
  </si>
  <si>
    <t>N62°11'25.09"</t>
  </si>
  <si>
    <t>Chitistone</t>
  </si>
  <si>
    <t>N61°27'35.26"</t>
  </si>
  <si>
    <t>Copper</t>
  </si>
  <si>
    <t>N62°34'06.10"</t>
  </si>
  <si>
    <t>Dadina</t>
  </si>
  <si>
    <t>N62°54'23.49"</t>
  </si>
  <si>
    <t>Donjek</t>
  </si>
  <si>
    <t>N61°40'46.14"</t>
  </si>
  <si>
    <t>W139°45'02.09"</t>
  </si>
  <si>
    <t>Drop</t>
  </si>
  <si>
    <t>N62°32'14.00"</t>
  </si>
  <si>
    <t>Duke River</t>
  </si>
  <si>
    <t>N61°22'32.54"</t>
  </si>
  <si>
    <t>W139° 8' 40.41"</t>
  </si>
  <si>
    <t>Hawkins</t>
  </si>
  <si>
    <t>N61°08'36.73"</t>
  </si>
  <si>
    <t>Kennicott</t>
  </si>
  <si>
    <t>N61°26'02.36"</t>
  </si>
  <si>
    <t>W142°56'26.90"</t>
  </si>
  <si>
    <t>Kotsina</t>
  </si>
  <si>
    <t>N61°42'58.03"</t>
  </si>
  <si>
    <t>Kuskalana</t>
  </si>
  <si>
    <t>N61°36'42.48"</t>
  </si>
  <si>
    <t xml:space="preserve">Lower White </t>
  </si>
  <si>
    <t>N61°59'15.80"</t>
  </si>
  <si>
    <t>W140° 33' 29.03"</t>
  </si>
  <si>
    <t>Nabesna</t>
  </si>
  <si>
    <t>N62°25'22.27"</t>
  </si>
  <si>
    <t>Nadina (east)</t>
  </si>
  <si>
    <t>N61°58'35.97"</t>
  </si>
  <si>
    <t>W144°44'48.67"</t>
  </si>
  <si>
    <t>Nadina (west)</t>
  </si>
  <si>
    <t>N62˚00'27.24"</t>
  </si>
  <si>
    <t xml:space="preserve">Nizina </t>
  </si>
  <si>
    <t>N61°29'30.03"</t>
  </si>
  <si>
    <t>W142°34'32.95"</t>
  </si>
  <si>
    <t>Ptarmagin</t>
  </si>
  <si>
    <t>N61°54'48.99"</t>
  </si>
  <si>
    <t>W141°04'15.21"</t>
  </si>
  <si>
    <t>Sanford</t>
  </si>
  <si>
    <t>N62˚11'06.16"</t>
  </si>
  <si>
    <t>Upper White</t>
  </si>
  <si>
    <t>Willow</t>
  </si>
  <si>
    <t>N62°00'18.61"</t>
  </si>
  <si>
    <t>W141°44'30.73"</t>
  </si>
  <si>
    <t>Tributaries</t>
  </si>
  <si>
    <t>Bond</t>
  </si>
  <si>
    <t>N62˚16"26.10"</t>
  </si>
  <si>
    <t>Cross</t>
  </si>
  <si>
    <t>Francis</t>
  </si>
  <si>
    <t>Jacksina</t>
  </si>
  <si>
    <t>N62˚21'36.70"</t>
  </si>
  <si>
    <t xml:space="preserve">Lime </t>
  </si>
  <si>
    <t>N62˚45'25.60"</t>
  </si>
  <si>
    <t>Monte Cristo</t>
  </si>
  <si>
    <t>N62˚13'26.97"</t>
  </si>
  <si>
    <t>Rock Lake</t>
  </si>
  <si>
    <t>N61°48'25.60"</t>
  </si>
  <si>
    <t>W141°18'43.39"</t>
  </si>
  <si>
    <t>Rocker</t>
  </si>
  <si>
    <t>N62˚54'46.08"</t>
  </si>
  <si>
    <t>Note -  WGS84 datum for all coordinates</t>
  </si>
  <si>
    <t>Detrital U-Pb Zircon</t>
  </si>
  <si>
    <t xml:space="preserve">Boulder River </t>
  </si>
  <si>
    <t xml:space="preserve">Chetaslina River </t>
  </si>
  <si>
    <t xml:space="preserve">Chisana River </t>
  </si>
  <si>
    <t xml:space="preserve">Chitistone River </t>
  </si>
  <si>
    <t xml:space="preserve">Copper River </t>
  </si>
  <si>
    <t xml:space="preserve">Dadina River </t>
  </si>
  <si>
    <t xml:space="preserve">Donjek River </t>
  </si>
  <si>
    <t xml:space="preserve">Drop River </t>
  </si>
  <si>
    <t xml:space="preserve">Duke River </t>
  </si>
  <si>
    <t xml:space="preserve">Hawkins River </t>
  </si>
  <si>
    <t>Kennicott River</t>
  </si>
  <si>
    <t xml:space="preserve">Kotsina River </t>
  </si>
  <si>
    <t xml:space="preserve">Kuskalana River </t>
  </si>
  <si>
    <t>Lower White River</t>
  </si>
  <si>
    <t xml:space="preserve">Nabesna River </t>
  </si>
  <si>
    <t>Nadina River (east)</t>
  </si>
  <si>
    <t xml:space="preserve">Nizina River </t>
  </si>
  <si>
    <t xml:space="preserve">Ptarmagin Creek </t>
  </si>
  <si>
    <t xml:space="preserve">Rocker Creek </t>
  </si>
  <si>
    <t>Sanford River</t>
  </si>
  <si>
    <t xml:space="preserve">Upper White River </t>
  </si>
  <si>
    <t>1σ uncer.</t>
  </si>
  <si>
    <t>Ma.</t>
  </si>
  <si>
    <t>m.y.</t>
  </si>
  <si>
    <t>%</t>
  </si>
  <si>
    <t>Parsed grains</t>
  </si>
  <si>
    <t>parsed all grains less than -2 Ma</t>
  </si>
  <si>
    <t>parsed grains between -2 Ma and zero that were not within one sigma of zero</t>
  </si>
  <si>
    <t>50% error filter 1 Ma to 5 Ma</t>
  </si>
  <si>
    <t>Did not parse grains 1 Ma to zero</t>
  </si>
  <si>
    <t xml:space="preserve">BOND CREEK WR </t>
  </si>
  <si>
    <t xml:space="preserve">BOULDER R. WR </t>
  </si>
  <si>
    <t>CHETASLINA R. WR</t>
  </si>
  <si>
    <t xml:space="preserve">CHETASLINA R. WR </t>
  </si>
  <si>
    <t xml:space="preserve">CHISANA R. WR </t>
  </si>
  <si>
    <t xml:space="preserve">CHITISTONE R. WR </t>
  </si>
  <si>
    <t xml:space="preserve"> COPPER R. WR </t>
  </si>
  <si>
    <t>CROSS CREEK WR</t>
  </si>
  <si>
    <t xml:space="preserve">DADINA R. WR </t>
  </si>
  <si>
    <t xml:space="preserve">DROP R. WR </t>
  </si>
  <si>
    <t>FRANCIS CREEK WR</t>
  </si>
  <si>
    <t xml:space="preserve">HAWKINS R. WR </t>
  </si>
  <si>
    <t xml:space="preserve">JACKSINA R. WR </t>
  </si>
  <si>
    <t xml:space="preserve">KENNICOTT R. WR </t>
  </si>
  <si>
    <t xml:space="preserve">KOTSINA R. WR </t>
  </si>
  <si>
    <t xml:space="preserve">KUSKULANA R. WR </t>
  </si>
  <si>
    <t xml:space="preserve">LIME CREEK WR </t>
  </si>
  <si>
    <t>MONTE CRISTO R. WR</t>
  </si>
  <si>
    <t xml:space="preserve">NABESNA R. WR </t>
  </si>
  <si>
    <t xml:space="preserve">NIZINA R. WR </t>
  </si>
  <si>
    <t xml:space="preserve">PTARMIGAN CREEK WR </t>
  </si>
  <si>
    <t xml:space="preserve">ROCK LAKE WR </t>
  </si>
  <si>
    <t xml:space="preserve">ROCKER CREEK WR </t>
  </si>
  <si>
    <t>SANFORD R. WR</t>
  </si>
  <si>
    <t xml:space="preserve">UPPER WHITE R. WR </t>
  </si>
  <si>
    <t xml:space="preserve">WILLOW CREEK WR </t>
  </si>
  <si>
    <t>(500-1000 Microns)</t>
  </si>
  <si>
    <t xml:space="preserve"> (1000-1400 Microns)</t>
  </si>
  <si>
    <t>Uncer.</t>
  </si>
  <si>
    <t>Ma</t>
  </si>
  <si>
    <t>Trop et al., under review</t>
  </si>
  <si>
    <t>W144˚32'33.60"</t>
  </si>
  <si>
    <t>N62˚07'56.29"</t>
  </si>
  <si>
    <t>W142˚18'11.36"</t>
  </si>
  <si>
    <t>N61˚52'16.47"</t>
  </si>
  <si>
    <t>W141˚09'21.22"</t>
  </si>
  <si>
    <t>W142˚57'13.10"</t>
  </si>
  <si>
    <t>W141˚03'43.22"</t>
  </si>
  <si>
    <r>
      <t>W144</t>
    </r>
    <r>
      <rPr>
        <sz val="6"/>
        <color indexed="8"/>
        <rFont val="Arial"/>
        <family val="2"/>
      </rPr>
      <t>˚21'54.10"</t>
    </r>
  </si>
  <si>
    <r>
      <t>W144</t>
    </r>
    <r>
      <rPr>
        <sz val="6"/>
        <color indexed="8"/>
        <rFont val="Arial"/>
        <family val="2"/>
      </rPr>
      <t>˚41'01.92"</t>
    </r>
  </si>
  <si>
    <r>
      <t>W142</t>
    </r>
    <r>
      <rPr>
        <sz val="6"/>
        <color indexed="8"/>
        <rFont val="Arial"/>
        <family val="2"/>
      </rPr>
      <t>˚05'45.75"</t>
    </r>
  </si>
  <si>
    <r>
      <t>W142</t>
    </r>
    <r>
      <rPr>
        <sz val="6"/>
        <color indexed="8"/>
        <rFont val="Arial"/>
        <family val="2"/>
      </rPr>
      <t>˚28'26.69"</t>
    </r>
  </si>
  <si>
    <r>
      <t>W143</t>
    </r>
    <r>
      <rPr>
        <sz val="6"/>
        <color indexed="8"/>
        <rFont val="Arial"/>
        <family val="2"/>
      </rPr>
      <t>˚41'48.80"</t>
    </r>
  </si>
  <si>
    <r>
      <t>W144</t>
    </r>
    <r>
      <rPr>
        <sz val="6"/>
        <color indexed="8"/>
        <rFont val="Arial"/>
        <family val="2"/>
      </rPr>
      <t>˚40'12.44"</t>
    </r>
  </si>
  <si>
    <r>
      <t>W143</t>
    </r>
    <r>
      <rPr>
        <sz val="6"/>
        <color indexed="8"/>
        <rFont val="Arial"/>
        <family val="2"/>
      </rPr>
      <t>˚47'31.70"</t>
    </r>
  </si>
  <si>
    <r>
      <t>W142</t>
    </r>
    <r>
      <rPr>
        <sz val="6"/>
        <color indexed="8"/>
        <rFont val="Arial"/>
        <family val="2"/>
      </rPr>
      <t>˚03'10.52"</t>
    </r>
  </si>
  <si>
    <r>
      <t>W144</t>
    </r>
    <r>
      <rPr>
        <sz val="6"/>
        <color indexed="8"/>
        <rFont val="Arial"/>
        <family val="2"/>
      </rPr>
      <t>˚16'52.77"</t>
    </r>
  </si>
  <si>
    <r>
      <t>W143</t>
    </r>
    <r>
      <rPr>
        <sz val="6"/>
        <color indexed="8"/>
        <rFont val="Arial"/>
        <family val="2"/>
      </rPr>
      <t>˚42'29.72"</t>
    </r>
  </si>
  <si>
    <r>
      <t>W142</t>
    </r>
    <r>
      <rPr>
        <sz val="6"/>
        <color indexed="8"/>
        <rFont val="Arial"/>
        <family val="2"/>
      </rPr>
      <t>˚47'46.93"</t>
    </r>
  </si>
  <si>
    <r>
      <t>W144</t>
    </r>
    <r>
      <rPr>
        <sz val="6"/>
        <color indexed="8"/>
        <rFont val="Arial"/>
        <family val="2"/>
      </rPr>
      <t>˚29'54.45"</t>
    </r>
  </si>
  <si>
    <r>
      <t>N61</t>
    </r>
    <r>
      <rPr>
        <sz val="6"/>
        <color indexed="8"/>
        <rFont val="Arial"/>
        <family val="2"/>
      </rPr>
      <t>˚43'37.94"</t>
    </r>
  </si>
  <si>
    <r>
      <t>W141</t>
    </r>
    <r>
      <rPr>
        <sz val="6"/>
        <color indexed="8"/>
        <rFont val="Arial"/>
        <family val="2"/>
      </rPr>
      <t>˚17'15.88"</t>
    </r>
  </si>
  <si>
    <r>
      <t>W142</t>
    </r>
    <r>
      <rPr>
        <sz val="6"/>
        <color indexed="8"/>
        <rFont val="Arial"/>
        <family val="2"/>
      </rPr>
      <t>˚51'00.00"</t>
    </r>
  </si>
  <si>
    <r>
      <t>W141</t>
    </r>
    <r>
      <rPr>
        <sz val="6"/>
        <color indexed="8"/>
        <rFont val="Arial"/>
        <family val="2"/>
      </rPr>
      <t>˚49'56.50"</t>
    </r>
  </si>
  <si>
    <r>
      <t>W142</t>
    </r>
    <r>
      <rPr>
        <sz val="6"/>
        <color indexed="8"/>
        <rFont val="Arial"/>
        <family val="2"/>
      </rPr>
      <t>˚55'30.73"</t>
    </r>
  </si>
  <si>
    <r>
      <t xml:space="preserve">Detrital </t>
    </r>
    <r>
      <rPr>
        <b/>
        <vertAlign val="superscript"/>
        <sz val="6"/>
        <color theme="1"/>
        <rFont val="Arial"/>
        <family val="2"/>
      </rPr>
      <t>40</t>
    </r>
    <r>
      <rPr>
        <b/>
        <sz val="6"/>
        <color theme="1"/>
        <rFont val="Arial"/>
        <family val="2"/>
      </rPr>
      <t>Ar/</t>
    </r>
    <r>
      <rPr>
        <b/>
        <vertAlign val="superscript"/>
        <sz val="6"/>
        <color theme="1"/>
        <rFont val="Arial"/>
        <family val="2"/>
      </rPr>
      <t>39</t>
    </r>
    <r>
      <rPr>
        <b/>
        <sz val="6"/>
        <color theme="1"/>
        <rFont val="Arial"/>
        <family val="2"/>
      </rPr>
      <t>Ar Lithics</t>
    </r>
  </si>
  <si>
    <t>This study--Nenana Gl. dZ</t>
  </si>
  <si>
    <t>Newly presented U-Pb zircon bedrock crystallization data from this study.</t>
  </si>
  <si>
    <t>Previously published apatite fission track data from the eastern Alaska Range.</t>
  </si>
  <si>
    <t>Previously published (U-Th)/He  data from the eastern Alaska Range.</t>
  </si>
  <si>
    <r>
      <t xml:space="preserve">Previously published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ground mass dike data from the western and  eastern Alaska Range.</t>
    </r>
  </si>
  <si>
    <r>
      <t xml:space="preserve">Previously published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muscovite data from the eastern Alaska Range.</t>
    </r>
  </si>
  <si>
    <r>
      <t xml:space="preserve">Previously published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muscovite, biotite, and potassium data from the eastern Alaska Range.</t>
    </r>
  </si>
  <si>
    <r>
      <t xml:space="preserve">Previously published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hornblende, muscovite, biotite, and potassium data from the eastern Alaska Range.</t>
    </r>
  </si>
  <si>
    <r>
      <t xml:space="preserve">Previously published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biotite and potassium data from the eastern Alaska Range.</t>
    </r>
  </si>
  <si>
    <r>
      <t xml:space="preserve">Previously published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groundmass data on young volcanics from the eastern Alaska Range.</t>
    </r>
  </si>
  <si>
    <t>Previously published K-Ar  hornblende, muscovite, and biotite data from the eastern Alaska Range.</t>
  </si>
  <si>
    <t>Previously published U-Pb  zircon  bedrock data from the eastern Alaska Range.</t>
  </si>
  <si>
    <t>Previously published U-Pb single grain zircon  detrital data from the eastern Alaska Range.</t>
  </si>
  <si>
    <t>Previously published U-Pb zircon bedrock data from the eastern Alaska Range.</t>
  </si>
  <si>
    <t>Previously published U-Pb  zircon  detrital data from the eastern Alaska Range.</t>
  </si>
  <si>
    <r>
      <t xml:space="preserve">Previously published U-Pb  zircon bedrock and detrital  data and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bedrock and detrital data from the Wrangell Volcanic field  &lt;30 Ma.</t>
    </r>
  </si>
  <si>
    <t>Previously published U-Pb  zircon bedrock data from the western Alaska Range  &lt;100 Ma.</t>
  </si>
  <si>
    <t>Previously published U-Pb zircon bedrock and single grain zircon  and detrital data from the central Alaska Range &lt;100 Ma.</t>
  </si>
  <si>
    <t>Previously published U-Pb single grain zircon detrital data from the western and central  Alaska Range &lt;100 Ma .</t>
  </si>
  <si>
    <t>Fairweather Geochronology</t>
  </si>
  <si>
    <t>Previously published thermochronology from the  Fairweather Range.</t>
  </si>
  <si>
    <t>Hornblende</t>
  </si>
  <si>
    <t>MSWD is &gt;2.5 so does not meet the criteria of a plateau age so weighted average age applied</t>
  </si>
  <si>
    <t>% gas release used for age determination is &lt;50% so does not meet the criteria of a plateau age so weighted average age applied.</t>
  </si>
  <si>
    <t>&lt;3 consecutive steps so does not meet the criteria of a plateau age so weighted average age applied</t>
  </si>
  <si>
    <t>Supplemental</t>
  </si>
  <si>
    <t>low release sample-so actual uncertainty is likely greater than analytical uncertainty</t>
  </si>
  <si>
    <t>Nenana Gl.</t>
  </si>
  <si>
    <t>% uncertainty</t>
  </si>
  <si>
    <t>Susitna Gl. detrital biotite</t>
  </si>
  <si>
    <t>Black Rapids Gl. detrital biotite</t>
  </si>
  <si>
    <t>20% uncertainty filter</t>
  </si>
  <si>
    <t>PYRAMID: Pyramid Pluton, lat: 63.642481, long: -148.502704</t>
  </si>
  <si>
    <t>spot name</t>
  </si>
  <si>
    <t>Uncertainty (-Ma)</t>
  </si>
  <si>
    <t>Uncertainty (+Ma)</t>
  </si>
  <si>
    <t xml:space="preserve">Uncertainty </t>
  </si>
  <si>
    <t>MSWD is &gt;2.5 so does not meet the criteria of a plateau age so weighted average age applied, mixed population/generation of muscovite.</t>
  </si>
  <si>
    <t>MSWD is &gt;2.5 and only two steps so does not meet the criteria of a plateau age so weighted average age applied, mixed population/generation of muscovite.</t>
  </si>
  <si>
    <t>Only two steps used for age determination so does not meet the criteria of a plateau age so weighted average age applied.</t>
  </si>
  <si>
    <r>
      <t xml:space="preserve">Benowitz, J.A., Layer, P.W. and VanLaningham, S., 2014. Persistent long-term (c. 24 Ma) exhumation in the Eastern Alaska Range constrained by stacked thermochronology. </t>
    </r>
    <r>
      <rPr>
        <i/>
        <sz val="6"/>
        <color theme="1"/>
        <rFont val="Arial"/>
        <family val="2"/>
      </rPr>
      <t>Geological Society, London, Special Publications</t>
    </r>
    <r>
      <rPr>
        <sz val="6"/>
        <color theme="1"/>
        <rFont val="Arial"/>
        <family val="2"/>
      </rPr>
      <t xml:space="preserve">, </t>
    </r>
    <r>
      <rPr>
        <i/>
        <sz val="6"/>
        <color theme="1"/>
        <rFont val="Arial"/>
        <family val="2"/>
      </rPr>
      <t>378</t>
    </r>
    <r>
      <rPr>
        <sz val="6"/>
        <color theme="1"/>
        <rFont val="Arial"/>
        <family val="2"/>
      </rPr>
      <t>(1), pp.225-243.</t>
    </r>
  </si>
  <si>
    <t>Bedrock-Crystallization Age</t>
  </si>
  <si>
    <t>Amphibolite</t>
  </si>
  <si>
    <t>2021West Fork Gl. dZ--Regan</t>
  </si>
  <si>
    <t>2021Black Rapids Gl. dZ--Regan</t>
  </si>
  <si>
    <t>2021Susitna Gl. dZ--Regan</t>
  </si>
  <si>
    <t>2021Augastana Gl. dZ--Regan</t>
  </si>
  <si>
    <t>Nokleberg 1992 hayes map</t>
  </si>
  <si>
    <t>20% error filter &gt;5 Ma</t>
  </si>
  <si>
    <t>Muldrow Gl.</t>
  </si>
  <si>
    <t>Kahiltna Gl.</t>
  </si>
  <si>
    <t>*86SUS HO#L1</t>
  </si>
  <si>
    <t>metaandesite</t>
  </si>
  <si>
    <t>14MUD</t>
  </si>
  <si>
    <t>granitod</t>
  </si>
  <si>
    <t>pegmatite</t>
  </si>
  <si>
    <t>West fork Gl. detrital biotite</t>
  </si>
  <si>
    <t>tuff</t>
  </si>
  <si>
    <t>quartz monzonite</t>
  </si>
  <si>
    <t>monzonite</t>
  </si>
  <si>
    <t>andesite</t>
  </si>
  <si>
    <t>diabase</t>
  </si>
  <si>
    <t>rhyolite</t>
  </si>
  <si>
    <t>mafic dike</t>
  </si>
  <si>
    <t>gabbro</t>
  </si>
  <si>
    <t>diorite</t>
  </si>
  <si>
    <t>dacite</t>
  </si>
  <si>
    <t>quartz diorite</t>
  </si>
  <si>
    <t>granodioirte</t>
  </si>
  <si>
    <t>trondhjemite</t>
  </si>
  <si>
    <r>
      <t xml:space="preserve">Jones, J.V., Todd, E., Box, S.E., Haeussler, P.J., Holm-Denoma, C.S., Karl, S.M., Graham, G.E., Bradley, D.C., Kylander-Clark, A.R., Friedman, R.M., and Layer, P.W., 2021, Cretaceous to Oligocene magmatic and tectonic evolution of the western Alaska Range: Insights from U-Pb and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 xml:space="preserve">Ar geochronology: Geosphere: doi.org/10.1130/GES02303.1. </t>
    </r>
  </si>
  <si>
    <t>Riccio, S.J., Fitzgerald, P.G., Benowitz, J.A. and Roeske, S.M., 2014, The role of thrust faulting in the formation of the eastern Alaska Range: Thermochronological constraints from the Susitna Glacier thrust fault region of the intracontinental strike‐slip Denali Fault system. Tectonics, 33(11), pp. 2195-2217.</t>
  </si>
  <si>
    <t>Waldien, T.S., Roeske, S.M., Benowitz, J.A., Allen, W.K., Ridgway, K.D. and O’Sullivan, P.B., 2018, Late Miocene to Quaternary evolution of the McCallum Creek thrust system, Alaska: Insights for range-boundary thrusts in transpressional orogens. Geosphere, 14(6), pp.2379-2406.</t>
  </si>
  <si>
    <r>
      <t xml:space="preserve">Benowitz, J.A., Davis, K. and Roeske, S., 2019. A river runs through it both ways across time: 40Ar/39Ar detrital and bedrock muscovite geochronology constraints on the Neogene paleodrainage history of the Nenana River system, Alaska Range. </t>
    </r>
    <r>
      <rPr>
        <i/>
        <sz val="6"/>
        <color theme="1"/>
        <rFont val="Arial"/>
        <family val="2"/>
      </rPr>
      <t>Geosphere</t>
    </r>
    <r>
      <rPr>
        <sz val="6"/>
        <color theme="1"/>
        <rFont val="Arial"/>
        <family val="2"/>
      </rPr>
      <t xml:space="preserve">, </t>
    </r>
    <r>
      <rPr>
        <i/>
        <sz val="6"/>
        <color theme="1"/>
        <rFont val="Arial"/>
        <family val="2"/>
      </rPr>
      <t>15</t>
    </r>
    <r>
      <rPr>
        <sz val="6"/>
        <color theme="1"/>
        <rFont val="Arial"/>
        <family val="2"/>
      </rPr>
      <t>(3), pp.682-701.</t>
    </r>
  </si>
  <si>
    <t>Csejtey, B., Jr., Mullen, M.W., Cox, D.P., and Stricker, G.D., 1992, Geology and geochronology of the Healy quadrangle, south-central Alaska: U.S. Geological Survey Miscellaneous Investigation Map I-1961, scale 1:250,000.</t>
  </si>
  <si>
    <t>Nokleberg, W.J., Aleinikoff, J.N., Dutro, J.T., Jr., Lanphere, M.A., Silberling, N.J., Silva, S.R., Smith, T.E., and Turner, D.L., 1992, Map, Tables, and Summary of Fossil and Isotopic Age Data, Mount Hayes Quadrangle, Studies Map 1996-D, 43 p., 1 sheet, scale 1:250,000. Eastern Alaska Range, Alaska: U.S. Geological Survey Miscellaneous Field</t>
  </si>
  <si>
    <t>Regan, S.P., Benowitz, J.A., Waldien, T.S., Holland, M.E., Roeske, S.M., O’ Sullivan, P., and 
Layer, P., Long distance plutonic relationships demonstrate 33 million years of strain partitioning along the Denali fault, Terra Nova, in press.</t>
  </si>
  <si>
    <t>Nokleberg, W.J., Aleinikoff, J.N., Dutro, J.T., Jr., Lanphere, M.A., Silberling, N.J., Silva, S.R., Smith, T.E., and Turner, D.L., 1992, Map, tables, and summary of fossil and isotopic age data, Mount Hayes Quadrangle, eastern Alaska Range, Alaska: U.S. Geological Survey Miscellaneous Field Studies Map 1996-D, 43 p., 1 sheet, scale 1:250,000.</t>
  </si>
  <si>
    <t>Trop, J.M., Benowitz, J.A., Kirby, C.S., and Brueseke, M.E., 2021, Geochronology of the Wrangell Arc: Spatial-temporal evolution of slab edge magmatism along a flat slab subduction-transform transition, Alaska-Yukon: Geosphere, v. 17, no. X, p. XXX–XXX, https://doi.org/10.1130/GES02417.1.</t>
  </si>
  <si>
    <t xml:space="preserve">Benowitz, J.A., Layer, P.W., Armstrong, P., Perry, S.E., Haeussler, P.J., Fitzgerald, P.G. and </t>
  </si>
  <si>
    <t>VanLaningham, S., 2011, Spatial variations in focused exhumation along a continental-scale strike-slip fault: The Denali Fault of the eastern Alaska Range. Geosphere, 7(2), pp.455-467.</t>
  </si>
  <si>
    <t>Benowitz, J.A., Layer, P.W., and Vanlaningham, S., 2014, Persistent long-term (c. 24 Ma) exhumation in the Eastern Alaska Range constrained by stacked thermochronology: Geological Society, London, Special Publications, v. 378, p. 225–243.</t>
  </si>
  <si>
    <r>
      <t xml:space="preserve">Benowitz, J.A., Davis, K., and Roeske, S., 2019, A river runs through it both ways across time: </t>
    </r>
    <r>
      <rPr>
        <vertAlign val="superscript"/>
        <sz val="6"/>
        <color theme="1"/>
        <rFont val="Arial"/>
        <family val="2"/>
      </rPr>
      <t>40</t>
    </r>
    <r>
      <rPr>
        <sz val="6"/>
        <color theme="1"/>
        <rFont val="Arial"/>
        <family val="2"/>
      </rPr>
      <t>Ar/</t>
    </r>
    <r>
      <rPr>
        <vertAlign val="superscript"/>
        <sz val="6"/>
        <color theme="1"/>
        <rFont val="Arial"/>
        <family val="2"/>
      </rPr>
      <t>39</t>
    </r>
    <r>
      <rPr>
        <sz val="6"/>
        <color theme="1"/>
        <rFont val="Arial"/>
        <family val="2"/>
      </rPr>
      <t>Ar detrital and bedrock muscovite geochronology constraints on the Neogene paleodrainage history of the Nenana River system, Alaska Range: Geosphere, v. 15, p. 682–701.</t>
    </r>
  </si>
  <si>
    <t>Brueseke, N., Benowitz, J., Miggins, D., 2021, Newly Recognized Monogenic Volcanism in South-Central Alaska (U.S.A.): The Maclaren River Volcanic Field and Implications for the Architecture of the Subducting Yakutat Slab, Geological Society of America Abstracts with Programs. Vol 53, No. 6, doi: 10.1130/abs/2021AM-365640.</t>
  </si>
  <si>
    <t>72DT44A BI</t>
  </si>
  <si>
    <t>72DT43B BI</t>
  </si>
  <si>
    <t>81.2 ± 1.3</t>
  </si>
  <si>
    <t>89.4 ± 0.4</t>
  </si>
  <si>
    <t>94.9 ± 2.9 (K-Ar)</t>
  </si>
  <si>
    <t>96.1 ± 2.9 (K-Ar)</t>
  </si>
  <si>
    <t>86SUS</t>
  </si>
  <si>
    <t xml:space="preserve"> -</t>
  </si>
  <si>
    <t>Benowitz, J.A., Roeske, S.M., Regan, S.P., Waldien, T.S., Elliott, J.L., and O’Sullivan, P.B., 2022, Large-scale, crustal-block vertical extrusion between the Hines Creek and Denali faults coeval with slip localization on the Denali fault since ca. 45 Ma: Hayes Range, Alaska, USA: Geosphere, v. 18, https://doi.org/10.1130/GES02466.1.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</si>
</sst>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E+00"/>
    <numFmt numFmtId="167" formatCode="0.000"/>
    <numFmt numFmtId="168" formatCode="0.00000"/>
  </numFmts>
  <fonts count="66" x14ac:knownFonts="1">
    <font>
      <sz val="11"/>
      <color theme="1"/>
      <name val="Tw Cen MT"/>
      <family val="2"/>
      <scheme val="minor"/>
    </font>
    <font>
      <sz val="11"/>
      <color rgb="FFFF0000"/>
      <name val="Tw Cen MT"/>
      <family val="2"/>
      <scheme val="minor"/>
    </font>
    <font>
      <b/>
      <sz val="11"/>
      <color theme="1"/>
      <name val="Tw Cen MT"/>
      <family val="2"/>
      <scheme val="minor"/>
    </font>
    <font>
      <sz val="10"/>
      <name val="Arial"/>
      <family val="2"/>
    </font>
    <font>
      <sz val="9"/>
      <name val="Arial"/>
      <family val="2"/>
    </font>
    <font>
      <sz val="10"/>
      <name val="Arial"/>
      <family val="2"/>
    </font>
    <font>
      <sz val="6"/>
      <name val="Arial"/>
      <family val="2"/>
    </font>
    <font>
      <b/>
      <sz val="6"/>
      <name val="Arial"/>
      <family val="2"/>
    </font>
    <font>
      <vertAlign val="superscript"/>
      <sz val="6"/>
      <name val="Arial"/>
      <family val="2"/>
    </font>
    <font>
      <vertAlign val="subscript"/>
      <sz val="6"/>
      <name val="Arial"/>
      <family val="2"/>
    </font>
    <font>
      <sz val="10"/>
      <color theme="1"/>
      <name val="Arial"/>
      <family val="2"/>
    </font>
    <font>
      <sz val="11"/>
      <name val="Tw Cen MT"/>
      <family val="2"/>
      <scheme val="minor"/>
    </font>
    <font>
      <sz val="10"/>
      <name val="Verdana"/>
      <family val="2"/>
    </font>
    <font>
      <sz val="6"/>
      <color theme="1"/>
      <name val="Arial"/>
      <family val="2"/>
    </font>
    <font>
      <b/>
      <sz val="6"/>
      <color theme="1"/>
      <name val="Arial"/>
      <family val="2"/>
    </font>
    <font>
      <sz val="6"/>
      <color rgb="FFFF0000"/>
      <name val="Arial"/>
      <family val="2"/>
    </font>
    <font>
      <b/>
      <sz val="11"/>
      <color rgb="FFFF0000"/>
      <name val="Tw Cen MT"/>
      <family val="2"/>
      <scheme val="minor"/>
    </font>
    <font>
      <sz val="6"/>
      <name val="Tw Cen MT"/>
      <family val="2"/>
      <scheme val="minor"/>
    </font>
    <font>
      <b/>
      <sz val="18"/>
      <color theme="1"/>
      <name val="Tw Cen MT"/>
      <family val="2"/>
      <scheme val="minor"/>
    </font>
    <font>
      <b/>
      <sz val="18"/>
      <name val="Tw Cen MT"/>
      <family val="2"/>
      <scheme val="minor"/>
    </font>
    <font>
      <sz val="6"/>
      <color theme="1"/>
      <name val="Tw Cen MT"/>
      <family val="2"/>
      <scheme val="minor"/>
    </font>
    <font>
      <vertAlign val="superscript"/>
      <sz val="6"/>
      <color theme="1"/>
      <name val="Arial"/>
      <family val="2"/>
    </font>
    <font>
      <b/>
      <sz val="6"/>
      <color theme="1"/>
      <name val="Tw Cen MT"/>
      <family val="2"/>
      <scheme val="minor"/>
    </font>
    <font>
      <sz val="11"/>
      <color theme="1"/>
      <name val="Times New Roman"/>
      <family val="1"/>
    </font>
    <font>
      <vertAlign val="superscript"/>
      <sz val="11"/>
      <color theme="1"/>
      <name val="Times New Roman"/>
      <family val="1"/>
    </font>
    <font>
      <i/>
      <sz val="6"/>
      <color theme="1"/>
      <name val="Arial"/>
      <family val="2"/>
    </font>
    <font>
      <sz val="11"/>
      <color theme="1"/>
      <name val="Tw Cen MT"/>
      <family val="2"/>
      <scheme val="minor"/>
    </font>
    <font>
      <b/>
      <sz val="15"/>
      <color theme="3"/>
      <name val="Tw Cen MT"/>
      <family val="2"/>
      <scheme val="minor"/>
    </font>
    <font>
      <b/>
      <sz val="13"/>
      <color theme="3"/>
      <name val="Tw Cen MT"/>
      <family val="2"/>
      <scheme val="minor"/>
    </font>
    <font>
      <b/>
      <sz val="11"/>
      <color theme="3"/>
      <name val="Tw Cen MT"/>
      <family val="2"/>
      <scheme val="minor"/>
    </font>
    <font>
      <sz val="11"/>
      <color rgb="FF006100"/>
      <name val="Tw Cen MT"/>
      <family val="2"/>
      <scheme val="minor"/>
    </font>
    <font>
      <sz val="11"/>
      <color rgb="FF9C0006"/>
      <name val="Tw Cen MT"/>
      <family val="2"/>
      <scheme val="minor"/>
    </font>
    <font>
      <sz val="11"/>
      <color rgb="FF3F3F76"/>
      <name val="Tw Cen MT"/>
      <family val="2"/>
      <scheme val="minor"/>
    </font>
    <font>
      <b/>
      <sz val="11"/>
      <color rgb="FF3F3F3F"/>
      <name val="Tw Cen MT"/>
      <family val="2"/>
      <scheme val="minor"/>
    </font>
    <font>
      <b/>
      <sz val="11"/>
      <color rgb="FFFA7D00"/>
      <name val="Tw Cen MT"/>
      <family val="2"/>
      <scheme val="minor"/>
    </font>
    <font>
      <sz val="11"/>
      <color rgb="FFFA7D00"/>
      <name val="Tw Cen MT"/>
      <family val="2"/>
      <scheme val="minor"/>
    </font>
    <font>
      <b/>
      <sz val="11"/>
      <color theme="0"/>
      <name val="Tw Cen MT"/>
      <family val="2"/>
      <scheme val="minor"/>
    </font>
    <font>
      <i/>
      <sz val="11"/>
      <color rgb="FF7F7F7F"/>
      <name val="Tw Cen MT"/>
      <family val="2"/>
      <scheme val="minor"/>
    </font>
    <font>
      <sz val="11"/>
      <color theme="0"/>
      <name val="Tw Cen MT"/>
      <family val="2"/>
      <scheme val="minor"/>
    </font>
    <font>
      <b/>
      <sz val="18"/>
      <color theme="3"/>
      <name val="Tw Cen MT"/>
      <family val="2"/>
      <scheme val="major"/>
    </font>
    <font>
      <sz val="11"/>
      <color rgb="FF9C6500"/>
      <name val="Tw Cen MT"/>
      <family val="2"/>
      <scheme val="minor"/>
    </font>
    <font>
      <b/>
      <sz val="6"/>
      <color rgb="FFFF0000"/>
      <name val="Arial"/>
      <family val="2"/>
    </font>
    <font>
      <vertAlign val="superscript"/>
      <sz val="6"/>
      <color rgb="FFFF0000"/>
      <name val="Arial"/>
      <family val="2"/>
    </font>
    <font>
      <sz val="8"/>
      <name val="Tw Cen MT"/>
      <family val="2"/>
      <scheme val="minor"/>
    </font>
    <font>
      <sz val="12"/>
      <color theme="1"/>
      <name val="Tw Cen MT"/>
      <family val="2"/>
      <scheme val="minor"/>
    </font>
    <font>
      <sz val="6"/>
      <color rgb="FF000000"/>
      <name val="Arial"/>
      <family val="2"/>
    </font>
    <font>
      <sz val="6"/>
      <color theme="1"/>
      <name val="Calibri"/>
      <family val="2"/>
    </font>
    <font>
      <sz val="10"/>
      <color rgb="FF000000"/>
      <name val="Times New Roman"/>
      <family val="1"/>
    </font>
    <font>
      <sz val="11"/>
      <color rgb="FF9C5700"/>
      <name val="Tw Cen MT"/>
      <family val="2"/>
      <scheme val="minor"/>
    </font>
    <font>
      <sz val="10"/>
      <color indexed="8"/>
      <name val="Helvetica"/>
      <family val="2"/>
    </font>
    <font>
      <sz val="6"/>
      <color indexed="8"/>
      <name val="Arial"/>
      <family val="2"/>
    </font>
    <font>
      <sz val="10"/>
      <name val="Arial"/>
      <family val="2"/>
    </font>
    <font>
      <sz val="12"/>
      <color theme="1"/>
      <name val="Times New Roman"/>
      <family val="1"/>
    </font>
    <font>
      <sz val="11"/>
      <color theme="1"/>
      <name val="Calibri"/>
      <family val="2"/>
    </font>
    <font>
      <sz val="8"/>
      <color theme="1"/>
      <name val="Times New Roman"/>
      <family val="1"/>
    </font>
    <font>
      <sz val="6"/>
      <color rgb="FF7030A0"/>
      <name val="Arial"/>
      <family val="2"/>
    </font>
    <font>
      <strike/>
      <sz val="6"/>
      <color rgb="FF7030A0"/>
      <name val="Arial"/>
      <family val="2"/>
    </font>
    <font>
      <strike/>
      <sz val="6"/>
      <name val="Arial"/>
      <family val="2"/>
    </font>
    <font>
      <b/>
      <vertAlign val="superscript"/>
      <sz val="6"/>
      <color theme="1"/>
      <name val="Arial"/>
      <family val="2"/>
    </font>
    <font>
      <sz val="6"/>
      <color theme="1"/>
      <name val="Times New Roman"/>
      <family val="1"/>
    </font>
    <font>
      <sz val="10"/>
      <color theme="1"/>
      <name val="Tw Cen MT"/>
      <family val="2"/>
      <scheme val="minor"/>
    </font>
    <font>
      <sz val="10"/>
      <name val="Tw Cen MT"/>
      <family val="2"/>
      <scheme val="minor"/>
    </font>
    <font>
      <sz val="10"/>
      <color indexed="8"/>
      <name val="Tw Cen MT"/>
      <family val="2"/>
      <scheme val="minor"/>
    </font>
    <font>
      <sz val="10"/>
      <color indexed="8"/>
      <name val="Arial"/>
      <family val="2"/>
    </font>
    <font>
      <sz val="11"/>
      <name val="Arial"/>
      <family val="2"/>
    </font>
    <font>
      <sz val="11"/>
      <color indexed="8"/>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49">
    <xf numFmtId="0" fontId="0" fillId="0" borderId="0"/>
    <xf numFmtId="0" fontId="3" fillId="0" borderId="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2" borderId="0" applyNumberFormat="0" applyBorder="0" applyAlignment="0" applyProtection="0"/>
    <xf numFmtId="0" fontId="31" fillId="3"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1" fillId="0" borderId="0" applyNumberFormat="0" applyFill="0" applyBorder="0" applyAlignment="0" applyProtection="0"/>
    <xf numFmtId="0" fontId="26" fillId="8" borderId="8" applyNumberFormat="0" applyFont="0" applyAlignment="0" applyProtection="0"/>
    <xf numFmtId="0" fontId="37" fillId="0" borderId="0" applyNumberFormat="0" applyFill="0" applyBorder="0" applyAlignment="0" applyProtection="0"/>
    <xf numFmtId="0" fontId="2" fillId="0" borderId="9" applyNumberFormat="0" applyFill="0" applyAlignment="0" applyProtection="0"/>
    <xf numFmtId="0" fontId="38"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38"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38"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38" fillId="21"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38"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38" fillId="29" borderId="0" applyNumberFormat="0" applyBorder="0" applyAlignment="0" applyProtection="0"/>
    <xf numFmtId="0" fontId="26" fillId="30" borderId="0" applyNumberFormat="0" applyBorder="0" applyAlignment="0" applyProtection="0"/>
    <xf numFmtId="0" fontId="26" fillId="31" borderId="0" applyNumberFormat="0" applyBorder="0" applyAlignment="0" applyProtection="0"/>
    <xf numFmtId="0" fontId="39" fillId="0" borderId="0" applyNumberFormat="0" applyFill="0" applyBorder="0" applyAlignment="0" applyProtection="0"/>
    <xf numFmtId="0" fontId="40" fillId="4" borderId="0" applyNumberFormat="0" applyBorder="0" applyAlignment="0" applyProtection="0"/>
    <xf numFmtId="0" fontId="38" fillId="12" borderId="0" applyNumberFormat="0" applyBorder="0" applyAlignment="0" applyProtection="0"/>
    <xf numFmtId="0" fontId="38" fillId="16" borderId="0" applyNumberFormat="0" applyBorder="0" applyAlignment="0" applyProtection="0"/>
    <xf numFmtId="0" fontId="38" fillId="20" borderId="0" applyNumberFormat="0" applyBorder="0" applyAlignment="0" applyProtection="0"/>
    <xf numFmtId="0" fontId="38" fillId="24" borderId="0" applyNumberFormat="0" applyBorder="0" applyAlignment="0" applyProtection="0"/>
    <xf numFmtId="0" fontId="38" fillId="28" borderId="0" applyNumberFormat="0" applyBorder="0" applyAlignment="0" applyProtection="0"/>
    <xf numFmtId="0" fontId="38" fillId="32" borderId="0" applyNumberFormat="0" applyBorder="0" applyAlignment="0" applyProtection="0"/>
    <xf numFmtId="0" fontId="12" fillId="0" borderId="0"/>
    <xf numFmtId="0" fontId="44" fillId="0" borderId="0"/>
    <xf numFmtId="0" fontId="48" fillId="4" borderId="0" applyNumberFormat="0" applyBorder="0" applyAlignment="0" applyProtection="0"/>
    <xf numFmtId="0" fontId="49" fillId="0" borderId="0"/>
    <xf numFmtId="0" fontId="51" fillId="0" borderId="0"/>
    <xf numFmtId="0" fontId="3" fillId="8" borderId="8" applyNumberFormat="0" applyFont="0" applyAlignment="0" applyProtection="0"/>
  </cellStyleXfs>
  <cellXfs count="368">
    <xf numFmtId="0" fontId="0" fillId="0" borderId="0" xfId="0"/>
    <xf numFmtId="0" fontId="3" fillId="0" borderId="0" xfId="1"/>
    <xf numFmtId="0" fontId="6" fillId="0" borderId="0" xfId="1" applyFont="1" applyFill="1" applyAlignment="1">
      <alignment horizontal="left"/>
    </xf>
    <xf numFmtId="0" fontId="6" fillId="0" borderId="0" xfId="1" applyFont="1" applyFill="1" applyAlignment="1">
      <alignment horizontal="left" wrapText="1"/>
    </xf>
    <xf numFmtId="0" fontId="6" fillId="0" borderId="0" xfId="1" applyFont="1" applyFill="1" applyAlignment="1">
      <alignment horizontal="center"/>
    </xf>
    <xf numFmtId="0" fontId="0" fillId="0" borderId="0" xfId="0" applyAlignment="1">
      <alignment horizontal="left"/>
    </xf>
    <xf numFmtId="0" fontId="11" fillId="0" borderId="0" xfId="0" applyFont="1"/>
    <xf numFmtId="0" fontId="1" fillId="0" borderId="0" xfId="0" applyFont="1"/>
    <xf numFmtId="0" fontId="6" fillId="0" borderId="0" xfId="0" applyFont="1" applyAlignment="1">
      <alignment horizontal="left"/>
    </xf>
    <xf numFmtId="0" fontId="4" fillId="0" borderId="0" xfId="0" applyFont="1"/>
    <xf numFmtId="164" fontId="6" fillId="0" borderId="0" xfId="0" applyNumberFormat="1" applyFont="1" applyAlignment="1">
      <alignment horizontal="center"/>
    </xf>
    <xf numFmtId="0" fontId="6" fillId="0" borderId="0" xfId="0" applyFont="1" applyAlignment="1">
      <alignment horizontal="center"/>
    </xf>
    <xf numFmtId="0" fontId="5" fillId="0" borderId="0" xfId="0" applyFont="1" applyAlignment="1">
      <alignment horizontal="right"/>
    </xf>
    <xf numFmtId="0" fontId="13" fillId="0" borderId="0" xfId="0" applyFont="1" applyAlignment="1">
      <alignment horizontal="center"/>
    </xf>
    <xf numFmtId="0" fontId="7" fillId="0" borderId="0" xfId="1" applyFont="1" applyFill="1" applyAlignment="1">
      <alignment horizontal="center"/>
    </xf>
    <xf numFmtId="164" fontId="6" fillId="0" borderId="0" xfId="1" applyNumberFormat="1" applyFont="1" applyFill="1" applyAlignment="1">
      <alignment horizontal="center"/>
    </xf>
    <xf numFmtId="165" fontId="6" fillId="0" borderId="0" xfId="1" applyNumberFormat="1" applyFont="1" applyFill="1" applyAlignment="1">
      <alignment horizontal="center"/>
    </xf>
    <xf numFmtId="2" fontId="6" fillId="0" borderId="0" xfId="1" applyNumberFormat="1" applyFont="1" applyFill="1" applyAlignment="1">
      <alignment horizontal="center"/>
    </xf>
    <xf numFmtId="0" fontId="14" fillId="0" borderId="0" xfId="0" applyFont="1" applyAlignment="1">
      <alignment horizontal="center"/>
    </xf>
    <xf numFmtId="165" fontId="6" fillId="0" borderId="0" xfId="1" applyNumberFormat="1" applyFont="1" applyFill="1" applyBorder="1" applyAlignment="1">
      <alignment horizontal="center"/>
    </xf>
    <xf numFmtId="165" fontId="7" fillId="0" borderId="0" xfId="1" applyNumberFormat="1" applyFont="1" applyFill="1" applyBorder="1" applyAlignment="1">
      <alignment horizontal="center" wrapText="1"/>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0" fontId="6" fillId="0" borderId="0" xfId="1" applyFont="1" applyFill="1" applyAlignment="1">
      <alignment horizontal="center" wrapText="1"/>
    </xf>
    <xf numFmtId="165" fontId="6" fillId="0" borderId="0" xfId="1" applyNumberFormat="1" applyFont="1" applyFill="1" applyBorder="1" applyAlignment="1">
      <alignment horizontal="center" wrapText="1"/>
    </xf>
    <xf numFmtId="0" fontId="6" fillId="0" borderId="0" xfId="1" applyFont="1" applyFill="1" applyBorder="1" applyAlignment="1">
      <alignment horizontal="center" wrapText="1"/>
    </xf>
    <xf numFmtId="2" fontId="6" fillId="0" borderId="0" xfId="1" applyNumberFormat="1" applyFont="1" applyFill="1" applyBorder="1" applyAlignment="1">
      <alignment horizontal="center" wrapText="1"/>
    </xf>
    <xf numFmtId="164" fontId="6" fillId="0" borderId="0" xfId="1" applyNumberFormat="1" applyFont="1" applyFill="1" applyBorder="1" applyAlignment="1" applyProtection="1">
      <alignment horizontal="center"/>
      <protection locked="0"/>
    </xf>
    <xf numFmtId="165" fontId="6" fillId="0" borderId="0" xfId="1" applyNumberFormat="1" applyFont="1" applyFill="1" applyAlignment="1">
      <alignment horizontal="center" wrapText="1"/>
    </xf>
    <xf numFmtId="0" fontId="8" fillId="0" borderId="0" xfId="1" applyFont="1" applyFill="1" applyAlignment="1">
      <alignment horizontal="center" wrapText="1"/>
    </xf>
    <xf numFmtId="2" fontId="6" fillId="0" borderId="0" xfId="1" applyNumberFormat="1" applyFont="1" applyFill="1" applyAlignment="1">
      <alignment horizontal="center" wrapText="1"/>
    </xf>
    <xf numFmtId="164" fontId="6" fillId="0" borderId="0" xfId="1" applyNumberFormat="1" applyFont="1" applyAlignment="1">
      <alignment horizontal="center"/>
    </xf>
    <xf numFmtId="165" fontId="7" fillId="0" borderId="0" xfId="1" applyNumberFormat="1" applyFont="1" applyFill="1" applyAlignment="1">
      <alignment horizontal="center" wrapText="1"/>
    </xf>
    <xf numFmtId="1" fontId="6" fillId="0" borderId="0" xfId="1" applyNumberFormat="1" applyFont="1" applyFill="1" applyAlignment="1">
      <alignment horizontal="center"/>
    </xf>
    <xf numFmtId="0" fontId="6" fillId="0" borderId="0" xfId="1" applyFont="1" applyAlignment="1">
      <alignment horizontal="center"/>
    </xf>
    <xf numFmtId="1" fontId="6" fillId="0" borderId="0" xfId="1" applyNumberFormat="1" applyFont="1" applyAlignment="1">
      <alignment horizontal="center"/>
    </xf>
    <xf numFmtId="165" fontId="7" fillId="0" borderId="0" xfId="1" applyNumberFormat="1" applyFont="1" applyFill="1" applyAlignment="1">
      <alignment horizontal="center"/>
    </xf>
    <xf numFmtId="1"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8" fillId="0" borderId="0" xfId="1" applyFont="1" applyFill="1" applyAlignment="1">
      <alignment horizontal="center"/>
    </xf>
    <xf numFmtId="0" fontId="13" fillId="0" borderId="0" xfId="0" applyFont="1" applyBorder="1" applyAlignment="1">
      <alignment horizontal="center"/>
    </xf>
    <xf numFmtId="0" fontId="14" fillId="0" borderId="0" xfId="0" applyFont="1" applyBorder="1" applyAlignment="1">
      <alignment horizontal="center"/>
    </xf>
    <xf numFmtId="0" fontId="6" fillId="0" borderId="0" xfId="0" applyFont="1" applyAlignment="1">
      <alignment horizontal="center" wrapText="1"/>
    </xf>
    <xf numFmtId="0" fontId="6" fillId="0" borderId="0" xfId="0" applyFont="1" applyAlignment="1" applyProtection="1">
      <alignment horizontal="center"/>
      <protection locked="0"/>
    </xf>
    <xf numFmtId="164" fontId="6" fillId="0" borderId="0" xfId="0" applyNumberFormat="1" applyFont="1" applyAlignment="1" applyProtection="1">
      <alignment horizontal="center"/>
      <protection locked="0"/>
    </xf>
    <xf numFmtId="164" fontId="6" fillId="0" borderId="0" xfId="1" applyNumberFormat="1" applyFont="1" applyFill="1" applyAlignment="1">
      <alignment horizontal="center" vertical="justify"/>
    </xf>
    <xf numFmtId="0" fontId="7" fillId="0" borderId="0" xfId="0" applyFont="1" applyAlignment="1">
      <alignment horizontal="center"/>
    </xf>
    <xf numFmtId="1" fontId="6" fillId="0" borderId="0" xfId="0" applyNumberFormat="1" applyFont="1" applyAlignment="1">
      <alignment horizontal="center"/>
    </xf>
    <xf numFmtId="0" fontId="7" fillId="0" borderId="0" xfId="0" applyFont="1" applyAlignment="1">
      <alignment horizontal="center" wrapText="1"/>
    </xf>
    <xf numFmtId="164" fontId="6" fillId="0" borderId="0" xfId="0" applyNumberFormat="1" applyFont="1" applyAlignment="1">
      <alignment horizontal="center" wrapText="1"/>
    </xf>
    <xf numFmtId="0" fontId="6" fillId="0" borderId="0" xfId="0" applyFont="1" applyAlignment="1">
      <alignment horizontal="center" vertical="justify"/>
    </xf>
    <xf numFmtId="0" fontId="6" fillId="0" borderId="0" xfId="0" applyFont="1" applyFill="1" applyAlignment="1">
      <alignment horizontal="center"/>
    </xf>
    <xf numFmtId="164" fontId="6" fillId="0" borderId="0" xfId="0" applyNumberFormat="1" applyFont="1" applyFill="1" applyAlignment="1">
      <alignment horizontal="center"/>
    </xf>
    <xf numFmtId="0" fontId="13" fillId="0" borderId="0" xfId="0" applyFont="1" applyFill="1" applyAlignment="1">
      <alignment horizontal="center"/>
    </xf>
    <xf numFmtId="0" fontId="0" fillId="0" borderId="0" xfId="0" applyFill="1" applyAlignment="1"/>
    <xf numFmtId="0" fontId="6" fillId="0" borderId="0" xfId="0" applyFont="1" applyFill="1" applyAlignment="1">
      <alignment horizontal="center" wrapText="1"/>
    </xf>
    <xf numFmtId="0" fontId="15" fillId="0" borderId="0" xfId="0" applyFont="1" applyFill="1" applyAlignment="1">
      <alignment horizontal="center"/>
    </xf>
    <xf numFmtId="0" fontId="0" fillId="0" borderId="0" xfId="0" applyFill="1"/>
    <xf numFmtId="164" fontId="6" fillId="0" borderId="0" xfId="0" applyNumberFormat="1" applyFont="1" applyFill="1" applyAlignment="1" applyProtection="1">
      <alignment horizontal="center"/>
      <protection locked="0"/>
    </xf>
    <xf numFmtId="0" fontId="8" fillId="0" borderId="0" xfId="0" applyFont="1" applyFill="1" applyAlignment="1">
      <alignment horizontal="center" wrapText="1"/>
    </xf>
    <xf numFmtId="0" fontId="0" fillId="0" borderId="0" xfId="0" applyFont="1" applyFill="1"/>
    <xf numFmtId="0" fontId="1" fillId="0" borderId="0" xfId="0" applyFont="1" applyFill="1"/>
    <xf numFmtId="0" fontId="1" fillId="0" borderId="0" xfId="0" applyFont="1" applyFill="1" applyAlignment="1"/>
    <xf numFmtId="0" fontId="16" fillId="0" borderId="0" xfId="0" applyFont="1" applyAlignment="1">
      <alignment vertical="center" wrapText="1"/>
    </xf>
    <xf numFmtId="0" fontId="1" fillId="0" borderId="0" xfId="0" applyFont="1" applyAlignment="1">
      <alignment vertical="center" wrapText="1"/>
    </xf>
    <xf numFmtId="0" fontId="6" fillId="0" borderId="0" xfId="0" applyFont="1" applyFill="1" applyBorder="1" applyAlignment="1">
      <alignment horizontal="center"/>
    </xf>
    <xf numFmtId="0" fontId="8" fillId="0" borderId="0" xfId="0" applyFont="1" applyFill="1" applyBorder="1" applyAlignment="1">
      <alignment horizontal="center"/>
    </xf>
    <xf numFmtId="164" fontId="6" fillId="0" borderId="0" xfId="0" applyNumberFormat="1" applyFont="1" applyFill="1" applyBorder="1" applyAlignment="1">
      <alignment horizontal="center"/>
    </xf>
    <xf numFmtId="0" fontId="7" fillId="0" borderId="0" xfId="0" applyFont="1" applyFill="1" applyBorder="1" applyAlignment="1">
      <alignment horizontal="center"/>
    </xf>
    <xf numFmtId="164" fontId="17" fillId="0" borderId="0" xfId="0" applyNumberFormat="1" applyFont="1" applyFill="1" applyAlignment="1">
      <alignment horizontal="center"/>
    </xf>
    <xf numFmtId="0" fontId="13" fillId="0" borderId="0" xfId="0" applyFont="1" applyBorder="1" applyAlignment="1">
      <alignment horizontal="center" vertical="justify"/>
    </xf>
    <xf numFmtId="164" fontId="6" fillId="0" borderId="0" xfId="0" applyNumberFormat="1" applyFont="1" applyFill="1" applyAlignment="1">
      <alignment horizontal="center" vertical="justify"/>
    </xf>
    <xf numFmtId="0" fontId="18" fillId="0" borderId="0" xfId="0" applyFont="1" applyAlignment="1">
      <alignment vertical="center"/>
    </xf>
    <xf numFmtId="164" fontId="6" fillId="0" borderId="0" xfId="0" applyNumberFormat="1" applyFont="1" applyBorder="1" applyAlignment="1">
      <alignment horizontal="center"/>
    </xf>
    <xf numFmtId="0" fontId="19" fillId="0" borderId="0" xfId="0" applyFont="1" applyAlignment="1">
      <alignment vertical="center"/>
    </xf>
    <xf numFmtId="0" fontId="6" fillId="0" borderId="0" xfId="0" applyFont="1" applyBorder="1" applyAlignment="1">
      <alignment horizontal="center"/>
    </xf>
    <xf numFmtId="164" fontId="7" fillId="0" borderId="0" xfId="0" applyNumberFormat="1" applyFont="1" applyBorder="1" applyAlignment="1">
      <alignment horizontal="center"/>
    </xf>
    <xf numFmtId="0" fontId="7" fillId="0" borderId="0" xfId="0" applyFont="1" applyBorder="1" applyAlignment="1">
      <alignment horizontal="center"/>
    </xf>
    <xf numFmtId="0" fontId="6" fillId="0" borderId="0" xfId="0" applyFont="1" applyFill="1" applyAlignment="1">
      <alignment horizontal="center" vertical="justify"/>
    </xf>
    <xf numFmtId="0" fontId="13" fillId="0" borderId="0" xfId="0" applyFont="1"/>
    <xf numFmtId="164" fontId="13" fillId="0" borderId="0" xfId="0" applyNumberFormat="1" applyFont="1" applyAlignment="1">
      <alignment horizontal="center"/>
    </xf>
    <xf numFmtId="165" fontId="6" fillId="0" borderId="0" xfId="0" applyNumberFormat="1" applyFont="1" applyAlignment="1">
      <alignment horizontal="center" wrapText="1"/>
    </xf>
    <xf numFmtId="165" fontId="13" fillId="0" borderId="0" xfId="0" applyNumberFormat="1" applyFont="1" applyAlignment="1">
      <alignment horizontal="center"/>
    </xf>
    <xf numFmtId="0" fontId="14" fillId="0" borderId="0" xfId="0" applyFont="1" applyAlignment="1">
      <alignment vertical="center"/>
    </xf>
    <xf numFmtId="2" fontId="0" fillId="0" borderId="0" xfId="0" applyNumberFormat="1"/>
    <xf numFmtId="165" fontId="5" fillId="0" borderId="0" xfId="0" applyNumberFormat="1" applyFont="1" applyAlignment="1">
      <alignment horizontal="right"/>
    </xf>
    <xf numFmtId="0" fontId="4" fillId="0" borderId="0" xfId="0" applyFont="1" applyAlignment="1">
      <alignment horizontal="center" wrapText="1"/>
    </xf>
    <xf numFmtId="165" fontId="6" fillId="0" borderId="0" xfId="0" applyNumberFormat="1" applyFont="1" applyAlignment="1">
      <alignment horizontal="center"/>
    </xf>
    <xf numFmtId="165" fontId="6" fillId="0" borderId="0" xfId="0" applyNumberFormat="1" applyFont="1" applyFill="1" applyBorder="1" applyAlignment="1">
      <alignment horizontal="center"/>
    </xf>
    <xf numFmtId="0" fontId="0" fillId="0" borderId="0" xfId="0"/>
    <xf numFmtId="0" fontId="0" fillId="0" borderId="0" xfId="0" applyFill="1"/>
    <xf numFmtId="1" fontId="13" fillId="0" borderId="0" xfId="0" applyNumberFormat="1" applyFont="1" applyFill="1" applyAlignment="1">
      <alignment horizontal="center"/>
    </xf>
    <xf numFmtId="0" fontId="23" fillId="0" borderId="0" xfId="0" applyFont="1"/>
    <xf numFmtId="0" fontId="13" fillId="0" borderId="0" xfId="0" applyFont="1" applyAlignment="1">
      <alignment horizontal="justify"/>
    </xf>
    <xf numFmtId="0" fontId="15" fillId="0" borderId="0" xfId="0" applyFont="1" applyAlignment="1">
      <alignment horizontal="center"/>
    </xf>
    <xf numFmtId="0" fontId="15" fillId="0" borderId="0" xfId="0" applyFont="1" applyAlignment="1">
      <alignment horizontal="center" wrapText="1"/>
    </xf>
    <xf numFmtId="165" fontId="15" fillId="0" borderId="0" xfId="1" applyNumberFormat="1" applyFont="1" applyFill="1" applyAlignment="1">
      <alignment horizontal="center"/>
    </xf>
    <xf numFmtId="0" fontId="13" fillId="0" borderId="0" xfId="0" applyFont="1" applyAlignment="1">
      <alignment horizontal="center" wrapText="1"/>
    </xf>
    <xf numFmtId="165" fontId="13" fillId="0" borderId="0" xfId="1" applyNumberFormat="1" applyFont="1" applyFill="1" applyAlignment="1">
      <alignment horizontal="center"/>
    </xf>
    <xf numFmtId="0" fontId="14" fillId="0" borderId="0" xfId="0" applyFont="1" applyFill="1" applyAlignment="1">
      <alignment horizontal="center"/>
    </xf>
    <xf numFmtId="1" fontId="6" fillId="0" borderId="0" xfId="0" applyNumberFormat="1" applyFont="1" applyFill="1" applyAlignment="1">
      <alignment horizontal="center"/>
    </xf>
    <xf numFmtId="0" fontId="7" fillId="0" borderId="0" xfId="0" applyFont="1" applyFill="1" applyAlignment="1">
      <alignment horizontal="center" wrapText="1"/>
    </xf>
    <xf numFmtId="165" fontId="6" fillId="0" borderId="0" xfId="0" applyNumberFormat="1" applyFont="1" applyFill="1" applyAlignment="1">
      <alignment horizontal="center"/>
    </xf>
    <xf numFmtId="0" fontId="20" fillId="0" borderId="0" xfId="0" applyFont="1" applyFill="1"/>
    <xf numFmtId="0" fontId="13" fillId="0" borderId="0" xfId="0" applyFont="1" applyAlignment="1">
      <alignment horizontal="right"/>
    </xf>
    <xf numFmtId="164" fontId="13" fillId="0" borderId="0" xfId="0" applyNumberFormat="1" applyFont="1" applyFill="1" applyAlignment="1">
      <alignment horizontal="center"/>
    </xf>
    <xf numFmtId="0" fontId="11" fillId="0" borderId="0" xfId="0" applyFont="1" applyFill="1" applyAlignment="1">
      <alignment horizontal="left"/>
    </xf>
    <xf numFmtId="0" fontId="13" fillId="0" borderId="0" xfId="0" applyFont="1" applyFill="1"/>
    <xf numFmtId="0" fontId="13" fillId="0" borderId="0" xfId="0" applyFont="1" applyFill="1" applyBorder="1" applyAlignment="1">
      <alignment horizontal="center"/>
    </xf>
    <xf numFmtId="0" fontId="7" fillId="0" borderId="0" xfId="0" applyFont="1" applyFill="1" applyAlignment="1">
      <alignment horizontal="center"/>
    </xf>
    <xf numFmtId="0" fontId="6" fillId="0" borderId="0" xfId="0" applyFont="1" applyFill="1" applyAlignment="1" applyProtection="1">
      <alignment horizontal="center"/>
      <protection locked="0"/>
    </xf>
    <xf numFmtId="0" fontId="13" fillId="0" borderId="0" xfId="0" applyFont="1" applyFill="1" applyAlignment="1">
      <alignment horizontal="center" wrapText="1"/>
    </xf>
    <xf numFmtId="0" fontId="20" fillId="0" borderId="0" xfId="0" applyFont="1" applyFill="1" applyAlignment="1">
      <alignment horizontal="center"/>
    </xf>
    <xf numFmtId="165" fontId="13" fillId="0" borderId="0" xfId="0" applyNumberFormat="1" applyFont="1" applyFill="1" applyAlignment="1">
      <alignment horizontal="center"/>
    </xf>
    <xf numFmtId="0" fontId="14" fillId="0" borderId="0" xfId="0" applyFont="1" applyFill="1" applyAlignment="1">
      <alignment horizontal="center" wrapText="1"/>
    </xf>
    <xf numFmtId="164" fontId="6" fillId="0" borderId="0" xfId="0" applyNumberFormat="1" applyFont="1" applyFill="1" applyAlignment="1">
      <alignment horizontal="left"/>
    </xf>
    <xf numFmtId="1" fontId="6" fillId="0" borderId="0" xfId="0" applyNumberFormat="1" applyFont="1" applyFill="1" applyAlignment="1">
      <alignment horizontal="left"/>
    </xf>
    <xf numFmtId="0" fontId="6" fillId="0" borderId="0" xfId="0" applyFont="1" applyFill="1" applyAlignment="1">
      <alignment horizontal="left"/>
    </xf>
    <xf numFmtId="0" fontId="7" fillId="0" borderId="0" xfId="0" applyFont="1" applyFill="1" applyAlignment="1">
      <alignment horizontal="left"/>
    </xf>
    <xf numFmtId="0" fontId="0" fillId="0" borderId="0" xfId="0" applyFill="1" applyAlignment="1">
      <alignment horizontal="center"/>
    </xf>
    <xf numFmtId="165" fontId="6" fillId="0" borderId="0" xfId="0" applyNumberFormat="1" applyFont="1" applyFill="1" applyAlignment="1">
      <alignment horizontal="center" wrapText="1"/>
    </xf>
    <xf numFmtId="164" fontId="15" fillId="0" borderId="0" xfId="0" applyNumberFormat="1" applyFont="1" applyFill="1" applyAlignment="1">
      <alignment horizontal="center"/>
    </xf>
    <xf numFmtId="1" fontId="15" fillId="0" borderId="0" xfId="0" applyNumberFormat="1" applyFont="1" applyFill="1" applyAlignment="1">
      <alignment horizontal="center"/>
    </xf>
    <xf numFmtId="0" fontId="15" fillId="0" borderId="0" xfId="0" applyFont="1" applyFill="1" applyAlignment="1">
      <alignment horizontal="center" wrapText="1"/>
    </xf>
    <xf numFmtId="0" fontId="41" fillId="0" borderId="0" xfId="0" applyFont="1" applyFill="1" applyAlignment="1">
      <alignment horizontal="center"/>
    </xf>
    <xf numFmtId="0" fontId="22" fillId="0" borderId="0" xfId="0" applyFont="1" applyFill="1" applyAlignment="1">
      <alignment horizontal="center"/>
    </xf>
    <xf numFmtId="0" fontId="6" fillId="0" borderId="0" xfId="0" applyFont="1" applyFill="1" applyAlignment="1">
      <alignment horizontal="left" wrapText="1"/>
    </xf>
    <xf numFmtId="0" fontId="5" fillId="0" borderId="0" xfId="0" applyFont="1" applyFill="1" applyAlignment="1">
      <alignment horizontal="left"/>
    </xf>
    <xf numFmtId="0" fontId="5" fillId="0" borderId="0" xfId="0" applyFont="1" applyFill="1" applyAlignment="1">
      <alignment horizontal="left" vertical="top" wrapText="1"/>
    </xf>
    <xf numFmtId="0" fontId="5" fillId="0" borderId="0" xfId="0" applyFont="1" applyFill="1" applyAlignment="1">
      <alignment horizontal="right"/>
    </xf>
    <xf numFmtId="165" fontId="5" fillId="0" borderId="0" xfId="0" applyNumberFormat="1" applyFont="1" applyFill="1" applyAlignment="1">
      <alignment horizontal="right"/>
    </xf>
    <xf numFmtId="0" fontId="5" fillId="0" borderId="0" xfId="0" applyFont="1" applyFill="1"/>
    <xf numFmtId="2" fontId="5" fillId="0" borderId="0" xfId="0" applyNumberFormat="1" applyFont="1" applyFill="1" applyAlignment="1">
      <alignment horizontal="right"/>
    </xf>
    <xf numFmtId="165" fontId="10" fillId="0" borderId="0" xfId="0" applyNumberFormat="1" applyFont="1" applyAlignment="1">
      <alignment horizontal="center"/>
    </xf>
    <xf numFmtId="1" fontId="10" fillId="0" borderId="0" xfId="0" applyNumberFormat="1" applyFont="1" applyAlignment="1">
      <alignment horizontal="center"/>
    </xf>
    <xf numFmtId="164" fontId="10" fillId="0" borderId="0" xfId="0" applyNumberFormat="1" applyFont="1" applyAlignment="1">
      <alignment horizontal="center"/>
    </xf>
    <xf numFmtId="0" fontId="10" fillId="0" borderId="0" xfId="0" applyFont="1" applyAlignment="1">
      <alignment horizontal="center"/>
    </xf>
    <xf numFmtId="16" fontId="10" fillId="0" borderId="0" xfId="0" applyNumberFormat="1" applyFont="1" applyAlignment="1">
      <alignment horizontal="center"/>
    </xf>
    <xf numFmtId="164" fontId="13" fillId="0" borderId="0" xfId="0" applyNumberFormat="1" applyFont="1" applyAlignment="1">
      <alignment horizontal="left"/>
    </xf>
    <xf numFmtId="0" fontId="0" fillId="0" borderId="0" xfId="0" applyAlignment="1">
      <alignment horizontal="center"/>
    </xf>
    <xf numFmtId="0" fontId="13" fillId="0" borderId="0" xfId="44" applyFont="1" applyAlignment="1">
      <alignment horizontal="left" vertical="center"/>
    </xf>
    <xf numFmtId="1" fontId="13" fillId="0" borderId="0" xfId="0" applyNumberFormat="1" applyFont="1" applyAlignment="1">
      <alignment horizontal="center"/>
    </xf>
    <xf numFmtId="0" fontId="20" fillId="0" borderId="0" xfId="0" applyFont="1"/>
    <xf numFmtId="0" fontId="13" fillId="0" borderId="0" xfId="44" applyFont="1"/>
    <xf numFmtId="1" fontId="6" fillId="0" borderId="0" xfId="0" applyNumberFormat="1" applyFont="1" applyAlignment="1" applyProtection="1">
      <alignment horizontal="center"/>
      <protection locked="0"/>
    </xf>
    <xf numFmtId="1" fontId="6" fillId="0" borderId="0" xfId="43" applyNumberFormat="1" applyFont="1" applyAlignment="1">
      <alignment horizontal="center"/>
    </xf>
    <xf numFmtId="165" fontId="7" fillId="0" borderId="0" xfId="0" applyNumberFormat="1" applyFont="1" applyAlignment="1">
      <alignment horizontal="center" wrapText="1"/>
    </xf>
    <xf numFmtId="165" fontId="6" fillId="0" borderId="0" xfId="1" applyNumberFormat="1" applyFont="1" applyAlignment="1">
      <alignment horizontal="center"/>
    </xf>
    <xf numFmtId="1" fontId="13" fillId="0" borderId="0" xfId="0" applyNumberFormat="1" applyFont="1" applyAlignment="1">
      <alignment horizontal="center" wrapText="1"/>
    </xf>
    <xf numFmtId="0" fontId="15" fillId="0" borderId="0" xfId="44" applyFont="1"/>
    <xf numFmtId="1" fontId="6" fillId="0" borderId="0" xfId="0" applyNumberFormat="1" applyFont="1" applyAlignment="1">
      <alignment horizontal="center" wrapText="1"/>
    </xf>
    <xf numFmtId="165" fontId="6" fillId="0" borderId="0" xfId="1" applyNumberFormat="1" applyFont="1" applyAlignment="1">
      <alignment horizontal="center" wrapText="1"/>
    </xf>
    <xf numFmtId="1" fontId="6" fillId="0" borderId="0" xfId="1" applyNumberFormat="1" applyFont="1" applyAlignment="1">
      <alignment horizontal="center" wrapText="1"/>
    </xf>
    <xf numFmtId="164" fontId="13" fillId="0" borderId="0" xfId="0" applyNumberFormat="1" applyFont="1" applyAlignment="1">
      <alignment horizontal="center" wrapText="1"/>
    </xf>
    <xf numFmtId="0" fontId="14" fillId="0" borderId="0" xfId="44" applyFont="1"/>
    <xf numFmtId="165" fontId="14" fillId="0" borderId="0" xfId="0" applyNumberFormat="1" applyFont="1" applyAlignment="1">
      <alignment horizontal="center"/>
    </xf>
    <xf numFmtId="0" fontId="13" fillId="0" borderId="0" xfId="0" applyFont="1" applyAlignment="1">
      <alignment horizontal="left"/>
    </xf>
    <xf numFmtId="2" fontId="6" fillId="0" borderId="0" xfId="0" applyNumberFormat="1" applyFont="1" applyAlignment="1">
      <alignment horizontal="center"/>
    </xf>
    <xf numFmtId="2" fontId="15" fillId="0" borderId="0" xfId="0" applyNumberFormat="1" applyFont="1" applyAlignment="1">
      <alignment horizontal="center"/>
    </xf>
    <xf numFmtId="2" fontId="13" fillId="0" borderId="0" xfId="0" applyNumberFormat="1" applyFont="1" applyAlignment="1">
      <alignment horizontal="center"/>
    </xf>
    <xf numFmtId="0" fontId="13" fillId="0" borderId="0" xfId="0" applyFont="1" applyFill="1" applyAlignment="1">
      <alignment horizontal="left"/>
    </xf>
    <xf numFmtId="0" fontId="25" fillId="0" borderId="0" xfId="0" applyFont="1" applyAlignment="1">
      <alignment horizontal="center"/>
    </xf>
    <xf numFmtId="0" fontId="25" fillId="0" borderId="0" xfId="0" applyFont="1" applyFill="1" applyAlignment="1">
      <alignment horizontal="center"/>
    </xf>
    <xf numFmtId="0" fontId="6" fillId="0" borderId="0" xfId="0" applyFont="1" applyFill="1" applyBorder="1" applyAlignment="1">
      <alignment horizontal="left"/>
    </xf>
    <xf numFmtId="0" fontId="13" fillId="0" borderId="0" xfId="0" applyFont="1" applyBorder="1" applyAlignment="1">
      <alignment horizontal="left"/>
    </xf>
    <xf numFmtId="164" fontId="6" fillId="0" borderId="0" xfId="0" applyNumberFormat="1" applyFont="1" applyBorder="1" applyAlignment="1">
      <alignment horizontal="left"/>
    </xf>
    <xf numFmtId="0" fontId="6" fillId="0" borderId="0" xfId="0" applyFont="1" applyBorder="1" applyAlignment="1">
      <alignment horizontal="left"/>
    </xf>
    <xf numFmtId="0" fontId="14" fillId="0" borderId="0" xfId="0" applyFont="1" applyFill="1" applyAlignment="1">
      <alignment horizontal="left" wrapText="1"/>
    </xf>
    <xf numFmtId="0" fontId="13" fillId="0" borderId="0" xfId="0" applyFont="1" applyFill="1" applyAlignment="1">
      <alignment horizontal="left" wrapText="1"/>
    </xf>
    <xf numFmtId="0" fontId="14" fillId="0" borderId="0" xfId="0" applyFont="1" applyFill="1" applyAlignment="1">
      <alignment horizontal="left"/>
    </xf>
    <xf numFmtId="2" fontId="6" fillId="0" borderId="0" xfId="0" applyNumberFormat="1" applyFont="1" applyAlignment="1">
      <alignment horizontal="center" wrapText="1"/>
    </xf>
    <xf numFmtId="2" fontId="45" fillId="0" borderId="0" xfId="0" applyNumberFormat="1" applyFont="1" applyAlignment="1">
      <alignment horizontal="center"/>
    </xf>
    <xf numFmtId="166" fontId="6" fillId="0" borderId="0" xfId="0" applyNumberFormat="1" applyFont="1" applyAlignment="1">
      <alignment horizontal="center" wrapText="1"/>
    </xf>
    <xf numFmtId="167" fontId="13" fillId="0" borderId="0" xfId="0" applyNumberFormat="1" applyFont="1" applyAlignment="1">
      <alignment horizontal="center"/>
    </xf>
    <xf numFmtId="165" fontId="13" fillId="0" borderId="0" xfId="0" applyNumberFormat="1" applyFont="1" applyFill="1" applyBorder="1" applyAlignment="1">
      <alignment horizontal="center"/>
    </xf>
    <xf numFmtId="2" fontId="14" fillId="0" borderId="0" xfId="0" applyNumberFormat="1" applyFont="1" applyAlignment="1">
      <alignment horizontal="center"/>
    </xf>
    <xf numFmtId="164" fontId="13" fillId="0" borderId="0" xfId="0" applyNumberFormat="1" applyFont="1" applyFill="1"/>
    <xf numFmtId="164" fontId="0" fillId="0" borderId="0" xfId="0" applyNumberFormat="1" applyFill="1"/>
    <xf numFmtId="164" fontId="0" fillId="0" borderId="0" xfId="0" applyNumberFormat="1"/>
    <xf numFmtId="11" fontId="13" fillId="0" borderId="0" xfId="0" applyNumberFormat="1" applyFont="1" applyAlignment="1">
      <alignment horizontal="center"/>
    </xf>
    <xf numFmtId="0" fontId="46" fillId="0" borderId="0" xfId="0" applyFont="1" applyAlignment="1">
      <alignment horizontal="center"/>
    </xf>
    <xf numFmtId="1" fontId="13" fillId="0" borderId="0" xfId="0" applyNumberFormat="1" applyFont="1" applyFill="1" applyBorder="1" applyAlignment="1">
      <alignment horizontal="center"/>
    </xf>
    <xf numFmtId="164" fontId="13" fillId="0" borderId="0" xfId="0" applyNumberFormat="1" applyFont="1" applyFill="1" applyBorder="1" applyAlignment="1">
      <alignment horizontal="center"/>
    </xf>
    <xf numFmtId="2" fontId="13" fillId="0" borderId="0" xfId="0" applyNumberFormat="1" applyFont="1" applyFill="1" applyBorder="1" applyAlignment="1">
      <alignment horizontal="center"/>
    </xf>
    <xf numFmtId="0" fontId="0" fillId="0" borderId="0" xfId="0"/>
    <xf numFmtId="164" fontId="13" fillId="0" borderId="0" xfId="0" applyNumberFormat="1" applyFont="1" applyAlignment="1">
      <alignment horizontal="justify"/>
    </xf>
    <xf numFmtId="0" fontId="15" fillId="0" borderId="0" xfId="0" applyFont="1" applyFill="1"/>
    <xf numFmtId="0" fontId="15" fillId="0" borderId="0" xfId="0" applyFont="1"/>
    <xf numFmtId="0" fontId="15" fillId="0" borderId="0" xfId="0" applyFont="1" applyFill="1" applyAlignment="1"/>
    <xf numFmtId="164" fontId="0" fillId="0" borderId="0" xfId="0" applyNumberFormat="1" applyAlignment="1">
      <alignment horizontal="left"/>
    </xf>
    <xf numFmtId="164" fontId="13" fillId="0" borderId="0" xfId="0" applyNumberFormat="1" applyFont="1" applyFill="1" applyAlignment="1">
      <alignment horizontal="left"/>
    </xf>
    <xf numFmtId="0" fontId="13" fillId="0" borderId="0" xfId="0" applyFont="1" applyFill="1" applyAlignment="1"/>
    <xf numFmtId="0" fontId="0" fillId="0" borderId="0" xfId="0" applyAlignment="1">
      <alignment horizontal="left" vertical="top"/>
    </xf>
    <xf numFmtId="0" fontId="47" fillId="0" borderId="0" xfId="0" applyFont="1" applyAlignment="1">
      <alignment horizontal="left" vertical="top"/>
    </xf>
    <xf numFmtId="1" fontId="6" fillId="0" borderId="0" xfId="0" applyNumberFormat="1" applyFont="1" applyFill="1" applyBorder="1" applyAlignment="1">
      <alignment horizontal="center"/>
    </xf>
    <xf numFmtId="165" fontId="6" fillId="0" borderId="0" xfId="0" applyNumberFormat="1" applyFont="1" applyFill="1" applyBorder="1" applyAlignment="1">
      <alignment horizontal="center" wrapText="1"/>
    </xf>
    <xf numFmtId="164" fontId="6" fillId="0" borderId="0" xfId="0" applyNumberFormat="1" applyFont="1" applyFill="1" applyBorder="1" applyAlignment="1" applyProtection="1">
      <alignment horizontal="center"/>
      <protection locked="0"/>
    </xf>
    <xf numFmtId="1" fontId="6" fillId="0" borderId="0" xfId="0" applyNumberFormat="1" applyFont="1" applyFill="1" applyBorder="1" applyAlignment="1" applyProtection="1">
      <alignment horizontal="center"/>
      <protection locked="0"/>
    </xf>
    <xf numFmtId="0" fontId="14" fillId="0" borderId="0" xfId="0" applyFont="1" applyFill="1" applyBorder="1" applyAlignment="1">
      <alignment horizontal="center"/>
    </xf>
    <xf numFmtId="0" fontId="45" fillId="0" borderId="0" xfId="0" applyFont="1" applyFill="1" applyBorder="1" applyAlignment="1">
      <alignment horizontal="center"/>
    </xf>
    <xf numFmtId="0" fontId="2" fillId="0" borderId="0" xfId="0" applyFont="1"/>
    <xf numFmtId="0" fontId="2" fillId="0" borderId="0" xfId="0" applyFont="1" applyAlignment="1">
      <alignment horizontal="center"/>
    </xf>
    <xf numFmtId="0" fontId="14" fillId="0" borderId="0" xfId="0" applyFont="1"/>
    <xf numFmtId="0" fontId="6" fillId="0" borderId="0" xfId="46" applyFont="1" applyAlignment="1">
      <alignment horizontal="center" wrapText="1"/>
    </xf>
    <xf numFmtId="164" fontId="6" fillId="0" borderId="0" xfId="46" applyNumberFormat="1" applyFont="1" applyAlignment="1">
      <alignment horizontal="center" wrapText="1"/>
    </xf>
    <xf numFmtId="165" fontId="6" fillId="0" borderId="0" xfId="46" applyNumberFormat="1" applyFont="1" applyAlignment="1">
      <alignment horizontal="center" wrapText="1"/>
    </xf>
    <xf numFmtId="164" fontId="50" fillId="0" borderId="0" xfId="46" applyNumberFormat="1" applyFont="1" applyAlignment="1">
      <alignment horizontal="center" wrapText="1"/>
    </xf>
    <xf numFmtId="164" fontId="50" fillId="0" borderId="0" xfId="0" applyNumberFormat="1" applyFont="1" applyAlignment="1">
      <alignment horizontal="center" wrapText="1"/>
    </xf>
    <xf numFmtId="165" fontId="6" fillId="0" borderId="0" xfId="14" applyNumberFormat="1" applyFont="1" applyFill="1" applyBorder="1" applyAlignment="1">
      <alignment horizontal="center" wrapText="1"/>
    </xf>
    <xf numFmtId="0" fontId="50" fillId="0" borderId="0" xfId="1" applyFont="1" applyAlignment="1">
      <alignment horizontal="center" wrapText="1"/>
    </xf>
    <xf numFmtId="164" fontId="50" fillId="0" borderId="0" xfId="1" applyNumberFormat="1" applyFont="1" applyAlignment="1">
      <alignment horizontal="center" wrapText="1"/>
    </xf>
    <xf numFmtId="0" fontId="50" fillId="0" borderId="0" xfId="0" applyFont="1" applyAlignment="1">
      <alignment horizontal="center" wrapText="1"/>
    </xf>
    <xf numFmtId="49" fontId="6" fillId="0" borderId="0" xfId="46" applyNumberFormat="1" applyFont="1" applyAlignment="1">
      <alignment horizontal="center" wrapText="1"/>
    </xf>
    <xf numFmtId="0" fontId="6" fillId="0" borderId="0" xfId="45" applyFont="1" applyFill="1" applyAlignment="1">
      <alignment horizontal="center" wrapText="1"/>
    </xf>
    <xf numFmtId="164" fontId="6" fillId="0" borderId="0" xfId="45" applyNumberFormat="1" applyFont="1" applyFill="1" applyAlignment="1">
      <alignment horizontal="center" wrapText="1"/>
    </xf>
    <xf numFmtId="165" fontId="6" fillId="0" borderId="0" xfId="45" applyNumberFormat="1" applyFont="1" applyFill="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pplyProtection="1">
      <alignment horizontal="center"/>
      <protection locked="0"/>
    </xf>
    <xf numFmtId="0" fontId="13" fillId="0" borderId="0" xfId="44" applyFont="1" applyBorder="1" applyAlignment="1">
      <alignment horizontal="center"/>
    </xf>
    <xf numFmtId="0" fontId="14" fillId="0" borderId="0" xfId="44" applyFont="1" applyBorder="1" applyAlignment="1">
      <alignment horizontal="center"/>
    </xf>
    <xf numFmtId="0" fontId="13" fillId="0" borderId="0" xfId="44" applyFont="1" applyFill="1" applyBorder="1" applyAlignment="1">
      <alignment horizontal="center"/>
    </xf>
    <xf numFmtId="0" fontId="0" fillId="0" borderId="0" xfId="0" applyFont="1" applyBorder="1"/>
    <xf numFmtId="2" fontId="13" fillId="0" borderId="0" xfId="43" applyNumberFormat="1" applyFont="1" applyBorder="1" applyAlignment="1">
      <alignment horizontal="center"/>
    </xf>
    <xf numFmtId="2" fontId="13" fillId="0" borderId="0" xfId="0" applyNumberFormat="1" applyFont="1" applyBorder="1" applyAlignment="1">
      <alignment horizontal="center"/>
    </xf>
    <xf numFmtId="2" fontId="15" fillId="0" borderId="0" xfId="43" applyNumberFormat="1" applyFont="1" applyBorder="1" applyAlignment="1">
      <alignment horizontal="center"/>
    </xf>
    <xf numFmtId="2" fontId="15" fillId="0" borderId="0" xfId="0" applyNumberFormat="1" applyFont="1" applyBorder="1" applyAlignment="1">
      <alignment horizontal="center"/>
    </xf>
    <xf numFmtId="165" fontId="13" fillId="0" borderId="0" xfId="0" applyNumberFormat="1" applyFont="1" applyBorder="1" applyAlignment="1">
      <alignment horizontal="center"/>
    </xf>
    <xf numFmtId="165" fontId="0" fillId="0" borderId="0" xfId="0" applyNumberFormat="1" applyAlignment="1">
      <alignment horizontal="center"/>
    </xf>
    <xf numFmtId="165" fontId="20" fillId="0" borderId="0" xfId="0" applyNumberFormat="1" applyFont="1" applyAlignment="1">
      <alignment horizontal="center"/>
    </xf>
    <xf numFmtId="165" fontId="15" fillId="0" borderId="0" xfId="0" applyNumberFormat="1" applyFont="1" applyAlignment="1">
      <alignment horizontal="center"/>
    </xf>
    <xf numFmtId="167" fontId="13" fillId="0" borderId="0" xfId="44" applyNumberFormat="1" applyFont="1" applyBorder="1" applyAlignment="1">
      <alignment horizontal="center"/>
    </xf>
    <xf numFmtId="0" fontId="52" fillId="0" borderId="0" xfId="0" applyFont="1" applyAlignment="1">
      <alignment horizontal="left" vertical="center" indent="1"/>
    </xf>
    <xf numFmtId="0" fontId="13" fillId="0" borderId="0" xfId="0" applyFont="1" applyAlignment="1">
      <alignment horizontal="justify" vertical="center"/>
    </xf>
    <xf numFmtId="0" fontId="52" fillId="0" borderId="0" xfId="0" applyFont="1" applyAlignment="1">
      <alignment horizontal="left" vertical="center" indent="4"/>
    </xf>
    <xf numFmtId="0" fontId="13" fillId="0" borderId="0" xfId="0" applyFont="1" applyAlignment="1">
      <alignment vertical="center" wrapText="1"/>
    </xf>
    <xf numFmtId="2" fontId="3" fillId="0" borderId="0" xfId="0" applyNumberFormat="1" applyFont="1" applyFill="1"/>
    <xf numFmtId="2" fontId="3" fillId="0" borderId="0" xfId="44" applyNumberFormat="1" applyFont="1" applyFill="1"/>
    <xf numFmtId="165" fontId="0" fillId="0" borderId="0" xfId="0" applyNumberFormat="1" applyFill="1"/>
    <xf numFmtId="2" fontId="6" fillId="0" borderId="0" xfId="0" applyNumberFormat="1" applyFont="1" applyFill="1" applyAlignment="1">
      <alignment horizontal="center"/>
    </xf>
    <xf numFmtId="2" fontId="6" fillId="0" borderId="0" xfId="44" applyNumberFormat="1" applyFont="1" applyFill="1" applyAlignment="1">
      <alignment horizontal="center"/>
    </xf>
    <xf numFmtId="2" fontId="15" fillId="0" borderId="0" xfId="0" applyNumberFormat="1" applyFont="1" applyFill="1" applyAlignment="1">
      <alignment horizontal="center"/>
    </xf>
    <xf numFmtId="165" fontId="15" fillId="0" borderId="0" xfId="0" applyNumberFormat="1" applyFont="1" applyFill="1" applyAlignment="1">
      <alignment horizontal="center"/>
    </xf>
    <xf numFmtId="0" fontId="14" fillId="0" borderId="0" xfId="0" applyFont="1" applyFill="1"/>
    <xf numFmtId="165" fontId="14" fillId="0" borderId="0" xfId="0" applyNumberFormat="1" applyFont="1" applyFill="1"/>
    <xf numFmtId="16" fontId="6" fillId="0" borderId="0" xfId="0" applyNumberFormat="1" applyFont="1" applyAlignment="1">
      <alignment horizontal="center"/>
    </xf>
    <xf numFmtId="0" fontId="53" fillId="0" borderId="0" xfId="0" applyFont="1" applyAlignment="1">
      <alignment vertical="center"/>
    </xf>
    <xf numFmtId="164" fontId="13" fillId="0" borderId="0" xfId="0" applyNumberFormat="1" applyFont="1"/>
    <xf numFmtId="164" fontId="13" fillId="0" borderId="0" xfId="0" applyNumberFormat="1" applyFont="1" applyAlignment="1">
      <alignment vertical="center" wrapText="1"/>
    </xf>
    <xf numFmtId="0" fontId="54" fillId="0" borderId="0" xfId="0" applyFont="1" applyAlignment="1">
      <alignment vertical="center"/>
    </xf>
    <xf numFmtId="0" fontId="0" fillId="0" borderId="0" xfId="0" applyAlignment="1">
      <alignment horizontal="justify"/>
    </xf>
    <xf numFmtId="0" fontId="54" fillId="0" borderId="0" xfId="0" applyFont="1" applyAlignment="1">
      <alignment horizontal="justify"/>
    </xf>
    <xf numFmtId="0" fontId="13" fillId="0" borderId="0" xfId="0" applyFont="1" applyAlignment="1">
      <alignment vertical="center"/>
    </xf>
    <xf numFmtId="164" fontId="13" fillId="0" borderId="0" xfId="0" applyNumberFormat="1" applyFont="1" applyAlignment="1">
      <alignment horizontal="justify" wrapText="1"/>
    </xf>
    <xf numFmtId="0" fontId="13" fillId="0" borderId="0" xfId="0" applyFont="1" applyAlignment="1">
      <alignment horizontal="left" vertical="center" indent="4"/>
    </xf>
    <xf numFmtId="0" fontId="0" fillId="0" borderId="0" xfId="0"/>
    <xf numFmtId="0" fontId="14" fillId="0" borderId="10" xfId="0" applyFont="1" applyBorder="1"/>
    <xf numFmtId="0" fontId="14" fillId="0" borderId="10" xfId="0" applyFont="1" applyBorder="1" applyAlignment="1">
      <alignment horizontal="left"/>
    </xf>
    <xf numFmtId="0" fontId="14" fillId="0" borderId="0" xfId="0" applyFont="1" applyAlignment="1">
      <alignment horizontal="left"/>
    </xf>
    <xf numFmtId="0" fontId="50" fillId="0" borderId="0" xfId="0" applyFont="1" applyAlignment="1">
      <alignment horizontal="left"/>
    </xf>
    <xf numFmtId="0" fontId="13" fillId="0" borderId="11" xfId="0" applyFont="1" applyBorder="1"/>
    <xf numFmtId="0" fontId="13" fillId="0" borderId="11" xfId="0" applyFont="1" applyBorder="1" applyAlignment="1">
      <alignment horizontal="left"/>
    </xf>
    <xf numFmtId="2" fontId="55" fillId="0" borderId="12" xfId="1" applyNumberFormat="1" applyFont="1" applyBorder="1" applyAlignment="1">
      <alignment horizontal="right" vertical="center"/>
    </xf>
    <xf numFmtId="2" fontId="55" fillId="0" borderId="12" xfId="0" applyNumberFormat="1" applyFont="1" applyBorder="1" applyAlignment="1">
      <alignment horizontal="center"/>
    </xf>
    <xf numFmtId="2" fontId="13" fillId="0" borderId="0" xfId="0" applyNumberFormat="1" applyFont="1"/>
    <xf numFmtId="2" fontId="6" fillId="0" borderId="12" xfId="0" applyNumberFormat="1" applyFont="1" applyBorder="1" applyAlignment="1">
      <alignment horizontal="center"/>
    </xf>
    <xf numFmtId="2" fontId="15" fillId="0" borderId="12" xfId="0" applyNumberFormat="1" applyFont="1" applyBorder="1" applyAlignment="1">
      <alignment horizontal="center"/>
    </xf>
    <xf numFmtId="2" fontId="13" fillId="0" borderId="12" xfId="0" applyNumberFormat="1" applyFont="1" applyBorder="1" applyAlignment="1">
      <alignment horizontal="center"/>
    </xf>
    <xf numFmtId="2" fontId="6" fillId="0" borderId="12" xfId="1" applyNumberFormat="1" applyFont="1" applyBorder="1" applyAlignment="1">
      <alignment horizontal="center" vertical="center"/>
    </xf>
    <xf numFmtId="2" fontId="55" fillId="0" borderId="12" xfId="1" applyNumberFormat="1" applyFont="1" applyBorder="1" applyAlignment="1">
      <alignment horizontal="center" vertical="center"/>
    </xf>
    <xf numFmtId="2" fontId="6" fillId="0" borderId="12" xfId="1" applyNumberFormat="1" applyFont="1" applyBorder="1" applyAlignment="1">
      <alignment horizontal="center"/>
    </xf>
    <xf numFmtId="2" fontId="6" fillId="0" borderId="12" xfId="0" applyNumberFormat="1" applyFont="1" applyBorder="1" applyAlignment="1">
      <alignment horizontal="center" vertical="center"/>
    </xf>
    <xf numFmtId="2" fontId="6" fillId="0" borderId="12" xfId="1" applyNumberFormat="1" applyFont="1" applyBorder="1" applyAlignment="1">
      <alignment horizontal="right" vertical="center"/>
    </xf>
    <xf numFmtId="2" fontId="56" fillId="0" borderId="12" xfId="1" applyNumberFormat="1" applyFont="1" applyBorder="1" applyAlignment="1">
      <alignment horizontal="center" vertical="center"/>
    </xf>
    <xf numFmtId="0" fontId="55" fillId="0" borderId="0" xfId="0" applyFont="1"/>
    <xf numFmtId="165" fontId="6" fillId="0" borderId="12" xfId="1" applyNumberFormat="1" applyFont="1" applyBorder="1" applyAlignment="1">
      <alignment horizontal="center" vertical="center"/>
    </xf>
    <xf numFmtId="165" fontId="6" fillId="0" borderId="12" xfId="0" applyNumberFormat="1" applyFont="1" applyBorder="1" applyAlignment="1">
      <alignment horizontal="center"/>
    </xf>
    <xf numFmtId="2" fontId="57" fillId="0" borderId="12" xfId="1" applyNumberFormat="1" applyFont="1" applyBorder="1" applyAlignment="1">
      <alignment horizontal="center" vertical="center"/>
    </xf>
    <xf numFmtId="2" fontId="15" fillId="0" borderId="12" xfId="1" applyNumberFormat="1" applyFont="1" applyBorder="1" applyAlignment="1">
      <alignment horizontal="center" vertical="center"/>
    </xf>
    <xf numFmtId="0" fontId="14" fillId="0" borderId="11" xfId="0" applyFont="1" applyBorder="1"/>
    <xf numFmtId="2" fontId="13" fillId="0" borderId="11" xfId="0" applyNumberFormat="1" applyFont="1" applyBorder="1"/>
    <xf numFmtId="0" fontId="7" fillId="0" borderId="11" xfId="0" applyFont="1" applyBorder="1"/>
    <xf numFmtId="0" fontId="6" fillId="0" borderId="11" xfId="0" applyFont="1" applyBorder="1"/>
    <xf numFmtId="0" fontId="14" fillId="0" borderId="11" xfId="0" applyFont="1" applyBorder="1" applyAlignment="1">
      <alignment horizontal="center"/>
    </xf>
    <xf numFmtId="0" fontId="14" fillId="0" borderId="10" xfId="0" applyFont="1" applyBorder="1" applyAlignment="1">
      <alignment horizontal="center"/>
    </xf>
    <xf numFmtId="2" fontId="14" fillId="0" borderId="10" xfId="0" applyNumberFormat="1" applyFont="1" applyBorder="1" applyAlignment="1">
      <alignment horizontal="center"/>
    </xf>
    <xf numFmtId="2" fontId="55" fillId="0" borderId="0" xfId="0" applyNumberFormat="1" applyFont="1"/>
    <xf numFmtId="0" fontId="6" fillId="0" borderId="0" xfId="0" applyFont="1"/>
    <xf numFmtId="0" fontId="14" fillId="0" borderId="0" xfId="0" applyFont="1" applyAlignment="1">
      <alignment horizontal="center"/>
    </xf>
    <xf numFmtId="0" fontId="59" fillId="0" borderId="0" xfId="0" applyFont="1" applyAlignment="1">
      <alignment horizontal="center"/>
    </xf>
    <xf numFmtId="0" fontId="59" fillId="0" borderId="13" xfId="0" applyFont="1" applyBorder="1" applyAlignment="1">
      <alignment horizontal="center" vertical="center" wrapText="1"/>
    </xf>
    <xf numFmtId="0" fontId="59" fillId="0" borderId="14" xfId="0" applyFont="1" applyBorder="1" applyAlignment="1">
      <alignment horizontal="center" vertical="center" wrapText="1"/>
    </xf>
    <xf numFmtId="0" fontId="61" fillId="0" borderId="0" xfId="45" applyFont="1" applyFill="1" applyAlignment="1">
      <alignment horizontal="center" vertical="center" wrapText="1"/>
    </xf>
    <xf numFmtId="167" fontId="61" fillId="0" borderId="0" xfId="14" applyNumberFormat="1" applyFont="1" applyFill="1" applyBorder="1" applyAlignment="1">
      <alignment horizontal="center" vertical="center" wrapText="1"/>
    </xf>
    <xf numFmtId="164" fontId="61" fillId="0" borderId="0" xfId="45" applyNumberFormat="1" applyFont="1" applyFill="1" applyAlignment="1">
      <alignment horizontal="center" vertical="center" wrapText="1"/>
    </xf>
    <xf numFmtId="168" fontId="61" fillId="0" borderId="0" xfId="45" applyNumberFormat="1" applyFont="1" applyFill="1" applyAlignment="1">
      <alignment vertical="center" wrapText="1"/>
    </xf>
    <xf numFmtId="0" fontId="61" fillId="0" borderId="0" xfId="45" applyFont="1" applyFill="1" applyAlignment="1">
      <alignment vertical="center" wrapText="1"/>
    </xf>
    <xf numFmtId="165" fontId="61" fillId="0" borderId="0" xfId="45" applyNumberFormat="1" applyFont="1" applyFill="1" applyAlignment="1">
      <alignment horizontal="center" vertical="center" wrapText="1"/>
    </xf>
    <xf numFmtId="0" fontId="3" fillId="0" borderId="0" xfId="45" applyFont="1" applyFill="1" applyAlignment="1">
      <alignment vertical="center" wrapText="1"/>
    </xf>
    <xf numFmtId="164" fontId="3" fillId="0" borderId="0" xfId="45" applyNumberFormat="1" applyFont="1" applyFill="1" applyAlignment="1">
      <alignment horizontal="center" vertical="center" wrapText="1"/>
    </xf>
    <xf numFmtId="168" fontId="3" fillId="0" borderId="0" xfId="45" applyNumberFormat="1" applyFont="1" applyFill="1" applyAlignment="1">
      <alignment vertical="center" wrapText="1"/>
    </xf>
    <xf numFmtId="165" fontId="3" fillId="0" borderId="0" xfId="45" applyNumberFormat="1" applyFont="1" applyFill="1" applyAlignment="1">
      <alignment horizontal="center" vertical="center" wrapText="1"/>
    </xf>
    <xf numFmtId="165" fontId="3" fillId="0" borderId="0" xfId="14" applyNumberFormat="1" applyFont="1" applyFill="1" applyBorder="1" applyAlignment="1">
      <alignment horizontal="center" vertical="center" wrapText="1"/>
    </xf>
    <xf numFmtId="165" fontId="3" fillId="0" borderId="0" xfId="0" applyNumberFormat="1" applyFont="1" applyFill="1" applyAlignment="1">
      <alignment horizontal="center" vertical="center" wrapText="1"/>
    </xf>
    <xf numFmtId="0" fontId="10" fillId="0" borderId="0" xfId="0" applyFont="1" applyFill="1" applyAlignment="1">
      <alignment vertical="center" wrapText="1"/>
    </xf>
    <xf numFmtId="164" fontId="10" fillId="0" borderId="0" xfId="0" applyNumberFormat="1" applyFont="1" applyFill="1" applyAlignment="1">
      <alignment horizontal="center" vertical="center" wrapText="1"/>
    </xf>
    <xf numFmtId="0" fontId="3" fillId="0" borderId="0" xfId="0" applyFont="1" applyFill="1" applyAlignment="1">
      <alignment vertical="center" wrapText="1"/>
    </xf>
    <xf numFmtId="0" fontId="60" fillId="0" borderId="0" xfId="0" applyFont="1" applyFill="1"/>
    <xf numFmtId="0" fontId="3" fillId="0" borderId="0" xfId="0" applyFont="1" applyFill="1" applyAlignment="1">
      <alignment horizontal="center" vertical="center" wrapText="1"/>
    </xf>
    <xf numFmtId="0" fontId="60" fillId="0" borderId="0" xfId="0" applyFont="1" applyFill="1" applyAlignment="1">
      <alignment horizontal="center"/>
    </xf>
    <xf numFmtId="0" fontId="64" fillId="0" borderId="0" xfId="0" applyFont="1" applyFill="1" applyAlignment="1">
      <alignment vertical="center" wrapText="1"/>
    </xf>
    <xf numFmtId="0" fontId="63" fillId="0" borderId="0" xfId="0" applyFont="1" applyFill="1" applyAlignment="1">
      <alignment horizontal="left" vertical="center" wrapText="1"/>
    </xf>
    <xf numFmtId="0" fontId="65" fillId="0" borderId="0" xfId="0" applyFont="1" applyFill="1" applyAlignment="1">
      <alignment vertical="center" wrapText="1"/>
    </xf>
    <xf numFmtId="165" fontId="3" fillId="0" borderId="0" xfId="46" applyNumberFormat="1" applyFont="1" applyFill="1" applyAlignment="1">
      <alignment horizontal="center" vertical="center" wrapText="1"/>
    </xf>
    <xf numFmtId="0" fontId="3" fillId="0" borderId="0" xfId="46" applyFont="1" applyFill="1" applyAlignment="1">
      <alignment vertical="center" wrapText="1"/>
    </xf>
    <xf numFmtId="164" fontId="3" fillId="0" borderId="0" xfId="46" applyNumberFormat="1" applyFont="1" applyFill="1" applyAlignment="1">
      <alignment horizontal="center" vertical="center" wrapText="1"/>
    </xf>
    <xf numFmtId="0" fontId="3" fillId="0" borderId="0" xfId="46" applyFont="1" applyFill="1" applyAlignment="1">
      <alignment horizontal="left" vertical="center" wrapText="1"/>
    </xf>
    <xf numFmtId="0" fontId="0" fillId="0" borderId="0" xfId="0" applyFill="1" applyAlignment="1">
      <alignment horizontal="center" vertical="center" wrapText="1"/>
    </xf>
    <xf numFmtId="0" fontId="3" fillId="0" borderId="0" xfId="0" applyFont="1" applyFill="1" applyAlignment="1">
      <alignment horizontal="left" vertical="center" wrapText="1"/>
    </xf>
    <xf numFmtId="164" fontId="63" fillId="0" borderId="0" xfId="46" applyNumberFormat="1" applyFont="1" applyFill="1" applyAlignment="1">
      <alignment horizontal="center" vertical="center" wrapText="1"/>
    </xf>
    <xf numFmtId="0" fontId="0" fillId="0" borderId="0" xfId="0" applyFill="1" applyAlignment="1">
      <alignment vertical="center" wrapText="1"/>
    </xf>
    <xf numFmtId="0" fontId="10" fillId="0" borderId="0" xfId="0" applyFont="1" applyFill="1" applyAlignment="1">
      <alignment horizontal="left" vertical="center" wrapText="1"/>
    </xf>
    <xf numFmtId="165" fontId="61" fillId="0" borderId="0" xfId="0" applyNumberFormat="1" applyFont="1" applyFill="1" applyAlignment="1">
      <alignment horizontal="center" vertical="center" wrapText="1"/>
    </xf>
    <xf numFmtId="0" fontId="61" fillId="0" borderId="0" xfId="0" applyFont="1" applyFill="1" applyAlignment="1">
      <alignment vertical="center" wrapText="1"/>
    </xf>
    <xf numFmtId="164" fontId="62" fillId="0" borderId="0" xfId="0" applyNumberFormat="1" applyFont="1" applyFill="1" applyAlignment="1">
      <alignment horizontal="center" vertical="center" wrapText="1"/>
    </xf>
    <xf numFmtId="164" fontId="61" fillId="0" borderId="0" xfId="0" applyNumberFormat="1" applyFont="1" applyFill="1" applyAlignment="1">
      <alignment horizontal="center" vertical="center" wrapText="1"/>
    </xf>
    <xf numFmtId="0" fontId="62" fillId="0" borderId="0" xfId="0" applyFont="1" applyFill="1" applyAlignment="1">
      <alignment horizontal="center" vertical="center" wrapText="1"/>
    </xf>
    <xf numFmtId="164" fontId="63" fillId="0" borderId="0" xfId="0" applyNumberFormat="1" applyFont="1" applyFill="1" applyAlignment="1">
      <alignment horizontal="center" vertical="center" wrapText="1"/>
    </xf>
    <xf numFmtId="164" fontId="3" fillId="0" borderId="0" xfId="0" applyNumberFormat="1" applyFont="1" applyFill="1" applyAlignment="1">
      <alignment horizontal="center" vertical="center" wrapText="1"/>
    </xf>
    <xf numFmtId="168" fontId="3" fillId="0" borderId="0" xfId="0" applyNumberFormat="1" applyFont="1" applyFill="1" applyAlignment="1">
      <alignment vertical="center" wrapText="1"/>
    </xf>
    <xf numFmtId="0" fontId="3" fillId="0" borderId="0" xfId="46" applyFont="1" applyFill="1" applyAlignment="1">
      <alignment horizontal="center" vertical="center" wrapText="1"/>
    </xf>
    <xf numFmtId="0" fontId="49" fillId="0" borderId="0" xfId="0" applyFont="1" applyFill="1" applyAlignment="1">
      <alignment horizontal="left" vertical="center" wrapText="1"/>
    </xf>
    <xf numFmtId="0" fontId="61" fillId="0" borderId="0" xfId="46" applyFont="1" applyFill="1" applyAlignment="1">
      <alignment horizontal="center" vertical="center" wrapText="1"/>
    </xf>
    <xf numFmtId="0" fontId="61" fillId="0" borderId="0" xfId="46" applyFont="1" applyFill="1" applyAlignment="1">
      <alignment vertical="center" wrapText="1"/>
    </xf>
    <xf numFmtId="164" fontId="62" fillId="0" borderId="0" xfId="46" applyNumberFormat="1" applyFont="1" applyFill="1" applyAlignment="1">
      <alignment horizontal="center" vertical="center" wrapText="1"/>
    </xf>
    <xf numFmtId="0" fontId="61" fillId="0" borderId="0" xfId="46" applyFont="1" applyFill="1" applyAlignment="1">
      <alignment horizontal="left" vertical="center" wrapText="1"/>
    </xf>
    <xf numFmtId="0" fontId="62" fillId="0" borderId="0" xfId="0" applyFont="1" applyFill="1" applyAlignment="1">
      <alignment vertical="center" wrapText="1"/>
    </xf>
    <xf numFmtId="0" fontId="63" fillId="0" borderId="0" xfId="1" applyFont="1" applyFill="1" applyAlignment="1">
      <alignment vertical="center" wrapText="1"/>
    </xf>
    <xf numFmtId="164" fontId="63" fillId="0" borderId="0" xfId="1" applyNumberFormat="1" applyFont="1" applyFill="1" applyAlignment="1">
      <alignment horizontal="center" vertical="center" wrapText="1"/>
    </xf>
    <xf numFmtId="168" fontId="3" fillId="0" borderId="0" xfId="0" applyNumberFormat="1" applyFont="1" applyFill="1" applyAlignment="1">
      <alignment horizontal="left" vertical="center" wrapText="1"/>
    </xf>
    <xf numFmtId="0" fontId="64" fillId="0" borderId="0" xfId="0" applyFont="1" applyFill="1" applyAlignment="1">
      <alignment horizontal="center" vertical="center" wrapText="1"/>
    </xf>
    <xf numFmtId="0" fontId="3" fillId="0" borderId="0" xfId="1" applyFill="1" applyAlignment="1">
      <alignment horizontal="left" vertical="center" wrapText="1"/>
    </xf>
    <xf numFmtId="0" fontId="65" fillId="0" borderId="0" xfId="0" applyFont="1" applyFill="1" applyAlignment="1">
      <alignment horizontal="center" vertical="center" wrapText="1"/>
    </xf>
    <xf numFmtId="0" fontId="63" fillId="0" borderId="0" xfId="0" applyFont="1" applyFill="1" applyAlignment="1">
      <alignment vertical="center" wrapText="1"/>
    </xf>
    <xf numFmtId="49" fontId="64" fillId="0" borderId="0" xfId="0" applyNumberFormat="1" applyFont="1" applyFill="1" applyAlignment="1">
      <alignment horizontal="left" vertical="center" wrapText="1"/>
    </xf>
    <xf numFmtId="164" fontId="61" fillId="0" borderId="0" xfId="46" applyNumberFormat="1" applyFont="1" applyFill="1" applyAlignment="1">
      <alignment horizontal="center" vertical="center" wrapText="1"/>
    </xf>
    <xf numFmtId="49" fontId="3" fillId="0" borderId="0" xfId="46" applyNumberFormat="1" applyFont="1" applyFill="1" applyAlignment="1">
      <alignment vertical="center" wrapText="1"/>
    </xf>
    <xf numFmtId="0" fontId="60" fillId="0" borderId="0" xfId="0" applyFont="1" applyFill="1" applyAlignment="1">
      <alignment vertical="center" wrapText="1"/>
    </xf>
    <xf numFmtId="49" fontId="10" fillId="0" borderId="0" xfId="0" applyNumberFormat="1" applyFont="1" applyFill="1" applyAlignment="1">
      <alignment horizontal="left" vertical="center" wrapText="1"/>
    </xf>
    <xf numFmtId="167" fontId="13" fillId="0" borderId="0" xfId="0" applyNumberFormat="1" applyFont="1" applyAlignment="1">
      <alignment horizontal="center" wrapText="1"/>
    </xf>
    <xf numFmtId="167" fontId="6" fillId="0" borderId="0" xfId="14" applyNumberFormat="1" applyFont="1" applyFill="1" applyBorder="1" applyAlignment="1">
      <alignment horizontal="center" wrapText="1"/>
    </xf>
    <xf numFmtId="167" fontId="6" fillId="0" borderId="0" xfId="46" applyNumberFormat="1" applyFont="1" applyAlignment="1">
      <alignment horizontal="center" wrapText="1"/>
    </xf>
    <xf numFmtId="0" fontId="14" fillId="0" borderId="0" xfId="0" applyFont="1" applyAlignment="1">
      <alignment horizontal="center"/>
    </xf>
    <xf numFmtId="0" fontId="13" fillId="0" borderId="0" xfId="0" applyFont="1" applyAlignment="1">
      <alignment horizontal="center" vertical="top"/>
    </xf>
    <xf numFmtId="0" fontId="6" fillId="0" borderId="0" xfId="1" applyFont="1" applyFill="1" applyAlignment="1">
      <alignment horizontal="center" vertical="top" wrapText="1"/>
    </xf>
    <xf numFmtId="164" fontId="13" fillId="0" borderId="0" xfId="0" applyNumberFormat="1" applyFont="1" applyAlignment="1">
      <alignment horizontal="justify" vertical="center"/>
    </xf>
    <xf numFmtId="0" fontId="13" fillId="0" borderId="0" xfId="0" applyFont="1" applyBorder="1" applyAlignment="1">
      <alignment horizontal="center" vertical="top"/>
    </xf>
    <xf numFmtId="0" fontId="52" fillId="0" borderId="0" xfId="0" applyFont="1"/>
    <xf numFmtId="0" fontId="13" fillId="0" borderId="0" xfId="0" applyFont="1" applyAlignment="1">
      <alignment horizontal="justify" vertical="center" wrapText="1"/>
    </xf>
    <xf numFmtId="2" fontId="13" fillId="0" borderId="0" xfId="0" applyNumberFormat="1" applyFont="1" applyAlignment="1">
      <alignment horizontal="center" vertical="top"/>
    </xf>
    <xf numFmtId="2" fontId="13" fillId="0" borderId="0" xfId="43" applyNumberFormat="1" applyFont="1" applyBorder="1" applyAlignment="1">
      <alignment horizontal="center" vertical="top"/>
    </xf>
    <xf numFmtId="0" fontId="13" fillId="0" borderId="0" xfId="0" applyFont="1" applyAlignment="1">
      <alignment horizontal="center" vertical="top" wrapText="1"/>
    </xf>
    <xf numFmtId="0" fontId="7" fillId="0" borderId="0" xfId="0" applyFont="1" applyAlignment="1">
      <alignment horizontal="center"/>
    </xf>
    <xf numFmtId="0" fontId="23" fillId="0" borderId="0" xfId="0" applyFont="1" applyFill="1" applyAlignment="1">
      <alignment vertical="center"/>
    </xf>
    <xf numFmtId="0" fontId="11" fillId="0" borderId="0" xfId="0" applyFont="1" applyFill="1"/>
    <xf numFmtId="0" fontId="24" fillId="0" borderId="0" xfId="0" applyFont="1" applyFill="1" applyAlignment="1">
      <alignment vertical="center"/>
    </xf>
    <xf numFmtId="0" fontId="14" fillId="0" borderId="0" xfId="0" applyFont="1" applyAlignment="1">
      <alignment horizontal="center"/>
    </xf>
    <xf numFmtId="0" fontId="14" fillId="0" borderId="11" xfId="0" applyFont="1" applyBorder="1" applyAlignment="1">
      <alignment horizontal="center"/>
    </xf>
    <xf numFmtId="0" fontId="7" fillId="0" borderId="0" xfId="0" applyFont="1" applyAlignment="1">
      <alignment horizontal="center"/>
    </xf>
  </cellXfs>
  <cellStyles count="49">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7" xr:uid="{A6767085-F7A1-4253-A6FB-4C1059041150}"/>
    <cellStyle name="60% - Accent2 2" xfId="38" xr:uid="{1F4656D9-8709-450B-A080-6EEBFE2D37F2}"/>
    <cellStyle name="60% - Accent3 2" xfId="39" xr:uid="{39071561-5C46-4EE7-9858-FDAA85F7800E}"/>
    <cellStyle name="60% - Accent4 2" xfId="40" xr:uid="{79CA15C4-2F35-4EC3-8F38-7F4D00024349}"/>
    <cellStyle name="60% - Accent5 2" xfId="41" xr:uid="{E30994C3-33AB-4A0E-86F6-30ED8F12B7BE}"/>
    <cellStyle name="60% - Accent6 2" xfId="42" xr:uid="{75CAB164-1CD8-4A02-8183-6E5207444FA7}"/>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8" builtinId="20" customBuiltin="1"/>
    <cellStyle name="Linked Cell" xfId="11" builtinId="24" customBuiltin="1"/>
    <cellStyle name="Neutral" xfId="45" builtinId="28"/>
    <cellStyle name="Neutral 2" xfId="36" xr:uid="{FA150927-4E5B-4250-AB7A-22F04A339BD1}"/>
    <cellStyle name="Normal" xfId="0" builtinId="0"/>
    <cellStyle name="Normal 2" xfId="1" xr:uid="{3C8E57EE-2749-4688-98AA-1A85AFF0121C}"/>
    <cellStyle name="Normal 2 2" xfId="44" xr:uid="{7FB98CEB-A42A-41ED-9870-509D8474D354}"/>
    <cellStyle name="Normal 3" xfId="43" xr:uid="{F8B13A11-BBFC-4A9C-A90B-317A6B08220E}"/>
    <cellStyle name="Normal 4" xfId="47" xr:uid="{66B54416-6C80-448B-BBB6-D681DD16BC92}"/>
    <cellStyle name="Normal_Sheet1" xfId="46" xr:uid="{460A729D-F9E9-4928-A53F-1B8C6C664A55}"/>
    <cellStyle name="Note" xfId="14" builtinId="10" customBuiltin="1"/>
    <cellStyle name="Note 2" xfId="48" xr:uid="{D3CAF962-3F16-4F3C-A79F-DC0888C4C32C}"/>
    <cellStyle name="Output" xfId="9" builtinId="21" customBuiltin="1"/>
    <cellStyle name="Title 2" xfId="35" xr:uid="{CE5F624B-3E9B-40DA-8E86-615F5AF44356}"/>
    <cellStyle name="Total" xfId="16" builtinId="25" customBuiltin="1"/>
    <cellStyle name="Warning Text" xfId="13" builtinId="11" customBuiltin="1"/>
  </cellStyles>
  <dxfs count="4">
    <dxf>
      <font>
        <b/>
        <i val="0"/>
        <color rgb="FFFF0000"/>
      </font>
      <fill>
        <patternFill patternType="none">
          <fgColor indexed="64"/>
          <bgColor auto="1"/>
        </patternFill>
      </fill>
    </dxf>
    <dxf>
      <font>
        <b/>
        <i val="0"/>
        <color rgb="FFFF0000"/>
      </font>
      <fill>
        <patternFill patternType="none">
          <fgColor indexed="64"/>
          <bgColor auto="1"/>
        </patternFill>
      </fill>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Age vs eU</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'This study--AHe'!$U$31:$U$54</c:f>
              <c:numCache>
                <c:formatCode>0.0</c:formatCode>
                <c:ptCount val="24"/>
                <c:pt idx="0">
                  <c:v>65.376534587270385</c:v>
                </c:pt>
                <c:pt idx="1">
                  <c:v>54.350913361806406</c:v>
                </c:pt>
                <c:pt idx="2">
                  <c:v>60.240841267670667</c:v>
                </c:pt>
                <c:pt idx="3">
                  <c:v>60.892612628552932</c:v>
                </c:pt>
                <c:pt idx="4">
                  <c:v>52.105848757750756</c:v>
                </c:pt>
                <c:pt idx="7">
                  <c:v>36.098049503850575</c:v>
                </c:pt>
                <c:pt idx="8">
                  <c:v>53.968347984485419</c:v>
                </c:pt>
                <c:pt idx="9">
                  <c:v>42.745185600699102</c:v>
                </c:pt>
                <c:pt idx="10">
                  <c:v>64.539156998419315</c:v>
                </c:pt>
                <c:pt idx="11">
                  <c:v>44.936883344824935</c:v>
                </c:pt>
                <c:pt idx="13">
                  <c:v>73.925710158527451</c:v>
                </c:pt>
                <c:pt idx="14">
                  <c:v>97.897679660415847</c:v>
                </c:pt>
                <c:pt idx="15">
                  <c:v>41.943393728830614</c:v>
                </c:pt>
                <c:pt idx="16">
                  <c:v>47.729232594157502</c:v>
                </c:pt>
                <c:pt idx="17">
                  <c:v>52.794176866950011</c:v>
                </c:pt>
                <c:pt idx="19">
                  <c:v>46.328489553771846</c:v>
                </c:pt>
                <c:pt idx="20">
                  <c:v>59.508701366420681</c:v>
                </c:pt>
                <c:pt idx="21">
                  <c:v>58.628502211067335</c:v>
                </c:pt>
                <c:pt idx="22">
                  <c:v>66.333097466471628</c:v>
                </c:pt>
                <c:pt idx="23">
                  <c:v>54.025986326700995</c:v>
                </c:pt>
              </c:numCache>
            </c:numRef>
          </c:xVal>
          <c:yVal>
            <c:numRef>
              <c:f>'This study--AHe'!$V$31:$V$54</c:f>
              <c:numCache>
                <c:formatCode>0.00</c:formatCode>
                <c:ptCount val="24"/>
                <c:pt idx="0">
                  <c:v>43.102930321939397</c:v>
                </c:pt>
                <c:pt idx="1">
                  <c:v>36.680796198770345</c:v>
                </c:pt>
                <c:pt idx="2">
                  <c:v>41.412788393578516</c:v>
                </c:pt>
                <c:pt idx="3">
                  <c:v>40.567354871802259</c:v>
                </c:pt>
                <c:pt idx="4">
                  <c:v>38.17883028776906</c:v>
                </c:pt>
                <c:pt idx="7">
                  <c:v>3.9192492738107707</c:v>
                </c:pt>
                <c:pt idx="8">
                  <c:v>3.2273123188218795</c:v>
                </c:pt>
                <c:pt idx="9">
                  <c:v>3.6729311188685707</c:v>
                </c:pt>
                <c:pt idx="10">
                  <c:v>3.0462010683960838</c:v>
                </c:pt>
                <c:pt idx="11">
                  <c:v>4.2112168259052893</c:v>
                </c:pt>
                <c:pt idx="13">
                  <c:v>4.0534383753653183</c:v>
                </c:pt>
                <c:pt idx="14">
                  <c:v>4.5817652345039814</c:v>
                </c:pt>
                <c:pt idx="15">
                  <c:v>3.5356025318935314</c:v>
                </c:pt>
                <c:pt idx="16">
                  <c:v>4.111775013289952</c:v>
                </c:pt>
                <c:pt idx="17">
                  <c:v>5.2274754316535308</c:v>
                </c:pt>
                <c:pt idx="19">
                  <c:v>5.0313934587017748</c:v>
                </c:pt>
                <c:pt idx="20">
                  <c:v>5.4891178172576387</c:v>
                </c:pt>
                <c:pt idx="21">
                  <c:v>5.5657085806230047</c:v>
                </c:pt>
                <c:pt idx="22">
                  <c:v>5.6786773858606958</c:v>
                </c:pt>
                <c:pt idx="23">
                  <c:v>5.1514231252667564</c:v>
                </c:pt>
              </c:numCache>
            </c:numRef>
          </c:yVal>
          <c:smooth val="0"/>
          <c:extLst>
            <c:ext xmlns:c16="http://schemas.microsoft.com/office/drawing/2014/chart" uri="{C3380CC4-5D6E-409C-BE32-E72D297353CC}">
              <c16:uniqueId val="{00000000-2E7D-4554-987B-2A690075F7F3}"/>
            </c:ext>
          </c:extLst>
        </c:ser>
        <c:dLbls>
          <c:showLegendKey val="0"/>
          <c:showVal val="0"/>
          <c:showCatName val="0"/>
          <c:showSerName val="0"/>
          <c:showPercent val="0"/>
          <c:showBubbleSize val="0"/>
        </c:dLbls>
        <c:axId val="1523736063"/>
        <c:axId val="1523735647"/>
      </c:scatterChart>
      <c:valAx>
        <c:axId val="1523736063"/>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3735647"/>
        <c:crosses val="autoZero"/>
        <c:crossBetween val="midCat"/>
      </c:valAx>
      <c:valAx>
        <c:axId val="1523735647"/>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373606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Age vs</a:t>
            </a:r>
            <a:r>
              <a:rPr lang="en-US" baseline="0"/>
              <a:t> rs (size)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'This study--AHe'!$U$58:$U$81</c:f>
              <c:numCache>
                <c:formatCode>0.00</c:formatCode>
                <c:ptCount val="24"/>
                <c:pt idx="0">
                  <c:v>64.712578498453468</c:v>
                </c:pt>
                <c:pt idx="1">
                  <c:v>48.582420917474025</c:v>
                </c:pt>
                <c:pt idx="2">
                  <c:v>52.183098591549296</c:v>
                </c:pt>
                <c:pt idx="3">
                  <c:v>48.022859991454219</c:v>
                </c:pt>
                <c:pt idx="4">
                  <c:v>45.327404081632643</c:v>
                </c:pt>
                <c:pt idx="7">
                  <c:v>71.724106608105402</c:v>
                </c:pt>
                <c:pt idx="8">
                  <c:v>56.445808383233533</c:v>
                </c:pt>
                <c:pt idx="9">
                  <c:v>54.136098337460197</c:v>
                </c:pt>
                <c:pt idx="10">
                  <c:v>57.306086956521739</c:v>
                </c:pt>
                <c:pt idx="11">
                  <c:v>52.347953067210817</c:v>
                </c:pt>
                <c:pt idx="13">
                  <c:v>63.908590529247903</c:v>
                </c:pt>
                <c:pt idx="14">
                  <c:v>56.896351640915753</c:v>
                </c:pt>
                <c:pt idx="15">
                  <c:v>58.460707456978966</c:v>
                </c:pt>
                <c:pt idx="16">
                  <c:v>60.108053993250842</c:v>
                </c:pt>
                <c:pt idx="17">
                  <c:v>54.950691823899376</c:v>
                </c:pt>
                <c:pt idx="19">
                  <c:v>69.037822390174782</c:v>
                </c:pt>
                <c:pt idx="20">
                  <c:v>58.625983193277314</c:v>
                </c:pt>
                <c:pt idx="21">
                  <c:v>70.395364882795221</c:v>
                </c:pt>
                <c:pt idx="22">
                  <c:v>56.291083099906629</c:v>
                </c:pt>
                <c:pt idx="23">
                  <c:v>51.811714990022296</c:v>
                </c:pt>
              </c:numCache>
            </c:numRef>
          </c:xVal>
          <c:yVal>
            <c:numRef>
              <c:f>'This study--AHe'!$V$58:$V$81</c:f>
              <c:numCache>
                <c:formatCode>0.00</c:formatCode>
                <c:ptCount val="24"/>
                <c:pt idx="0">
                  <c:v>43.102930321939397</c:v>
                </c:pt>
                <c:pt idx="1">
                  <c:v>36.680796198770345</c:v>
                </c:pt>
                <c:pt idx="2">
                  <c:v>41.412788393578516</c:v>
                </c:pt>
                <c:pt idx="3">
                  <c:v>40.567354871802259</c:v>
                </c:pt>
                <c:pt idx="4">
                  <c:v>38.17883028776906</c:v>
                </c:pt>
                <c:pt idx="7">
                  <c:v>3.9192492738107707</c:v>
                </c:pt>
                <c:pt idx="8">
                  <c:v>3.2273123188218795</c:v>
                </c:pt>
                <c:pt idx="9">
                  <c:v>3.6729311188685707</c:v>
                </c:pt>
                <c:pt idx="10">
                  <c:v>3.0462010683960838</c:v>
                </c:pt>
                <c:pt idx="11">
                  <c:v>4.2112168259052893</c:v>
                </c:pt>
                <c:pt idx="13">
                  <c:v>4.0534383753653183</c:v>
                </c:pt>
                <c:pt idx="14">
                  <c:v>4.5817652345039814</c:v>
                </c:pt>
                <c:pt idx="15">
                  <c:v>3.5356025318935314</c:v>
                </c:pt>
                <c:pt idx="16">
                  <c:v>4.111775013289952</c:v>
                </c:pt>
                <c:pt idx="17">
                  <c:v>5.2274754316535308</c:v>
                </c:pt>
                <c:pt idx="19">
                  <c:v>5.0313934587017748</c:v>
                </c:pt>
                <c:pt idx="20">
                  <c:v>5.4891178172576387</c:v>
                </c:pt>
                <c:pt idx="21">
                  <c:v>5.5657085806230047</c:v>
                </c:pt>
                <c:pt idx="22">
                  <c:v>5.6786773858606958</c:v>
                </c:pt>
                <c:pt idx="23">
                  <c:v>5.1514231252667564</c:v>
                </c:pt>
              </c:numCache>
            </c:numRef>
          </c:yVal>
          <c:smooth val="0"/>
          <c:extLst>
            <c:ext xmlns:c16="http://schemas.microsoft.com/office/drawing/2014/chart" uri="{C3380CC4-5D6E-409C-BE32-E72D297353CC}">
              <c16:uniqueId val="{00000000-CF42-44EC-95D6-9C7898A88698}"/>
            </c:ext>
          </c:extLst>
        </c:ser>
        <c:dLbls>
          <c:showLegendKey val="0"/>
          <c:showVal val="0"/>
          <c:showCatName val="0"/>
          <c:showSerName val="0"/>
          <c:showPercent val="0"/>
          <c:showBubbleSize val="0"/>
        </c:dLbls>
        <c:axId val="2062424623"/>
        <c:axId val="2062422959"/>
      </c:scatterChart>
      <c:valAx>
        <c:axId val="2062424623"/>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422959"/>
        <c:crosses val="autoZero"/>
        <c:crossBetween val="midCat"/>
      </c:valAx>
      <c:valAx>
        <c:axId val="2062422959"/>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4246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Age vs eU</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'This study--AHe'!$U$31:$U$54</c:f>
              <c:numCache>
                <c:formatCode>0.0</c:formatCode>
                <c:ptCount val="24"/>
                <c:pt idx="0">
                  <c:v>65.376534587270385</c:v>
                </c:pt>
                <c:pt idx="1">
                  <c:v>54.350913361806406</c:v>
                </c:pt>
                <c:pt idx="2">
                  <c:v>60.240841267670667</c:v>
                </c:pt>
                <c:pt idx="3">
                  <c:v>60.892612628552932</c:v>
                </c:pt>
                <c:pt idx="4">
                  <c:v>52.105848757750756</c:v>
                </c:pt>
                <c:pt idx="7">
                  <c:v>36.098049503850575</c:v>
                </c:pt>
                <c:pt idx="8">
                  <c:v>53.968347984485419</c:v>
                </c:pt>
                <c:pt idx="9">
                  <c:v>42.745185600699102</c:v>
                </c:pt>
                <c:pt idx="10">
                  <c:v>64.539156998419315</c:v>
                </c:pt>
                <c:pt idx="11">
                  <c:v>44.936883344824935</c:v>
                </c:pt>
                <c:pt idx="13">
                  <c:v>73.925710158527451</c:v>
                </c:pt>
                <c:pt idx="14">
                  <c:v>97.897679660415847</c:v>
                </c:pt>
                <c:pt idx="15">
                  <c:v>41.943393728830614</c:v>
                </c:pt>
                <c:pt idx="16">
                  <c:v>47.729232594157502</c:v>
                </c:pt>
                <c:pt idx="17">
                  <c:v>52.794176866950011</c:v>
                </c:pt>
                <c:pt idx="19">
                  <c:v>46.328489553771846</c:v>
                </c:pt>
                <c:pt idx="20">
                  <c:v>59.508701366420681</c:v>
                </c:pt>
                <c:pt idx="21">
                  <c:v>58.628502211067335</c:v>
                </c:pt>
                <c:pt idx="22">
                  <c:v>66.333097466471628</c:v>
                </c:pt>
                <c:pt idx="23">
                  <c:v>54.025986326700995</c:v>
                </c:pt>
              </c:numCache>
            </c:numRef>
          </c:xVal>
          <c:yVal>
            <c:numRef>
              <c:f>'This study--AHe'!$V$31:$V$54</c:f>
              <c:numCache>
                <c:formatCode>0.00</c:formatCode>
                <c:ptCount val="24"/>
                <c:pt idx="0">
                  <c:v>43.102930321939397</c:v>
                </c:pt>
                <c:pt idx="1">
                  <c:v>36.680796198770345</c:v>
                </c:pt>
                <c:pt idx="2">
                  <c:v>41.412788393578516</c:v>
                </c:pt>
                <c:pt idx="3">
                  <c:v>40.567354871802259</c:v>
                </c:pt>
                <c:pt idx="4">
                  <c:v>38.17883028776906</c:v>
                </c:pt>
                <c:pt idx="7">
                  <c:v>3.9192492738107707</c:v>
                </c:pt>
                <c:pt idx="8">
                  <c:v>3.2273123188218795</c:v>
                </c:pt>
                <c:pt idx="9">
                  <c:v>3.6729311188685707</c:v>
                </c:pt>
                <c:pt idx="10">
                  <c:v>3.0462010683960838</c:v>
                </c:pt>
                <c:pt idx="11">
                  <c:v>4.2112168259052893</c:v>
                </c:pt>
                <c:pt idx="13">
                  <c:v>4.0534383753653183</c:v>
                </c:pt>
                <c:pt idx="14">
                  <c:v>4.5817652345039814</c:v>
                </c:pt>
                <c:pt idx="15">
                  <c:v>3.5356025318935314</c:v>
                </c:pt>
                <c:pt idx="16">
                  <c:v>4.111775013289952</c:v>
                </c:pt>
                <c:pt idx="17">
                  <c:v>5.2274754316535308</c:v>
                </c:pt>
                <c:pt idx="19">
                  <c:v>5.0313934587017748</c:v>
                </c:pt>
                <c:pt idx="20">
                  <c:v>5.4891178172576387</c:v>
                </c:pt>
                <c:pt idx="21">
                  <c:v>5.5657085806230047</c:v>
                </c:pt>
                <c:pt idx="22">
                  <c:v>5.6786773858606958</c:v>
                </c:pt>
                <c:pt idx="23">
                  <c:v>5.1514231252667564</c:v>
                </c:pt>
              </c:numCache>
            </c:numRef>
          </c:yVal>
          <c:smooth val="0"/>
          <c:extLst>
            <c:ext xmlns:c16="http://schemas.microsoft.com/office/drawing/2014/chart" uri="{C3380CC4-5D6E-409C-BE32-E72D297353CC}">
              <c16:uniqueId val="{00000000-A7A9-4467-827F-912F46D3CE1B}"/>
            </c:ext>
          </c:extLst>
        </c:ser>
        <c:dLbls>
          <c:showLegendKey val="0"/>
          <c:showVal val="0"/>
          <c:showCatName val="0"/>
          <c:showSerName val="0"/>
          <c:showPercent val="0"/>
          <c:showBubbleSize val="0"/>
        </c:dLbls>
        <c:axId val="1523736063"/>
        <c:axId val="1523735647"/>
      </c:scatterChart>
      <c:valAx>
        <c:axId val="152373606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eU</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3735647"/>
        <c:crosses val="autoZero"/>
        <c:crossBetween val="midCat"/>
      </c:valAx>
      <c:valAx>
        <c:axId val="152373564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 (Ma)</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373606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Age vs</a:t>
            </a:r>
            <a:r>
              <a:rPr lang="en-US" baseline="0"/>
              <a:t> rs (size)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'This study--AHe'!$U$58:$U$81</c:f>
              <c:numCache>
                <c:formatCode>0.00</c:formatCode>
                <c:ptCount val="24"/>
                <c:pt idx="0">
                  <c:v>64.712578498453468</c:v>
                </c:pt>
                <c:pt idx="1">
                  <c:v>48.582420917474025</c:v>
                </c:pt>
                <c:pt idx="2">
                  <c:v>52.183098591549296</c:v>
                </c:pt>
                <c:pt idx="3">
                  <c:v>48.022859991454219</c:v>
                </c:pt>
                <c:pt idx="4">
                  <c:v>45.327404081632643</c:v>
                </c:pt>
                <c:pt idx="7">
                  <c:v>71.724106608105402</c:v>
                </c:pt>
                <c:pt idx="8">
                  <c:v>56.445808383233533</c:v>
                </c:pt>
                <c:pt idx="9">
                  <c:v>54.136098337460197</c:v>
                </c:pt>
                <c:pt idx="10">
                  <c:v>57.306086956521739</c:v>
                </c:pt>
                <c:pt idx="11">
                  <c:v>52.347953067210817</c:v>
                </c:pt>
                <c:pt idx="13">
                  <c:v>63.908590529247903</c:v>
                </c:pt>
                <c:pt idx="14">
                  <c:v>56.896351640915753</c:v>
                </c:pt>
                <c:pt idx="15">
                  <c:v>58.460707456978966</c:v>
                </c:pt>
                <c:pt idx="16">
                  <c:v>60.108053993250842</c:v>
                </c:pt>
                <c:pt idx="17">
                  <c:v>54.950691823899376</c:v>
                </c:pt>
                <c:pt idx="19">
                  <c:v>69.037822390174782</c:v>
                </c:pt>
                <c:pt idx="20">
                  <c:v>58.625983193277314</c:v>
                </c:pt>
                <c:pt idx="21">
                  <c:v>70.395364882795221</c:v>
                </c:pt>
                <c:pt idx="22">
                  <c:v>56.291083099906629</c:v>
                </c:pt>
                <c:pt idx="23">
                  <c:v>51.811714990022296</c:v>
                </c:pt>
              </c:numCache>
            </c:numRef>
          </c:xVal>
          <c:yVal>
            <c:numRef>
              <c:f>'This study--AHe'!$V$58:$V$81</c:f>
              <c:numCache>
                <c:formatCode>0.00</c:formatCode>
                <c:ptCount val="24"/>
                <c:pt idx="0">
                  <c:v>43.102930321939397</c:v>
                </c:pt>
                <c:pt idx="1">
                  <c:v>36.680796198770345</c:v>
                </c:pt>
                <c:pt idx="2">
                  <c:v>41.412788393578516</c:v>
                </c:pt>
                <c:pt idx="3">
                  <c:v>40.567354871802259</c:v>
                </c:pt>
                <c:pt idx="4">
                  <c:v>38.17883028776906</c:v>
                </c:pt>
                <c:pt idx="7">
                  <c:v>3.9192492738107707</c:v>
                </c:pt>
                <c:pt idx="8">
                  <c:v>3.2273123188218795</c:v>
                </c:pt>
                <c:pt idx="9">
                  <c:v>3.6729311188685707</c:v>
                </c:pt>
                <c:pt idx="10">
                  <c:v>3.0462010683960838</c:v>
                </c:pt>
                <c:pt idx="11">
                  <c:v>4.2112168259052893</c:v>
                </c:pt>
                <c:pt idx="13">
                  <c:v>4.0534383753653183</c:v>
                </c:pt>
                <c:pt idx="14">
                  <c:v>4.5817652345039814</c:v>
                </c:pt>
                <c:pt idx="15">
                  <c:v>3.5356025318935314</c:v>
                </c:pt>
                <c:pt idx="16">
                  <c:v>4.111775013289952</c:v>
                </c:pt>
                <c:pt idx="17">
                  <c:v>5.2274754316535308</c:v>
                </c:pt>
                <c:pt idx="19">
                  <c:v>5.0313934587017748</c:v>
                </c:pt>
                <c:pt idx="20">
                  <c:v>5.4891178172576387</c:v>
                </c:pt>
                <c:pt idx="21">
                  <c:v>5.5657085806230047</c:v>
                </c:pt>
                <c:pt idx="22">
                  <c:v>5.6786773858606958</c:v>
                </c:pt>
                <c:pt idx="23">
                  <c:v>5.1514231252667564</c:v>
                </c:pt>
              </c:numCache>
            </c:numRef>
          </c:yVal>
          <c:smooth val="0"/>
          <c:extLst>
            <c:ext xmlns:c16="http://schemas.microsoft.com/office/drawing/2014/chart" uri="{C3380CC4-5D6E-409C-BE32-E72D297353CC}">
              <c16:uniqueId val="{00000000-7B8B-4198-8E5B-B3EC3BDC2755}"/>
            </c:ext>
          </c:extLst>
        </c:ser>
        <c:dLbls>
          <c:showLegendKey val="0"/>
          <c:showVal val="0"/>
          <c:showCatName val="0"/>
          <c:showSerName val="0"/>
          <c:showPercent val="0"/>
          <c:showBubbleSize val="0"/>
        </c:dLbls>
        <c:axId val="2062424623"/>
        <c:axId val="2062422959"/>
      </c:scatterChart>
      <c:valAx>
        <c:axId val="206242462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422959"/>
        <c:crosses val="autoZero"/>
        <c:crossBetween val="midCat"/>
      </c:valAx>
      <c:valAx>
        <c:axId val="206242295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 (Ma)</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4246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27</xdr:col>
      <xdr:colOff>95250</xdr:colOff>
      <xdr:row>32</xdr:row>
      <xdr:rowOff>72390</xdr:rowOff>
    </xdr:from>
    <xdr:to>
      <xdr:col>33</xdr:col>
      <xdr:colOff>643890</xdr:colOff>
      <xdr:row>48</xdr:row>
      <xdr:rowOff>11430</xdr:rowOff>
    </xdr:to>
    <xdr:graphicFrame macro="">
      <xdr:nvGraphicFramePr>
        <xdr:cNvPr id="2" name="Chart 1">
          <a:extLst>
            <a:ext uri="{FF2B5EF4-FFF2-40B4-BE49-F238E27FC236}">
              <a16:creationId xmlns:a16="http://schemas.microsoft.com/office/drawing/2014/main" id="{15623447-F0CF-49BC-B44D-B8859E0C146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209550</xdr:colOff>
      <xdr:row>56</xdr:row>
      <xdr:rowOff>171450</xdr:rowOff>
    </xdr:from>
    <xdr:to>
      <xdr:col>30</xdr:col>
      <xdr:colOff>87630</xdr:colOff>
      <xdr:row>72</xdr:row>
      <xdr:rowOff>110490</xdr:rowOff>
    </xdr:to>
    <xdr:graphicFrame macro="">
      <xdr:nvGraphicFramePr>
        <xdr:cNvPr id="3" name="Chart 2">
          <a:extLst>
            <a:ext uri="{FF2B5EF4-FFF2-40B4-BE49-F238E27FC236}">
              <a16:creationId xmlns:a16="http://schemas.microsoft.com/office/drawing/2014/main" id="{E2635994-50D0-443A-8EAB-F305146FD8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621030</xdr:colOff>
      <xdr:row>30</xdr:row>
      <xdr:rowOff>171450</xdr:rowOff>
    </xdr:from>
    <xdr:to>
      <xdr:col>10</xdr:col>
      <xdr:colOff>392430</xdr:colOff>
      <xdr:row>46</xdr:row>
      <xdr:rowOff>110490</xdr:rowOff>
    </xdr:to>
    <xdr:graphicFrame macro="">
      <xdr:nvGraphicFramePr>
        <xdr:cNvPr id="4" name="Chart 3">
          <a:extLst>
            <a:ext uri="{FF2B5EF4-FFF2-40B4-BE49-F238E27FC236}">
              <a16:creationId xmlns:a16="http://schemas.microsoft.com/office/drawing/2014/main" id="{669E0966-9A30-41CD-B260-1F62D27784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0</xdr:colOff>
      <xdr:row>56</xdr:row>
      <xdr:rowOff>0</xdr:rowOff>
    </xdr:from>
    <xdr:to>
      <xdr:col>11</xdr:col>
      <xdr:colOff>533400</xdr:colOff>
      <xdr:row>71</xdr:row>
      <xdr:rowOff>76200</xdr:rowOff>
    </xdr:to>
    <xdr:graphicFrame macro="">
      <xdr:nvGraphicFramePr>
        <xdr:cNvPr id="6" name="Chart 5">
          <a:extLst>
            <a:ext uri="{FF2B5EF4-FFF2-40B4-BE49-F238E27FC236}">
              <a16:creationId xmlns:a16="http://schemas.microsoft.com/office/drawing/2014/main" id="{0A585C7A-2A01-40BD-BD26-70C54C761F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Droplet">
  <a:themeElements>
    <a:clrScheme name="Droplet">
      <a:dk1>
        <a:sysClr val="windowText" lastClr="000000"/>
      </a:dk1>
      <a:lt1>
        <a:sysClr val="window" lastClr="FFFFFF"/>
      </a:lt1>
      <a:dk2>
        <a:srgbClr val="355071"/>
      </a:dk2>
      <a:lt2>
        <a:srgbClr val="AABED7"/>
      </a:lt2>
      <a:accent1>
        <a:srgbClr val="2FA3EE"/>
      </a:accent1>
      <a:accent2>
        <a:srgbClr val="4BCAAD"/>
      </a:accent2>
      <a:accent3>
        <a:srgbClr val="86C157"/>
      </a:accent3>
      <a:accent4>
        <a:srgbClr val="D99C3F"/>
      </a:accent4>
      <a:accent5>
        <a:srgbClr val="CE6633"/>
      </a:accent5>
      <a:accent6>
        <a:srgbClr val="A35DD1"/>
      </a:accent6>
      <a:hlink>
        <a:srgbClr val="56BCFE"/>
      </a:hlink>
      <a:folHlink>
        <a:srgbClr val="97C5E3"/>
      </a:folHlink>
    </a:clrScheme>
    <a:fontScheme name="Droplet">
      <a:majorFont>
        <a:latin typeface="Tw Cen MT" panose="020B0602020104020603"/>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Tw Cen MT" panose="020B0602020104020603"/>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roplet">
      <a:fillStyleLst>
        <a:solidFill>
          <a:schemeClr val="phClr"/>
        </a:solidFill>
        <a:solidFill>
          <a:schemeClr val="phClr">
            <a:tint val="69000"/>
            <a:satMod val="105000"/>
            <a:lumMod val="110000"/>
          </a:schemeClr>
        </a:solidFill>
        <a:gradFill rotWithShape="1">
          <a:gsLst>
            <a:gs pos="0">
              <a:schemeClr val="phClr">
                <a:tint val="94000"/>
                <a:satMod val="100000"/>
                <a:lumMod val="108000"/>
              </a:schemeClr>
            </a:gs>
            <a:gs pos="50000">
              <a:schemeClr val="phClr">
                <a:tint val="98000"/>
                <a:shade val="100000"/>
                <a:satMod val="100000"/>
                <a:lumMod val="100000"/>
              </a:schemeClr>
            </a:gs>
            <a:gs pos="100000">
              <a:schemeClr val="phClr">
                <a:shade val="72000"/>
                <a:satMod val="120000"/>
                <a:lumMod val="100000"/>
              </a:schemeClr>
            </a:gs>
          </a:gsLst>
          <a:lin ang="5400000" scaled="0"/>
        </a:gradFill>
      </a:fillStyleLst>
      <a:lnStyleLst>
        <a:ln w="9525" cap="flat" cmpd="sng" algn="ctr">
          <a:solidFill>
            <a:schemeClr val="phClr">
              <a:shade val="60000"/>
            </a:scheme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effectStyle>
        <a:effectStyle>
          <a:effectLst>
            <a:outerShdw blurRad="63500" dist="25400" dir="5400000" algn="ctr" rotWithShape="0">
              <a:srgbClr val="000000">
                <a:alpha val="69000"/>
              </a:srgbClr>
            </a:outerShdw>
          </a:effectLst>
          <a:scene3d>
            <a:camera prst="orthographicFront">
              <a:rot lat="0" lon="0" rev="0"/>
            </a:camera>
            <a:lightRig rig="balanced" dir="t">
              <a:rot lat="0" lon="0" rev="1200000"/>
            </a:lightRig>
          </a:scene3d>
          <a:sp3d prstMaterial="plastic">
            <a:bevelT w="25400" h="25400"/>
          </a:sp3d>
        </a:effectStyle>
      </a:effectStyleLst>
      <a:bgFillStyleLst>
        <a:solidFill>
          <a:schemeClr val="phClr"/>
        </a:solidFill>
        <a:gradFill rotWithShape="1">
          <a:gsLst>
            <a:gs pos="0">
              <a:schemeClr val="phClr">
                <a:tint val="90000"/>
                <a:lumMod val="110000"/>
              </a:schemeClr>
            </a:gs>
            <a:gs pos="100000">
              <a:schemeClr val="phClr">
                <a:shade val="64000"/>
                <a:lumMod val="88000"/>
              </a:schemeClr>
            </a:gs>
          </a:gsLst>
          <a:lin ang="5400000" scaled="0"/>
        </a:gradFill>
        <a:gradFill rotWithShape="1">
          <a:gsLst>
            <a:gs pos="0">
              <a:schemeClr val="phClr">
                <a:tint val="84000"/>
                <a:shade val="100000"/>
                <a:hueMod val="130000"/>
                <a:satMod val="150000"/>
                <a:lumMod val="112000"/>
              </a:schemeClr>
            </a:gs>
            <a:gs pos="100000">
              <a:schemeClr val="phClr">
                <a:shade val="92000"/>
                <a:satMod val="140000"/>
                <a:lumMod val="110000"/>
              </a:schemeClr>
            </a:gs>
          </a:gsLst>
          <a:lin ang="5400000" scaled="0"/>
        </a:gradFill>
      </a:bgFillStyleLst>
    </a:fmtScheme>
  </a:themeElements>
  <a:objectDefaults/>
  <a:extraClrSchemeLst/>
  <a:extLst>
    <a:ext uri="{05A4C25C-085E-4340-85A3-A5531E510DB2}">
      <thm15:themeFamily xmlns:thm15="http://schemas.microsoft.com/office/thememl/2012/main" name="Droplet" id="{8984A317-299A-4E50-B45D-BFC9EDE2337A}" vid="{A633B6A3-9E7F-4C10-9C98-2517A3134361}"/>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F3131-D10C-4A9A-91B6-F652F19436F2}">
  <dimension ref="A1:K104"/>
  <sheetViews>
    <sheetView topLeftCell="A4" zoomScale="150" zoomScaleNormal="150" workbookViewId="0">
      <selection activeCell="B34" sqref="B34"/>
    </sheetView>
  </sheetViews>
  <sheetFormatPr defaultRowHeight="14.25" x14ac:dyDescent="0.2"/>
  <cols>
    <col min="1" max="1" width="19.25" style="139" customWidth="1"/>
    <col min="2" max="2" width="63.625" style="13" customWidth="1"/>
    <col min="3" max="11" width="76" style="139" customWidth="1"/>
  </cols>
  <sheetData>
    <row r="1" spans="1:11" x14ac:dyDescent="0.2">
      <c r="A1" s="287" t="s">
        <v>1271</v>
      </c>
    </row>
    <row r="2" spans="1:11" x14ac:dyDescent="0.2">
      <c r="A2" s="287" t="s">
        <v>1272</v>
      </c>
    </row>
    <row r="3" spans="1:11" x14ac:dyDescent="0.2">
      <c r="A3" s="287" t="s">
        <v>1273</v>
      </c>
      <c r="B3" s="287" t="s">
        <v>1274</v>
      </c>
    </row>
    <row r="4" spans="1:11" s="79" customFormat="1" ht="13.9" customHeight="1" x14ac:dyDescent="0.15">
      <c r="A4" s="13" t="s">
        <v>1275</v>
      </c>
      <c r="B4" s="13" t="s">
        <v>1287</v>
      </c>
      <c r="C4" s="13"/>
      <c r="D4" s="13"/>
      <c r="E4" s="13"/>
      <c r="F4" s="13"/>
      <c r="G4" s="13"/>
      <c r="H4" s="13"/>
      <c r="I4" s="13"/>
      <c r="J4" s="13"/>
      <c r="K4" s="13"/>
    </row>
    <row r="5" spans="1:11" s="79" customFormat="1" ht="13.9" customHeight="1" x14ac:dyDescent="0.15">
      <c r="A5" s="13" t="s">
        <v>1276</v>
      </c>
      <c r="B5" s="13" t="s">
        <v>1288</v>
      </c>
      <c r="C5" s="13"/>
      <c r="D5" s="13"/>
      <c r="E5" s="13"/>
      <c r="F5" s="13"/>
      <c r="G5" s="13"/>
      <c r="H5" s="13"/>
      <c r="I5" s="13"/>
      <c r="J5" s="13"/>
      <c r="K5" s="13"/>
    </row>
    <row r="6" spans="1:11" s="79" customFormat="1" ht="13.9" customHeight="1" x14ac:dyDescent="0.15">
      <c r="A6" s="13" t="s">
        <v>1277</v>
      </c>
      <c r="B6" s="13" t="s">
        <v>1289</v>
      </c>
      <c r="C6" s="13"/>
      <c r="D6" s="13"/>
      <c r="E6" s="13"/>
      <c r="F6" s="13"/>
      <c r="G6" s="13"/>
      <c r="H6" s="13"/>
      <c r="I6" s="13"/>
      <c r="J6" s="13"/>
      <c r="K6" s="13"/>
    </row>
    <row r="7" spans="1:11" s="79" customFormat="1" ht="13.9" customHeight="1" x14ac:dyDescent="0.15">
      <c r="A7" s="13" t="s">
        <v>1278</v>
      </c>
      <c r="B7" s="13" t="s">
        <v>1290</v>
      </c>
      <c r="C7" s="13"/>
      <c r="D7" s="13"/>
      <c r="E7" s="13"/>
      <c r="F7" s="13"/>
      <c r="G7" s="13"/>
      <c r="H7" s="13"/>
      <c r="I7" s="13"/>
      <c r="J7" s="13"/>
      <c r="K7" s="13"/>
    </row>
    <row r="8" spans="1:11" s="79" customFormat="1" ht="13.9" customHeight="1" x14ac:dyDescent="0.15">
      <c r="A8" s="13" t="s">
        <v>1279</v>
      </c>
      <c r="B8" s="13" t="s">
        <v>1291</v>
      </c>
      <c r="C8" s="13"/>
      <c r="D8" s="13"/>
      <c r="E8" s="13"/>
      <c r="F8" s="13"/>
      <c r="G8" s="13"/>
      <c r="H8" s="13"/>
      <c r="I8" s="13"/>
      <c r="J8" s="13"/>
      <c r="K8" s="13"/>
    </row>
    <row r="9" spans="1:11" s="79" customFormat="1" ht="13.9" customHeight="1" x14ac:dyDescent="0.15">
      <c r="A9" s="13" t="s">
        <v>1667</v>
      </c>
      <c r="B9" s="13" t="s">
        <v>1280</v>
      </c>
      <c r="C9" s="13"/>
      <c r="D9" s="13"/>
      <c r="E9" s="13"/>
      <c r="F9" s="13"/>
      <c r="G9" s="13"/>
      <c r="H9" s="13"/>
      <c r="I9" s="13"/>
      <c r="J9" s="13"/>
      <c r="K9" s="13"/>
    </row>
    <row r="10" spans="1:11" s="79" customFormat="1" ht="13.9" customHeight="1" x14ac:dyDescent="0.15">
      <c r="A10" s="13" t="s">
        <v>1250</v>
      </c>
      <c r="B10" s="13" t="s">
        <v>1668</v>
      </c>
      <c r="C10" s="13"/>
      <c r="D10" s="13"/>
      <c r="E10" s="13"/>
      <c r="F10" s="13"/>
      <c r="G10" s="13"/>
      <c r="H10" s="13"/>
      <c r="I10" s="13"/>
      <c r="J10" s="13"/>
      <c r="K10" s="13"/>
    </row>
    <row r="11" spans="1:11" s="79" customFormat="1" ht="13.9" customHeight="1" x14ac:dyDescent="0.15">
      <c r="A11" s="13" t="s">
        <v>1251</v>
      </c>
      <c r="B11" s="13" t="s">
        <v>1281</v>
      </c>
      <c r="C11" s="13"/>
      <c r="D11" s="13"/>
      <c r="E11" s="13"/>
      <c r="F11" s="13"/>
      <c r="G11" s="13"/>
      <c r="H11" s="13"/>
      <c r="I11" s="13"/>
      <c r="J11" s="13"/>
      <c r="K11" s="13"/>
    </row>
    <row r="12" spans="1:11" s="79" customFormat="1" ht="13.9" customHeight="1" x14ac:dyDescent="0.15">
      <c r="A12" s="13" t="s">
        <v>1252</v>
      </c>
      <c r="B12" s="13" t="s">
        <v>1282</v>
      </c>
      <c r="C12" s="13"/>
      <c r="D12" s="13"/>
      <c r="E12" s="13"/>
      <c r="F12" s="13"/>
      <c r="G12" s="13"/>
      <c r="H12" s="13"/>
      <c r="I12" s="13"/>
      <c r="J12" s="13"/>
      <c r="K12" s="13"/>
    </row>
    <row r="13" spans="1:11" s="79" customFormat="1" ht="13.9" customHeight="1" x14ac:dyDescent="0.15">
      <c r="A13" s="13" t="s">
        <v>1253</v>
      </c>
      <c r="B13" s="13" t="s">
        <v>1283</v>
      </c>
      <c r="C13" s="13"/>
      <c r="D13" s="13"/>
      <c r="E13" s="13"/>
      <c r="F13" s="13"/>
      <c r="G13" s="13"/>
      <c r="H13" s="13"/>
      <c r="I13" s="13"/>
      <c r="J13" s="13"/>
      <c r="K13" s="13"/>
    </row>
    <row r="14" spans="1:11" s="79" customFormat="1" ht="13.9" customHeight="1" x14ac:dyDescent="0.15">
      <c r="A14" s="13" t="s">
        <v>1254</v>
      </c>
      <c r="B14" s="13" t="s">
        <v>1284</v>
      </c>
      <c r="C14" s="13"/>
      <c r="D14" s="13"/>
      <c r="E14" s="13"/>
      <c r="F14" s="13"/>
      <c r="G14" s="13"/>
      <c r="H14" s="13"/>
      <c r="I14" s="13"/>
      <c r="J14" s="13"/>
      <c r="K14" s="13"/>
    </row>
    <row r="15" spans="1:11" s="79" customFormat="1" ht="13.9" customHeight="1" x14ac:dyDescent="0.15">
      <c r="A15" s="13" t="s">
        <v>1255</v>
      </c>
      <c r="B15" s="13" t="s">
        <v>1669</v>
      </c>
      <c r="C15" s="13"/>
      <c r="D15" s="13"/>
      <c r="E15" s="13"/>
      <c r="F15" s="13"/>
      <c r="G15" s="13"/>
      <c r="H15" s="13"/>
      <c r="I15" s="13"/>
      <c r="J15" s="13"/>
      <c r="K15" s="13"/>
    </row>
    <row r="16" spans="1:11" s="79" customFormat="1" ht="13.9" customHeight="1" x14ac:dyDescent="0.15">
      <c r="A16" s="13" t="s">
        <v>1256</v>
      </c>
      <c r="B16" s="13" t="s">
        <v>1670</v>
      </c>
      <c r="C16" s="13"/>
      <c r="D16" s="13"/>
      <c r="E16" s="13"/>
      <c r="F16" s="13"/>
      <c r="G16" s="13"/>
      <c r="H16" s="13"/>
      <c r="I16" s="13"/>
      <c r="J16" s="13"/>
      <c r="K16" s="13"/>
    </row>
    <row r="17" spans="1:11" s="79" customFormat="1" ht="13.9" customHeight="1" x14ac:dyDescent="0.15">
      <c r="A17" s="13" t="s">
        <v>1257</v>
      </c>
      <c r="B17" s="13" t="s">
        <v>1671</v>
      </c>
      <c r="C17" s="13"/>
      <c r="D17" s="13"/>
      <c r="E17" s="13"/>
      <c r="F17" s="13"/>
      <c r="G17" s="13"/>
      <c r="H17" s="13"/>
      <c r="I17" s="13"/>
      <c r="J17" s="13"/>
      <c r="K17" s="13"/>
    </row>
    <row r="18" spans="1:11" s="79" customFormat="1" ht="13.9" customHeight="1" x14ac:dyDescent="0.15">
      <c r="A18" s="13" t="s">
        <v>1258</v>
      </c>
      <c r="B18" s="13" t="s">
        <v>1672</v>
      </c>
      <c r="C18" s="13"/>
      <c r="D18" s="13"/>
      <c r="E18" s="13"/>
      <c r="F18" s="13"/>
      <c r="G18" s="13"/>
      <c r="H18" s="13"/>
      <c r="I18" s="13"/>
      <c r="J18" s="13"/>
      <c r="K18" s="13"/>
    </row>
    <row r="19" spans="1:11" s="79" customFormat="1" ht="13.9" customHeight="1" x14ac:dyDescent="0.15">
      <c r="A19" s="13" t="s">
        <v>1259</v>
      </c>
      <c r="B19" s="13" t="s">
        <v>1673</v>
      </c>
      <c r="C19" s="13"/>
      <c r="D19" s="13"/>
      <c r="E19" s="13"/>
      <c r="F19" s="13"/>
      <c r="G19" s="13"/>
      <c r="H19" s="13"/>
      <c r="I19" s="13"/>
      <c r="J19" s="13"/>
      <c r="K19" s="13"/>
    </row>
    <row r="20" spans="1:11" s="79" customFormat="1" ht="13.9" customHeight="1" x14ac:dyDescent="0.15">
      <c r="A20" s="13" t="s">
        <v>1260</v>
      </c>
      <c r="B20" s="13" t="s">
        <v>1673</v>
      </c>
      <c r="C20" s="13"/>
      <c r="D20" s="13"/>
      <c r="E20" s="13"/>
      <c r="F20" s="13"/>
      <c r="G20" s="13"/>
      <c r="H20" s="13"/>
      <c r="I20" s="13"/>
      <c r="J20" s="13"/>
      <c r="K20" s="13"/>
    </row>
    <row r="21" spans="1:11" s="79" customFormat="1" ht="13.9" customHeight="1" x14ac:dyDescent="0.15">
      <c r="A21" s="13" t="s">
        <v>1261</v>
      </c>
      <c r="B21" s="13" t="s">
        <v>1674</v>
      </c>
      <c r="C21" s="13"/>
      <c r="D21" s="13"/>
      <c r="E21" s="13"/>
      <c r="F21" s="13"/>
      <c r="G21" s="13"/>
      <c r="H21" s="13"/>
      <c r="I21" s="13"/>
      <c r="J21" s="13"/>
      <c r="K21" s="13"/>
    </row>
    <row r="22" spans="1:11" s="79" customFormat="1" ht="13.9" customHeight="1" x14ac:dyDescent="0.15">
      <c r="A22" s="13" t="s">
        <v>1262</v>
      </c>
      <c r="B22" s="13" t="s">
        <v>1675</v>
      </c>
      <c r="C22" s="13"/>
      <c r="D22" s="13"/>
      <c r="E22" s="13"/>
      <c r="F22" s="13"/>
      <c r="G22" s="13"/>
      <c r="H22" s="13"/>
      <c r="I22" s="13"/>
      <c r="J22" s="13"/>
      <c r="K22" s="13"/>
    </row>
    <row r="23" spans="1:11" s="79" customFormat="1" ht="13.9" customHeight="1" x14ac:dyDescent="0.15">
      <c r="A23" s="13" t="s">
        <v>1493</v>
      </c>
      <c r="B23" s="13" t="s">
        <v>1676</v>
      </c>
      <c r="C23" s="13"/>
      <c r="D23" s="13"/>
      <c r="E23" s="13"/>
      <c r="F23" s="13"/>
      <c r="G23" s="13"/>
      <c r="H23" s="13"/>
      <c r="I23" s="13"/>
      <c r="J23" s="13"/>
      <c r="K23" s="13"/>
    </row>
    <row r="24" spans="1:11" s="79" customFormat="1" ht="13.9" customHeight="1" x14ac:dyDescent="0.15">
      <c r="A24" s="13" t="s">
        <v>1263</v>
      </c>
      <c r="B24" s="13" t="s">
        <v>1677</v>
      </c>
      <c r="C24" s="13"/>
      <c r="D24" s="13"/>
      <c r="E24" s="13"/>
      <c r="F24" s="13"/>
      <c r="G24" s="13"/>
      <c r="H24" s="13"/>
      <c r="I24" s="13"/>
      <c r="J24" s="13"/>
      <c r="K24" s="13"/>
    </row>
    <row r="25" spans="1:11" s="79" customFormat="1" ht="13.9" customHeight="1" x14ac:dyDescent="0.15">
      <c r="A25" s="13" t="s">
        <v>1268</v>
      </c>
      <c r="B25" s="13" t="s">
        <v>1678</v>
      </c>
      <c r="C25" s="13"/>
      <c r="D25" s="13"/>
      <c r="E25" s="13"/>
      <c r="F25" s="13"/>
      <c r="G25" s="13"/>
      <c r="H25" s="13"/>
      <c r="I25" s="13"/>
      <c r="J25" s="13"/>
      <c r="K25" s="13"/>
    </row>
    <row r="26" spans="1:11" s="79" customFormat="1" ht="13.9" customHeight="1" x14ac:dyDescent="0.15">
      <c r="A26" s="13" t="s">
        <v>1285</v>
      </c>
      <c r="B26" s="13" t="s">
        <v>1679</v>
      </c>
      <c r="C26" s="13"/>
      <c r="D26" s="13"/>
      <c r="E26" s="13"/>
      <c r="F26" s="13"/>
      <c r="G26" s="13"/>
      <c r="H26" s="13"/>
      <c r="I26" s="13"/>
      <c r="J26" s="13"/>
      <c r="K26" s="13"/>
    </row>
    <row r="27" spans="1:11" s="79" customFormat="1" ht="13.9" customHeight="1" x14ac:dyDescent="0.15">
      <c r="A27" s="13" t="s">
        <v>1264</v>
      </c>
      <c r="B27" s="13" t="s">
        <v>1680</v>
      </c>
      <c r="C27" s="13"/>
      <c r="D27" s="13"/>
      <c r="E27" s="13"/>
      <c r="F27" s="13"/>
      <c r="G27" s="13"/>
      <c r="H27" s="13"/>
      <c r="I27" s="13"/>
      <c r="J27" s="13"/>
      <c r="K27" s="13"/>
    </row>
    <row r="28" spans="1:11" s="79" customFormat="1" ht="13.9" customHeight="1" x14ac:dyDescent="0.15">
      <c r="A28" s="13" t="s">
        <v>1269</v>
      </c>
      <c r="B28" s="13" t="s">
        <v>1681</v>
      </c>
      <c r="C28" s="13"/>
      <c r="D28" s="13"/>
      <c r="E28" s="13"/>
      <c r="F28" s="13"/>
      <c r="G28" s="13"/>
      <c r="H28" s="13"/>
      <c r="I28" s="13"/>
      <c r="J28" s="13"/>
      <c r="K28" s="13"/>
    </row>
    <row r="29" spans="1:11" s="93" customFormat="1" ht="19.149999999999999" customHeight="1" x14ac:dyDescent="0.15">
      <c r="A29" s="13" t="s">
        <v>1508</v>
      </c>
      <c r="B29" s="13" t="s">
        <v>1682</v>
      </c>
    </row>
    <row r="30" spans="1:11" s="79" customFormat="1" ht="13.9" customHeight="1" x14ac:dyDescent="0.15">
      <c r="A30" s="13" t="s">
        <v>1292</v>
      </c>
      <c r="B30" s="13" t="s">
        <v>1683</v>
      </c>
      <c r="C30" s="13"/>
      <c r="D30" s="13"/>
      <c r="E30" s="13"/>
      <c r="F30" s="13"/>
      <c r="G30" s="13"/>
      <c r="H30" s="13"/>
      <c r="I30" s="13"/>
      <c r="J30" s="13"/>
      <c r="K30" s="13"/>
    </row>
    <row r="31" spans="1:11" s="79" customFormat="1" ht="13.9" customHeight="1" x14ac:dyDescent="0.15">
      <c r="A31" s="13" t="s">
        <v>1427</v>
      </c>
      <c r="B31" s="13" t="s">
        <v>1684</v>
      </c>
      <c r="C31" s="13"/>
      <c r="D31" s="13"/>
      <c r="E31" s="13"/>
      <c r="F31" s="13"/>
      <c r="G31" s="13"/>
      <c r="H31" s="13"/>
      <c r="I31" s="13"/>
      <c r="J31" s="13"/>
      <c r="K31" s="13"/>
    </row>
    <row r="32" spans="1:11" s="79" customFormat="1" ht="13.9" customHeight="1" x14ac:dyDescent="0.15">
      <c r="A32" s="13" t="s">
        <v>1293</v>
      </c>
      <c r="B32" s="13" t="s">
        <v>1685</v>
      </c>
      <c r="C32" s="13"/>
      <c r="D32" s="13"/>
      <c r="E32" s="13"/>
      <c r="F32" s="13"/>
      <c r="G32" s="13"/>
      <c r="H32" s="13"/>
      <c r="I32" s="13"/>
      <c r="J32" s="13"/>
      <c r="K32" s="13"/>
    </row>
    <row r="33" spans="1:11" s="79" customFormat="1" ht="13.9" customHeight="1" x14ac:dyDescent="0.15">
      <c r="A33" s="13" t="s">
        <v>1686</v>
      </c>
      <c r="B33" s="13" t="s">
        <v>1687</v>
      </c>
      <c r="C33" s="13"/>
      <c r="D33" s="13"/>
      <c r="E33" s="13"/>
      <c r="F33" s="13"/>
      <c r="G33" s="13"/>
      <c r="H33" s="13"/>
      <c r="I33" s="13"/>
      <c r="J33" s="13"/>
      <c r="K33" s="13"/>
    </row>
    <row r="34" spans="1:11" s="79" customFormat="1" ht="13.9" customHeight="1" x14ac:dyDescent="0.15">
      <c r="A34" s="82" t="s">
        <v>1270</v>
      </c>
      <c r="B34" s="13" t="s">
        <v>1286</v>
      </c>
      <c r="C34" s="13"/>
      <c r="D34" s="13"/>
      <c r="E34" s="13"/>
      <c r="F34" s="13"/>
      <c r="G34" s="13"/>
      <c r="H34" s="13"/>
      <c r="I34" s="13"/>
      <c r="J34" s="13"/>
      <c r="K34" s="13"/>
    </row>
    <row r="35" spans="1:11" s="79" customFormat="1" ht="13.9" customHeight="1" x14ac:dyDescent="0.15">
      <c r="A35" s="13" t="s">
        <v>1294</v>
      </c>
      <c r="B35" s="13" t="s">
        <v>1295</v>
      </c>
      <c r="C35" s="13"/>
      <c r="D35" s="13"/>
      <c r="E35" s="13"/>
      <c r="F35" s="13"/>
      <c r="G35" s="13"/>
      <c r="H35" s="13"/>
      <c r="I35" s="13"/>
      <c r="J35" s="13"/>
      <c r="K35" s="13"/>
    </row>
    <row r="36" spans="1:11" s="79" customFormat="1" ht="13.9" customHeight="1" x14ac:dyDescent="0.15">
      <c r="A36" s="13"/>
      <c r="B36" s="13"/>
      <c r="C36" s="13"/>
      <c r="D36" s="13"/>
      <c r="E36" s="13"/>
      <c r="F36" s="13"/>
      <c r="G36" s="13"/>
      <c r="H36" s="13"/>
      <c r="I36" s="13"/>
      <c r="J36" s="13"/>
      <c r="K36" s="13"/>
    </row>
    <row r="37" spans="1:11" s="79" customFormat="1" ht="13.9" customHeight="1" x14ac:dyDescent="0.15">
      <c r="A37" s="13"/>
      <c r="B37" s="13"/>
      <c r="C37" s="13"/>
      <c r="D37" s="13"/>
      <c r="E37" s="13"/>
      <c r="F37" s="13"/>
      <c r="G37" s="13"/>
      <c r="H37" s="13"/>
      <c r="I37" s="13"/>
      <c r="J37" s="13"/>
      <c r="K37" s="13"/>
    </row>
    <row r="38" spans="1:11" s="79" customFormat="1" ht="13.9" customHeight="1" x14ac:dyDescent="0.15">
      <c r="A38" s="13"/>
      <c r="B38" s="13"/>
      <c r="C38" s="13"/>
      <c r="D38" s="13"/>
      <c r="E38" s="13"/>
      <c r="F38" s="13"/>
      <c r="G38" s="13"/>
      <c r="H38" s="13"/>
      <c r="I38" s="13"/>
      <c r="J38" s="13"/>
      <c r="K38" s="13"/>
    </row>
    <row r="39" spans="1:11" s="79" customFormat="1" ht="13.9" customHeight="1" x14ac:dyDescent="0.15">
      <c r="A39" s="13"/>
      <c r="B39" s="13"/>
      <c r="C39" s="13"/>
      <c r="D39" s="13"/>
      <c r="E39" s="13"/>
      <c r="F39" s="13"/>
      <c r="G39" s="13"/>
      <c r="H39" s="13"/>
      <c r="I39" s="13"/>
      <c r="J39" s="13"/>
      <c r="K39" s="13"/>
    </row>
    <row r="40" spans="1:11" s="79" customFormat="1" ht="13.9" customHeight="1" x14ac:dyDescent="0.15">
      <c r="A40" s="13"/>
      <c r="B40" s="13"/>
      <c r="C40" s="13"/>
      <c r="D40" s="13"/>
      <c r="E40" s="13"/>
      <c r="F40" s="13"/>
      <c r="G40" s="13"/>
      <c r="H40" s="13"/>
      <c r="I40" s="13"/>
      <c r="J40" s="13"/>
      <c r="K40" s="13"/>
    </row>
    <row r="41" spans="1:11" s="79" customFormat="1" ht="13.9" customHeight="1" x14ac:dyDescent="0.15">
      <c r="A41" s="13"/>
      <c r="B41" s="13"/>
      <c r="C41" s="13"/>
      <c r="D41" s="13"/>
      <c r="E41" s="13"/>
      <c r="F41" s="13"/>
      <c r="G41" s="13"/>
      <c r="H41" s="13"/>
      <c r="I41" s="13"/>
      <c r="J41" s="13"/>
      <c r="K41" s="13"/>
    </row>
    <row r="42" spans="1:11" s="79" customFormat="1" ht="13.9" customHeight="1" x14ac:dyDescent="0.15">
      <c r="A42" s="13"/>
      <c r="B42" s="13"/>
      <c r="C42" s="13"/>
      <c r="D42" s="13"/>
      <c r="E42" s="13"/>
      <c r="F42" s="13"/>
      <c r="G42" s="13"/>
      <c r="H42" s="13"/>
      <c r="I42" s="13"/>
      <c r="J42" s="13"/>
      <c r="K42" s="13"/>
    </row>
    <row r="43" spans="1:11" s="79" customFormat="1" ht="13.9" customHeight="1" x14ac:dyDescent="0.15">
      <c r="A43" s="13"/>
      <c r="B43" s="13"/>
      <c r="C43" s="13"/>
      <c r="D43" s="13"/>
      <c r="E43" s="13"/>
      <c r="F43" s="13"/>
      <c r="G43" s="13"/>
      <c r="H43" s="13"/>
      <c r="I43" s="13"/>
      <c r="J43" s="13"/>
      <c r="K43" s="13"/>
    </row>
    <row r="44" spans="1:11" s="79" customFormat="1" ht="13.9" customHeight="1" x14ac:dyDescent="0.15">
      <c r="A44" s="13"/>
      <c r="B44" s="13"/>
      <c r="C44" s="13"/>
      <c r="D44" s="13"/>
      <c r="E44" s="13"/>
      <c r="F44" s="13"/>
      <c r="G44" s="13"/>
      <c r="H44" s="13"/>
      <c r="I44" s="13"/>
      <c r="J44" s="13"/>
      <c r="K44" s="13"/>
    </row>
    <row r="45" spans="1:11" s="79" customFormat="1" ht="13.9" customHeight="1" x14ac:dyDescent="0.15">
      <c r="A45" s="13"/>
      <c r="B45" s="13"/>
      <c r="C45" s="13"/>
      <c r="D45" s="13"/>
      <c r="E45" s="13"/>
      <c r="F45" s="13"/>
      <c r="G45" s="13"/>
      <c r="H45" s="13"/>
      <c r="I45" s="13"/>
      <c r="J45" s="13"/>
      <c r="K45" s="13"/>
    </row>
    <row r="46" spans="1:11" s="79" customFormat="1" ht="13.9" customHeight="1" x14ac:dyDescent="0.15">
      <c r="A46" s="13"/>
      <c r="B46" s="13"/>
      <c r="C46" s="13"/>
      <c r="D46" s="13"/>
      <c r="E46" s="13"/>
      <c r="F46" s="13"/>
      <c r="G46" s="13"/>
      <c r="H46" s="13"/>
      <c r="I46" s="13"/>
      <c r="J46" s="13"/>
      <c r="K46" s="13"/>
    </row>
    <row r="47" spans="1:11" s="79" customFormat="1" ht="13.9" customHeight="1" x14ac:dyDescent="0.15">
      <c r="A47" s="13"/>
      <c r="B47" s="13"/>
      <c r="C47" s="13"/>
      <c r="D47" s="13"/>
      <c r="E47" s="13"/>
      <c r="F47" s="13"/>
      <c r="G47" s="13"/>
      <c r="H47" s="13"/>
      <c r="I47" s="13"/>
      <c r="J47" s="13"/>
      <c r="K47" s="13"/>
    </row>
    <row r="48" spans="1:11" s="79" customFormat="1" ht="13.9" customHeight="1" x14ac:dyDescent="0.15">
      <c r="A48" s="13"/>
      <c r="B48" s="13"/>
      <c r="C48" s="13"/>
      <c r="D48" s="13"/>
      <c r="E48" s="13"/>
      <c r="F48" s="13"/>
      <c r="G48" s="13"/>
      <c r="H48" s="13"/>
      <c r="I48" s="13"/>
      <c r="J48" s="13"/>
      <c r="K48" s="13"/>
    </row>
    <row r="49" spans="1:11" s="79" customFormat="1" ht="13.9" customHeight="1" x14ac:dyDescent="0.15">
      <c r="A49" s="13"/>
      <c r="B49" s="13"/>
      <c r="C49" s="13"/>
      <c r="D49" s="13"/>
      <c r="E49" s="13"/>
      <c r="F49" s="13"/>
      <c r="G49" s="13"/>
      <c r="H49" s="13"/>
      <c r="I49" s="13"/>
      <c r="J49" s="13"/>
      <c r="K49" s="13"/>
    </row>
    <row r="50" spans="1:11" s="79" customFormat="1" ht="13.9" customHeight="1" x14ac:dyDescent="0.15">
      <c r="A50" s="13"/>
      <c r="B50" s="13"/>
      <c r="C50" s="13"/>
      <c r="D50" s="13"/>
      <c r="E50" s="13"/>
      <c r="F50" s="13"/>
      <c r="G50" s="13"/>
      <c r="H50" s="13"/>
      <c r="I50" s="13"/>
      <c r="J50" s="13"/>
      <c r="K50" s="13"/>
    </row>
    <row r="51" spans="1:11" s="79" customFormat="1" ht="13.9" customHeight="1" x14ac:dyDescent="0.15">
      <c r="A51" s="13"/>
      <c r="B51" s="13"/>
      <c r="C51" s="13"/>
      <c r="D51" s="13"/>
      <c r="E51" s="13"/>
      <c r="F51" s="13"/>
      <c r="G51" s="13"/>
      <c r="H51" s="13"/>
      <c r="I51" s="13"/>
      <c r="J51" s="13"/>
      <c r="K51" s="13"/>
    </row>
    <row r="52" spans="1:11" s="79" customFormat="1" ht="13.9" customHeight="1" x14ac:dyDescent="0.15">
      <c r="A52" s="13"/>
      <c r="B52" s="13"/>
      <c r="C52" s="13"/>
      <c r="D52" s="13"/>
      <c r="E52" s="13"/>
      <c r="F52" s="13"/>
      <c r="G52" s="13"/>
      <c r="H52" s="13"/>
      <c r="I52" s="13"/>
      <c r="J52" s="13"/>
      <c r="K52" s="13"/>
    </row>
    <row r="53" spans="1:11" s="79" customFormat="1" ht="13.9" customHeight="1" x14ac:dyDescent="0.15">
      <c r="A53" s="13"/>
      <c r="B53" s="13"/>
      <c r="C53" s="13"/>
      <c r="D53" s="13"/>
      <c r="E53" s="13"/>
      <c r="F53" s="13"/>
      <c r="G53" s="13"/>
      <c r="H53" s="13"/>
      <c r="I53" s="13"/>
      <c r="J53" s="13"/>
      <c r="K53" s="13"/>
    </row>
    <row r="54" spans="1:11" s="79" customFormat="1" ht="13.9" customHeight="1" x14ac:dyDescent="0.15">
      <c r="A54" s="13"/>
      <c r="B54" s="13"/>
      <c r="C54" s="13"/>
      <c r="D54" s="13"/>
      <c r="E54" s="13"/>
      <c r="F54" s="13"/>
      <c r="G54" s="13"/>
      <c r="H54" s="13"/>
      <c r="I54" s="13"/>
      <c r="J54" s="13"/>
      <c r="K54" s="13"/>
    </row>
    <row r="55" spans="1:11" s="79" customFormat="1" ht="13.9" customHeight="1" x14ac:dyDescent="0.15">
      <c r="A55" s="13"/>
      <c r="B55" s="13"/>
      <c r="C55" s="13"/>
      <c r="D55" s="13"/>
      <c r="E55" s="13"/>
      <c r="F55" s="13"/>
      <c r="G55" s="13"/>
      <c r="H55" s="13"/>
      <c r="I55" s="13"/>
      <c r="J55" s="13"/>
      <c r="K55" s="13"/>
    </row>
    <row r="56" spans="1:11" s="79" customFormat="1" ht="13.9" customHeight="1" x14ac:dyDescent="0.15">
      <c r="A56" s="13"/>
      <c r="B56" s="13"/>
      <c r="C56" s="13"/>
      <c r="D56" s="13"/>
      <c r="E56" s="13"/>
      <c r="F56" s="13"/>
      <c r="G56" s="13"/>
      <c r="H56" s="13"/>
      <c r="I56" s="13"/>
      <c r="J56" s="13"/>
      <c r="K56" s="13"/>
    </row>
    <row r="57" spans="1:11" s="79" customFormat="1" ht="13.9" customHeight="1" x14ac:dyDescent="0.15">
      <c r="A57" s="13"/>
      <c r="B57" s="13"/>
      <c r="C57" s="13"/>
      <c r="D57" s="13"/>
      <c r="E57" s="13"/>
      <c r="F57" s="13"/>
      <c r="G57" s="13"/>
      <c r="H57" s="13"/>
      <c r="I57" s="13"/>
      <c r="J57" s="13"/>
      <c r="K57" s="13"/>
    </row>
    <row r="58" spans="1:11" s="79" customFormat="1" ht="13.9" customHeight="1" x14ac:dyDescent="0.15">
      <c r="A58" s="13"/>
      <c r="B58" s="13"/>
      <c r="C58" s="13"/>
      <c r="D58" s="13"/>
      <c r="E58" s="13"/>
      <c r="F58" s="13"/>
      <c r="G58" s="13"/>
      <c r="H58" s="13"/>
      <c r="I58" s="13"/>
      <c r="J58" s="13"/>
      <c r="K58" s="13"/>
    </row>
    <row r="59" spans="1:11" s="79" customFormat="1" ht="13.9" customHeight="1" x14ac:dyDescent="0.15">
      <c r="A59" s="13"/>
      <c r="B59" s="13"/>
      <c r="C59" s="13"/>
      <c r="D59" s="13"/>
      <c r="E59" s="13"/>
      <c r="F59" s="13"/>
      <c r="G59" s="13"/>
      <c r="H59" s="13"/>
      <c r="I59" s="13"/>
      <c r="J59" s="13"/>
      <c r="K59" s="13"/>
    </row>
    <row r="60" spans="1:11" s="79" customFormat="1" ht="13.9" customHeight="1" x14ac:dyDescent="0.15">
      <c r="A60" s="13"/>
      <c r="B60" s="13"/>
      <c r="C60" s="13"/>
      <c r="D60" s="13"/>
      <c r="E60" s="13"/>
      <c r="F60" s="13"/>
      <c r="G60" s="13"/>
      <c r="H60" s="13"/>
      <c r="I60" s="13"/>
      <c r="J60" s="13"/>
      <c r="K60" s="13"/>
    </row>
    <row r="61" spans="1:11" s="79" customFormat="1" ht="13.9" customHeight="1" x14ac:dyDescent="0.15">
      <c r="A61" s="13"/>
      <c r="B61" s="13"/>
      <c r="C61" s="13"/>
      <c r="D61" s="13"/>
      <c r="E61" s="13"/>
      <c r="F61" s="13"/>
      <c r="G61" s="13"/>
      <c r="H61" s="13"/>
      <c r="I61" s="13"/>
      <c r="J61" s="13"/>
      <c r="K61" s="13"/>
    </row>
    <row r="62" spans="1:11" s="79" customFormat="1" ht="13.9" customHeight="1" x14ac:dyDescent="0.15">
      <c r="A62" s="13"/>
      <c r="B62" s="13"/>
      <c r="C62" s="13"/>
      <c r="D62" s="13"/>
      <c r="E62" s="13"/>
      <c r="F62" s="13"/>
      <c r="G62" s="13"/>
      <c r="H62" s="13"/>
      <c r="I62" s="13"/>
      <c r="J62" s="13"/>
      <c r="K62" s="13"/>
    </row>
    <row r="63" spans="1:11" s="79" customFormat="1" ht="13.9" customHeight="1" x14ac:dyDescent="0.15">
      <c r="A63" s="13"/>
      <c r="B63" s="13"/>
      <c r="C63" s="13"/>
      <c r="D63" s="13"/>
      <c r="E63" s="13"/>
      <c r="F63" s="13"/>
      <c r="G63" s="13"/>
      <c r="H63" s="13"/>
      <c r="I63" s="13"/>
      <c r="J63" s="13"/>
      <c r="K63" s="13"/>
    </row>
    <row r="64" spans="1:11" s="79" customFormat="1" ht="13.9" customHeight="1" x14ac:dyDescent="0.15">
      <c r="A64" s="13"/>
      <c r="B64" s="13"/>
      <c r="C64" s="13"/>
      <c r="D64" s="13"/>
      <c r="E64" s="13"/>
      <c r="F64" s="13"/>
      <c r="G64" s="13"/>
      <c r="H64" s="13"/>
      <c r="I64" s="13"/>
      <c r="J64" s="13"/>
      <c r="K64" s="13"/>
    </row>
    <row r="65" spans="1:11" s="79" customFormat="1" ht="13.9" customHeight="1" x14ac:dyDescent="0.15">
      <c r="A65" s="13"/>
      <c r="B65" s="13"/>
      <c r="C65" s="13"/>
      <c r="D65" s="13"/>
      <c r="E65" s="13"/>
      <c r="F65" s="13"/>
      <c r="G65" s="13"/>
      <c r="H65" s="13"/>
      <c r="I65" s="13"/>
      <c r="J65" s="13"/>
      <c r="K65" s="13"/>
    </row>
    <row r="66" spans="1:11" s="79" customFormat="1" ht="13.9" customHeight="1" x14ac:dyDescent="0.15">
      <c r="A66" s="13"/>
      <c r="B66" s="13"/>
      <c r="C66" s="13"/>
      <c r="D66" s="13"/>
      <c r="E66" s="13"/>
      <c r="F66" s="13"/>
      <c r="G66" s="13"/>
      <c r="H66" s="13"/>
      <c r="I66" s="13"/>
      <c r="J66" s="13"/>
      <c r="K66" s="13"/>
    </row>
    <row r="67" spans="1:11" s="79" customFormat="1" ht="13.9" customHeight="1" x14ac:dyDescent="0.15">
      <c r="A67" s="13"/>
      <c r="B67" s="13"/>
      <c r="C67" s="13"/>
      <c r="D67" s="13"/>
      <c r="E67" s="13"/>
      <c r="F67" s="13"/>
      <c r="G67" s="13"/>
      <c r="H67" s="13"/>
      <c r="I67" s="13"/>
      <c r="J67" s="13"/>
      <c r="K67" s="13"/>
    </row>
    <row r="68" spans="1:11" s="79" customFormat="1" ht="13.9" customHeight="1" x14ac:dyDescent="0.15">
      <c r="A68" s="13"/>
      <c r="B68" s="13"/>
      <c r="C68" s="13"/>
      <c r="D68" s="13"/>
      <c r="E68" s="13"/>
      <c r="F68" s="13"/>
      <c r="G68" s="13"/>
      <c r="H68" s="13"/>
      <c r="I68" s="13"/>
      <c r="J68" s="13"/>
      <c r="K68" s="13"/>
    </row>
    <row r="69" spans="1:11" s="79" customFormat="1" ht="13.9" customHeight="1" x14ac:dyDescent="0.15">
      <c r="A69" s="13"/>
      <c r="B69" s="13"/>
      <c r="C69" s="13"/>
      <c r="D69" s="13"/>
      <c r="E69" s="13"/>
      <c r="F69" s="13"/>
      <c r="G69" s="13"/>
      <c r="H69" s="13"/>
      <c r="I69" s="13"/>
      <c r="J69" s="13"/>
      <c r="K69" s="13"/>
    </row>
    <row r="70" spans="1:11" s="79" customFormat="1" ht="13.9" customHeight="1" x14ac:dyDescent="0.15">
      <c r="A70" s="13"/>
      <c r="B70" s="13"/>
      <c r="C70" s="13"/>
      <c r="D70" s="13"/>
      <c r="E70" s="13"/>
      <c r="F70" s="13"/>
      <c r="G70" s="13"/>
      <c r="H70" s="13"/>
      <c r="I70" s="13"/>
      <c r="J70" s="13"/>
      <c r="K70" s="13"/>
    </row>
    <row r="71" spans="1:11" s="79" customFormat="1" ht="13.9" customHeight="1" x14ac:dyDescent="0.15">
      <c r="A71" s="13"/>
      <c r="B71" s="13"/>
      <c r="C71" s="13"/>
      <c r="D71" s="13"/>
      <c r="E71" s="13"/>
      <c r="F71" s="13"/>
      <c r="G71" s="13"/>
      <c r="H71" s="13"/>
      <c r="I71" s="13"/>
      <c r="J71" s="13"/>
      <c r="K71" s="13"/>
    </row>
    <row r="72" spans="1:11" s="79" customFormat="1" ht="13.9" customHeight="1" x14ac:dyDescent="0.15">
      <c r="A72" s="13"/>
      <c r="B72" s="13"/>
      <c r="C72" s="13"/>
      <c r="D72" s="13"/>
      <c r="E72" s="13"/>
      <c r="F72" s="13"/>
      <c r="G72" s="13"/>
      <c r="H72" s="13"/>
      <c r="I72" s="13"/>
      <c r="J72" s="13"/>
      <c r="K72" s="13"/>
    </row>
    <row r="73" spans="1:11" s="79" customFormat="1" ht="13.9" customHeight="1" x14ac:dyDescent="0.15">
      <c r="A73" s="13"/>
      <c r="B73" s="13"/>
      <c r="C73" s="13"/>
      <c r="D73" s="13"/>
      <c r="E73" s="13"/>
      <c r="F73" s="13"/>
      <c r="G73" s="13"/>
      <c r="H73" s="13"/>
      <c r="I73" s="13"/>
      <c r="J73" s="13"/>
      <c r="K73" s="13"/>
    </row>
    <row r="74" spans="1:11" s="79" customFormat="1" ht="13.9" customHeight="1" x14ac:dyDescent="0.15">
      <c r="A74" s="13"/>
      <c r="B74" s="13"/>
      <c r="C74" s="13"/>
      <c r="D74" s="13"/>
      <c r="E74" s="13"/>
      <c r="F74" s="13"/>
      <c r="G74" s="13"/>
      <c r="H74" s="13"/>
      <c r="I74" s="13"/>
      <c r="J74" s="13"/>
      <c r="K74" s="13"/>
    </row>
    <row r="75" spans="1:11" s="79" customFormat="1" ht="13.9" customHeight="1" x14ac:dyDescent="0.15">
      <c r="A75" s="13"/>
      <c r="B75" s="13"/>
      <c r="C75" s="13"/>
      <c r="D75" s="13"/>
      <c r="E75" s="13"/>
      <c r="F75" s="13"/>
      <c r="G75" s="13"/>
      <c r="H75" s="13"/>
      <c r="I75" s="13"/>
      <c r="J75" s="13"/>
      <c r="K75" s="13"/>
    </row>
    <row r="76" spans="1:11" s="79" customFormat="1" ht="13.9" customHeight="1" x14ac:dyDescent="0.15">
      <c r="A76" s="13"/>
      <c r="B76" s="13"/>
      <c r="C76" s="13"/>
      <c r="D76" s="13"/>
      <c r="E76" s="13"/>
      <c r="F76" s="13"/>
      <c r="G76" s="13"/>
      <c r="H76" s="13"/>
      <c r="I76" s="13"/>
      <c r="J76" s="13"/>
      <c r="K76" s="13"/>
    </row>
    <row r="77" spans="1:11" s="79" customFormat="1" ht="13.9" customHeight="1" x14ac:dyDescent="0.15">
      <c r="A77" s="13"/>
      <c r="B77" s="13"/>
      <c r="C77" s="13"/>
      <c r="D77" s="13"/>
      <c r="E77" s="13"/>
      <c r="F77" s="13"/>
      <c r="G77" s="13"/>
      <c r="H77" s="13"/>
      <c r="I77" s="13"/>
      <c r="J77" s="13"/>
      <c r="K77" s="13"/>
    </row>
    <row r="78" spans="1:11" s="79" customFormat="1" ht="13.9" customHeight="1" x14ac:dyDescent="0.15">
      <c r="A78" s="13"/>
      <c r="B78" s="13"/>
      <c r="C78" s="13"/>
      <c r="D78" s="13"/>
      <c r="E78" s="13"/>
      <c r="F78" s="13"/>
      <c r="G78" s="13"/>
      <c r="H78" s="13"/>
      <c r="I78" s="13"/>
      <c r="J78" s="13"/>
      <c r="K78" s="13"/>
    </row>
    <row r="79" spans="1:11" s="79" customFormat="1" ht="13.9" customHeight="1" x14ac:dyDescent="0.15">
      <c r="A79" s="13"/>
      <c r="B79" s="13"/>
      <c r="C79" s="13"/>
      <c r="D79" s="13"/>
      <c r="E79" s="13"/>
      <c r="F79" s="13"/>
      <c r="G79" s="13"/>
      <c r="H79" s="13"/>
      <c r="I79" s="13"/>
      <c r="J79" s="13"/>
      <c r="K79" s="13"/>
    </row>
    <row r="80" spans="1:11" s="79" customFormat="1" ht="13.9" customHeight="1" x14ac:dyDescent="0.15">
      <c r="A80" s="13"/>
      <c r="B80" s="13"/>
      <c r="C80" s="13"/>
      <c r="D80" s="13"/>
      <c r="E80" s="13"/>
      <c r="F80" s="13"/>
      <c r="G80" s="13"/>
      <c r="H80" s="13"/>
      <c r="I80" s="13"/>
      <c r="J80" s="13"/>
      <c r="K80" s="13"/>
    </row>
    <row r="81" spans="1:11" s="79" customFormat="1" ht="13.9" customHeight="1" x14ac:dyDescent="0.15">
      <c r="A81" s="13"/>
      <c r="B81" s="13"/>
      <c r="C81" s="13"/>
      <c r="D81" s="13"/>
      <c r="E81" s="13"/>
      <c r="F81" s="13"/>
      <c r="G81" s="13"/>
      <c r="H81" s="13"/>
      <c r="I81" s="13"/>
      <c r="J81" s="13"/>
      <c r="K81" s="13"/>
    </row>
    <row r="82" spans="1:11" s="79" customFormat="1" ht="13.9" customHeight="1" x14ac:dyDescent="0.15">
      <c r="A82" s="13"/>
      <c r="B82" s="13"/>
      <c r="C82" s="13"/>
      <c r="D82" s="13"/>
      <c r="E82" s="13"/>
      <c r="F82" s="13"/>
      <c r="G82" s="13"/>
      <c r="H82" s="13"/>
      <c r="I82" s="13"/>
      <c r="J82" s="13"/>
      <c r="K82" s="13"/>
    </row>
    <row r="83" spans="1:11" s="79" customFormat="1" ht="13.9" customHeight="1" x14ac:dyDescent="0.15">
      <c r="A83" s="13"/>
      <c r="B83" s="13"/>
      <c r="C83" s="13"/>
      <c r="D83" s="13"/>
      <c r="E83" s="13"/>
      <c r="F83" s="13"/>
      <c r="G83" s="13"/>
      <c r="H83" s="13"/>
      <c r="I83" s="13"/>
      <c r="J83" s="13"/>
      <c r="K83" s="13"/>
    </row>
    <row r="84" spans="1:11" s="79" customFormat="1" ht="13.9" customHeight="1" x14ac:dyDescent="0.15">
      <c r="A84" s="13"/>
      <c r="B84" s="13"/>
      <c r="C84" s="13"/>
      <c r="D84" s="13"/>
      <c r="E84" s="13"/>
      <c r="F84" s="13"/>
      <c r="G84" s="13"/>
      <c r="H84" s="13"/>
      <c r="I84" s="13"/>
      <c r="J84" s="13"/>
      <c r="K84" s="13"/>
    </row>
    <row r="85" spans="1:11" s="79" customFormat="1" ht="13.9" customHeight="1" x14ac:dyDescent="0.15">
      <c r="A85" s="13"/>
      <c r="B85" s="13"/>
      <c r="C85" s="13"/>
      <c r="D85" s="13"/>
      <c r="E85" s="13"/>
      <c r="F85" s="13"/>
      <c r="G85" s="13"/>
      <c r="H85" s="13"/>
      <c r="I85" s="13"/>
      <c r="J85" s="13"/>
      <c r="K85" s="13"/>
    </row>
    <row r="86" spans="1:11" s="79" customFormat="1" ht="13.9" customHeight="1" x14ac:dyDescent="0.15">
      <c r="A86" s="13"/>
      <c r="B86" s="13"/>
      <c r="C86" s="13"/>
      <c r="D86" s="13"/>
      <c r="E86" s="13"/>
      <c r="F86" s="13"/>
      <c r="G86" s="13"/>
      <c r="H86" s="13"/>
      <c r="I86" s="13"/>
      <c r="J86" s="13"/>
      <c r="K86" s="13"/>
    </row>
    <row r="87" spans="1:11" s="79" customFormat="1" ht="13.9" customHeight="1" x14ac:dyDescent="0.15">
      <c r="A87" s="13"/>
      <c r="B87" s="13"/>
      <c r="C87" s="13"/>
      <c r="D87" s="13"/>
      <c r="E87" s="13"/>
      <c r="F87" s="13"/>
      <c r="G87" s="13"/>
      <c r="H87" s="13"/>
      <c r="I87" s="13"/>
      <c r="J87" s="13"/>
      <c r="K87" s="13"/>
    </row>
    <row r="88" spans="1:11" s="79" customFormat="1" ht="13.9" customHeight="1" x14ac:dyDescent="0.15">
      <c r="A88" s="13"/>
      <c r="B88" s="13"/>
      <c r="C88" s="13"/>
      <c r="D88" s="13"/>
      <c r="E88" s="13"/>
      <c r="F88" s="13"/>
      <c r="G88" s="13"/>
      <c r="H88" s="13"/>
      <c r="I88" s="13"/>
      <c r="J88" s="13"/>
      <c r="K88" s="13"/>
    </row>
    <row r="89" spans="1:11" s="79" customFormat="1" ht="13.9" customHeight="1" x14ac:dyDescent="0.15">
      <c r="A89" s="13"/>
      <c r="B89" s="13"/>
      <c r="C89" s="13"/>
      <c r="D89" s="13"/>
      <c r="E89" s="13"/>
      <c r="F89" s="13"/>
      <c r="G89" s="13"/>
      <c r="H89" s="13"/>
      <c r="I89" s="13"/>
      <c r="J89" s="13"/>
      <c r="K89" s="13"/>
    </row>
    <row r="90" spans="1:11" s="79" customFormat="1" ht="13.9" customHeight="1" x14ac:dyDescent="0.15">
      <c r="A90" s="13"/>
      <c r="B90" s="13"/>
      <c r="C90" s="13"/>
      <c r="D90" s="13"/>
      <c r="E90" s="13"/>
      <c r="F90" s="13"/>
      <c r="G90" s="13"/>
      <c r="H90" s="13"/>
      <c r="I90" s="13"/>
      <c r="J90" s="13"/>
      <c r="K90" s="13"/>
    </row>
    <row r="91" spans="1:11" s="79" customFormat="1" ht="13.9" customHeight="1" x14ac:dyDescent="0.15">
      <c r="A91" s="13"/>
      <c r="B91" s="13"/>
      <c r="C91" s="13"/>
      <c r="D91" s="13"/>
      <c r="E91" s="13"/>
      <c r="F91" s="13"/>
      <c r="G91" s="13"/>
      <c r="H91" s="13"/>
      <c r="I91" s="13"/>
      <c r="J91" s="13"/>
      <c r="K91" s="13"/>
    </row>
    <row r="92" spans="1:11" s="79" customFormat="1" ht="13.9" customHeight="1" x14ac:dyDescent="0.15">
      <c r="A92" s="13"/>
      <c r="B92" s="13"/>
      <c r="C92" s="13"/>
      <c r="D92" s="13"/>
      <c r="E92" s="13"/>
      <c r="F92" s="13"/>
      <c r="G92" s="13"/>
      <c r="H92" s="13"/>
      <c r="I92" s="13"/>
      <c r="J92" s="13"/>
      <c r="K92" s="13"/>
    </row>
    <row r="93" spans="1:11" s="79" customFormat="1" ht="13.9" customHeight="1" x14ac:dyDescent="0.15">
      <c r="A93" s="13"/>
      <c r="B93" s="13"/>
      <c r="C93" s="13"/>
      <c r="D93" s="13"/>
      <c r="E93" s="13"/>
      <c r="F93" s="13"/>
      <c r="G93" s="13"/>
      <c r="H93" s="13"/>
      <c r="I93" s="13"/>
      <c r="J93" s="13"/>
      <c r="K93" s="13"/>
    </row>
    <row r="94" spans="1:11" s="79" customFormat="1" ht="13.9" customHeight="1" x14ac:dyDescent="0.15">
      <c r="A94" s="13"/>
      <c r="B94" s="13"/>
      <c r="C94" s="13"/>
      <c r="D94" s="13"/>
      <c r="E94" s="13"/>
      <c r="F94" s="13"/>
      <c r="G94" s="13"/>
      <c r="H94" s="13"/>
      <c r="I94" s="13"/>
      <c r="J94" s="13"/>
      <c r="K94" s="13"/>
    </row>
    <row r="95" spans="1:11" s="79" customFormat="1" ht="13.9" customHeight="1" x14ac:dyDescent="0.15">
      <c r="A95" s="13"/>
      <c r="B95" s="13"/>
      <c r="C95" s="13"/>
      <c r="D95" s="13"/>
      <c r="E95" s="13"/>
      <c r="F95" s="13"/>
      <c r="G95" s="13"/>
      <c r="H95" s="13"/>
      <c r="I95" s="13"/>
      <c r="J95" s="13"/>
      <c r="K95" s="13"/>
    </row>
    <row r="96" spans="1:11" s="79" customFormat="1" ht="13.9" customHeight="1" x14ac:dyDescent="0.15">
      <c r="A96" s="13"/>
      <c r="B96" s="13"/>
      <c r="C96" s="13"/>
      <c r="D96" s="13"/>
      <c r="E96" s="13"/>
      <c r="F96" s="13"/>
      <c r="G96" s="13"/>
      <c r="H96" s="13"/>
      <c r="I96" s="13"/>
      <c r="J96" s="13"/>
      <c r="K96" s="13"/>
    </row>
    <row r="97" spans="1:11" s="79" customFormat="1" ht="13.9" customHeight="1" x14ac:dyDescent="0.15">
      <c r="A97" s="13"/>
      <c r="B97" s="13"/>
      <c r="C97" s="13"/>
      <c r="D97" s="13"/>
      <c r="E97" s="13"/>
      <c r="F97" s="13"/>
      <c r="G97" s="13"/>
      <c r="H97" s="13"/>
      <c r="I97" s="13"/>
      <c r="J97" s="13"/>
      <c r="K97" s="13"/>
    </row>
    <row r="98" spans="1:11" s="79" customFormat="1" ht="13.9" customHeight="1" x14ac:dyDescent="0.15">
      <c r="A98" s="13"/>
      <c r="B98" s="13"/>
      <c r="C98" s="13"/>
      <c r="D98" s="13"/>
      <c r="E98" s="13"/>
      <c r="F98" s="13"/>
      <c r="G98" s="13"/>
      <c r="H98" s="13"/>
      <c r="I98" s="13"/>
      <c r="J98" s="13"/>
      <c r="K98" s="13"/>
    </row>
    <row r="99" spans="1:11" s="79" customFormat="1" ht="13.9" customHeight="1" x14ac:dyDescent="0.15">
      <c r="A99" s="13"/>
      <c r="B99" s="13"/>
      <c r="C99" s="13"/>
      <c r="D99" s="13"/>
      <c r="E99" s="13"/>
      <c r="F99" s="13"/>
      <c r="G99" s="13"/>
      <c r="H99" s="13"/>
      <c r="I99" s="13"/>
      <c r="J99" s="13"/>
      <c r="K99" s="13"/>
    </row>
    <row r="100" spans="1:11" s="79" customFormat="1" ht="13.9" customHeight="1" x14ac:dyDescent="0.15">
      <c r="A100" s="13"/>
      <c r="B100" s="13"/>
      <c r="C100" s="13"/>
      <c r="D100" s="13"/>
      <c r="E100" s="13"/>
      <c r="F100" s="13"/>
      <c r="G100" s="13"/>
      <c r="H100" s="13"/>
      <c r="I100" s="13"/>
      <c r="J100" s="13"/>
      <c r="K100" s="13"/>
    </row>
    <row r="101" spans="1:11" s="79" customFormat="1" ht="13.9" customHeight="1" x14ac:dyDescent="0.15">
      <c r="A101" s="13"/>
      <c r="B101" s="13"/>
      <c r="C101" s="13"/>
      <c r="D101" s="13"/>
      <c r="E101" s="13"/>
      <c r="F101" s="13"/>
      <c r="G101" s="13"/>
      <c r="H101" s="13"/>
      <c r="I101" s="13"/>
      <c r="J101" s="13"/>
      <c r="K101" s="13"/>
    </row>
    <row r="102" spans="1:11" s="79" customFormat="1" ht="13.9" customHeight="1" x14ac:dyDescent="0.15">
      <c r="A102" s="13"/>
      <c r="B102" s="13"/>
      <c r="C102" s="13"/>
      <c r="D102" s="13"/>
      <c r="E102" s="13"/>
      <c r="F102" s="13"/>
      <c r="G102" s="13"/>
      <c r="H102" s="13"/>
      <c r="I102" s="13"/>
      <c r="J102" s="13"/>
      <c r="K102" s="13"/>
    </row>
    <row r="103" spans="1:11" s="79" customFormat="1" ht="13.9" customHeight="1" x14ac:dyDescent="0.15">
      <c r="A103" s="13"/>
      <c r="B103" s="13"/>
      <c r="C103" s="13"/>
      <c r="D103" s="13"/>
      <c r="E103" s="13"/>
      <c r="F103" s="13"/>
      <c r="G103" s="13"/>
      <c r="H103" s="13"/>
      <c r="I103" s="13"/>
      <c r="J103" s="13"/>
      <c r="K103" s="13"/>
    </row>
    <row r="104" spans="1:11" s="79" customFormat="1" ht="13.9" customHeight="1" x14ac:dyDescent="0.15">
      <c r="A104" s="13"/>
      <c r="B104" s="13"/>
      <c r="C104" s="13"/>
      <c r="D104" s="13"/>
      <c r="E104" s="13"/>
      <c r="F104" s="13"/>
      <c r="G104" s="13"/>
      <c r="H104" s="13"/>
      <c r="I104" s="13"/>
      <c r="J104" s="13"/>
      <c r="K104" s="13"/>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521DB-4740-4B50-80B9-97F3F2B8E513}">
  <dimension ref="A1:U107"/>
  <sheetViews>
    <sheetView workbookViewId="0">
      <selection activeCell="A4" sqref="A1:Z1048576"/>
    </sheetView>
  </sheetViews>
  <sheetFormatPr defaultRowHeight="14.25" x14ac:dyDescent="0.2"/>
  <cols>
    <col min="1" max="1" width="23.75" style="181" customWidth="1"/>
    <col min="2" max="2" width="5.125" style="181" customWidth="1"/>
    <col min="3" max="3" width="8.75" style="181" customWidth="1"/>
    <col min="4" max="4" width="5.125" style="174" customWidth="1"/>
    <col min="5" max="5" width="8.75" style="182" customWidth="1"/>
    <col min="6" max="6" width="5.125" style="174" customWidth="1"/>
    <col min="7" max="7" width="8.75" style="182" customWidth="1"/>
    <col min="8" max="8" width="5.125" style="174" customWidth="1"/>
    <col min="9" max="9" width="8.75" style="182" customWidth="1"/>
    <col min="10" max="10" width="5.125" style="174" customWidth="1"/>
    <col min="11" max="11" width="5.125" style="183" customWidth="1"/>
    <col min="12" max="12" width="8.75" style="174" customWidth="1"/>
    <col min="13" max="13" width="5.125" style="174" customWidth="1"/>
    <col min="14" max="14" width="8.75" style="174" customWidth="1"/>
    <col min="15" max="15" width="5.125" style="174" customWidth="1"/>
    <col min="16" max="16" width="8.75" style="174" customWidth="1"/>
    <col min="17" max="17" width="5.125" style="174" customWidth="1"/>
    <col min="18" max="18" width="8.75" style="174" customWidth="1"/>
    <col min="19" max="20" width="5.125" style="174" customWidth="1"/>
    <col min="21" max="21" width="10" style="227" customWidth="1"/>
  </cols>
  <sheetData>
    <row r="1" spans="1:21" s="184" customFormat="1" x14ac:dyDescent="0.2">
      <c r="A1" s="201" t="s">
        <v>1667</v>
      </c>
      <c r="B1" s="139"/>
      <c r="C1" s="139"/>
      <c r="D1" s="139"/>
      <c r="E1" s="139"/>
      <c r="F1" s="139"/>
      <c r="G1" s="139"/>
      <c r="H1" s="139"/>
      <c r="I1" s="139"/>
      <c r="J1" s="139"/>
      <c r="K1" s="139"/>
      <c r="L1" s="139"/>
      <c r="M1" s="139"/>
      <c r="N1" s="139"/>
      <c r="O1" s="139"/>
      <c r="P1" s="139"/>
      <c r="Q1" s="139"/>
      <c r="R1" s="139"/>
      <c r="S1" s="139"/>
      <c r="T1" s="139"/>
      <c r="U1" s="227"/>
    </row>
    <row r="2" spans="1:21" s="13" customFormat="1" ht="13.9" customHeight="1" x14ac:dyDescent="0.15">
      <c r="A2" s="18" t="s">
        <v>272</v>
      </c>
      <c r="C2" s="11" t="s">
        <v>3</v>
      </c>
      <c r="D2" s="10" t="s">
        <v>4</v>
      </c>
      <c r="E2" s="11" t="s">
        <v>5</v>
      </c>
      <c r="U2" s="82"/>
    </row>
    <row r="3" spans="1:21" s="13" customFormat="1" ht="13.9" customHeight="1" x14ac:dyDescent="0.15">
      <c r="A3" s="13" t="s">
        <v>2</v>
      </c>
      <c r="C3" s="43" t="s">
        <v>13</v>
      </c>
      <c r="D3" s="44" t="s">
        <v>14</v>
      </c>
      <c r="E3" s="11"/>
      <c r="F3" s="13" t="s">
        <v>6</v>
      </c>
      <c r="M3" s="161"/>
      <c r="U3" s="82"/>
    </row>
    <row r="4" spans="1:21" x14ac:dyDescent="0.2">
      <c r="A4" s="13" t="s">
        <v>1694</v>
      </c>
      <c r="B4" s="13"/>
      <c r="C4" s="80">
        <v>63.490789999999997</v>
      </c>
      <c r="D4" s="80">
        <v>147.80421999999999</v>
      </c>
      <c r="E4" s="13">
        <v>959</v>
      </c>
      <c r="F4" s="13" t="s">
        <v>279</v>
      </c>
      <c r="G4" s="13"/>
      <c r="H4" s="13"/>
    </row>
    <row r="5" spans="1:21" x14ac:dyDescent="0.2">
      <c r="H5" s="174" t="s">
        <v>1065</v>
      </c>
    </row>
    <row r="7" spans="1:21" x14ac:dyDescent="0.2">
      <c r="A7" s="181" t="s">
        <v>1067</v>
      </c>
      <c r="B7" s="181" t="s">
        <v>1068</v>
      </c>
      <c r="C7" s="181" t="s">
        <v>1110</v>
      </c>
      <c r="D7" s="174" t="s">
        <v>941</v>
      </c>
      <c r="E7" s="182" t="s">
        <v>1111</v>
      </c>
      <c r="F7" s="174" t="s">
        <v>653</v>
      </c>
      <c r="G7" s="182" t="s">
        <v>1112</v>
      </c>
      <c r="H7" s="174" t="s">
        <v>653</v>
      </c>
      <c r="I7" s="182" t="s">
        <v>1111</v>
      </c>
      <c r="J7" s="174" t="s">
        <v>653</v>
      </c>
      <c r="K7" s="183" t="s">
        <v>1069</v>
      </c>
      <c r="L7" s="174" t="s">
        <v>1111</v>
      </c>
      <c r="M7" s="174" t="s">
        <v>653</v>
      </c>
      <c r="N7" s="174" t="s">
        <v>1112</v>
      </c>
      <c r="O7" s="174" t="s">
        <v>653</v>
      </c>
      <c r="P7" s="174" t="s">
        <v>1111</v>
      </c>
      <c r="Q7" s="174" t="s">
        <v>653</v>
      </c>
      <c r="R7" s="174" t="s">
        <v>1070</v>
      </c>
      <c r="S7" s="174" t="s">
        <v>653</v>
      </c>
      <c r="T7" s="174" t="s">
        <v>1071</v>
      </c>
      <c r="U7" s="174" t="s">
        <v>1442</v>
      </c>
    </row>
    <row r="8" spans="1:21" x14ac:dyDescent="0.2">
      <c r="B8" s="181" t="s">
        <v>1072</v>
      </c>
      <c r="C8" s="181" t="s">
        <v>1113</v>
      </c>
      <c r="E8" s="182" t="s">
        <v>1112</v>
      </c>
      <c r="F8" s="174" t="s">
        <v>1073</v>
      </c>
      <c r="G8" s="182" t="s">
        <v>1114</v>
      </c>
      <c r="H8" s="174" t="s">
        <v>1073</v>
      </c>
      <c r="I8" s="182" t="s">
        <v>1115</v>
      </c>
      <c r="J8" s="174" t="s">
        <v>1073</v>
      </c>
      <c r="K8" s="183" t="s">
        <v>1074</v>
      </c>
      <c r="L8" s="174" t="s">
        <v>1116</v>
      </c>
      <c r="M8" s="174" t="s">
        <v>772</v>
      </c>
      <c r="N8" s="174" t="s">
        <v>1117</v>
      </c>
      <c r="O8" s="174" t="s">
        <v>772</v>
      </c>
      <c r="P8" s="174" t="s">
        <v>1112</v>
      </c>
      <c r="Q8" s="174" t="s">
        <v>772</v>
      </c>
      <c r="R8" s="174" t="s">
        <v>772</v>
      </c>
      <c r="S8" s="174" t="s">
        <v>772</v>
      </c>
      <c r="T8" s="174" t="s">
        <v>1073</v>
      </c>
      <c r="U8" s="174"/>
    </row>
    <row r="9" spans="1:21" x14ac:dyDescent="0.2">
      <c r="A9" s="181" t="s">
        <v>1132</v>
      </c>
      <c r="B9" s="181">
        <v>3875.1190182246814</v>
      </c>
      <c r="C9" s="181">
        <v>100998.19649686175</v>
      </c>
      <c r="D9" s="174">
        <v>0.94054526078758172</v>
      </c>
      <c r="E9" s="182">
        <v>19.79777536108385</v>
      </c>
      <c r="F9" s="174">
        <v>0.81872032382198989</v>
      </c>
      <c r="G9" s="182">
        <v>4.0526834094751191E-2</v>
      </c>
      <c r="H9" s="174">
        <v>1.3683738268433001</v>
      </c>
      <c r="I9" s="182">
        <v>5.8480042929886945E-3</v>
      </c>
      <c r="J9" s="174">
        <v>1.456235912306564</v>
      </c>
      <c r="K9" s="183">
        <v>0.87116305173112474</v>
      </c>
      <c r="L9" s="174">
        <v>37.588854732952697</v>
      </c>
      <c r="M9" s="174">
        <v>0.54578961480859078</v>
      </c>
      <c r="N9" s="174">
        <v>38.171651287075029</v>
      </c>
      <c r="O9" s="174">
        <v>0.6262324575559397</v>
      </c>
      <c r="P9" s="174">
        <v>74.952479930235171</v>
      </c>
      <c r="Q9" s="174">
        <v>19.51315801331004</v>
      </c>
      <c r="R9" s="174">
        <v>37.588854732952697</v>
      </c>
      <c r="S9" s="174">
        <v>0.54578961480859078</v>
      </c>
      <c r="T9" s="174" t="s">
        <v>947</v>
      </c>
      <c r="U9" s="228">
        <f>(S9/R9)*100</f>
        <v>1.4519985210672517</v>
      </c>
    </row>
    <row r="10" spans="1:21" x14ac:dyDescent="0.2">
      <c r="A10" s="181" t="s">
        <v>1133</v>
      </c>
      <c r="B10" s="181">
        <v>4098.0908239416558</v>
      </c>
      <c r="C10" s="181">
        <v>82532.235425957115</v>
      </c>
      <c r="D10" s="174">
        <v>1.1416959677528888</v>
      </c>
      <c r="E10" s="182">
        <v>21.038754480227915</v>
      </c>
      <c r="F10" s="174">
        <v>0.82074514169487756</v>
      </c>
      <c r="G10" s="182">
        <v>3.8308919495075103E-2</v>
      </c>
      <c r="H10" s="174">
        <v>1.6715997188044376</v>
      </c>
      <c r="I10" s="182">
        <v>5.8508352597512747E-3</v>
      </c>
      <c r="J10" s="174">
        <v>1.1030409736503655</v>
      </c>
      <c r="K10" s="183">
        <v>0.77452396346157171</v>
      </c>
      <c r="L10" s="174">
        <v>37.606998188552026</v>
      </c>
      <c r="M10" s="174">
        <v>0.41361296183828244</v>
      </c>
      <c r="N10" s="174">
        <v>37.400729326212378</v>
      </c>
      <c r="O10" s="174">
        <v>0.52295343671829642</v>
      </c>
      <c r="P10" s="174">
        <v>24.179942444388978</v>
      </c>
      <c r="Q10" s="174">
        <v>21.614962873427547</v>
      </c>
      <c r="R10" s="174">
        <v>37.606998188552026</v>
      </c>
      <c r="S10" s="174">
        <v>0.41361296183828244</v>
      </c>
      <c r="T10" s="174" t="s">
        <v>947</v>
      </c>
      <c r="U10" s="228">
        <f t="shared" ref="U10:U73" si="0">(S10/R10)*100</f>
        <v>1.0998297704180779</v>
      </c>
    </row>
    <row r="11" spans="1:21" x14ac:dyDescent="0.2">
      <c r="A11" s="181" t="s">
        <v>1134</v>
      </c>
      <c r="B11" s="181">
        <v>2945.6137398340038</v>
      </c>
      <c r="C11" s="181">
        <v>74956.891362952563</v>
      </c>
      <c r="D11" s="174">
        <v>4.288696758676128</v>
      </c>
      <c r="E11" s="182">
        <v>21.491017569081286</v>
      </c>
      <c r="F11" s="174">
        <v>0.90084052741883602</v>
      </c>
      <c r="G11" s="182">
        <v>3.7520890432801948E-2</v>
      </c>
      <c r="H11" s="174">
        <v>1.4241534486816345</v>
      </c>
      <c r="I11" s="182">
        <v>5.8740066331018082E-3</v>
      </c>
      <c r="J11" s="174">
        <v>1.0325775590511623</v>
      </c>
      <c r="K11" s="183">
        <v>0.75487146877846067</v>
      </c>
      <c r="L11" s="174">
        <v>37.755499878924105</v>
      </c>
      <c r="M11" s="174">
        <v>0.38871538996802713</v>
      </c>
      <c r="N11" s="174">
        <v>38.756890951647783</v>
      </c>
      <c r="O11" s="174">
        <v>0.52015952274726374</v>
      </c>
      <c r="P11" s="174">
        <v>101.19023653592218</v>
      </c>
      <c r="Q11" s="174">
        <v>21.218556797255772</v>
      </c>
      <c r="R11" s="174">
        <v>37.755499878924105</v>
      </c>
      <c r="S11" s="174">
        <v>0.38871538996802713</v>
      </c>
      <c r="T11" s="174" t="s">
        <v>947</v>
      </c>
      <c r="U11" s="228">
        <f t="shared" si="0"/>
        <v>1.0295596435342551</v>
      </c>
    </row>
    <row r="12" spans="1:21" x14ac:dyDescent="0.2">
      <c r="A12" s="181" t="s">
        <v>1135</v>
      </c>
      <c r="B12" s="181">
        <v>2871.6090836444473</v>
      </c>
      <c r="C12" s="181">
        <v>76773.089572263852</v>
      </c>
      <c r="D12" s="174">
        <v>1.7943920500638844</v>
      </c>
      <c r="E12" s="182">
        <v>20.807161784163426</v>
      </c>
      <c r="F12" s="174">
        <v>0.89715867188103049</v>
      </c>
      <c r="G12" s="182">
        <v>3.8907545515902767E-2</v>
      </c>
      <c r="H12" s="174">
        <v>1.3678852649207796</v>
      </c>
      <c r="I12" s="182">
        <v>5.9142821486571915E-3</v>
      </c>
      <c r="J12" s="174">
        <v>0.94522250792506635</v>
      </c>
      <c r="K12" s="183">
        <v>0.55006322526457452</v>
      </c>
      <c r="L12" s="174">
        <v>38.013611188301354</v>
      </c>
      <c r="M12" s="174">
        <v>0.35825587862488106</v>
      </c>
      <c r="N12" s="174">
        <v>37.838986274326892</v>
      </c>
      <c r="O12" s="174">
        <v>0.63825463008027938</v>
      </c>
      <c r="P12" s="174">
        <v>26.753100565915059</v>
      </c>
      <c r="Q12" s="174">
        <v>34.39494811522745</v>
      </c>
      <c r="R12" s="174">
        <v>38.013611188301354</v>
      </c>
      <c r="S12" s="174">
        <v>0.35825587862488106</v>
      </c>
      <c r="T12" s="174" t="s">
        <v>947</v>
      </c>
      <c r="U12" s="228">
        <f t="shared" si="0"/>
        <v>0.94244105578460258</v>
      </c>
    </row>
    <row r="13" spans="1:21" x14ac:dyDescent="0.2">
      <c r="A13" s="181" t="s">
        <v>1136</v>
      </c>
      <c r="B13" s="181">
        <v>1029.0910881926611</v>
      </c>
      <c r="C13" s="181">
        <v>290247.04530195339</v>
      </c>
      <c r="D13" s="174">
        <v>3.148299175868007</v>
      </c>
      <c r="E13" s="182">
        <v>21.467794210163124</v>
      </c>
      <c r="F13" s="174">
        <v>1.4350660674853293</v>
      </c>
      <c r="G13" s="182">
        <v>3.7968799111277693E-2</v>
      </c>
      <c r="H13" s="174">
        <v>1.7183888406108669</v>
      </c>
      <c r="I13" s="182">
        <v>5.9696323691122649E-3</v>
      </c>
      <c r="J13" s="174">
        <v>1.1107649091274616</v>
      </c>
      <c r="K13" s="183">
        <v>0.70168831992153291</v>
      </c>
      <c r="L13" s="174">
        <v>38.368314005535836</v>
      </c>
      <c r="M13" s="174">
        <v>0.42491598894127236</v>
      </c>
      <c r="N13" s="174">
        <v>37.686566167875299</v>
      </c>
      <c r="O13" s="174">
        <v>0.5856388707233684</v>
      </c>
      <c r="P13" s="174" t="s">
        <v>947</v>
      </c>
      <c r="Q13" s="174" t="s">
        <v>947</v>
      </c>
      <c r="R13" s="174">
        <v>38.368314005535836</v>
      </c>
      <c r="S13" s="174">
        <v>0.42491598894127236</v>
      </c>
      <c r="T13" s="174" t="s">
        <v>947</v>
      </c>
      <c r="U13" s="228">
        <f t="shared" si="0"/>
        <v>1.1074658867730411</v>
      </c>
    </row>
    <row r="14" spans="1:21" x14ac:dyDescent="0.2">
      <c r="A14" s="181" t="s">
        <v>1137</v>
      </c>
      <c r="B14" s="181">
        <v>1195.244828087978</v>
      </c>
      <c r="C14" s="181">
        <v>9715.8033641846596</v>
      </c>
      <c r="D14" s="174">
        <v>2.9441343013458736</v>
      </c>
      <c r="E14" s="182">
        <v>21.757986034095811</v>
      </c>
      <c r="F14" s="174">
        <v>1.1278544093377558</v>
      </c>
      <c r="G14" s="182">
        <v>3.7813000331087053E-2</v>
      </c>
      <c r="H14" s="174">
        <v>1.5829890246023679</v>
      </c>
      <c r="I14" s="182">
        <v>5.991851851508306E-3</v>
      </c>
      <c r="J14" s="174">
        <v>1.0841697750618393</v>
      </c>
      <c r="K14" s="183">
        <v>0.78332040809926806</v>
      </c>
      <c r="L14" s="174">
        <v>38.510698427470302</v>
      </c>
      <c r="M14" s="174">
        <v>0.41627670237656034</v>
      </c>
      <c r="N14" s="174">
        <v>38.132059227415645</v>
      </c>
      <c r="O14" s="174">
        <v>0.51798698276268951</v>
      </c>
      <c r="P14" s="174">
        <v>14.374268973469027</v>
      </c>
      <c r="Q14" s="174">
        <v>20.658836984148866</v>
      </c>
      <c r="R14" s="174">
        <v>38.510698427470302</v>
      </c>
      <c r="S14" s="174">
        <v>0.41627670237656034</v>
      </c>
      <c r="T14" s="174" t="s">
        <v>947</v>
      </c>
      <c r="U14" s="228">
        <f t="shared" si="0"/>
        <v>1.0809378156580598</v>
      </c>
    </row>
    <row r="15" spans="1:21" x14ac:dyDescent="0.2">
      <c r="A15" s="181" t="s">
        <v>1138</v>
      </c>
      <c r="B15" s="181">
        <v>2338.1396869420473</v>
      </c>
      <c r="C15" s="181">
        <v>47819.817808781285</v>
      </c>
      <c r="D15" s="174">
        <v>1.394483931274481</v>
      </c>
      <c r="E15" s="182">
        <v>21.57906476742464</v>
      </c>
      <c r="F15" s="174">
        <v>0.86036264977372912</v>
      </c>
      <c r="G15" s="182">
        <v>3.8268434293847742E-2</v>
      </c>
      <c r="H15" s="174">
        <v>1.3840693589135307</v>
      </c>
      <c r="I15" s="182">
        <v>6.0008820786115729E-3</v>
      </c>
      <c r="J15" s="174">
        <v>1.154954546861841</v>
      </c>
      <c r="K15" s="183">
        <v>0.82641854219441957</v>
      </c>
      <c r="L15" s="174">
        <v>38.568564028159997</v>
      </c>
      <c r="M15" s="174">
        <v>0.44411948780076571</v>
      </c>
      <c r="N15" s="174">
        <v>38.315154182160597</v>
      </c>
      <c r="O15" s="174">
        <v>0.52549336996863971</v>
      </c>
      <c r="P15" s="174">
        <v>22.468592818026842</v>
      </c>
      <c r="Q15" s="174">
        <v>18.886833008908535</v>
      </c>
      <c r="R15" s="174">
        <v>38.568564028159997</v>
      </c>
      <c r="S15" s="174">
        <v>0.44411948780076571</v>
      </c>
      <c r="T15" s="174" t="s">
        <v>947</v>
      </c>
      <c r="U15" s="228">
        <f t="shared" si="0"/>
        <v>1.151506412000461</v>
      </c>
    </row>
    <row r="16" spans="1:21" x14ac:dyDescent="0.2">
      <c r="A16" s="181" t="s">
        <v>1139</v>
      </c>
      <c r="B16" s="181">
        <v>4102.9717994903722</v>
      </c>
      <c r="C16" s="181">
        <v>25347.422277146994</v>
      </c>
      <c r="D16" s="174">
        <v>2.4008284868748593</v>
      </c>
      <c r="E16" s="182">
        <v>21.506360619092931</v>
      </c>
      <c r="F16" s="174">
        <v>0.78689477143908071</v>
      </c>
      <c r="G16" s="182">
        <v>3.8455672845921475E-2</v>
      </c>
      <c r="H16" s="174">
        <v>1.3975419087222405</v>
      </c>
      <c r="I16" s="182">
        <v>6.0056521346097723E-3</v>
      </c>
      <c r="J16" s="174">
        <v>1.5483930249202664</v>
      </c>
      <c r="K16" s="183">
        <v>0.80782522640040311</v>
      </c>
      <c r="L16" s="174">
        <v>38.59913028737774</v>
      </c>
      <c r="M16" s="174">
        <v>0.59588048859223974</v>
      </c>
      <c r="N16" s="174">
        <v>38.834911760052272</v>
      </c>
      <c r="O16" s="174">
        <v>0.73031047049057918</v>
      </c>
      <c r="P16" s="174">
        <v>53.453875047970698</v>
      </c>
      <c r="Q16" s="174">
        <v>26.959908781276123</v>
      </c>
      <c r="R16" s="174">
        <v>38.59913028737774</v>
      </c>
      <c r="S16" s="174">
        <v>0.59588048859223974</v>
      </c>
      <c r="T16" s="174" t="s">
        <v>947</v>
      </c>
      <c r="U16" s="228">
        <f t="shared" si="0"/>
        <v>1.5437666189776769</v>
      </c>
    </row>
    <row r="17" spans="1:21" x14ac:dyDescent="0.2">
      <c r="A17" s="181" t="s">
        <v>1140</v>
      </c>
      <c r="B17" s="181">
        <v>1117.7505826827321</v>
      </c>
      <c r="C17" s="181">
        <v>57576.800218463577</v>
      </c>
      <c r="D17" s="174">
        <v>2.981948831450155</v>
      </c>
      <c r="E17" s="182">
        <v>21.229922123554228</v>
      </c>
      <c r="F17" s="174">
        <v>1.1297704349208813</v>
      </c>
      <c r="G17" s="182">
        <v>3.8987376984939627E-2</v>
      </c>
      <c r="H17" s="174">
        <v>1.9167426001534609</v>
      </c>
      <c r="I17" s="182">
        <v>6.0059098026554745E-3</v>
      </c>
      <c r="J17" s="174">
        <v>1.3290935059546594</v>
      </c>
      <c r="K17" s="183">
        <v>0.59374682911666399</v>
      </c>
      <c r="L17" s="174">
        <v>38.600781406065202</v>
      </c>
      <c r="M17" s="174">
        <v>0.51150751189578969</v>
      </c>
      <c r="N17" s="174">
        <v>36.958461457401199</v>
      </c>
      <c r="O17" s="174">
        <v>0.81243446767613747</v>
      </c>
      <c r="P17" s="174" t="s">
        <v>947</v>
      </c>
      <c r="Q17" s="174" t="s">
        <v>947</v>
      </c>
      <c r="R17" s="174">
        <v>38.600781406065202</v>
      </c>
      <c r="S17" s="174">
        <v>0.51150751189578969</v>
      </c>
      <c r="T17" s="174" t="s">
        <v>947</v>
      </c>
      <c r="U17" s="228">
        <f t="shared" si="0"/>
        <v>1.3251221691989332</v>
      </c>
    </row>
    <row r="18" spans="1:21" x14ac:dyDescent="0.2">
      <c r="A18" s="181" t="s">
        <v>1141</v>
      </c>
      <c r="B18" s="181">
        <v>636.8003620436516</v>
      </c>
      <c r="C18" s="181">
        <v>5567.1301414604204</v>
      </c>
      <c r="D18" s="174">
        <v>1.2486446513767655</v>
      </c>
      <c r="E18" s="182">
        <v>22.329513538133256</v>
      </c>
      <c r="F18" s="174">
        <v>1.8012014231990492</v>
      </c>
      <c r="G18" s="182">
        <v>3.7069078445816243E-2</v>
      </c>
      <c r="H18" s="174">
        <v>2.2384852276718576</v>
      </c>
      <c r="I18" s="182">
        <v>6.0082359085508377E-3</v>
      </c>
      <c r="J18" s="174">
        <v>1.1827019269321248</v>
      </c>
      <c r="K18" s="183">
        <v>0.67624160566521718</v>
      </c>
      <c r="L18" s="174">
        <v>38.615686909652766</v>
      </c>
      <c r="M18" s="174">
        <v>0.45534330031894754</v>
      </c>
      <c r="N18" s="174">
        <v>38.230164713284069</v>
      </c>
      <c r="O18" s="174">
        <v>0.65618982655826485</v>
      </c>
      <c r="P18" s="174">
        <v>14.075654844250844</v>
      </c>
      <c r="Q18" s="174">
        <v>30.950903101668189</v>
      </c>
      <c r="R18" s="174">
        <v>38.615686909652766</v>
      </c>
      <c r="S18" s="174">
        <v>0.45534330031894754</v>
      </c>
      <c r="T18" s="174" t="s">
        <v>947</v>
      </c>
      <c r="U18" s="228">
        <f t="shared" si="0"/>
        <v>1.1791666464053636</v>
      </c>
    </row>
    <row r="19" spans="1:21" x14ac:dyDescent="0.2">
      <c r="A19" s="181" t="s">
        <v>1142</v>
      </c>
      <c r="B19" s="181">
        <v>1170.3386098326139</v>
      </c>
      <c r="C19" s="181">
        <v>10223.438778831678</v>
      </c>
      <c r="D19" s="174">
        <v>4.8672893982821828</v>
      </c>
      <c r="E19" s="182">
        <v>21.581493999509167</v>
      </c>
      <c r="F19" s="174">
        <v>1.2884045325938405</v>
      </c>
      <c r="G19" s="182">
        <v>3.8368755793056264E-2</v>
      </c>
      <c r="H19" s="174">
        <v>1.7489339860547377</v>
      </c>
      <c r="I19" s="182">
        <v>6.0163041813769977E-3</v>
      </c>
      <c r="J19" s="174">
        <v>1.2388403916473039</v>
      </c>
      <c r="K19" s="183">
        <v>0.55187339204339259</v>
      </c>
      <c r="L19" s="174">
        <v>38.667387500112817</v>
      </c>
      <c r="M19" s="174">
        <v>0.47759341451316217</v>
      </c>
      <c r="N19" s="174">
        <v>36.38547591579924</v>
      </c>
      <c r="O19" s="174">
        <v>0.80231697738504337</v>
      </c>
      <c r="P19" s="174" t="s">
        <v>947</v>
      </c>
      <c r="Q19" s="174" t="s">
        <v>947</v>
      </c>
      <c r="R19" s="174">
        <v>38.667387500112817</v>
      </c>
      <c r="S19" s="174">
        <v>0.47759341451316217</v>
      </c>
      <c r="T19" s="174" t="s">
        <v>947</v>
      </c>
      <c r="U19" s="228">
        <f t="shared" si="0"/>
        <v>1.235132356722493</v>
      </c>
    </row>
    <row r="20" spans="1:21" x14ac:dyDescent="0.2">
      <c r="A20" s="181" t="s">
        <v>1143</v>
      </c>
      <c r="B20" s="181">
        <v>747.76186966138528</v>
      </c>
      <c r="C20" s="181">
        <v>7208.803546246223</v>
      </c>
      <c r="D20" s="174">
        <v>3.749799219833752</v>
      </c>
      <c r="E20" s="182">
        <v>22.726854981052028</v>
      </c>
      <c r="F20" s="174">
        <v>1.8719938188402279</v>
      </c>
      <c r="G20" s="182">
        <v>3.6484020466917927E-2</v>
      </c>
      <c r="H20" s="174">
        <v>2.2447909421041561</v>
      </c>
      <c r="I20" s="182">
        <v>6.0246783541230238E-3</v>
      </c>
      <c r="J20" s="174">
        <v>1.5698191271758213</v>
      </c>
      <c r="K20" s="183">
        <v>0.60706473618557732</v>
      </c>
      <c r="L20" s="174">
        <v>38.721047824552507</v>
      </c>
      <c r="M20" s="174">
        <v>0.60602850850486689</v>
      </c>
      <c r="N20" s="174">
        <v>32.736228774452655</v>
      </c>
      <c r="O20" s="174">
        <v>0.8330312186638551</v>
      </c>
      <c r="P20" s="174" t="s">
        <v>947</v>
      </c>
      <c r="Q20" s="174" t="s">
        <v>947</v>
      </c>
      <c r="R20" s="174">
        <v>38.721047824552507</v>
      </c>
      <c r="S20" s="174">
        <v>0.60602850850486689</v>
      </c>
      <c r="T20" s="174" t="s">
        <v>947</v>
      </c>
      <c r="U20" s="228">
        <f t="shared" si="0"/>
        <v>1.5651139175024913</v>
      </c>
    </row>
    <row r="21" spans="1:21" x14ac:dyDescent="0.2">
      <c r="A21" s="181" t="s">
        <v>1144</v>
      </c>
      <c r="B21" s="181">
        <v>321.88866982348725</v>
      </c>
      <c r="C21" s="181">
        <v>2437.4037667391176</v>
      </c>
      <c r="D21" s="174">
        <v>3.7812212942395189</v>
      </c>
      <c r="E21" s="182">
        <v>25.341229332876789</v>
      </c>
      <c r="F21" s="174">
        <v>2.0549052386827515</v>
      </c>
      <c r="G21" s="182">
        <v>3.2765623161304436E-2</v>
      </c>
      <c r="H21" s="174">
        <v>2.585917174236807</v>
      </c>
      <c r="I21" s="182">
        <v>6.0246930073072549E-3</v>
      </c>
      <c r="J21" s="174">
        <v>1.1024068893726773</v>
      </c>
      <c r="K21" s="183">
        <v>0.56156871121564889</v>
      </c>
      <c r="L21" s="174">
        <v>38.721141719360382</v>
      </c>
      <c r="M21" s="174">
        <v>0.4255850916594639</v>
      </c>
      <c r="N21" s="174">
        <v>37.201787686459532</v>
      </c>
      <c r="O21" s="174">
        <v>0.71708610797898231</v>
      </c>
      <c r="P21" s="174" t="s">
        <v>947</v>
      </c>
      <c r="Q21" s="174" t="s">
        <v>947</v>
      </c>
      <c r="R21" s="174">
        <v>38.721141719360382</v>
      </c>
      <c r="S21" s="174">
        <v>0.4255850916594639</v>
      </c>
      <c r="T21" s="174" t="s">
        <v>947</v>
      </c>
      <c r="U21" s="228">
        <f t="shared" si="0"/>
        <v>1.0991026420243011</v>
      </c>
    </row>
    <row r="22" spans="1:21" x14ac:dyDescent="0.2">
      <c r="A22" s="181" t="s">
        <v>1145</v>
      </c>
      <c r="B22" s="181">
        <v>590.42648928187168</v>
      </c>
      <c r="C22" s="181">
        <v>65788.610298888627</v>
      </c>
      <c r="D22" s="174">
        <v>4.3801641922244601</v>
      </c>
      <c r="E22" s="182">
        <v>22.250157942681447</v>
      </c>
      <c r="F22" s="174">
        <v>1.6243153021565393</v>
      </c>
      <c r="G22" s="182">
        <v>3.7317631290801553E-2</v>
      </c>
      <c r="H22" s="174">
        <v>1.9630846009676282</v>
      </c>
      <c r="I22" s="182">
        <v>6.0357927226377906E-3</v>
      </c>
      <c r="J22" s="174">
        <v>1.6345098875747948</v>
      </c>
      <c r="K22" s="183">
        <v>0.50783381177614806</v>
      </c>
      <c r="L22" s="174">
        <v>38.792266183889772</v>
      </c>
      <c r="M22" s="174">
        <v>0.63215946348111629</v>
      </c>
      <c r="N22" s="174">
        <v>36.33132658692233</v>
      </c>
      <c r="O22" s="174">
        <v>1.1486846616746114</v>
      </c>
      <c r="P22" s="174" t="s">
        <v>947</v>
      </c>
      <c r="Q22" s="174" t="s">
        <v>947</v>
      </c>
      <c r="R22" s="174">
        <v>38.792266183889772</v>
      </c>
      <c r="S22" s="174">
        <v>0.63215946348111629</v>
      </c>
      <c r="T22" s="174" t="s">
        <v>947</v>
      </c>
      <c r="U22" s="228">
        <f t="shared" si="0"/>
        <v>1.6296017883679319</v>
      </c>
    </row>
    <row r="23" spans="1:21" x14ac:dyDescent="0.2">
      <c r="A23" s="181" t="s">
        <v>1146</v>
      </c>
      <c r="B23" s="181">
        <v>361.89075504365258</v>
      </c>
      <c r="C23" s="181">
        <v>3191.5716170494975</v>
      </c>
      <c r="D23" s="174">
        <v>3.2949612978621321</v>
      </c>
      <c r="E23" s="182">
        <v>22.835068846783336</v>
      </c>
      <c r="F23" s="174">
        <v>2.7726724370796125</v>
      </c>
      <c r="G23" s="182">
        <v>3.6428747319109542E-2</v>
      </c>
      <c r="H23" s="174">
        <v>3.2185920859780861</v>
      </c>
      <c r="I23" s="182">
        <v>6.0408492398089896E-3</v>
      </c>
      <c r="J23" s="174">
        <v>1.3263961137119764</v>
      </c>
      <c r="K23" s="183">
        <v>0.31615166515012327</v>
      </c>
      <c r="L23" s="174">
        <v>38.824666941718533</v>
      </c>
      <c r="M23" s="174">
        <v>0.51342123763676994</v>
      </c>
      <c r="N23" s="174">
        <v>35.148199942387038</v>
      </c>
      <c r="O23" s="174">
        <v>1.449392896198507</v>
      </c>
      <c r="P23" s="174" t="s">
        <v>947</v>
      </c>
      <c r="Q23" s="174" t="s">
        <v>947</v>
      </c>
      <c r="R23" s="174">
        <v>38.824666941718533</v>
      </c>
      <c r="S23" s="174">
        <v>0.51342123763676994</v>
      </c>
      <c r="T23" s="174" t="s">
        <v>947</v>
      </c>
      <c r="U23" s="228">
        <f t="shared" si="0"/>
        <v>1.3224098957693311</v>
      </c>
    </row>
    <row r="24" spans="1:21" x14ac:dyDescent="0.2">
      <c r="A24" s="181" t="s">
        <v>1147</v>
      </c>
      <c r="B24" s="181">
        <v>474.96149796973589</v>
      </c>
      <c r="C24" s="181">
        <v>5000.5772416761583</v>
      </c>
      <c r="D24" s="174">
        <v>3.9360119885018756</v>
      </c>
      <c r="E24" s="182">
        <v>23.637344117724968</v>
      </c>
      <c r="F24" s="174">
        <v>3.9802525829276698</v>
      </c>
      <c r="G24" s="182">
        <v>3.5221801488525509E-2</v>
      </c>
      <c r="H24" s="174">
        <v>4.1954424408365583</v>
      </c>
      <c r="I24" s="182">
        <v>6.041984849583835E-3</v>
      </c>
      <c r="J24" s="174">
        <v>1.3212478010328277</v>
      </c>
      <c r="K24" s="183">
        <v>0.46057722542056095</v>
      </c>
      <c r="L24" s="174">
        <v>38.831943591401263</v>
      </c>
      <c r="M24" s="174">
        <v>0.51152399464283249</v>
      </c>
      <c r="N24" s="174">
        <v>37.718808891075803</v>
      </c>
      <c r="O24" s="174">
        <v>1.0621808523098366</v>
      </c>
      <c r="P24" s="174" t="s">
        <v>947</v>
      </c>
      <c r="Q24" s="174" t="s">
        <v>947</v>
      </c>
      <c r="R24" s="174">
        <v>38.831943591401263</v>
      </c>
      <c r="S24" s="174">
        <v>0.51152399464283249</v>
      </c>
      <c r="T24" s="174" t="s">
        <v>947</v>
      </c>
      <c r="U24" s="228">
        <f t="shared" si="0"/>
        <v>1.3172763125771063</v>
      </c>
    </row>
    <row r="25" spans="1:21" x14ac:dyDescent="0.2">
      <c r="A25" s="181" t="s">
        <v>1148</v>
      </c>
      <c r="B25" s="181">
        <v>846.98694241291139</v>
      </c>
      <c r="C25" s="181">
        <v>7343.9951996464952</v>
      </c>
      <c r="D25" s="174">
        <v>3.612807178443175</v>
      </c>
      <c r="E25" s="182">
        <v>22.002518732816526</v>
      </c>
      <c r="F25" s="174">
        <v>2.5462950150196528</v>
      </c>
      <c r="G25" s="182">
        <v>3.7845955823579025E-2</v>
      </c>
      <c r="H25" s="174">
        <v>2.8686781024102403</v>
      </c>
      <c r="I25" s="182">
        <v>6.0436420054554279E-3</v>
      </c>
      <c r="J25" s="174">
        <v>1.1687244600413946</v>
      </c>
      <c r="K25" s="183">
        <v>0.76313148064827574</v>
      </c>
      <c r="L25" s="174">
        <v>38.842562138614475</v>
      </c>
      <c r="M25" s="174">
        <v>0.45259760336125154</v>
      </c>
      <c r="N25" s="174">
        <v>38.496038247865862</v>
      </c>
      <c r="O25" s="174">
        <v>0.57852508280067738</v>
      </c>
      <c r="P25" s="174">
        <v>16.921342746982468</v>
      </c>
      <c r="Q25" s="174">
        <v>23.77986425604276</v>
      </c>
      <c r="R25" s="174">
        <v>38.842562138614475</v>
      </c>
      <c r="S25" s="174">
        <v>0.45259760336125154</v>
      </c>
      <c r="T25" s="174" t="s">
        <v>947</v>
      </c>
      <c r="U25" s="228">
        <f t="shared" si="0"/>
        <v>1.1652104764513247</v>
      </c>
    </row>
    <row r="26" spans="1:21" x14ac:dyDescent="0.2">
      <c r="A26" s="181" t="s">
        <v>1149</v>
      </c>
      <c r="B26" s="181">
        <v>2461.3005876237603</v>
      </c>
      <c r="C26" s="181">
        <v>43886.719867722481</v>
      </c>
      <c r="D26" s="174">
        <v>5.9280150893057417</v>
      </c>
      <c r="E26" s="182">
        <v>21.555900747869199</v>
      </c>
      <c r="F26" s="174">
        <v>0.98971188733726678</v>
      </c>
      <c r="G26" s="182">
        <v>3.8640683631566759E-2</v>
      </c>
      <c r="H26" s="174">
        <v>1.5314850581823332</v>
      </c>
      <c r="I26" s="182">
        <v>6.0539834980892588E-3</v>
      </c>
      <c r="J26" s="174">
        <v>1.3272947635338939</v>
      </c>
      <c r="K26" s="183">
        <v>0.70108812431494005</v>
      </c>
      <c r="L26" s="174">
        <v>38.908826860499005</v>
      </c>
      <c r="M26" s="174">
        <v>0.51487942243716134</v>
      </c>
      <c r="N26" s="174">
        <v>38.592319050510703</v>
      </c>
      <c r="O26" s="174">
        <v>0.71691654631047541</v>
      </c>
      <c r="P26" s="174">
        <v>18.975172166748116</v>
      </c>
      <c r="Q26" s="174">
        <v>32.401162317849341</v>
      </c>
      <c r="R26" s="174">
        <v>38.908826860499005</v>
      </c>
      <c r="S26" s="174">
        <v>0.51487942243716134</v>
      </c>
      <c r="T26" s="174" t="s">
        <v>947</v>
      </c>
      <c r="U26" s="228">
        <f t="shared" si="0"/>
        <v>1.3232972155217479</v>
      </c>
    </row>
    <row r="27" spans="1:21" x14ac:dyDescent="0.2">
      <c r="A27" s="181" t="s">
        <v>1150</v>
      </c>
      <c r="B27" s="181">
        <v>1157.2177473747677</v>
      </c>
      <c r="C27" s="181">
        <v>103115.83107610547</v>
      </c>
      <c r="D27" s="174">
        <v>3.3371336400610989</v>
      </c>
      <c r="E27" s="182">
        <v>21.537888138326768</v>
      </c>
      <c r="F27" s="174">
        <v>1.3499875445152434</v>
      </c>
      <c r="G27" s="182">
        <v>3.873917444217357E-2</v>
      </c>
      <c r="H27" s="174">
        <v>1.893192478236376</v>
      </c>
      <c r="I27" s="182">
        <v>6.0616707010976902E-3</v>
      </c>
      <c r="J27" s="174">
        <v>1.161759024503229</v>
      </c>
      <c r="K27" s="183">
        <v>0.60588113049069181</v>
      </c>
      <c r="L27" s="174">
        <v>38.958083367589666</v>
      </c>
      <c r="M27" s="174">
        <v>0.45123418850749175</v>
      </c>
      <c r="N27" s="174">
        <v>36.83832882023669</v>
      </c>
      <c r="O27" s="174">
        <v>0.69370413313448154</v>
      </c>
      <c r="P27" s="174" t="s">
        <v>947</v>
      </c>
      <c r="Q27" s="174" t="s">
        <v>947</v>
      </c>
      <c r="R27" s="174">
        <v>38.958083367589666</v>
      </c>
      <c r="S27" s="174">
        <v>0.45123418850749175</v>
      </c>
      <c r="T27" s="174" t="s">
        <v>947</v>
      </c>
      <c r="U27" s="228">
        <f t="shared" si="0"/>
        <v>1.1582556160421542</v>
      </c>
    </row>
    <row r="28" spans="1:21" x14ac:dyDescent="0.2">
      <c r="A28" s="181" t="s">
        <v>1151</v>
      </c>
      <c r="B28" s="181">
        <v>634.68000871160746</v>
      </c>
      <c r="C28" s="181">
        <v>7733.4585282267644</v>
      </c>
      <c r="D28" s="174">
        <v>3.638859950165652</v>
      </c>
      <c r="E28" s="182">
        <v>22.61166831887947</v>
      </c>
      <c r="F28" s="174">
        <v>1.5254533795277347</v>
      </c>
      <c r="G28" s="182">
        <v>3.6946387336123952E-2</v>
      </c>
      <c r="H28" s="174">
        <v>1.9174702198801632</v>
      </c>
      <c r="I28" s="182">
        <v>6.0623113962312587E-3</v>
      </c>
      <c r="J28" s="174">
        <v>1.4249620453505829</v>
      </c>
      <c r="K28" s="183">
        <v>0.72996960502556085</v>
      </c>
      <c r="L28" s="174">
        <v>38.962188667494125</v>
      </c>
      <c r="M28" s="174">
        <v>0.55352197086959976</v>
      </c>
      <c r="N28" s="174">
        <v>39.066019230151127</v>
      </c>
      <c r="O28" s="174">
        <v>0.74811779322258332</v>
      </c>
      <c r="P28" s="174">
        <v>45.470644125292338</v>
      </c>
      <c r="Q28" s="174">
        <v>31.8753298705393</v>
      </c>
      <c r="R28" s="174">
        <v>38.962188667494125</v>
      </c>
      <c r="S28" s="174">
        <v>0.55352197086959976</v>
      </c>
      <c r="T28" s="174" t="s">
        <v>947</v>
      </c>
      <c r="U28" s="228">
        <f t="shared" si="0"/>
        <v>1.4206644693227903</v>
      </c>
    </row>
    <row r="29" spans="1:21" x14ac:dyDescent="0.2">
      <c r="A29" s="181" t="s">
        <v>1152</v>
      </c>
      <c r="B29" s="181">
        <v>596.79945886426367</v>
      </c>
      <c r="C29" s="181">
        <v>19649.312358508025</v>
      </c>
      <c r="D29" s="174">
        <v>2.8634740469403526</v>
      </c>
      <c r="E29" s="182">
        <v>21.300995067751238</v>
      </c>
      <c r="F29" s="174">
        <v>1.3342096639412131</v>
      </c>
      <c r="G29" s="182">
        <v>3.9223883859468789E-2</v>
      </c>
      <c r="H29" s="174">
        <v>1.9520840806798874</v>
      </c>
      <c r="I29" s="182">
        <v>6.0674215689744534E-3</v>
      </c>
      <c r="J29" s="174">
        <v>0.99979410602263974</v>
      </c>
      <c r="K29" s="183">
        <v>0.56204166735920191</v>
      </c>
      <c r="L29" s="174">
        <v>38.994932371346884</v>
      </c>
      <c r="M29" s="174">
        <v>0.38869223379882811</v>
      </c>
      <c r="N29" s="174">
        <v>38.37555343065592</v>
      </c>
      <c r="O29" s="174">
        <v>0.66990886115143766</v>
      </c>
      <c r="P29" s="174" t="s">
        <v>947</v>
      </c>
      <c r="Q29" s="174" t="s">
        <v>947</v>
      </c>
      <c r="R29" s="174">
        <v>38.994932371346884</v>
      </c>
      <c r="S29" s="174">
        <v>0.38869223379882811</v>
      </c>
      <c r="T29" s="174" t="s">
        <v>947</v>
      </c>
      <c r="U29" s="228">
        <f t="shared" si="0"/>
        <v>0.99677627363814991</v>
      </c>
    </row>
    <row r="30" spans="1:21" x14ac:dyDescent="0.2">
      <c r="A30" s="181" t="s">
        <v>1153</v>
      </c>
      <c r="B30" s="181">
        <v>1445.821542460242</v>
      </c>
      <c r="C30" s="181">
        <v>761978.19435843057</v>
      </c>
      <c r="D30" s="174">
        <v>3.1750341486364104</v>
      </c>
      <c r="E30" s="182">
        <v>21.709955333301057</v>
      </c>
      <c r="F30" s="174">
        <v>1.4713119514771786</v>
      </c>
      <c r="G30" s="182">
        <v>3.8517446387988992E-2</v>
      </c>
      <c r="H30" s="174">
        <v>1.7788611842966255</v>
      </c>
      <c r="I30" s="182">
        <v>6.0683781163812416E-3</v>
      </c>
      <c r="J30" s="174">
        <v>0.99124318089123609</v>
      </c>
      <c r="K30" s="183">
        <v>0.74659929499447442</v>
      </c>
      <c r="L30" s="174">
        <v>39.001061481290925</v>
      </c>
      <c r="M30" s="174">
        <v>0.38542825909105716</v>
      </c>
      <c r="N30" s="174">
        <v>38.436067761807102</v>
      </c>
      <c r="O30" s="174">
        <v>0.50076931802301061</v>
      </c>
      <c r="P30" s="174">
        <v>3.3104416810838391</v>
      </c>
      <c r="Q30" s="174">
        <v>21.266014583440128</v>
      </c>
      <c r="R30" s="174">
        <v>39.001061481290925</v>
      </c>
      <c r="S30" s="174">
        <v>0.38542825909105716</v>
      </c>
      <c r="T30" s="174" t="s">
        <v>947</v>
      </c>
      <c r="U30" s="228">
        <f t="shared" si="0"/>
        <v>0.98825068973045704</v>
      </c>
    </row>
    <row r="31" spans="1:21" x14ac:dyDescent="0.2">
      <c r="A31" s="181" t="s">
        <v>1154</v>
      </c>
      <c r="B31" s="181">
        <v>4028.0912863619847</v>
      </c>
      <c r="C31" s="181">
        <v>46628.17681839237</v>
      </c>
      <c r="D31" s="174">
        <v>3.8997392346614066</v>
      </c>
      <c r="E31" s="182">
        <v>21.678542024352058</v>
      </c>
      <c r="F31" s="174">
        <v>0.88326940379614194</v>
      </c>
      <c r="G31" s="182">
        <v>3.8579341316412157E-2</v>
      </c>
      <c r="H31" s="174">
        <v>1.3276776277944009</v>
      </c>
      <c r="I31" s="182">
        <v>6.0758528869565244E-3</v>
      </c>
      <c r="J31" s="174">
        <v>0.81026012131237779</v>
      </c>
      <c r="K31" s="183">
        <v>0.79352657719376962</v>
      </c>
      <c r="L31" s="174">
        <v>39.048956126517197</v>
      </c>
      <c r="M31" s="174">
        <v>0.31544176558573156</v>
      </c>
      <c r="N31" s="174">
        <v>39.111433857930614</v>
      </c>
      <c r="O31" s="174">
        <v>0.39176832830862551</v>
      </c>
      <c r="P31" s="174">
        <v>42.954237615847738</v>
      </c>
      <c r="Q31" s="174">
        <v>14.857050099680654</v>
      </c>
      <c r="R31" s="174">
        <v>39.048956126517197</v>
      </c>
      <c r="S31" s="174">
        <v>0.31544176558573156</v>
      </c>
      <c r="T31" s="174" t="s">
        <v>947</v>
      </c>
      <c r="U31" s="228">
        <f t="shared" si="0"/>
        <v>0.80781100668533035</v>
      </c>
    </row>
    <row r="32" spans="1:21" x14ac:dyDescent="0.2">
      <c r="A32" s="181" t="s">
        <v>1155</v>
      </c>
      <c r="B32" s="181">
        <v>6414.3495024950626</v>
      </c>
      <c r="C32" s="181">
        <v>440172.81997411896</v>
      </c>
      <c r="D32" s="174">
        <v>5.0252662373614285</v>
      </c>
      <c r="E32" s="182">
        <v>21.323306438385377</v>
      </c>
      <c r="F32" s="174">
        <v>0.62136813032008664</v>
      </c>
      <c r="G32" s="182">
        <v>3.9270365845933741E-2</v>
      </c>
      <c r="H32" s="174">
        <v>1.0210875660621028</v>
      </c>
      <c r="I32" s="182">
        <v>6.0763436873817944E-3</v>
      </c>
      <c r="J32" s="174">
        <v>0.95116967187839474</v>
      </c>
      <c r="K32" s="183">
        <v>0.56759836069428793</v>
      </c>
      <c r="L32" s="174">
        <v>39.05210092125823</v>
      </c>
      <c r="M32" s="174">
        <v>0.37032888977637413</v>
      </c>
      <c r="N32" s="174">
        <v>38.698797522273779</v>
      </c>
      <c r="O32" s="174">
        <v>0.63630399118433445</v>
      </c>
      <c r="P32" s="174">
        <v>16.817760366596268</v>
      </c>
      <c r="Q32" s="174">
        <v>33.137561694610724</v>
      </c>
      <c r="R32" s="174">
        <v>39.05210092125823</v>
      </c>
      <c r="S32" s="174">
        <v>0.37032888977637413</v>
      </c>
      <c r="T32" s="174" t="s">
        <v>947</v>
      </c>
      <c r="U32" s="228">
        <f t="shared" si="0"/>
        <v>0.94829440936629228</v>
      </c>
    </row>
    <row r="33" spans="1:21" x14ac:dyDescent="0.2">
      <c r="A33" s="181" t="s">
        <v>1156</v>
      </c>
      <c r="B33" s="181">
        <v>1346.7044037062269</v>
      </c>
      <c r="C33" s="181">
        <v>42357.011778713597</v>
      </c>
      <c r="D33" s="174">
        <v>3.7961791931558673</v>
      </c>
      <c r="E33" s="182">
        <v>21.556820469589152</v>
      </c>
      <c r="F33" s="174">
        <v>1.3796785999203935</v>
      </c>
      <c r="G33" s="182">
        <v>3.8848107872696845E-2</v>
      </c>
      <c r="H33" s="174">
        <v>1.6757794555906067</v>
      </c>
      <c r="I33" s="182">
        <v>6.0771179097938582E-3</v>
      </c>
      <c r="J33" s="174">
        <v>0.88572347510646965</v>
      </c>
      <c r="K33" s="183">
        <v>0.81136313614350331</v>
      </c>
      <c r="L33" s="174">
        <v>39.057061734070786</v>
      </c>
      <c r="M33" s="174">
        <v>0.34489170746946485</v>
      </c>
      <c r="N33" s="174">
        <v>39.684446644971977</v>
      </c>
      <c r="O33" s="174">
        <v>0.42485825734060967</v>
      </c>
      <c r="P33" s="174">
        <v>77.765191091435355</v>
      </c>
      <c r="Q33" s="174">
        <v>15.17469456908691</v>
      </c>
      <c r="R33" s="174">
        <v>39.057061734070786</v>
      </c>
      <c r="S33" s="174">
        <v>0.34489170746946485</v>
      </c>
      <c r="T33" s="174" t="s">
        <v>947</v>
      </c>
      <c r="U33" s="228">
        <f t="shared" si="0"/>
        <v>0.88304570839901197</v>
      </c>
    </row>
    <row r="34" spans="1:21" x14ac:dyDescent="0.2">
      <c r="A34" s="181" t="s">
        <v>1157</v>
      </c>
      <c r="B34" s="181">
        <v>13704.569957531792</v>
      </c>
      <c r="C34" s="181">
        <v>2418089.342971188</v>
      </c>
      <c r="D34" s="174">
        <v>4.8043739209976604</v>
      </c>
      <c r="E34" s="182">
        <v>21.013821288459035</v>
      </c>
      <c r="F34" s="174">
        <v>0.63811496490070152</v>
      </c>
      <c r="G34" s="182">
        <v>3.9857024518799827E-2</v>
      </c>
      <c r="H34" s="174">
        <v>1.0916486535442183</v>
      </c>
      <c r="I34" s="182">
        <v>6.0773317993393604E-3</v>
      </c>
      <c r="J34" s="174">
        <v>1.3998816077818499</v>
      </c>
      <c r="K34" s="183">
        <v>0.76887506038071896</v>
      </c>
      <c r="L34" s="174">
        <v>39.058432225884232</v>
      </c>
      <c r="M34" s="174">
        <v>0.54511872205565481</v>
      </c>
      <c r="N34" s="174">
        <v>38.959054545855196</v>
      </c>
      <c r="O34" s="174">
        <v>0.69588738767534508</v>
      </c>
      <c r="P34" s="174">
        <v>32.853470789624929</v>
      </c>
      <c r="Q34" s="174">
        <v>27.878271676013529</v>
      </c>
      <c r="R34" s="174">
        <v>39.058432225884232</v>
      </c>
      <c r="S34" s="174">
        <v>0.54511872205565481</v>
      </c>
      <c r="T34" s="174" t="s">
        <v>947</v>
      </c>
      <c r="U34" s="228">
        <f t="shared" si="0"/>
        <v>1.3956492644228606</v>
      </c>
    </row>
    <row r="35" spans="1:21" x14ac:dyDescent="0.2">
      <c r="A35" s="181" t="s">
        <v>1158</v>
      </c>
      <c r="B35" s="181">
        <v>1371.1606942521132</v>
      </c>
      <c r="C35" s="181">
        <v>44838.067791888425</v>
      </c>
      <c r="D35" s="174">
        <v>4.2718552246377035</v>
      </c>
      <c r="E35" s="182">
        <v>21.413535183930264</v>
      </c>
      <c r="F35" s="174">
        <v>1.1641461822499506</v>
      </c>
      <c r="G35" s="182">
        <v>3.9114413448812918E-2</v>
      </c>
      <c r="H35" s="174">
        <v>1.8206880154087444</v>
      </c>
      <c r="I35" s="182">
        <v>6.08421360360653E-3</v>
      </c>
      <c r="J35" s="174">
        <v>1.2163140418169078</v>
      </c>
      <c r="K35" s="183">
        <v>0.82462193659282412</v>
      </c>
      <c r="L35" s="174">
        <v>39.10252705587196</v>
      </c>
      <c r="M35" s="174">
        <v>0.47416996903228892</v>
      </c>
      <c r="N35" s="174">
        <v>39.500047440368618</v>
      </c>
      <c r="O35" s="174">
        <v>0.57143719383466873</v>
      </c>
      <c r="P35" s="174">
        <v>63.714833201295527</v>
      </c>
      <c r="Q35" s="174">
        <v>19.856074004554227</v>
      </c>
      <c r="R35" s="174">
        <v>39.10252705587196</v>
      </c>
      <c r="S35" s="174">
        <v>0.47416996903228892</v>
      </c>
      <c r="T35" s="174" t="s">
        <v>947</v>
      </c>
      <c r="U35" s="228">
        <f t="shared" si="0"/>
        <v>1.2126325450904167</v>
      </c>
    </row>
    <row r="36" spans="1:21" x14ac:dyDescent="0.2">
      <c r="A36" s="181" t="s">
        <v>1159</v>
      </c>
      <c r="B36" s="181">
        <v>4013.0650847194065</v>
      </c>
      <c r="C36" s="181">
        <v>209929.77051667002</v>
      </c>
      <c r="D36" s="174">
        <v>6.7322919035955238</v>
      </c>
      <c r="E36" s="182">
        <v>21.138502988906879</v>
      </c>
      <c r="F36" s="174">
        <v>0.8343819831764826</v>
      </c>
      <c r="G36" s="182">
        <v>3.9668197851526948E-2</v>
      </c>
      <c r="H36" s="174">
        <v>1.4749959803913035</v>
      </c>
      <c r="I36" s="182">
        <v>6.0867642654516942E-3</v>
      </c>
      <c r="J36" s="174">
        <v>1.270320272477206</v>
      </c>
      <c r="K36" s="183">
        <v>0.54370687885052638</v>
      </c>
      <c r="L36" s="174">
        <v>39.118870222404695</v>
      </c>
      <c r="M36" s="174">
        <v>0.49543020623784528</v>
      </c>
      <c r="N36" s="174">
        <v>36.898705827965607</v>
      </c>
      <c r="O36" s="174">
        <v>0.84662769057291598</v>
      </c>
      <c r="P36" s="174" t="s">
        <v>947</v>
      </c>
      <c r="Q36" s="174" t="s">
        <v>947</v>
      </c>
      <c r="R36" s="174">
        <v>39.118870222404695</v>
      </c>
      <c r="S36" s="174">
        <v>0.49543020623784528</v>
      </c>
      <c r="T36" s="174" t="s">
        <v>947</v>
      </c>
      <c r="U36" s="228">
        <f t="shared" si="0"/>
        <v>1.2664737080113722</v>
      </c>
    </row>
    <row r="37" spans="1:21" x14ac:dyDescent="0.2">
      <c r="A37" s="181" t="s">
        <v>1160</v>
      </c>
      <c r="B37" s="181">
        <v>423.65748410381991</v>
      </c>
      <c r="C37" s="181">
        <v>4985.7634519270878</v>
      </c>
      <c r="D37" s="174">
        <v>2.6746337444893</v>
      </c>
      <c r="E37" s="182">
        <v>22.667443643488976</v>
      </c>
      <c r="F37" s="174">
        <v>1.9608879681720008</v>
      </c>
      <c r="G37" s="182">
        <v>3.7008048382443551E-2</v>
      </c>
      <c r="H37" s="174">
        <v>2.3364064754208078</v>
      </c>
      <c r="I37" s="182">
        <v>6.0882315187399021E-3</v>
      </c>
      <c r="J37" s="174">
        <v>0.97015598714765283</v>
      </c>
      <c r="K37" s="183">
        <v>0.74046435348059725</v>
      </c>
      <c r="L37" s="174">
        <v>39.128271514464906</v>
      </c>
      <c r="M37" s="174">
        <v>0.37845553765120954</v>
      </c>
      <c r="N37" s="174">
        <v>39.043042800389145</v>
      </c>
      <c r="O37" s="174">
        <v>0.50183183995070735</v>
      </c>
      <c r="P37" s="174">
        <v>33.792818827603199</v>
      </c>
      <c r="Q37" s="174">
        <v>21.073761405964408</v>
      </c>
      <c r="R37" s="174">
        <v>39.128271514464906</v>
      </c>
      <c r="S37" s="174">
        <v>0.37845553765120954</v>
      </c>
      <c r="T37" s="174" t="s">
        <v>947</v>
      </c>
      <c r="U37" s="228">
        <f t="shared" si="0"/>
        <v>0.96721762296937253</v>
      </c>
    </row>
    <row r="38" spans="1:21" x14ac:dyDescent="0.2">
      <c r="A38" s="181" t="s">
        <v>1161</v>
      </c>
      <c r="B38" s="181">
        <v>4890.5485948488604</v>
      </c>
      <c r="C38" s="181">
        <v>285869.2909039082</v>
      </c>
      <c r="D38" s="174">
        <v>5.0291886702978896</v>
      </c>
      <c r="E38" s="182">
        <v>21.40490271057752</v>
      </c>
      <c r="F38" s="174">
        <v>0.88057932861111976</v>
      </c>
      <c r="G38" s="182">
        <v>3.920036821742201E-2</v>
      </c>
      <c r="H38" s="174">
        <v>1.3101994479374686</v>
      </c>
      <c r="I38" s="182">
        <v>6.0889961923999677E-3</v>
      </c>
      <c r="J38" s="174">
        <v>1.0694874731297448</v>
      </c>
      <c r="K38" s="183">
        <v>0.65794875118568052</v>
      </c>
      <c r="L38" s="174">
        <v>39.133171085993418</v>
      </c>
      <c r="M38" s="174">
        <v>0.41725659681030436</v>
      </c>
      <c r="N38" s="174">
        <v>38.282375182600909</v>
      </c>
      <c r="O38" s="174">
        <v>0.61069070969303851</v>
      </c>
      <c r="P38" s="174" t="s">
        <v>947</v>
      </c>
      <c r="Q38" s="174" t="s">
        <v>947</v>
      </c>
      <c r="R38" s="174">
        <v>39.133171085993418</v>
      </c>
      <c r="S38" s="174">
        <v>0.41725659681030436</v>
      </c>
      <c r="T38" s="174" t="s">
        <v>947</v>
      </c>
      <c r="U38" s="228">
        <f t="shared" si="0"/>
        <v>1.0662478537540476</v>
      </c>
    </row>
    <row r="39" spans="1:21" x14ac:dyDescent="0.2">
      <c r="A39" s="181" t="s">
        <v>1162</v>
      </c>
      <c r="B39" s="181">
        <v>805.09794569931501</v>
      </c>
      <c r="C39" s="181">
        <v>22988.398118571931</v>
      </c>
      <c r="D39" s="174">
        <v>2.941958678272159</v>
      </c>
      <c r="E39" s="182">
        <v>21.841189655160395</v>
      </c>
      <c r="F39" s="174">
        <v>1.224094019883796</v>
      </c>
      <c r="G39" s="182">
        <v>3.8422149547989025E-2</v>
      </c>
      <c r="H39" s="174">
        <v>1.6254875037036483</v>
      </c>
      <c r="I39" s="182">
        <v>6.0921279161137171E-3</v>
      </c>
      <c r="J39" s="174">
        <v>0.91714309157553575</v>
      </c>
      <c r="K39" s="183">
        <v>0.6690896851555127</v>
      </c>
      <c r="L39" s="174">
        <v>39.15323725987858</v>
      </c>
      <c r="M39" s="174">
        <v>0.35800291900484638</v>
      </c>
      <c r="N39" s="174">
        <v>39.434532806207123</v>
      </c>
      <c r="O39" s="174">
        <v>0.53018010687347683</v>
      </c>
      <c r="P39" s="174">
        <v>56.597919676241951</v>
      </c>
      <c r="Q39" s="174">
        <v>24.278634432981555</v>
      </c>
      <c r="R39" s="174">
        <v>39.15323725987858</v>
      </c>
      <c r="S39" s="174">
        <v>0.35800291900484638</v>
      </c>
      <c r="T39" s="174" t="s">
        <v>947</v>
      </c>
      <c r="U39" s="228">
        <f t="shared" si="0"/>
        <v>0.91436352153619238</v>
      </c>
    </row>
    <row r="40" spans="1:21" x14ac:dyDescent="0.2">
      <c r="A40" s="181" t="s">
        <v>1163</v>
      </c>
      <c r="B40" s="181">
        <v>7161.8170250619532</v>
      </c>
      <c r="C40" s="181">
        <v>159446.12891853176</v>
      </c>
      <c r="D40" s="174">
        <v>5.5208506392615568</v>
      </c>
      <c r="E40" s="182">
        <v>21.201852427241011</v>
      </c>
      <c r="F40" s="174">
        <v>1.018703394598597</v>
      </c>
      <c r="G40" s="182">
        <v>3.9601118453216753E-2</v>
      </c>
      <c r="H40" s="174">
        <v>1.3707326714540062</v>
      </c>
      <c r="I40" s="182">
        <v>6.0927570158070639E-3</v>
      </c>
      <c r="J40" s="174">
        <v>0.92583252200452848</v>
      </c>
      <c r="K40" s="183">
        <v>0.80155169856626829</v>
      </c>
      <c r="L40" s="174">
        <v>39.157268139164259</v>
      </c>
      <c r="M40" s="174">
        <v>0.36143189455797042</v>
      </c>
      <c r="N40" s="174">
        <v>39.279355822610533</v>
      </c>
      <c r="O40" s="174">
        <v>0.44503295718408964</v>
      </c>
      <c r="P40" s="174">
        <v>46.743788392961996</v>
      </c>
      <c r="Q40" s="174">
        <v>16.510738140790913</v>
      </c>
      <c r="R40" s="174">
        <v>39.157268139164259</v>
      </c>
      <c r="S40" s="174">
        <v>0.36143189455797042</v>
      </c>
      <c r="T40" s="174" t="s">
        <v>947</v>
      </c>
      <c r="U40" s="228">
        <f t="shared" si="0"/>
        <v>0.92302632878638946</v>
      </c>
    </row>
    <row r="41" spans="1:21" x14ac:dyDescent="0.2">
      <c r="A41" s="181" t="s">
        <v>1164</v>
      </c>
      <c r="B41" s="181">
        <v>4453.2346968698093</v>
      </c>
      <c r="C41" s="181">
        <v>48757.785446793103</v>
      </c>
      <c r="D41" s="174">
        <v>3.3898041515304591</v>
      </c>
      <c r="E41" s="182">
        <v>21.289447726428779</v>
      </c>
      <c r="F41" s="174">
        <v>0.69063399423262428</v>
      </c>
      <c r="G41" s="182">
        <v>3.9442252458062543E-2</v>
      </c>
      <c r="H41" s="174">
        <v>1.1550502901566555</v>
      </c>
      <c r="I41" s="182">
        <v>6.0937137304801535E-3</v>
      </c>
      <c r="J41" s="174">
        <v>1.6298044679375343</v>
      </c>
      <c r="K41" s="183">
        <v>0.69379780438538619</v>
      </c>
      <c r="L41" s="174">
        <v>39.163398166501366</v>
      </c>
      <c r="M41" s="174">
        <v>0.63635186848414094</v>
      </c>
      <c r="N41" s="174">
        <v>40.47387739298388</v>
      </c>
      <c r="O41" s="174">
        <v>0.93207450157193961</v>
      </c>
      <c r="P41" s="174">
        <v>118.84775629502826</v>
      </c>
      <c r="Q41" s="174">
        <v>39.903083890505464</v>
      </c>
      <c r="R41" s="174">
        <v>39.163398166501366</v>
      </c>
      <c r="S41" s="174">
        <v>0.63635186848414094</v>
      </c>
      <c r="T41" s="174" t="s">
        <v>947</v>
      </c>
      <c r="U41" s="228">
        <f t="shared" si="0"/>
        <v>1.6248637714702912</v>
      </c>
    </row>
    <row r="42" spans="1:21" x14ac:dyDescent="0.2">
      <c r="A42" s="181" t="s">
        <v>1165</v>
      </c>
      <c r="B42" s="181">
        <v>662.52227459731944</v>
      </c>
      <c r="C42" s="181">
        <v>52382.73297515569</v>
      </c>
      <c r="D42" s="174">
        <v>4.3501134865069417</v>
      </c>
      <c r="E42" s="182">
        <v>20.652137164975453</v>
      </c>
      <c r="F42" s="174">
        <v>1.6917551839279978</v>
      </c>
      <c r="G42" s="182">
        <v>4.0665797424543348E-2</v>
      </c>
      <c r="H42" s="174">
        <v>2.3491058311741519</v>
      </c>
      <c r="I42" s="182">
        <v>6.0946679000403537E-3</v>
      </c>
      <c r="J42" s="174">
        <v>1.4834683116525673</v>
      </c>
      <c r="K42" s="183">
        <v>0.81266201747768319</v>
      </c>
      <c r="L42" s="174">
        <v>39.169511880546736</v>
      </c>
      <c r="M42" s="174">
        <v>0.5793055362060322</v>
      </c>
      <c r="N42" s="174">
        <v>38.537265726144177</v>
      </c>
      <c r="O42" s="174">
        <v>0.69029362125794336</v>
      </c>
      <c r="P42" s="174" t="s">
        <v>947</v>
      </c>
      <c r="Q42" s="174" t="s">
        <v>947</v>
      </c>
      <c r="R42" s="174">
        <v>39.169511880546736</v>
      </c>
      <c r="S42" s="174">
        <v>0.5793055362060322</v>
      </c>
      <c r="T42" s="174" t="s">
        <v>947</v>
      </c>
      <c r="U42" s="228">
        <f t="shared" si="0"/>
        <v>1.4789705268033739</v>
      </c>
    </row>
    <row r="43" spans="1:21" x14ac:dyDescent="0.2">
      <c r="A43" s="181" t="s">
        <v>1166</v>
      </c>
      <c r="B43" s="181">
        <v>1952.7510725449704</v>
      </c>
      <c r="C43" s="181">
        <v>29140.955569625708</v>
      </c>
      <c r="D43" s="174">
        <v>4.8125661867432639</v>
      </c>
      <c r="E43" s="182">
        <v>21.714196170651714</v>
      </c>
      <c r="F43" s="174">
        <v>1.0637501848825246</v>
      </c>
      <c r="G43" s="182">
        <v>3.8682856292826397E-2</v>
      </c>
      <c r="H43" s="174">
        <v>1.8254431482560403</v>
      </c>
      <c r="I43" s="182">
        <v>6.1041043267223479E-3</v>
      </c>
      <c r="J43" s="174">
        <v>1.323636235102627</v>
      </c>
      <c r="K43" s="183">
        <v>0.64547373886017123</v>
      </c>
      <c r="L43" s="174">
        <v>39.229974212231127</v>
      </c>
      <c r="M43" s="174">
        <v>0.51768535715437736</v>
      </c>
      <c r="N43" s="174">
        <v>38.648250331619202</v>
      </c>
      <c r="O43" s="174">
        <v>0.77764429777802846</v>
      </c>
      <c r="P43" s="174">
        <v>2.6601456858686072</v>
      </c>
      <c r="Q43" s="174">
        <v>37.735937872372389</v>
      </c>
      <c r="R43" s="174">
        <v>39.229974212231127</v>
      </c>
      <c r="S43" s="174">
        <v>0.51768535715437736</v>
      </c>
      <c r="T43" s="174" t="s">
        <v>947</v>
      </c>
      <c r="U43" s="228">
        <f t="shared" si="0"/>
        <v>1.3196168683510716</v>
      </c>
    </row>
    <row r="44" spans="1:21" x14ac:dyDescent="0.2">
      <c r="A44" s="181" t="s">
        <v>1167</v>
      </c>
      <c r="B44" s="181">
        <v>595.64937111788504</v>
      </c>
      <c r="C44" s="181">
        <v>12298.813397043345</v>
      </c>
      <c r="D44" s="174">
        <v>3.3452397133900837</v>
      </c>
      <c r="E44" s="182">
        <v>21.684171514728995</v>
      </c>
      <c r="F44" s="174">
        <v>1.5662451999712599</v>
      </c>
      <c r="G44" s="182">
        <v>3.8796393845964651E-2</v>
      </c>
      <c r="H44" s="174">
        <v>2.0506430477559152</v>
      </c>
      <c r="I44" s="182">
        <v>6.1058799004144303E-3</v>
      </c>
      <c r="J44" s="174">
        <v>1.2337519314609751</v>
      </c>
      <c r="K44" s="183">
        <v>0.45053349374596907</v>
      </c>
      <c r="L44" s="174">
        <v>39.241350841429572</v>
      </c>
      <c r="M44" s="174">
        <v>0.48267035125495994</v>
      </c>
      <c r="N44" s="174">
        <v>40.786631834502039</v>
      </c>
      <c r="O44" s="174">
        <v>1.0947764468626673</v>
      </c>
      <c r="P44" s="174">
        <v>132.68353364316158</v>
      </c>
      <c r="Q44" s="174">
        <v>57.510740934157887</v>
      </c>
      <c r="R44" s="174">
        <v>39.241350841429572</v>
      </c>
      <c r="S44" s="174">
        <v>0.48267035125495994</v>
      </c>
      <c r="T44" s="174" t="s">
        <v>947</v>
      </c>
      <c r="U44" s="228">
        <f t="shared" si="0"/>
        <v>1.2300044236636583</v>
      </c>
    </row>
    <row r="45" spans="1:21" x14ac:dyDescent="0.2">
      <c r="A45" s="181" t="s">
        <v>1168</v>
      </c>
      <c r="B45" s="181">
        <v>434.36079436037244</v>
      </c>
      <c r="C45" s="181">
        <v>18967.446066385131</v>
      </c>
      <c r="D45" s="174">
        <v>3.7820574815668162</v>
      </c>
      <c r="E45" s="182">
        <v>20.531507993350349</v>
      </c>
      <c r="F45" s="174">
        <v>2.4447545069324068</v>
      </c>
      <c r="G45" s="182">
        <v>4.0986388732267592E-2</v>
      </c>
      <c r="H45" s="174">
        <v>2.7384244425490367</v>
      </c>
      <c r="I45" s="182">
        <v>6.1060406485714492E-3</v>
      </c>
      <c r="J45" s="174">
        <v>0.81527465012704947</v>
      </c>
      <c r="K45" s="183">
        <v>0.69674893539026816</v>
      </c>
      <c r="L45" s="174">
        <v>39.242380801731962</v>
      </c>
      <c r="M45" s="174">
        <v>0.31896136350071203</v>
      </c>
      <c r="N45" s="174">
        <v>38.780442339975622</v>
      </c>
      <c r="O45" s="174">
        <v>0.44521862087383113</v>
      </c>
      <c r="P45" s="174">
        <v>10.283598667247812</v>
      </c>
      <c r="Q45" s="174">
        <v>20.185692353450012</v>
      </c>
      <c r="R45" s="174">
        <v>39.242380801731962</v>
      </c>
      <c r="S45" s="174">
        <v>0.31896136350071203</v>
      </c>
      <c r="T45" s="174" t="s">
        <v>947</v>
      </c>
      <c r="U45" s="228">
        <f t="shared" si="0"/>
        <v>0.81279819670531994</v>
      </c>
    </row>
    <row r="46" spans="1:21" x14ac:dyDescent="0.2">
      <c r="A46" s="181" t="s">
        <v>1169</v>
      </c>
      <c r="B46" s="181">
        <v>2897.2377087029586</v>
      </c>
      <c r="C46" s="181">
        <v>62380.523096520265</v>
      </c>
      <c r="D46" s="174">
        <v>2.2037440913474708</v>
      </c>
      <c r="E46" s="182">
        <v>21.615695129516258</v>
      </c>
      <c r="F46" s="174">
        <v>0.8393393509335445</v>
      </c>
      <c r="G46" s="182">
        <v>3.8931642824523403E-2</v>
      </c>
      <c r="H46" s="174">
        <v>1.1701125164552881</v>
      </c>
      <c r="I46" s="182">
        <v>6.1061304449506696E-3</v>
      </c>
      <c r="J46" s="174">
        <v>1.1325799026119705</v>
      </c>
      <c r="K46" s="183">
        <v>0.70948779624396052</v>
      </c>
      <c r="L46" s="174">
        <v>39.242956153238957</v>
      </c>
      <c r="M46" s="174">
        <v>0.44310774359783522</v>
      </c>
      <c r="N46" s="174">
        <v>38.719189880187258</v>
      </c>
      <c r="O46" s="174">
        <v>0.60645161885465626</v>
      </c>
      <c r="P46" s="174">
        <v>6.3570781693471883</v>
      </c>
      <c r="Q46" s="174">
        <v>27.071506644139241</v>
      </c>
      <c r="R46" s="174">
        <v>39.242956153238957</v>
      </c>
      <c r="S46" s="174">
        <v>0.44310774359783522</v>
      </c>
      <c r="T46" s="174" t="s">
        <v>947</v>
      </c>
      <c r="U46" s="228">
        <f t="shared" si="0"/>
        <v>1.1291395629512555</v>
      </c>
    </row>
    <row r="47" spans="1:21" x14ac:dyDescent="0.2">
      <c r="A47" s="181" t="s">
        <v>1170</v>
      </c>
      <c r="B47" s="181">
        <v>2069.5350340264445</v>
      </c>
      <c r="C47" s="181">
        <v>42160.364300267553</v>
      </c>
      <c r="D47" s="174">
        <v>4.4750619887406424</v>
      </c>
      <c r="E47" s="182">
        <v>21.650866003105726</v>
      </c>
      <c r="F47" s="174">
        <v>1.1249652673358843</v>
      </c>
      <c r="G47" s="182">
        <v>3.8868971698517045E-2</v>
      </c>
      <c r="H47" s="174">
        <v>1.5963345791257666</v>
      </c>
      <c r="I47" s="182">
        <v>6.1074427222808725E-3</v>
      </c>
      <c r="J47" s="174">
        <v>1.3928100972813195</v>
      </c>
      <c r="K47" s="183">
        <v>0.84824477272111187</v>
      </c>
      <c r="L47" s="174">
        <v>39.251364289737069</v>
      </c>
      <c r="M47" s="174">
        <v>0.54503595658276893</v>
      </c>
      <c r="N47" s="174">
        <v>38.468005285826216</v>
      </c>
      <c r="O47" s="174">
        <v>0.619825925820642</v>
      </c>
      <c r="P47" s="174" t="s">
        <v>947</v>
      </c>
      <c r="Q47" s="174" t="s">
        <v>947</v>
      </c>
      <c r="R47" s="174">
        <v>39.251364289737069</v>
      </c>
      <c r="S47" s="174">
        <v>0.54503595658276893</v>
      </c>
      <c r="T47" s="174" t="s">
        <v>947</v>
      </c>
      <c r="U47" s="228">
        <f t="shared" si="0"/>
        <v>1.3885783754152918</v>
      </c>
    </row>
    <row r="48" spans="1:21" x14ac:dyDescent="0.2">
      <c r="A48" s="181" t="s">
        <v>1171</v>
      </c>
      <c r="B48" s="181">
        <v>4618.3032500179152</v>
      </c>
      <c r="C48" s="181">
        <v>100856.42525766316</v>
      </c>
      <c r="D48" s="174">
        <v>3.0706193891824918</v>
      </c>
      <c r="E48" s="182">
        <v>21.799636398103143</v>
      </c>
      <c r="F48" s="174">
        <v>0.86960551948034104</v>
      </c>
      <c r="G48" s="182">
        <v>3.8612008962589456E-2</v>
      </c>
      <c r="H48" s="174">
        <v>1.6419907815208563</v>
      </c>
      <c r="I48" s="182">
        <v>6.1084654984705595E-3</v>
      </c>
      <c r="J48" s="174">
        <v>1.0429486161920287</v>
      </c>
      <c r="K48" s="183">
        <v>0.77246075015338611</v>
      </c>
      <c r="L48" s="174">
        <v>39.257917501952257</v>
      </c>
      <c r="M48" s="174">
        <v>0.40819571396220056</v>
      </c>
      <c r="N48" s="174">
        <v>38.813202649989684</v>
      </c>
      <c r="O48" s="174">
        <v>0.51415250370810739</v>
      </c>
      <c r="P48" s="174">
        <v>11.420135618692113</v>
      </c>
      <c r="Q48" s="174">
        <v>20.612797909740504</v>
      </c>
      <c r="R48" s="174">
        <v>39.257917501952257</v>
      </c>
      <c r="S48" s="174">
        <v>0.40819571396220056</v>
      </c>
      <c r="T48" s="174" t="s">
        <v>947</v>
      </c>
      <c r="U48" s="228">
        <f t="shared" si="0"/>
        <v>1.0397793360839922</v>
      </c>
    </row>
    <row r="49" spans="1:21" x14ac:dyDescent="0.2">
      <c r="A49" s="181" t="s">
        <v>1172</v>
      </c>
      <c r="B49" s="181">
        <v>3639.4282939405989</v>
      </c>
      <c r="C49" s="181">
        <v>81453.654982679596</v>
      </c>
      <c r="D49" s="174">
        <v>3.5501827661812784</v>
      </c>
      <c r="E49" s="182">
        <v>21.605676469164496</v>
      </c>
      <c r="F49" s="174">
        <v>0.85743847064755108</v>
      </c>
      <c r="G49" s="182">
        <v>3.8965163446778577E-2</v>
      </c>
      <c r="H49" s="174">
        <v>1.3501638963338041</v>
      </c>
      <c r="I49" s="182">
        <v>6.1094382735953998E-3</v>
      </c>
      <c r="J49" s="174">
        <v>1.1697590153782831</v>
      </c>
      <c r="K49" s="183">
        <v>0.83979471002411932</v>
      </c>
      <c r="L49" s="174">
        <v>39.264150337221189</v>
      </c>
      <c r="M49" s="174">
        <v>0.45790002305886546</v>
      </c>
      <c r="N49" s="174">
        <v>38.902972916042536</v>
      </c>
      <c r="O49" s="174">
        <v>0.53163427022623111</v>
      </c>
      <c r="P49" s="174">
        <v>16.653840614003865</v>
      </c>
      <c r="Q49" s="174">
        <v>18.14898083662894</v>
      </c>
      <c r="R49" s="174">
        <v>39.264150337221189</v>
      </c>
      <c r="S49" s="174">
        <v>0.45790002305886546</v>
      </c>
      <c r="T49" s="174" t="s">
        <v>947</v>
      </c>
      <c r="U49" s="228">
        <f t="shared" si="0"/>
        <v>1.1662038249298128</v>
      </c>
    </row>
    <row r="50" spans="1:21" x14ac:dyDescent="0.2">
      <c r="A50" s="181" t="s">
        <v>1173</v>
      </c>
      <c r="B50" s="181">
        <v>3729.7337732343049</v>
      </c>
      <c r="C50" s="181">
        <v>44548.096070743297</v>
      </c>
      <c r="D50" s="174">
        <v>3.8887619596954286</v>
      </c>
      <c r="E50" s="182">
        <v>21.558294135824031</v>
      </c>
      <c r="F50" s="174">
        <v>0.75621689420241545</v>
      </c>
      <c r="G50" s="182">
        <v>3.9057022673595398E-2</v>
      </c>
      <c r="H50" s="174">
        <v>1.3929106737820331</v>
      </c>
      <c r="I50" s="182">
        <v>6.1171514891693972E-3</v>
      </c>
      <c r="J50" s="174">
        <v>0.71548217183884477</v>
      </c>
      <c r="K50" s="183">
        <v>0.61760321631837023</v>
      </c>
      <c r="L50" s="174">
        <v>39.313570797639791</v>
      </c>
      <c r="M50" s="174">
        <v>0.28042563088480676</v>
      </c>
      <c r="N50" s="174">
        <v>38.993983968339137</v>
      </c>
      <c r="O50" s="174">
        <v>0.44317416672771159</v>
      </c>
      <c r="P50" s="174">
        <v>19.391672279994523</v>
      </c>
      <c r="Q50" s="174">
        <v>21.882474828321726</v>
      </c>
      <c r="R50" s="174">
        <v>39.313570797639791</v>
      </c>
      <c r="S50" s="174">
        <v>0.28042563088480676</v>
      </c>
      <c r="T50" s="174" t="s">
        <v>947</v>
      </c>
      <c r="U50" s="228">
        <f t="shared" si="0"/>
        <v>0.71330491022617115</v>
      </c>
    </row>
    <row r="51" spans="1:21" x14ac:dyDescent="0.2">
      <c r="A51" s="181" t="s">
        <v>1174</v>
      </c>
      <c r="B51" s="181">
        <v>5638.894166758414</v>
      </c>
      <c r="C51" s="181">
        <v>109374.00701708649</v>
      </c>
      <c r="D51" s="174">
        <v>5.6636509356210309</v>
      </c>
      <c r="E51" s="182">
        <v>21.534160306194757</v>
      </c>
      <c r="F51" s="174">
        <v>0.91113427427946336</v>
      </c>
      <c r="G51" s="182">
        <v>3.9150159850662974E-2</v>
      </c>
      <c r="H51" s="174">
        <v>1.1584819394302159</v>
      </c>
      <c r="I51" s="182">
        <v>6.1181205492848029E-3</v>
      </c>
      <c r="J51" s="174">
        <v>1.3466701731005777</v>
      </c>
      <c r="K51" s="183">
        <v>0.52375648795619767</v>
      </c>
      <c r="L51" s="174">
        <v>39.319779776240438</v>
      </c>
      <c r="M51" s="174">
        <v>0.52789616465001998</v>
      </c>
      <c r="N51" s="174">
        <v>37.488954076946605</v>
      </c>
      <c r="O51" s="174">
        <v>0.9463300904868106</v>
      </c>
      <c r="P51" s="174" t="s">
        <v>947</v>
      </c>
      <c r="Q51" s="174" t="s">
        <v>947</v>
      </c>
      <c r="R51" s="174">
        <v>39.319779776240438</v>
      </c>
      <c r="S51" s="174">
        <v>0.52789616465001998</v>
      </c>
      <c r="T51" s="174" t="s">
        <v>947</v>
      </c>
      <c r="U51" s="228">
        <f t="shared" si="0"/>
        <v>1.3425715191034948</v>
      </c>
    </row>
    <row r="52" spans="1:21" x14ac:dyDescent="0.2">
      <c r="A52" s="181" t="s">
        <v>1175</v>
      </c>
      <c r="B52" s="181">
        <v>440.3030606784273</v>
      </c>
      <c r="C52" s="181">
        <v>83365.690746388937</v>
      </c>
      <c r="D52" s="174">
        <v>3.2054241890091624</v>
      </c>
      <c r="E52" s="182">
        <v>22.418931129308465</v>
      </c>
      <c r="F52" s="174">
        <v>2.1903027349944932</v>
      </c>
      <c r="G52" s="182">
        <v>3.7611042615680712E-2</v>
      </c>
      <c r="H52" s="174">
        <v>2.5711761172745629</v>
      </c>
      <c r="I52" s="182">
        <v>6.1181881198777207E-3</v>
      </c>
      <c r="J52" s="174">
        <v>0.8284233169606402</v>
      </c>
      <c r="K52" s="183">
        <v>0.63881879870945069</v>
      </c>
      <c r="L52" s="174">
        <v>39.320212715479713</v>
      </c>
      <c r="M52" s="174">
        <v>0.32474640072517147</v>
      </c>
      <c r="N52" s="174">
        <v>40.010866802447559</v>
      </c>
      <c r="O52" s="174">
        <v>0.50877304915022847</v>
      </c>
      <c r="P52" s="174">
        <v>81.608251872082064</v>
      </c>
      <c r="Q52" s="174">
        <v>23.682431619223625</v>
      </c>
      <c r="R52" s="174">
        <v>39.320212715479713</v>
      </c>
      <c r="S52" s="174">
        <v>0.32474640072517147</v>
      </c>
      <c r="T52" s="174" t="s">
        <v>947</v>
      </c>
      <c r="U52" s="228">
        <f t="shared" si="0"/>
        <v>0.8259019427871106</v>
      </c>
    </row>
    <row r="53" spans="1:21" x14ac:dyDescent="0.2">
      <c r="A53" s="181" t="s">
        <v>1176</v>
      </c>
      <c r="B53" s="181">
        <v>1921.4276256701821</v>
      </c>
      <c r="C53" s="181">
        <v>35166.200730756049</v>
      </c>
      <c r="D53" s="174">
        <v>3.1707178697854208</v>
      </c>
      <c r="E53" s="182">
        <v>20.979846339770862</v>
      </c>
      <c r="F53" s="174">
        <v>0.99770618371494746</v>
      </c>
      <c r="G53" s="182">
        <v>4.0191366181891536E-2</v>
      </c>
      <c r="H53" s="174">
        <v>1.2968048508187784</v>
      </c>
      <c r="I53" s="182">
        <v>6.1190151650517503E-3</v>
      </c>
      <c r="J53" s="174">
        <v>1.2241692035128997</v>
      </c>
      <c r="K53" s="183">
        <v>0.60832214102383342</v>
      </c>
      <c r="L53" s="174">
        <v>39.325511768423951</v>
      </c>
      <c r="M53" s="174">
        <v>0.47994539442623108</v>
      </c>
      <c r="N53" s="174">
        <v>37.141456332190451</v>
      </c>
      <c r="O53" s="174">
        <v>0.73391888753832291</v>
      </c>
      <c r="P53" s="174" t="s">
        <v>947</v>
      </c>
      <c r="Q53" s="174" t="s">
        <v>947</v>
      </c>
      <c r="R53" s="174">
        <v>39.325511768423951</v>
      </c>
      <c r="S53" s="174">
        <v>0.47994539442623108</v>
      </c>
      <c r="T53" s="174" t="s">
        <v>947</v>
      </c>
      <c r="U53" s="228">
        <f t="shared" si="0"/>
        <v>1.220442844463117</v>
      </c>
    </row>
    <row r="54" spans="1:21" x14ac:dyDescent="0.2">
      <c r="A54" s="181" t="s">
        <v>1177</v>
      </c>
      <c r="B54" s="181">
        <v>603.93375155950855</v>
      </c>
      <c r="C54" s="181">
        <v>20726.49963782568</v>
      </c>
      <c r="D54" s="174">
        <v>3.0328228984209256</v>
      </c>
      <c r="E54" s="182">
        <v>22.635889644696771</v>
      </c>
      <c r="F54" s="174">
        <v>1.597198366868013</v>
      </c>
      <c r="G54" s="182">
        <v>3.7255998473424666E-2</v>
      </c>
      <c r="H54" s="174">
        <v>2.0123699615019239</v>
      </c>
      <c r="I54" s="182">
        <v>6.120439318514902E-3</v>
      </c>
      <c r="J54" s="174">
        <v>1.2380726381072065</v>
      </c>
      <c r="K54" s="183">
        <v>0.61649206661571687</v>
      </c>
      <c r="L54" s="174">
        <v>39.334636609965003</v>
      </c>
      <c r="M54" s="174">
        <v>0.48550863295667313</v>
      </c>
      <c r="N54" s="174">
        <v>39.438064703137492</v>
      </c>
      <c r="O54" s="174">
        <v>0.7768326803361596</v>
      </c>
      <c r="P54" s="174">
        <v>45.759339768194152</v>
      </c>
      <c r="Q54" s="174">
        <v>37.788076802717683</v>
      </c>
      <c r="R54" s="174">
        <v>39.334636609965003</v>
      </c>
      <c r="S54" s="174">
        <v>0.48550863295667313</v>
      </c>
      <c r="T54" s="174" t="s">
        <v>947</v>
      </c>
      <c r="U54" s="228">
        <f t="shared" si="0"/>
        <v>1.2343030845076495</v>
      </c>
    </row>
    <row r="55" spans="1:21" x14ac:dyDescent="0.2">
      <c r="A55" s="181" t="s">
        <v>1178</v>
      </c>
      <c r="B55" s="181">
        <v>887.93027638965214</v>
      </c>
      <c r="C55" s="181">
        <v>131567.72081790472</v>
      </c>
      <c r="D55" s="174">
        <v>4.3183687437021332</v>
      </c>
      <c r="E55" s="182">
        <v>21.298437054971341</v>
      </c>
      <c r="F55" s="174">
        <v>1.5812210904238138</v>
      </c>
      <c r="G55" s="182">
        <v>3.9604734596280389E-2</v>
      </c>
      <c r="H55" s="174">
        <v>2.0082539665168877</v>
      </c>
      <c r="I55" s="182">
        <v>6.120648629289494E-3</v>
      </c>
      <c r="J55" s="174">
        <v>1.2019408345291771</v>
      </c>
      <c r="K55" s="183">
        <v>0.63726235574412471</v>
      </c>
      <c r="L55" s="174">
        <v>39.335977705676299</v>
      </c>
      <c r="M55" s="174">
        <v>0.47135561254634339</v>
      </c>
      <c r="N55" s="174">
        <v>37.659091608777366</v>
      </c>
      <c r="O55" s="174">
        <v>0.69727797499620792</v>
      </c>
      <c r="P55" s="174" t="s">
        <v>947</v>
      </c>
      <c r="Q55" s="174" t="s">
        <v>947</v>
      </c>
      <c r="R55" s="174">
        <v>39.335977705676299</v>
      </c>
      <c r="S55" s="174">
        <v>0.47135561254634339</v>
      </c>
      <c r="T55" s="174" t="s">
        <v>947</v>
      </c>
      <c r="U55" s="228">
        <f t="shared" si="0"/>
        <v>1.1982811666031765</v>
      </c>
    </row>
    <row r="56" spans="1:21" x14ac:dyDescent="0.2">
      <c r="A56" s="181" t="s">
        <v>1179</v>
      </c>
      <c r="B56" s="181">
        <v>1164.884385917434</v>
      </c>
      <c r="C56" s="181">
        <v>26680.180963229199</v>
      </c>
      <c r="D56" s="174">
        <v>4.0543278724242731</v>
      </c>
      <c r="E56" s="182">
        <v>22.324986030463105</v>
      </c>
      <c r="F56" s="174">
        <v>1.4535175430091778</v>
      </c>
      <c r="G56" s="182">
        <v>3.7784919235229628E-2</v>
      </c>
      <c r="H56" s="174">
        <v>1.8861004791749914</v>
      </c>
      <c r="I56" s="182">
        <v>6.12458450176876E-3</v>
      </c>
      <c r="J56" s="174">
        <v>1.3925992900912416</v>
      </c>
      <c r="K56" s="183">
        <v>0.72235717360934548</v>
      </c>
      <c r="L56" s="174">
        <v>39.361195570528565</v>
      </c>
      <c r="M56" s="174">
        <v>0.54647367529447877</v>
      </c>
      <c r="N56" s="174">
        <v>41.714731693133523</v>
      </c>
      <c r="O56" s="174">
        <v>0.78790391012702443</v>
      </c>
      <c r="P56" s="174">
        <v>179.22941012420563</v>
      </c>
      <c r="Q56" s="174">
        <v>31.086122838847032</v>
      </c>
      <c r="R56" s="174">
        <v>39.361195570528565</v>
      </c>
      <c r="S56" s="174">
        <v>0.54647367529447877</v>
      </c>
      <c r="T56" s="174" t="s">
        <v>947</v>
      </c>
      <c r="U56" s="228">
        <f t="shared" si="0"/>
        <v>1.3883563935838557</v>
      </c>
    </row>
    <row r="57" spans="1:21" x14ac:dyDescent="0.2">
      <c r="A57" s="181" t="s">
        <v>1180</v>
      </c>
      <c r="B57" s="181">
        <v>1141.9409630619896</v>
      </c>
      <c r="C57" s="181">
        <v>208690.19618541125</v>
      </c>
      <c r="D57" s="174">
        <v>1.7297603016338099</v>
      </c>
      <c r="E57" s="182">
        <v>20.126941534106201</v>
      </c>
      <c r="F57" s="174">
        <v>1.3331499997606497</v>
      </c>
      <c r="G57" s="182">
        <v>4.1938326029487071E-2</v>
      </c>
      <c r="H57" s="174">
        <v>1.9278541709954231</v>
      </c>
      <c r="I57" s="182">
        <v>6.1310374842288582E-3</v>
      </c>
      <c r="J57" s="174">
        <v>1.9346352130447948</v>
      </c>
      <c r="K57" s="183">
        <v>0.59928270260625005</v>
      </c>
      <c r="L57" s="174">
        <v>39.402540812349457</v>
      </c>
      <c r="M57" s="174">
        <v>0.75997047580956334</v>
      </c>
      <c r="N57" s="174">
        <v>36.913280728567358</v>
      </c>
      <c r="O57" s="174">
        <v>1.1702534178665651</v>
      </c>
      <c r="P57" s="174" t="s">
        <v>947</v>
      </c>
      <c r="Q57" s="174" t="s">
        <v>947</v>
      </c>
      <c r="R57" s="174">
        <v>39.402540812349457</v>
      </c>
      <c r="S57" s="174">
        <v>0.75997047580956334</v>
      </c>
      <c r="T57" s="174" t="s">
        <v>947</v>
      </c>
      <c r="U57" s="228">
        <f t="shared" si="0"/>
        <v>1.928734696142679</v>
      </c>
    </row>
    <row r="58" spans="1:21" x14ac:dyDescent="0.2">
      <c r="A58" s="181" t="s">
        <v>1181</v>
      </c>
      <c r="B58" s="181">
        <v>281.12668843018071</v>
      </c>
      <c r="C58" s="181">
        <v>8741.1245587723715</v>
      </c>
      <c r="D58" s="174">
        <v>3.5482147409049483</v>
      </c>
      <c r="E58" s="182">
        <v>22.82313958988204</v>
      </c>
      <c r="F58" s="174">
        <v>2.5843361970573535</v>
      </c>
      <c r="G58" s="182">
        <v>3.7022933797023164E-2</v>
      </c>
      <c r="H58" s="174">
        <v>3.2282513822460825</v>
      </c>
      <c r="I58" s="182">
        <v>6.134563332782391E-3</v>
      </c>
      <c r="J58" s="174">
        <v>1.7299213045015425</v>
      </c>
      <c r="K58" s="183">
        <v>0.57283962547556799</v>
      </c>
      <c r="L58" s="174">
        <v>39.425131349214013</v>
      </c>
      <c r="M58" s="174">
        <v>0.6799424257948985</v>
      </c>
      <c r="N58" s="174">
        <v>43.118976491393518</v>
      </c>
      <c r="O58" s="174">
        <v>1.2748916714126288</v>
      </c>
      <c r="P58" s="174">
        <v>253.74424664774597</v>
      </c>
      <c r="Q58" s="174">
        <v>56.939091303768436</v>
      </c>
      <c r="R58" s="174">
        <v>39.425131349214013</v>
      </c>
      <c r="S58" s="174">
        <v>0.6799424257948985</v>
      </c>
      <c r="T58" s="174" t="s">
        <v>947</v>
      </c>
      <c r="U58" s="228">
        <f t="shared" si="0"/>
        <v>1.7246421318732119</v>
      </c>
    </row>
    <row r="59" spans="1:21" x14ac:dyDescent="0.2">
      <c r="A59" s="181" t="s">
        <v>1182</v>
      </c>
      <c r="B59" s="181">
        <v>732.91148092907702</v>
      </c>
      <c r="C59" s="181">
        <v>8956.8124594621331</v>
      </c>
      <c r="D59" s="174">
        <v>3.2346249678854697</v>
      </c>
      <c r="E59" s="182">
        <v>19.489622196521154</v>
      </c>
      <c r="F59" s="174">
        <v>2.4753179740455904</v>
      </c>
      <c r="G59" s="182">
        <v>4.3380292855291082E-2</v>
      </c>
      <c r="H59" s="174">
        <v>3.0199050965885474</v>
      </c>
      <c r="I59" s="182">
        <v>6.1354464764008451E-3</v>
      </c>
      <c r="J59" s="174">
        <v>0.98253441237740113</v>
      </c>
      <c r="K59" s="183">
        <v>0.69544733325738362</v>
      </c>
      <c r="L59" s="174">
        <v>39.430789744478183</v>
      </c>
      <c r="M59" s="174">
        <v>0.38623862141571053</v>
      </c>
      <c r="N59" s="174">
        <v>39.40275499872152</v>
      </c>
      <c r="O59" s="174">
        <v>0.54602286657764409</v>
      </c>
      <c r="P59" s="174">
        <v>37.672431749308302</v>
      </c>
      <c r="Q59" s="174">
        <v>24.295922847560679</v>
      </c>
      <c r="R59" s="174">
        <v>39.430789744478183</v>
      </c>
      <c r="S59" s="174">
        <v>0.38623862141571053</v>
      </c>
      <c r="T59" s="174" t="s">
        <v>947</v>
      </c>
      <c r="U59" s="228">
        <f t="shared" si="0"/>
        <v>0.97953559621462749</v>
      </c>
    </row>
    <row r="60" spans="1:21" x14ac:dyDescent="0.2">
      <c r="A60" s="181" t="s">
        <v>1183</v>
      </c>
      <c r="B60" s="181">
        <v>3055.4349889945502</v>
      </c>
      <c r="C60" s="181">
        <v>219969.50913165949</v>
      </c>
      <c r="D60" s="174">
        <v>2.6735734532506767</v>
      </c>
      <c r="E60" s="182">
        <v>21.370167052362415</v>
      </c>
      <c r="F60" s="174">
        <v>1.0152123190833586</v>
      </c>
      <c r="G60" s="182">
        <v>3.9568583217232597E-2</v>
      </c>
      <c r="H60" s="174">
        <v>1.4128092313983569</v>
      </c>
      <c r="I60" s="182">
        <v>6.1449402358267147E-3</v>
      </c>
      <c r="J60" s="174">
        <v>0.97678212332515824</v>
      </c>
      <c r="K60" s="183">
        <v>0.76299562039394675</v>
      </c>
      <c r="L60" s="174">
        <v>39.491616959024924</v>
      </c>
      <c r="M60" s="174">
        <v>0.38456789458461671</v>
      </c>
      <c r="N60" s="174">
        <v>39.175211420168225</v>
      </c>
      <c r="O60" s="174">
        <v>0.4919671052208372</v>
      </c>
      <c r="P60" s="174">
        <v>19.831378287900449</v>
      </c>
      <c r="Q60" s="174">
        <v>19.872276389964203</v>
      </c>
      <c r="R60" s="174">
        <v>39.491616959024924</v>
      </c>
      <c r="S60" s="174">
        <v>0.38456789458461671</v>
      </c>
      <c r="T60" s="174" t="s">
        <v>947</v>
      </c>
      <c r="U60" s="228">
        <f t="shared" si="0"/>
        <v>0.97379627424126625</v>
      </c>
    </row>
    <row r="61" spans="1:21" x14ac:dyDescent="0.2">
      <c r="A61" s="181" t="s">
        <v>1184</v>
      </c>
      <c r="B61" s="181">
        <v>4697.3155632459366</v>
      </c>
      <c r="C61" s="181">
        <v>315642.24000322929</v>
      </c>
      <c r="D61" s="174">
        <v>5.8145503766790556</v>
      </c>
      <c r="E61" s="182">
        <v>21.529979868208031</v>
      </c>
      <c r="F61" s="174">
        <v>0.82752183147002811</v>
      </c>
      <c r="G61" s="182">
        <v>3.9335645852237672E-2</v>
      </c>
      <c r="H61" s="174">
        <v>1.2801936173903985</v>
      </c>
      <c r="I61" s="182">
        <v>6.1451123318813404E-3</v>
      </c>
      <c r="J61" s="174">
        <v>1.2078899379998329</v>
      </c>
      <c r="K61" s="183">
        <v>0.54100158618696914</v>
      </c>
      <c r="L61" s="174">
        <v>39.492719585802362</v>
      </c>
      <c r="M61" s="174">
        <v>0.47557035431103856</v>
      </c>
      <c r="N61" s="174">
        <v>38.366201895958092</v>
      </c>
      <c r="O61" s="174">
        <v>0.84061796760666496</v>
      </c>
      <c r="P61" s="174" t="s">
        <v>947</v>
      </c>
      <c r="Q61" s="174" t="s">
        <v>947</v>
      </c>
      <c r="R61" s="174">
        <v>39.492719585802362</v>
      </c>
      <c r="S61" s="174">
        <v>0.47557035431103856</v>
      </c>
      <c r="T61" s="174" t="s">
        <v>947</v>
      </c>
      <c r="U61" s="228">
        <f t="shared" si="0"/>
        <v>1.2041975313394375</v>
      </c>
    </row>
    <row r="62" spans="1:21" x14ac:dyDescent="0.2">
      <c r="A62" s="181" t="s">
        <v>1185</v>
      </c>
      <c r="B62" s="181">
        <v>743.86871399093013</v>
      </c>
      <c r="C62" s="181">
        <v>17214.978574155219</v>
      </c>
      <c r="D62" s="174">
        <v>3.554604950130865</v>
      </c>
      <c r="E62" s="182">
        <v>21.993403461046061</v>
      </c>
      <c r="F62" s="174">
        <v>1.8777421726731203</v>
      </c>
      <c r="G62" s="182">
        <v>3.8507881832837737E-2</v>
      </c>
      <c r="H62" s="174">
        <v>2.2326920453471435</v>
      </c>
      <c r="I62" s="182">
        <v>6.1510760733315623E-3</v>
      </c>
      <c r="J62" s="174">
        <v>1.0835620843105893</v>
      </c>
      <c r="K62" s="183">
        <v>0.82234007260842834</v>
      </c>
      <c r="L62" s="174">
        <v>39.530929415632428</v>
      </c>
      <c r="M62" s="174">
        <v>0.42703149633062054</v>
      </c>
      <c r="N62" s="174">
        <v>39.456141615221682</v>
      </c>
      <c r="O62" s="174">
        <v>0.50992502925767269</v>
      </c>
      <c r="P62" s="174">
        <v>34.910297994667545</v>
      </c>
      <c r="Q62" s="174">
        <v>17.966421474229538</v>
      </c>
      <c r="R62" s="174">
        <v>39.530929415632428</v>
      </c>
      <c r="S62" s="174">
        <v>0.42703149633062054</v>
      </c>
      <c r="T62" s="174" t="s">
        <v>947</v>
      </c>
      <c r="U62" s="228">
        <f t="shared" si="0"/>
        <v>1.0802465376939805</v>
      </c>
    </row>
    <row r="63" spans="1:21" x14ac:dyDescent="0.2">
      <c r="A63" s="181" t="s">
        <v>1186</v>
      </c>
      <c r="B63" s="181">
        <v>7740.2812947687371</v>
      </c>
      <c r="C63" s="181">
        <v>131545.59374927398</v>
      </c>
      <c r="D63" s="174">
        <v>2.8308998477499983</v>
      </c>
      <c r="E63" s="182">
        <v>21.395051049182399</v>
      </c>
      <c r="F63" s="174">
        <v>0.74974192813124829</v>
      </c>
      <c r="G63" s="182">
        <v>3.9623242892844225E-2</v>
      </c>
      <c r="H63" s="174">
        <v>1.3176569164063423</v>
      </c>
      <c r="I63" s="182">
        <v>6.1672416860667194E-3</v>
      </c>
      <c r="J63" s="174">
        <v>1.0686305167686909</v>
      </c>
      <c r="K63" s="183">
        <v>0.77048481312475436</v>
      </c>
      <c r="L63" s="174">
        <v>39.634501732477737</v>
      </c>
      <c r="M63" s="174">
        <v>0.42224700009953864</v>
      </c>
      <c r="N63" s="174">
        <v>39.262758146966448</v>
      </c>
      <c r="O63" s="174">
        <v>0.53416417395010996</v>
      </c>
      <c r="P63" s="174">
        <v>16.575253999513492</v>
      </c>
      <c r="Q63" s="174">
        <v>21.221437902263041</v>
      </c>
      <c r="R63" s="174">
        <v>39.634501732477737</v>
      </c>
      <c r="S63" s="174">
        <v>0.42224700009953864</v>
      </c>
      <c r="T63" s="174" t="s">
        <v>947</v>
      </c>
      <c r="U63" s="228">
        <f t="shared" si="0"/>
        <v>1.0653521090023856</v>
      </c>
    </row>
    <row r="64" spans="1:21" x14ac:dyDescent="0.2">
      <c r="A64" s="181" t="s">
        <v>1187</v>
      </c>
      <c r="B64" s="181">
        <v>1263.2077419111822</v>
      </c>
      <c r="C64" s="181">
        <v>64640.656017938076</v>
      </c>
      <c r="D64" s="174">
        <v>2.0711544355309237</v>
      </c>
      <c r="E64" s="182">
        <v>21.559000846771543</v>
      </c>
      <c r="F64" s="174">
        <v>0.88412832850739342</v>
      </c>
      <c r="G64" s="182">
        <v>3.9425261644302878E-2</v>
      </c>
      <c r="H64" s="174">
        <v>1.3869585727910538</v>
      </c>
      <c r="I64" s="182">
        <v>6.1678971612739598E-3</v>
      </c>
      <c r="J64" s="174">
        <v>1.3245220467897916</v>
      </c>
      <c r="K64" s="183">
        <v>0.60677459633953101</v>
      </c>
      <c r="L64" s="174">
        <v>39.638701296049717</v>
      </c>
      <c r="M64" s="174">
        <v>0.52341247023295523</v>
      </c>
      <c r="N64" s="174">
        <v>39.474884995957837</v>
      </c>
      <c r="O64" s="174">
        <v>0.84515842700631083</v>
      </c>
      <c r="P64" s="174">
        <v>29.55044670552649</v>
      </c>
      <c r="Q64" s="174">
        <v>41.569484222501593</v>
      </c>
      <c r="R64" s="174">
        <v>39.638701296049717</v>
      </c>
      <c r="S64" s="174">
        <v>0.52341247023295523</v>
      </c>
      <c r="T64" s="174" t="s">
        <v>947</v>
      </c>
      <c r="U64" s="228">
        <f t="shared" si="0"/>
        <v>1.3204581712295329</v>
      </c>
    </row>
    <row r="65" spans="1:21" x14ac:dyDescent="0.2">
      <c r="A65" s="181" t="s">
        <v>1188</v>
      </c>
      <c r="B65" s="181">
        <v>805.5948193407138</v>
      </c>
      <c r="C65" s="181">
        <v>315656.01870054472</v>
      </c>
      <c r="D65" s="174">
        <v>2.6122499113688855</v>
      </c>
      <c r="E65" s="182">
        <v>21.443173461187197</v>
      </c>
      <c r="F65" s="174">
        <v>1.7351221880197083</v>
      </c>
      <c r="G65" s="182">
        <v>3.9642433910512878E-2</v>
      </c>
      <c r="H65" s="174">
        <v>2.1828897498019728</v>
      </c>
      <c r="I65" s="182">
        <v>6.1710817259818902E-3</v>
      </c>
      <c r="J65" s="174">
        <v>1.2763581231754484</v>
      </c>
      <c r="K65" s="183">
        <v>0.75906926622469484</v>
      </c>
      <c r="L65" s="174">
        <v>39.659104442152326</v>
      </c>
      <c r="M65" s="174">
        <v>0.50463831313723517</v>
      </c>
      <c r="N65" s="174">
        <v>39.086896227889724</v>
      </c>
      <c r="O65" s="174">
        <v>0.64474825191207685</v>
      </c>
      <c r="P65" s="174">
        <v>4.1153727422508091</v>
      </c>
      <c r="Q65" s="174">
        <v>26.35647966243355</v>
      </c>
      <c r="R65" s="174">
        <v>39.659104442152326</v>
      </c>
      <c r="S65" s="174">
        <v>0.50463831313723517</v>
      </c>
      <c r="T65" s="174" t="s">
        <v>947</v>
      </c>
      <c r="U65" s="228">
        <f t="shared" si="0"/>
        <v>1.2724400115320609</v>
      </c>
    </row>
    <row r="66" spans="1:21" x14ac:dyDescent="0.2">
      <c r="A66" s="181" t="s">
        <v>1189</v>
      </c>
      <c r="B66" s="181">
        <v>2393.43463754708</v>
      </c>
      <c r="C66" s="181">
        <v>19124.234050481125</v>
      </c>
      <c r="D66" s="174">
        <v>6.4800323772579951</v>
      </c>
      <c r="E66" s="182">
        <v>21.671373125171176</v>
      </c>
      <c r="F66" s="174">
        <v>1.0946586445859183</v>
      </c>
      <c r="G66" s="182">
        <v>3.924525126130448E-2</v>
      </c>
      <c r="H66" s="174">
        <v>1.6814778044216441</v>
      </c>
      <c r="I66" s="182">
        <v>6.1771525642854734E-3</v>
      </c>
      <c r="J66" s="174">
        <v>1.3607989157896543</v>
      </c>
      <c r="K66" s="183">
        <v>0.45119845767676914</v>
      </c>
      <c r="L66" s="174">
        <v>39.697999438029292</v>
      </c>
      <c r="M66" s="174">
        <v>0.53855000880482606</v>
      </c>
      <c r="N66" s="174">
        <v>38.3363268275275</v>
      </c>
      <c r="O66" s="174">
        <v>1.1346562584197883</v>
      </c>
      <c r="P66" s="174" t="s">
        <v>947</v>
      </c>
      <c r="Q66" s="174" t="s">
        <v>947</v>
      </c>
      <c r="R66" s="174">
        <v>39.697999438029292</v>
      </c>
      <c r="S66" s="174">
        <v>0.53855000880482606</v>
      </c>
      <c r="T66" s="174" t="s">
        <v>947</v>
      </c>
      <c r="U66" s="228">
        <f t="shared" si="0"/>
        <v>1.3566175032208652</v>
      </c>
    </row>
    <row r="67" spans="1:21" x14ac:dyDescent="0.2">
      <c r="A67" s="181" t="s">
        <v>1190</v>
      </c>
      <c r="B67" s="181">
        <v>289.4737968216221</v>
      </c>
      <c r="C67" s="181">
        <v>4571.3492783831971</v>
      </c>
      <c r="D67" s="174">
        <v>4.5716311404832917</v>
      </c>
      <c r="E67" s="182">
        <v>22.125631811481238</v>
      </c>
      <c r="F67" s="174">
        <v>2.6915187762201729</v>
      </c>
      <c r="G67" s="182">
        <v>3.8477326824540962E-2</v>
      </c>
      <c r="H67" s="174">
        <v>3.0159653532426454</v>
      </c>
      <c r="I67" s="182">
        <v>6.1941594647189138E-3</v>
      </c>
      <c r="J67" s="174">
        <v>1.1481838501956412</v>
      </c>
      <c r="K67" s="183">
        <v>0.7782793904508688</v>
      </c>
      <c r="L67" s="174">
        <v>39.806958975958985</v>
      </c>
      <c r="M67" s="174">
        <v>0.45564879901912292</v>
      </c>
      <c r="N67" s="174">
        <v>39.510994967029006</v>
      </c>
      <c r="O67" s="174">
        <v>0.57170447883705222</v>
      </c>
      <c r="P67" s="174">
        <v>21.559816888262574</v>
      </c>
      <c r="Q67" s="174">
        <v>22.236524860105991</v>
      </c>
      <c r="R67" s="174">
        <v>39.806958975958985</v>
      </c>
      <c r="S67" s="174">
        <v>0.45564879901912292</v>
      </c>
      <c r="T67" s="174" t="s">
        <v>947</v>
      </c>
      <c r="U67" s="228">
        <f t="shared" si="0"/>
        <v>1.1446460888768404</v>
      </c>
    </row>
    <row r="68" spans="1:21" x14ac:dyDescent="0.2">
      <c r="A68" s="181" t="s">
        <v>1191</v>
      </c>
      <c r="B68" s="181">
        <v>4529.7099703124195</v>
      </c>
      <c r="C68" s="181">
        <v>154231.61645884364</v>
      </c>
      <c r="D68" s="174">
        <v>6.6154174420997851</v>
      </c>
      <c r="E68" s="182">
        <v>21.514410524144672</v>
      </c>
      <c r="F68" s="174">
        <v>0.92635816431644813</v>
      </c>
      <c r="G68" s="182">
        <v>3.9679407273070039E-2</v>
      </c>
      <c r="H68" s="174">
        <v>1.4752849224627174</v>
      </c>
      <c r="I68" s="182">
        <v>6.1983528248487699E-3</v>
      </c>
      <c r="J68" s="174">
        <v>0.93238231553671191</v>
      </c>
      <c r="K68" s="183">
        <v>0.56582882649714439</v>
      </c>
      <c r="L68" s="174">
        <v>39.833824645599876</v>
      </c>
      <c r="M68" s="174">
        <v>0.37025840443367741</v>
      </c>
      <c r="N68" s="174">
        <v>39.900716091732164</v>
      </c>
      <c r="O68" s="174">
        <v>0.64473995393447581</v>
      </c>
      <c r="P68" s="174">
        <v>43.921795429765929</v>
      </c>
      <c r="Q68" s="174">
        <v>32.457096665237081</v>
      </c>
      <c r="R68" s="174">
        <v>39.833824645599876</v>
      </c>
      <c r="S68" s="174">
        <v>0.37025840443367741</v>
      </c>
      <c r="T68" s="174" t="s">
        <v>947</v>
      </c>
      <c r="U68" s="228">
        <f t="shared" si="0"/>
        <v>0.92950754221532406</v>
      </c>
    </row>
    <row r="69" spans="1:21" x14ac:dyDescent="0.2">
      <c r="A69" s="181" t="s">
        <v>1192</v>
      </c>
      <c r="B69" s="181">
        <v>1466.8054981721343</v>
      </c>
      <c r="C69" s="181">
        <v>21693.574924559707</v>
      </c>
      <c r="D69" s="174">
        <v>3.68072126868827</v>
      </c>
      <c r="E69" s="182">
        <v>21.314578631405368</v>
      </c>
      <c r="F69" s="174">
        <v>1.3586625142877866</v>
      </c>
      <c r="G69" s="182">
        <v>4.0078530338008955E-2</v>
      </c>
      <c r="H69" s="174">
        <v>1.6478169224936401</v>
      </c>
      <c r="I69" s="182">
        <v>6.1999444220332024E-3</v>
      </c>
      <c r="J69" s="174">
        <v>1.1870265841877923</v>
      </c>
      <c r="K69" s="183">
        <v>0.65069042085741025</v>
      </c>
      <c r="L69" s="174">
        <v>39.844021528271014</v>
      </c>
      <c r="M69" s="174">
        <v>0.47150050150402123</v>
      </c>
      <c r="N69" s="174">
        <v>40.179474939516759</v>
      </c>
      <c r="O69" s="174">
        <v>0.71866420761690009</v>
      </c>
      <c r="P69" s="174">
        <v>60.278413775668255</v>
      </c>
      <c r="Q69" s="174">
        <v>33.013922495889219</v>
      </c>
      <c r="R69" s="174">
        <v>39.844021528271014</v>
      </c>
      <c r="S69" s="174">
        <v>0.47150050150402123</v>
      </c>
      <c r="T69" s="174" t="s">
        <v>947</v>
      </c>
      <c r="U69" s="228">
        <f t="shared" si="0"/>
        <v>1.1833657432633193</v>
      </c>
    </row>
    <row r="70" spans="1:21" x14ac:dyDescent="0.2">
      <c r="A70" s="181" t="s">
        <v>1193</v>
      </c>
      <c r="B70" s="181">
        <v>675.54924519132317</v>
      </c>
      <c r="C70" s="181">
        <v>51504.218567171789</v>
      </c>
      <c r="D70" s="174">
        <v>2.3089992064520435</v>
      </c>
      <c r="E70" s="182">
        <v>21.169211433362804</v>
      </c>
      <c r="F70" s="174">
        <v>1.3852370388061259</v>
      </c>
      <c r="G70" s="182">
        <v>4.036410817353149E-2</v>
      </c>
      <c r="H70" s="174">
        <v>1.8242570447305122</v>
      </c>
      <c r="I70" s="182">
        <v>6.2013341160184572E-3</v>
      </c>
      <c r="J70" s="174">
        <v>1.1003437279358776</v>
      </c>
      <c r="K70" s="183">
        <v>0.71303137917504289</v>
      </c>
      <c r="L70" s="174">
        <v>39.852924864907365</v>
      </c>
      <c r="M70" s="174">
        <v>0.43716644555478013</v>
      </c>
      <c r="N70" s="174">
        <v>39.608640372712159</v>
      </c>
      <c r="O70" s="174">
        <v>0.59946888563289846</v>
      </c>
      <c r="P70" s="174">
        <v>24.809473745788502</v>
      </c>
      <c r="Q70" s="174">
        <v>25.949177832783164</v>
      </c>
      <c r="R70" s="174">
        <v>39.852924864907365</v>
      </c>
      <c r="S70" s="174">
        <v>0.43716644555478013</v>
      </c>
      <c r="T70" s="174" t="s">
        <v>947</v>
      </c>
      <c r="U70" s="228">
        <f t="shared" si="0"/>
        <v>1.0969494636508563</v>
      </c>
    </row>
    <row r="71" spans="1:21" x14ac:dyDescent="0.2">
      <c r="A71" s="181" t="s">
        <v>1194</v>
      </c>
      <c r="B71" s="181">
        <v>2229.014403845877</v>
      </c>
      <c r="C71" s="181">
        <v>1829345.8194839044</v>
      </c>
      <c r="D71" s="174">
        <v>1.8904730484648113</v>
      </c>
      <c r="E71" s="182">
        <v>21.485190761928411</v>
      </c>
      <c r="F71" s="174">
        <v>1.0819808991320361</v>
      </c>
      <c r="G71" s="182">
        <v>3.9779393971410691E-2</v>
      </c>
      <c r="H71" s="174">
        <v>1.5431911695232039</v>
      </c>
      <c r="I71" s="182">
        <v>6.2099812625671024E-3</v>
      </c>
      <c r="J71" s="174">
        <v>1.2337153408047343</v>
      </c>
      <c r="K71" s="183">
        <v>0.81358414261298484</v>
      </c>
      <c r="L71" s="174">
        <v>39.908324163967073</v>
      </c>
      <c r="M71" s="174">
        <v>0.49083422772674723</v>
      </c>
      <c r="N71" s="174">
        <v>40.242814406106547</v>
      </c>
      <c r="O71" s="174">
        <v>0.59830562194514769</v>
      </c>
      <c r="P71" s="174">
        <v>60.232372086007075</v>
      </c>
      <c r="Q71" s="174">
        <v>20.989821087141944</v>
      </c>
      <c r="R71" s="174">
        <v>39.908324163967073</v>
      </c>
      <c r="S71" s="174">
        <v>0.49083422772674723</v>
      </c>
      <c r="T71" s="174" t="s">
        <v>947</v>
      </c>
      <c r="U71" s="228">
        <f t="shared" si="0"/>
        <v>1.2299043821286733</v>
      </c>
    </row>
    <row r="72" spans="1:21" x14ac:dyDescent="0.2">
      <c r="A72" s="181" t="s">
        <v>1195</v>
      </c>
      <c r="B72" s="181">
        <v>6114.6311597879512</v>
      </c>
      <c r="C72" s="181">
        <v>479491.54556356202</v>
      </c>
      <c r="D72" s="174">
        <v>6.5718050411578135</v>
      </c>
      <c r="E72" s="182">
        <v>21.169443931043332</v>
      </c>
      <c r="F72" s="174">
        <v>0.88170391877579346</v>
      </c>
      <c r="G72" s="182">
        <v>4.0429007979371004E-2</v>
      </c>
      <c r="H72" s="174">
        <v>1.5163955099252742</v>
      </c>
      <c r="I72" s="182">
        <v>6.2127006762959401E-3</v>
      </c>
      <c r="J72" s="174">
        <v>1.2402215758678574</v>
      </c>
      <c r="K72" s="183">
        <v>0.83854167700929561</v>
      </c>
      <c r="L72" s="174">
        <v>39.925746415650238</v>
      </c>
      <c r="M72" s="174">
        <v>0.49363747711049299</v>
      </c>
      <c r="N72" s="174">
        <v>40.679594740576917</v>
      </c>
      <c r="O72" s="174">
        <v>0.58976732253137243</v>
      </c>
      <c r="P72" s="174">
        <v>85.395781564298289</v>
      </c>
      <c r="Q72" s="174">
        <v>19.107963679303431</v>
      </c>
      <c r="R72" s="174">
        <v>39.925746415650238</v>
      </c>
      <c r="S72" s="174">
        <v>0.49363747711049299</v>
      </c>
      <c r="T72" s="174" t="s">
        <v>947</v>
      </c>
      <c r="U72" s="228">
        <f t="shared" si="0"/>
        <v>1.2363888503709857</v>
      </c>
    </row>
    <row r="73" spans="1:21" x14ac:dyDescent="0.2">
      <c r="A73" s="181" t="s">
        <v>1196</v>
      </c>
      <c r="B73" s="181">
        <v>10468.836304902223</v>
      </c>
      <c r="C73" s="181">
        <v>608209.39136498258</v>
      </c>
      <c r="D73" s="174">
        <v>10.107374907364456</v>
      </c>
      <c r="E73" s="182">
        <v>20.94678087708262</v>
      </c>
      <c r="F73" s="174">
        <v>0.80582657916253475</v>
      </c>
      <c r="G73" s="182">
        <v>4.087665843413163E-2</v>
      </c>
      <c r="H73" s="174">
        <v>1.4790219852770763</v>
      </c>
      <c r="I73" s="182">
        <v>6.2182279578202621E-3</v>
      </c>
      <c r="J73" s="174">
        <v>1.277182889302052</v>
      </c>
      <c r="K73" s="183">
        <v>0.81627121878244546</v>
      </c>
      <c r="L73" s="174">
        <v>39.961157465539777</v>
      </c>
      <c r="M73" s="174">
        <v>0.50879842302789413</v>
      </c>
      <c r="N73" s="174">
        <v>39.061009065319958</v>
      </c>
      <c r="O73" s="174">
        <v>0.59956380530537601</v>
      </c>
      <c r="P73" s="174" t="s">
        <v>947</v>
      </c>
      <c r="Q73" s="174" t="s">
        <v>947</v>
      </c>
      <c r="R73" s="174">
        <v>39.961157465539777</v>
      </c>
      <c r="S73" s="174">
        <v>0.50879842302789413</v>
      </c>
      <c r="T73" s="174" t="s">
        <v>947</v>
      </c>
      <c r="U73" s="228">
        <f t="shared" si="0"/>
        <v>1.2732324469496481</v>
      </c>
    </row>
    <row r="74" spans="1:21" x14ac:dyDescent="0.2">
      <c r="A74" s="181" t="s">
        <v>1197</v>
      </c>
      <c r="B74" s="181">
        <v>3075.4230953669917</v>
      </c>
      <c r="C74" s="181">
        <v>28316.269777499972</v>
      </c>
      <c r="D74" s="174">
        <v>8.7363660823857607</v>
      </c>
      <c r="E74" s="182">
        <v>21.851691971264255</v>
      </c>
      <c r="F74" s="174">
        <v>0.9038524827904596</v>
      </c>
      <c r="G74" s="182">
        <v>3.9218756070411788E-2</v>
      </c>
      <c r="H74" s="174">
        <v>1.5646550557143308</v>
      </c>
      <c r="I74" s="182">
        <v>6.2209159912429198E-3</v>
      </c>
      <c r="J74" s="174">
        <v>1.21977968909127</v>
      </c>
      <c r="K74" s="183">
        <v>0.75372734783237982</v>
      </c>
      <c r="L74" s="174">
        <v>39.978378534639369</v>
      </c>
      <c r="M74" s="174">
        <v>0.48613915276722253</v>
      </c>
      <c r="N74" s="174">
        <v>39.231284479843708</v>
      </c>
      <c r="O74" s="174">
        <v>0.62278309658514885</v>
      </c>
      <c r="P74" s="174" t="s">
        <v>947</v>
      </c>
      <c r="Q74" s="174" t="s">
        <v>947</v>
      </c>
      <c r="R74" s="174">
        <v>39.978378534639369</v>
      </c>
      <c r="S74" s="174">
        <v>0.48613915276722253</v>
      </c>
      <c r="T74" s="174" t="s">
        <v>947</v>
      </c>
      <c r="U74" s="228">
        <f t="shared" ref="U74:U106" si="1">(S74/R74)*100</f>
        <v>1.2160051772635201</v>
      </c>
    </row>
    <row r="75" spans="1:21" x14ac:dyDescent="0.2">
      <c r="A75" s="181" t="s">
        <v>1198</v>
      </c>
      <c r="B75" s="181">
        <v>4126.0050195784697</v>
      </c>
      <c r="C75" s="181">
        <v>119668.13814547425</v>
      </c>
      <c r="D75" s="174">
        <v>6.909201818227964</v>
      </c>
      <c r="E75" s="182">
        <v>21.764417554705719</v>
      </c>
      <c r="F75" s="174">
        <v>1.0635459428338372</v>
      </c>
      <c r="G75" s="182">
        <v>3.9393043244004777E-2</v>
      </c>
      <c r="H75" s="174">
        <v>1.6183301463044897</v>
      </c>
      <c r="I75" s="182">
        <v>6.2312398162373125E-3</v>
      </c>
      <c r="J75" s="174">
        <v>0.94240399013205256</v>
      </c>
      <c r="K75" s="183">
        <v>0.67885512328049857</v>
      </c>
      <c r="L75" s="174">
        <v>40.044518394577224</v>
      </c>
      <c r="M75" s="174">
        <v>0.37621143482634523</v>
      </c>
      <c r="N75" s="174">
        <v>38.781998150295173</v>
      </c>
      <c r="O75" s="174">
        <v>0.52822969878269532</v>
      </c>
      <c r="P75" s="174" t="s">
        <v>947</v>
      </c>
      <c r="Q75" s="174" t="s">
        <v>947</v>
      </c>
      <c r="R75" s="174">
        <v>40.044518394577224</v>
      </c>
      <c r="S75" s="174">
        <v>0.37621143482634523</v>
      </c>
      <c r="T75" s="174" t="s">
        <v>947</v>
      </c>
      <c r="U75" s="228">
        <f t="shared" si="1"/>
        <v>0.93948298021556753</v>
      </c>
    </row>
    <row r="76" spans="1:21" x14ac:dyDescent="0.2">
      <c r="A76" s="181" t="s">
        <v>1199</v>
      </c>
      <c r="B76" s="181">
        <v>1259.6987898737495</v>
      </c>
      <c r="C76" s="181">
        <v>35229.307586153889</v>
      </c>
      <c r="D76" s="174">
        <v>3.3829145441279094</v>
      </c>
      <c r="E76" s="182">
        <v>22.058004624863752</v>
      </c>
      <c r="F76" s="174">
        <v>1.0193354436761004</v>
      </c>
      <c r="G76" s="182">
        <v>3.8933234718148538E-2</v>
      </c>
      <c r="H76" s="174">
        <v>1.3882254958583515</v>
      </c>
      <c r="I76" s="182">
        <v>6.2392410625757878E-3</v>
      </c>
      <c r="J76" s="174">
        <v>1.7254444919882974</v>
      </c>
      <c r="K76" s="183">
        <v>0.63569326337080467</v>
      </c>
      <c r="L76" s="174">
        <v>40.095778125699347</v>
      </c>
      <c r="M76" s="174">
        <v>0.68968330839382119</v>
      </c>
      <c r="N76" s="174">
        <v>38.141783542858356</v>
      </c>
      <c r="O76" s="174">
        <v>1.0160688892916951</v>
      </c>
      <c r="P76" s="174" t="s">
        <v>947</v>
      </c>
      <c r="Q76" s="174" t="s">
        <v>947</v>
      </c>
      <c r="R76" s="174">
        <v>40.095778125699347</v>
      </c>
      <c r="S76" s="174">
        <v>0.68968330839382119</v>
      </c>
      <c r="T76" s="174" t="s">
        <v>947</v>
      </c>
      <c r="U76" s="228">
        <f t="shared" si="1"/>
        <v>1.7200895970435588</v>
      </c>
    </row>
    <row r="77" spans="1:21" x14ac:dyDescent="0.2">
      <c r="A77" s="181" t="s">
        <v>1200</v>
      </c>
      <c r="B77" s="181">
        <v>343.6912537434302</v>
      </c>
      <c r="C77" s="181">
        <v>14173.506894638009</v>
      </c>
      <c r="D77" s="174">
        <v>3.8737080126997423</v>
      </c>
      <c r="E77" s="182">
        <v>22.46417565192321</v>
      </c>
      <c r="F77" s="174">
        <v>2.0952599752923486</v>
      </c>
      <c r="G77" s="182">
        <v>3.8278377830017439E-2</v>
      </c>
      <c r="H77" s="174">
        <v>2.7142721048183152</v>
      </c>
      <c r="I77" s="182">
        <v>6.2421888014399353E-3</v>
      </c>
      <c r="J77" s="174">
        <v>1.5200968082682877</v>
      </c>
      <c r="K77" s="183">
        <v>0.64424451231961288</v>
      </c>
      <c r="L77" s="174">
        <v>40.114662618581427</v>
      </c>
      <c r="M77" s="174">
        <v>0.60788836638860744</v>
      </c>
      <c r="N77" s="174">
        <v>38.767668342308845</v>
      </c>
      <c r="O77" s="174">
        <v>0.89748239241327354</v>
      </c>
      <c r="P77" s="174" t="s">
        <v>947</v>
      </c>
      <c r="Q77" s="174" t="s">
        <v>947</v>
      </c>
      <c r="R77" s="174">
        <v>40.114662618581427</v>
      </c>
      <c r="S77" s="174">
        <v>0.60788836638860744</v>
      </c>
      <c r="T77" s="174" t="s">
        <v>947</v>
      </c>
      <c r="U77" s="228">
        <f t="shared" si="1"/>
        <v>1.5153769886301593</v>
      </c>
    </row>
    <row r="78" spans="1:21" x14ac:dyDescent="0.2">
      <c r="A78" s="181" t="s">
        <v>1201</v>
      </c>
      <c r="B78" s="181">
        <v>651.0446073424132</v>
      </c>
      <c r="C78" s="181">
        <v>8379.9822088961246</v>
      </c>
      <c r="D78" s="174">
        <v>6.7497219210970876</v>
      </c>
      <c r="E78" s="182">
        <v>22.105087671198284</v>
      </c>
      <c r="F78" s="174">
        <v>1.8045940609615263</v>
      </c>
      <c r="G78" s="182">
        <v>3.8918572656708957E-2</v>
      </c>
      <c r="H78" s="174">
        <v>2.3595029203976519</v>
      </c>
      <c r="I78" s="182">
        <v>6.2451812003701821E-3</v>
      </c>
      <c r="J78" s="174">
        <v>1.0594748096427018</v>
      </c>
      <c r="K78" s="183">
        <v>0.86753299219207136</v>
      </c>
      <c r="L78" s="174">
        <v>40.133833166620377</v>
      </c>
      <c r="M78" s="174">
        <v>0.42388697452999935</v>
      </c>
      <c r="N78" s="174">
        <v>40.454362160421532</v>
      </c>
      <c r="O78" s="174">
        <v>0.48433659332075862</v>
      </c>
      <c r="P78" s="174">
        <v>59.530635180227875</v>
      </c>
      <c r="Q78" s="174">
        <v>14.501197569647346</v>
      </c>
      <c r="R78" s="174">
        <v>40.133833166620377</v>
      </c>
      <c r="S78" s="174">
        <v>0.42388697452999935</v>
      </c>
      <c r="T78" s="174" t="s">
        <v>947</v>
      </c>
      <c r="U78" s="228">
        <f t="shared" si="1"/>
        <v>1.0561836263438436</v>
      </c>
    </row>
    <row r="79" spans="1:21" x14ac:dyDescent="0.2">
      <c r="A79" s="181" t="s">
        <v>1202</v>
      </c>
      <c r="B79" s="181">
        <v>5123.6755064654035</v>
      </c>
      <c r="C79" s="181">
        <v>115121.2652251378</v>
      </c>
      <c r="D79" s="174">
        <v>9.0189566235291689</v>
      </c>
      <c r="E79" s="182">
        <v>21.175888972197654</v>
      </c>
      <c r="F79" s="174">
        <v>0.60742496873301399</v>
      </c>
      <c r="G79" s="182">
        <v>4.0645796460543733E-2</v>
      </c>
      <c r="H79" s="174">
        <v>1.221250164752391</v>
      </c>
      <c r="I79" s="182">
        <v>6.2765794936166051E-3</v>
      </c>
      <c r="J79" s="174">
        <v>1.2376637627332543</v>
      </c>
      <c r="K79" s="183">
        <v>0.52579417789045346</v>
      </c>
      <c r="L79" s="174">
        <v>40.334980211932262</v>
      </c>
      <c r="M79" s="174">
        <v>0.49765291307298654</v>
      </c>
      <c r="N79" s="174">
        <v>41.123329649634059</v>
      </c>
      <c r="O79" s="174">
        <v>0.94865969770435754</v>
      </c>
      <c r="P79" s="174">
        <v>87.387833910430118</v>
      </c>
      <c r="Q79" s="174">
        <v>47.479489434889146</v>
      </c>
      <c r="R79" s="174">
        <v>40.334980211932262</v>
      </c>
      <c r="S79" s="174">
        <v>0.49765291307298654</v>
      </c>
      <c r="T79" s="174" t="s">
        <v>947</v>
      </c>
      <c r="U79" s="228">
        <f t="shared" si="1"/>
        <v>1.2337998195565403</v>
      </c>
    </row>
    <row r="80" spans="1:21" x14ac:dyDescent="0.2">
      <c r="A80" s="181" t="s">
        <v>1203</v>
      </c>
      <c r="B80" s="181">
        <v>1202.3462761480168</v>
      </c>
      <c r="C80" s="181">
        <v>7402.5417292136735</v>
      </c>
      <c r="D80" s="174">
        <v>6.9504410102715992</v>
      </c>
      <c r="E80" s="182">
        <v>20.929203781604322</v>
      </c>
      <c r="F80" s="174">
        <v>2.0022500825348093</v>
      </c>
      <c r="G80" s="182">
        <v>4.1331633770538556E-2</v>
      </c>
      <c r="H80" s="174">
        <v>2.3538940041118437</v>
      </c>
      <c r="I80" s="182">
        <v>6.2789369868898421E-3</v>
      </c>
      <c r="J80" s="174">
        <v>1.2973137380686783</v>
      </c>
      <c r="K80" s="183">
        <v>0.46152659148414604</v>
      </c>
      <c r="L80" s="174">
        <v>40.35008277973381</v>
      </c>
      <c r="M80" s="174">
        <v>0.52183231042194222</v>
      </c>
      <c r="N80" s="174">
        <v>38.979348992419474</v>
      </c>
      <c r="O80" s="174">
        <v>1.0749138902355497</v>
      </c>
      <c r="P80" s="174" t="s">
        <v>947</v>
      </c>
      <c r="Q80" s="174" t="s">
        <v>947</v>
      </c>
      <c r="R80" s="174">
        <v>40.35008277973381</v>
      </c>
      <c r="S80" s="174">
        <v>0.52183231042194222</v>
      </c>
      <c r="T80" s="174" t="s">
        <v>947</v>
      </c>
      <c r="U80" s="228">
        <f t="shared" si="1"/>
        <v>1.2932620566618445</v>
      </c>
    </row>
    <row r="81" spans="1:21" x14ac:dyDescent="0.2">
      <c r="A81" s="181" t="s">
        <v>1204</v>
      </c>
      <c r="B81" s="181">
        <v>285.42769672962231</v>
      </c>
      <c r="C81" s="181">
        <v>11747.67796051529</v>
      </c>
      <c r="D81" s="174">
        <v>3.6038207487232685</v>
      </c>
      <c r="E81" s="182">
        <v>22.112151828438609</v>
      </c>
      <c r="F81" s="174">
        <v>2.4936401391010623</v>
      </c>
      <c r="G81" s="182">
        <v>3.9135182421287822E-2</v>
      </c>
      <c r="H81" s="174">
        <v>2.810918724957677</v>
      </c>
      <c r="I81" s="182">
        <v>6.2842634327686542E-3</v>
      </c>
      <c r="J81" s="174">
        <v>1.0125620305993372</v>
      </c>
      <c r="K81" s="183">
        <v>0.73651931471900134</v>
      </c>
      <c r="L81" s="174">
        <v>40.384204914379119</v>
      </c>
      <c r="M81" s="174">
        <v>0.40763695153843216</v>
      </c>
      <c r="N81" s="174">
        <v>41.804464242517675</v>
      </c>
      <c r="O81" s="174">
        <v>0.56305481963372728</v>
      </c>
      <c r="P81" s="174">
        <v>124.0661542539445</v>
      </c>
      <c r="Q81" s="174">
        <v>21.917035102367812</v>
      </c>
      <c r="R81" s="174">
        <v>40.384204914379119</v>
      </c>
      <c r="S81" s="174">
        <v>0.40763695153843216</v>
      </c>
      <c r="T81" s="174" t="s">
        <v>947</v>
      </c>
      <c r="U81" s="228">
        <f t="shared" si="1"/>
        <v>1.0093969966789906</v>
      </c>
    </row>
    <row r="82" spans="1:21" x14ac:dyDescent="0.2">
      <c r="A82" s="181" t="s">
        <v>1205</v>
      </c>
      <c r="B82" s="181">
        <v>4053.1758290900939</v>
      </c>
      <c r="C82" s="181">
        <v>94753.925066706841</v>
      </c>
      <c r="D82" s="174">
        <v>2.7175930138118347</v>
      </c>
      <c r="E82" s="182">
        <v>20.606441818361251</v>
      </c>
      <c r="F82" s="174">
        <v>0.92993308422008369</v>
      </c>
      <c r="G82" s="182">
        <v>4.2030409419468284E-2</v>
      </c>
      <c r="H82" s="174">
        <v>1.3747935870298968</v>
      </c>
      <c r="I82" s="182">
        <v>6.3306095326428708E-3</v>
      </c>
      <c r="J82" s="174">
        <v>0.96435282862562799</v>
      </c>
      <c r="K82" s="183">
        <v>0.75481628959803582</v>
      </c>
      <c r="L82" s="174">
        <v>40.681098432936771</v>
      </c>
      <c r="M82" s="174">
        <v>0.391074059268675</v>
      </c>
      <c r="N82" s="174">
        <v>40.912287423535901</v>
      </c>
      <c r="O82" s="174">
        <v>0.51230485649686486</v>
      </c>
      <c r="P82" s="174">
        <v>54.515021753945256</v>
      </c>
      <c r="Q82" s="174">
        <v>19.978336221308361</v>
      </c>
      <c r="R82" s="174">
        <v>40.681098432936771</v>
      </c>
      <c r="S82" s="174">
        <v>0.391074059268675</v>
      </c>
      <c r="T82" s="174" t="s">
        <v>947</v>
      </c>
      <c r="U82" s="228">
        <f t="shared" si="1"/>
        <v>0.96131637132012249</v>
      </c>
    </row>
    <row r="83" spans="1:21" x14ac:dyDescent="0.2">
      <c r="A83" s="181" t="s">
        <v>1206</v>
      </c>
      <c r="B83" s="181">
        <v>5108.9946991752386</v>
      </c>
      <c r="C83" s="181">
        <v>60831.975284069995</v>
      </c>
      <c r="D83" s="174">
        <v>6.804563242838479</v>
      </c>
      <c r="E83" s="182">
        <v>21.220477229153389</v>
      </c>
      <c r="F83" s="174">
        <v>0.83802375544857111</v>
      </c>
      <c r="G83" s="182">
        <v>4.1115220754328392E-2</v>
      </c>
      <c r="H83" s="174">
        <v>1.277599386652317</v>
      </c>
      <c r="I83" s="182">
        <v>6.3395411169660026E-3</v>
      </c>
      <c r="J83" s="174">
        <v>1.4045891308580947</v>
      </c>
      <c r="K83" s="183">
        <v>0.6155987272770268</v>
      </c>
      <c r="L83" s="174">
        <v>40.738312668295166</v>
      </c>
      <c r="M83" s="174">
        <v>0.5704016795311766</v>
      </c>
      <c r="N83" s="174">
        <v>41.471657604263626</v>
      </c>
      <c r="O83" s="174">
        <v>0.92718045484428657</v>
      </c>
      <c r="P83" s="174">
        <v>84.081975432284395</v>
      </c>
      <c r="Q83" s="174">
        <v>42.686095882417149</v>
      </c>
      <c r="R83" s="174">
        <v>40.738312668295166</v>
      </c>
      <c r="S83" s="174">
        <v>0.5704016795311766</v>
      </c>
      <c r="T83" s="174" t="s">
        <v>947</v>
      </c>
      <c r="U83" s="228">
        <f t="shared" si="1"/>
        <v>1.4001602967103128</v>
      </c>
    </row>
    <row r="84" spans="1:21" x14ac:dyDescent="0.2">
      <c r="A84" s="181" t="s">
        <v>1207</v>
      </c>
      <c r="B84" s="181">
        <v>608.2173926759416</v>
      </c>
      <c r="C84" s="181">
        <v>10917.026179505012</v>
      </c>
      <c r="D84" s="174">
        <v>2.3988642989066471</v>
      </c>
      <c r="E84" s="182">
        <v>20.957977767442415</v>
      </c>
      <c r="F84" s="174">
        <v>1.798087201295774</v>
      </c>
      <c r="G84" s="182">
        <v>4.1688924687072873E-2</v>
      </c>
      <c r="H84" s="174">
        <v>2.2816634743073676</v>
      </c>
      <c r="I84" s="182">
        <v>6.3568966345405606E-3</v>
      </c>
      <c r="J84" s="174">
        <v>1.3235993498849978</v>
      </c>
      <c r="K84" s="183">
        <v>0.45287193453926011</v>
      </c>
      <c r="L84" s="174">
        <v>40.849487759118936</v>
      </c>
      <c r="M84" s="174">
        <v>0.53897407294424227</v>
      </c>
      <c r="N84" s="174">
        <v>43.340411935954741</v>
      </c>
      <c r="O84" s="174">
        <v>1.240048542289852</v>
      </c>
      <c r="P84" s="174">
        <v>183.44221896868171</v>
      </c>
      <c r="Q84" s="174">
        <v>60.714175993256632</v>
      </c>
      <c r="R84" s="174">
        <v>40.849487759118936</v>
      </c>
      <c r="S84" s="174">
        <v>0.53897407294424227</v>
      </c>
      <c r="T84" s="174" t="s">
        <v>947</v>
      </c>
      <c r="U84" s="228">
        <f t="shared" si="1"/>
        <v>1.3194145202565624</v>
      </c>
    </row>
    <row r="85" spans="1:21" x14ac:dyDescent="0.2">
      <c r="A85" s="181" t="s">
        <v>1208</v>
      </c>
      <c r="B85" s="181">
        <v>347.15611241190231</v>
      </c>
      <c r="C85" s="181">
        <v>30902.610081901919</v>
      </c>
      <c r="D85" s="174">
        <v>3.4222667026506555</v>
      </c>
      <c r="E85" s="182">
        <v>20.090587313309801</v>
      </c>
      <c r="F85" s="174">
        <v>2.6057893305601652</v>
      </c>
      <c r="G85" s="182">
        <v>4.3607858770358998E-2</v>
      </c>
      <c r="H85" s="174">
        <v>2.9226791261233558</v>
      </c>
      <c r="I85" s="182">
        <v>6.3747037085349701E-3</v>
      </c>
      <c r="J85" s="174">
        <v>0.98636702124407449</v>
      </c>
      <c r="K85" s="183">
        <v>0.70431701789433576</v>
      </c>
      <c r="L85" s="174">
        <v>40.963553414293003</v>
      </c>
      <c r="M85" s="174">
        <v>0.40276993186640908</v>
      </c>
      <c r="N85" s="174">
        <v>40.244927670166497</v>
      </c>
      <c r="O85" s="174">
        <v>0.55259035996101957</v>
      </c>
      <c r="P85" s="174" t="s">
        <v>947</v>
      </c>
      <c r="Q85" s="174" t="s">
        <v>947</v>
      </c>
      <c r="R85" s="174">
        <v>40.963553414293003</v>
      </c>
      <c r="S85" s="174">
        <v>0.40276993186640908</v>
      </c>
      <c r="T85" s="174" t="s">
        <v>947</v>
      </c>
      <c r="U85" s="228">
        <f t="shared" si="1"/>
        <v>0.98323972970048679</v>
      </c>
    </row>
    <row r="86" spans="1:21" x14ac:dyDescent="0.2">
      <c r="A86" s="181" t="s">
        <v>1209</v>
      </c>
      <c r="B86" s="181">
        <v>2132.3755989901001</v>
      </c>
      <c r="C86" s="181">
        <v>29654.446282413832</v>
      </c>
      <c r="D86" s="174">
        <v>2.0982852842609163</v>
      </c>
      <c r="E86" s="182">
        <v>21.729808754628003</v>
      </c>
      <c r="F86" s="174">
        <v>0.99416556507800935</v>
      </c>
      <c r="G86" s="182">
        <v>4.0431173372530209E-2</v>
      </c>
      <c r="H86" s="174">
        <v>1.4004588788624914</v>
      </c>
      <c r="I86" s="182">
        <v>6.4257039136440776E-3</v>
      </c>
      <c r="J86" s="174">
        <v>1.4771504530842861</v>
      </c>
      <c r="K86" s="183">
        <v>0.62775077221053077</v>
      </c>
      <c r="L86" s="174">
        <v>41.290231056380563</v>
      </c>
      <c r="M86" s="174">
        <v>0.607969690748007</v>
      </c>
      <c r="N86" s="174">
        <v>43.520638030123607</v>
      </c>
      <c r="O86" s="174">
        <v>1.0024411840705483</v>
      </c>
      <c r="P86" s="174">
        <v>168.21897103040476</v>
      </c>
      <c r="Q86" s="174">
        <v>42.793883668489499</v>
      </c>
      <c r="R86" s="174">
        <v>41.290231056380563</v>
      </c>
      <c r="S86" s="174">
        <v>0.607969690748007</v>
      </c>
      <c r="T86" s="174" t="s">
        <v>947</v>
      </c>
      <c r="U86" s="228">
        <f t="shared" si="1"/>
        <v>1.4724298585731883</v>
      </c>
    </row>
    <row r="87" spans="1:21" x14ac:dyDescent="0.2">
      <c r="A87" s="181" t="s">
        <v>1210</v>
      </c>
      <c r="B87" s="181">
        <v>551.9053973531544</v>
      </c>
      <c r="C87" s="181">
        <v>135618.89576224878</v>
      </c>
      <c r="D87" s="174">
        <v>2.9889073838298161</v>
      </c>
      <c r="E87" s="182">
        <v>20.222142054468616</v>
      </c>
      <c r="F87" s="174">
        <v>1.8316746468968217</v>
      </c>
      <c r="G87" s="182">
        <v>4.3793111085515889E-2</v>
      </c>
      <c r="H87" s="174">
        <v>2.3530842469260866</v>
      </c>
      <c r="I87" s="182">
        <v>6.4871410930512265E-3</v>
      </c>
      <c r="J87" s="174">
        <v>1.0535153188260868</v>
      </c>
      <c r="K87" s="183">
        <v>0.68629510045224285</v>
      </c>
      <c r="L87" s="174">
        <v>41.683739901776967</v>
      </c>
      <c r="M87" s="174">
        <v>0.43772784508497509</v>
      </c>
      <c r="N87" s="174">
        <v>42.223030923245325</v>
      </c>
      <c r="O87" s="174">
        <v>0.63486443447787266</v>
      </c>
      <c r="P87" s="174">
        <v>72.965621976122691</v>
      </c>
      <c r="Q87" s="174">
        <v>26.524545823092119</v>
      </c>
      <c r="R87" s="174">
        <v>41.683739901776967</v>
      </c>
      <c r="S87" s="174">
        <v>0.43772784508497509</v>
      </c>
      <c r="T87" s="174" t="s">
        <v>947</v>
      </c>
      <c r="U87" s="228">
        <f t="shared" si="1"/>
        <v>1.0501165349280832</v>
      </c>
    </row>
    <row r="88" spans="1:21" x14ac:dyDescent="0.2">
      <c r="A88" s="181" t="s">
        <v>1211</v>
      </c>
      <c r="B88" s="181">
        <v>2773.5428856313351</v>
      </c>
      <c r="C88" s="181">
        <v>1469329.7836721984</v>
      </c>
      <c r="D88" s="174">
        <v>5.3692069715841813</v>
      </c>
      <c r="E88" s="182">
        <v>21.056447149944002</v>
      </c>
      <c r="F88" s="174">
        <v>1.1164965783176246</v>
      </c>
      <c r="G88" s="182">
        <v>4.2460049365293691E-2</v>
      </c>
      <c r="H88" s="174">
        <v>1.5350762640325708</v>
      </c>
      <c r="I88" s="182">
        <v>6.5869798304150785E-3</v>
      </c>
      <c r="J88" s="174">
        <v>1.4516889113134546</v>
      </c>
      <c r="K88" s="183">
        <v>0.54989157337276884</v>
      </c>
      <c r="L88" s="174">
        <v>42.323161815063379</v>
      </c>
      <c r="M88" s="174">
        <v>0.61238816846373467</v>
      </c>
      <c r="N88" s="174">
        <v>41.377419381598123</v>
      </c>
      <c r="O88" s="174">
        <v>1.0703880119590785</v>
      </c>
      <c r="P88" s="174" t="s">
        <v>947</v>
      </c>
      <c r="Q88" s="174" t="s">
        <v>947</v>
      </c>
      <c r="R88" s="174">
        <v>42.323161815063379</v>
      </c>
      <c r="S88" s="174">
        <v>0.61238816846373467</v>
      </c>
      <c r="T88" s="174" t="s">
        <v>947</v>
      </c>
      <c r="U88" s="228">
        <f t="shared" si="1"/>
        <v>1.4469338825384677</v>
      </c>
    </row>
    <row r="89" spans="1:21" x14ac:dyDescent="0.2">
      <c r="A89" s="181" t="s">
        <v>1212</v>
      </c>
      <c r="B89" s="181">
        <v>611.93680675237988</v>
      </c>
      <c r="C89" s="181">
        <v>10003.38828436111</v>
      </c>
      <c r="D89" s="174">
        <v>5.4895131938307991</v>
      </c>
      <c r="E89" s="182">
        <v>21.826604027797835</v>
      </c>
      <c r="F89" s="174">
        <v>2.2049854359690895</v>
      </c>
      <c r="G89" s="182">
        <v>4.1592249489276097E-2</v>
      </c>
      <c r="H89" s="174">
        <v>2.6399548231108496</v>
      </c>
      <c r="I89" s="182">
        <v>6.7912252975790626E-3</v>
      </c>
      <c r="J89" s="174">
        <v>1.2240001405542804</v>
      </c>
      <c r="K89" s="183">
        <v>0.70438465936516392</v>
      </c>
      <c r="L89" s="174">
        <v>43.631064003853474</v>
      </c>
      <c r="M89" s="174">
        <v>0.53224107879630722</v>
      </c>
      <c r="N89" s="174">
        <v>43.608882929779973</v>
      </c>
      <c r="O89" s="174">
        <v>0.74174377591386076</v>
      </c>
      <c r="P89" s="174">
        <v>42.366288072639954</v>
      </c>
      <c r="Q89" s="174">
        <v>29.481168914975413</v>
      </c>
      <c r="R89" s="174">
        <v>43.631064003853474</v>
      </c>
      <c r="S89" s="174">
        <v>0.53224107879630722</v>
      </c>
      <c r="T89" s="174" t="s">
        <v>947</v>
      </c>
      <c r="U89" s="228">
        <f t="shared" si="1"/>
        <v>1.219867291683054</v>
      </c>
    </row>
    <row r="90" spans="1:21" x14ac:dyDescent="0.2">
      <c r="A90" s="181" t="s">
        <v>1213</v>
      </c>
      <c r="B90" s="181">
        <v>1123.6717259320028</v>
      </c>
      <c r="C90" s="181">
        <v>38943.915156099887</v>
      </c>
      <c r="D90" s="174">
        <v>3.5629008800326769</v>
      </c>
      <c r="E90" s="182">
        <v>21.328281786088858</v>
      </c>
      <c r="F90" s="174">
        <v>1.2334423925815723</v>
      </c>
      <c r="G90" s="182">
        <v>4.3883828988175715E-2</v>
      </c>
      <c r="H90" s="174">
        <v>1.7376871064418509</v>
      </c>
      <c r="I90" s="182">
        <v>8.9899585872261264E-3</v>
      </c>
      <c r="J90" s="174">
        <v>1.1318487232758949</v>
      </c>
      <c r="K90" s="183">
        <v>0.66032869080564283</v>
      </c>
      <c r="L90" s="174">
        <v>57.694049803665159</v>
      </c>
      <c r="M90" s="174">
        <v>0.65009591820368939</v>
      </c>
      <c r="N90" s="174">
        <v>57.201323609146847</v>
      </c>
      <c r="O90" s="174">
        <v>0.95336437787472761</v>
      </c>
      <c r="P90" s="174">
        <v>36.59498315760522</v>
      </c>
      <c r="Q90" s="174">
        <v>30.837123517238986</v>
      </c>
      <c r="R90" s="174">
        <v>57.694049803665159</v>
      </c>
      <c r="S90" s="174">
        <v>0.65009591820368939</v>
      </c>
      <c r="T90" s="174" t="s">
        <v>947</v>
      </c>
      <c r="U90" s="228">
        <f t="shared" si="1"/>
        <v>1.1267988993942846</v>
      </c>
    </row>
    <row r="91" spans="1:21" x14ac:dyDescent="0.2">
      <c r="A91" s="181" t="s">
        <v>1214</v>
      </c>
      <c r="B91" s="181">
        <v>1144.3389114446472</v>
      </c>
      <c r="C91" s="181">
        <v>52773.978942099704</v>
      </c>
      <c r="D91" s="174">
        <v>1.9631670812008499</v>
      </c>
      <c r="E91" s="182">
        <v>21.379788897919902</v>
      </c>
      <c r="F91" s="174">
        <v>1.2872256546097109</v>
      </c>
      <c r="G91" s="182">
        <v>5.7951745847782905E-2</v>
      </c>
      <c r="H91" s="174">
        <v>1.714068673731211</v>
      </c>
      <c r="I91" s="182">
        <v>9.1662986265841576E-3</v>
      </c>
      <c r="J91" s="174">
        <v>0.98174833158294661</v>
      </c>
      <c r="K91" s="183">
        <v>0.53359374178801611</v>
      </c>
      <c r="L91" s="174">
        <v>58.82058391560107</v>
      </c>
      <c r="M91" s="174">
        <v>0.57484352218818913</v>
      </c>
      <c r="N91" s="174">
        <v>57.871606537388985</v>
      </c>
      <c r="O91" s="174">
        <v>1.0349935403588759</v>
      </c>
      <c r="P91" s="174">
        <v>18.795791959693531</v>
      </c>
      <c r="Q91" s="174">
        <v>37.35866548562079</v>
      </c>
      <c r="R91" s="174">
        <v>58.82058391560107</v>
      </c>
      <c r="S91" s="174">
        <v>0.57484352218818913</v>
      </c>
      <c r="T91" s="174" t="s">
        <v>947</v>
      </c>
      <c r="U91" s="228">
        <f t="shared" si="1"/>
        <v>0.97728292363266145</v>
      </c>
    </row>
    <row r="92" spans="1:21" x14ac:dyDescent="0.2">
      <c r="A92" s="181" t="s">
        <v>1215</v>
      </c>
      <c r="B92" s="181">
        <v>435.03871540498812</v>
      </c>
      <c r="C92" s="181">
        <v>12475.786820283047</v>
      </c>
      <c r="D92" s="174">
        <v>2.1488692099838103</v>
      </c>
      <c r="E92" s="182">
        <v>21.539497352005135</v>
      </c>
      <c r="F92" s="174">
        <v>1.556061626703759</v>
      </c>
      <c r="G92" s="182">
        <v>5.8650360130071771E-2</v>
      </c>
      <c r="H92" s="174">
        <v>1.8398797712529611</v>
      </c>
      <c r="I92" s="182">
        <v>1.0143944627182034E-2</v>
      </c>
      <c r="J92" s="174">
        <v>1.0337278380542179</v>
      </c>
      <c r="K92" s="183">
        <v>0.68793731885537179</v>
      </c>
      <c r="L92" s="174">
        <v>65.062627758852926</v>
      </c>
      <c r="M92" s="174">
        <v>0.6691878143331067</v>
      </c>
      <c r="N92" s="174">
        <v>63.241052044264023</v>
      </c>
      <c r="O92" s="174">
        <v>0.92130233192554556</v>
      </c>
      <c r="P92" s="174" t="s">
        <v>947</v>
      </c>
      <c r="Q92" s="174" t="s">
        <v>947</v>
      </c>
      <c r="R92" s="174">
        <v>65.062627758852926</v>
      </c>
      <c r="S92" s="174">
        <v>0.6691878143331067</v>
      </c>
      <c r="T92" s="174" t="s">
        <v>947</v>
      </c>
      <c r="U92" s="228">
        <f t="shared" si="1"/>
        <v>1.028528722838207</v>
      </c>
    </row>
    <row r="93" spans="1:21" x14ac:dyDescent="0.2">
      <c r="A93" s="181" t="s">
        <v>1216</v>
      </c>
      <c r="B93" s="181">
        <v>876.76583747249515</v>
      </c>
      <c r="C93" s="181">
        <v>16453.087003188877</v>
      </c>
      <c r="D93" s="174">
        <v>4.6810011961101221</v>
      </c>
      <c r="E93" s="182">
        <v>21.754804048079748</v>
      </c>
      <c r="F93" s="174">
        <v>1.0905772095989397</v>
      </c>
      <c r="G93" s="182">
        <v>6.4263435580870235E-2</v>
      </c>
      <c r="H93" s="174">
        <v>1.5026482932692058</v>
      </c>
      <c r="I93" s="182">
        <v>1.0206405813151739E-2</v>
      </c>
      <c r="J93" s="174">
        <v>1.0346767270837167</v>
      </c>
      <c r="K93" s="183">
        <v>0.54983706421228351</v>
      </c>
      <c r="L93" s="174">
        <v>65.461222661075425</v>
      </c>
      <c r="M93" s="174">
        <v>0.67388470870047712</v>
      </c>
      <c r="N93" s="174">
        <v>61.547423728547386</v>
      </c>
      <c r="O93" s="174">
        <v>1.1237891465471108</v>
      </c>
      <c r="P93" s="174" t="s">
        <v>947</v>
      </c>
      <c r="Q93" s="174" t="s">
        <v>947</v>
      </c>
      <c r="R93" s="174">
        <v>65.461222661075425</v>
      </c>
      <c r="S93" s="174">
        <v>0.67388470870047712</v>
      </c>
      <c r="T93" s="174" t="s">
        <v>947</v>
      </c>
      <c r="U93" s="228">
        <f t="shared" si="1"/>
        <v>1.0294410664913882</v>
      </c>
    </row>
    <row r="94" spans="1:21" x14ac:dyDescent="0.2">
      <c r="A94" s="181" t="s">
        <v>1217</v>
      </c>
      <c r="B94" s="181">
        <v>506.53445387923591</v>
      </c>
      <c r="C94" s="181">
        <v>4109.6799593579526</v>
      </c>
      <c r="D94" s="174">
        <v>3.8522370032470441</v>
      </c>
      <c r="E94" s="182">
        <v>22.510039110081824</v>
      </c>
      <c r="F94" s="174">
        <v>1.5718046064623099</v>
      </c>
      <c r="G94" s="182">
        <v>6.248975589467376E-2</v>
      </c>
      <c r="H94" s="174">
        <v>1.881787886682452</v>
      </c>
      <c r="I94" s="182">
        <v>1.0298112869769881E-2</v>
      </c>
      <c r="J94" s="174">
        <v>0.99152986025284207</v>
      </c>
      <c r="K94" s="183">
        <v>0.4641732607775258</v>
      </c>
      <c r="L94" s="174">
        <v>66.046404891872527</v>
      </c>
      <c r="M94" s="174">
        <v>0.65152653836349828</v>
      </c>
      <c r="N94" s="174">
        <v>66.421425693136143</v>
      </c>
      <c r="O94" s="174">
        <v>1.373431014746032</v>
      </c>
      <c r="P94" s="174">
        <v>79.928412390388516</v>
      </c>
      <c r="Q94" s="174">
        <v>44.928228372576044</v>
      </c>
      <c r="R94" s="174">
        <v>66.046404891872527</v>
      </c>
      <c r="S94" s="174">
        <v>0.65152653836349828</v>
      </c>
      <c r="T94" s="174" t="s">
        <v>947</v>
      </c>
      <c r="U94" s="228">
        <f t="shared" si="1"/>
        <v>0.98646783186782228</v>
      </c>
    </row>
    <row r="95" spans="1:21" x14ac:dyDescent="0.2">
      <c r="A95" s="181" t="s">
        <v>1218</v>
      </c>
      <c r="B95" s="181">
        <v>318.46706822741254</v>
      </c>
      <c r="C95" s="181">
        <v>10382.503077856712</v>
      </c>
      <c r="D95" s="174">
        <v>1.6238428133318608</v>
      </c>
      <c r="E95" s="182">
        <v>20.99468980394942</v>
      </c>
      <c r="F95" s="174">
        <v>1.892056520238754</v>
      </c>
      <c r="G95" s="182">
        <v>6.7602137919879901E-2</v>
      </c>
      <c r="H95" s="174">
        <v>2.1361201603727733</v>
      </c>
      <c r="I95" s="182">
        <v>1.047315025531264E-2</v>
      </c>
      <c r="J95" s="174">
        <v>1.2017988721571298</v>
      </c>
      <c r="K95" s="183">
        <v>0.63478332617206412</v>
      </c>
      <c r="L95" s="174">
        <v>67.163170067599637</v>
      </c>
      <c r="M95" s="174">
        <v>0.80297598342063736</v>
      </c>
      <c r="N95" s="174">
        <v>66.266964215949429</v>
      </c>
      <c r="O95" s="174">
        <v>1.2145319680932687</v>
      </c>
      <c r="P95" s="174">
        <v>34.016454792807835</v>
      </c>
      <c r="Q95" s="174">
        <v>35.015729239491627</v>
      </c>
      <c r="R95" s="174">
        <v>67.163170067599637</v>
      </c>
      <c r="S95" s="174">
        <v>0.80297598342063736</v>
      </c>
      <c r="T95" s="174" t="s">
        <v>947</v>
      </c>
      <c r="U95" s="228">
        <f t="shared" si="1"/>
        <v>1.1955599811808215</v>
      </c>
    </row>
    <row r="96" spans="1:21" x14ac:dyDescent="0.2">
      <c r="A96" s="181" t="s">
        <v>1219</v>
      </c>
      <c r="B96" s="181">
        <v>393.77874839376818</v>
      </c>
      <c r="C96" s="181">
        <v>108507.249306805</v>
      </c>
      <c r="D96" s="174">
        <v>2.8564957974988086</v>
      </c>
      <c r="E96" s="182">
        <v>21.402951106438881</v>
      </c>
      <c r="F96" s="174">
        <v>1.462890028574575</v>
      </c>
      <c r="G96" s="182">
        <v>6.7439745155188038E-2</v>
      </c>
      <c r="H96" s="174">
        <v>1.8932426587263107</v>
      </c>
      <c r="I96" s="182">
        <v>1.0608039198218145E-2</v>
      </c>
      <c r="J96" s="174">
        <v>1.440406477375787</v>
      </c>
      <c r="K96" s="183">
        <v>0.82936043484568145</v>
      </c>
      <c r="L96" s="174">
        <v>68.023650092237119</v>
      </c>
      <c r="M96" s="174">
        <v>0.97466560764672749</v>
      </c>
      <c r="N96" s="174">
        <v>67.348497360394859</v>
      </c>
      <c r="O96" s="174">
        <v>1.1317394937017511</v>
      </c>
      <c r="P96" s="174">
        <v>43.425749298090167</v>
      </c>
      <c r="Q96" s="174">
        <v>23.191159783003297</v>
      </c>
      <c r="R96" s="174">
        <v>68.023650092237119</v>
      </c>
      <c r="S96" s="174">
        <v>0.97466560764672749</v>
      </c>
      <c r="T96" s="174" t="s">
        <v>947</v>
      </c>
      <c r="U96" s="228">
        <f t="shared" si="1"/>
        <v>1.4328334429645031</v>
      </c>
    </row>
    <row r="97" spans="1:21" x14ac:dyDescent="0.2">
      <c r="A97" s="181" t="s">
        <v>1220</v>
      </c>
      <c r="B97" s="181">
        <v>1782.6382841147513</v>
      </c>
      <c r="C97" s="181">
        <v>61842.780536682221</v>
      </c>
      <c r="D97" s="174">
        <v>3.1443714667748459</v>
      </c>
      <c r="E97" s="182">
        <v>21.318997358746515</v>
      </c>
      <c r="F97" s="174">
        <v>0.97035637029264721</v>
      </c>
      <c r="G97" s="182">
        <v>6.8577332118229847E-2</v>
      </c>
      <c r="H97" s="174">
        <v>1.7367677753325701</v>
      </c>
      <c r="I97" s="182">
        <v>1.0619096763409474E-2</v>
      </c>
      <c r="J97" s="174">
        <v>1.4523662267223534</v>
      </c>
      <c r="K97" s="183">
        <v>0.53306623607262527</v>
      </c>
      <c r="L97" s="174">
        <v>68.094183130114004</v>
      </c>
      <c r="M97" s="174">
        <v>0.98377193280843045</v>
      </c>
      <c r="N97" s="174">
        <v>65.423047842255443</v>
      </c>
      <c r="O97" s="174">
        <v>1.7262753557466084</v>
      </c>
      <c r="P97" s="174" t="s">
        <v>947</v>
      </c>
      <c r="Q97" s="174" t="s">
        <v>947</v>
      </c>
      <c r="R97" s="174">
        <v>68.094183130114004</v>
      </c>
      <c r="S97" s="174">
        <v>0.98377193280843045</v>
      </c>
      <c r="T97" s="174" t="s">
        <v>947</v>
      </c>
      <c r="U97" s="228">
        <f t="shared" si="1"/>
        <v>1.4447224235418821</v>
      </c>
    </row>
    <row r="98" spans="1:21" x14ac:dyDescent="0.2">
      <c r="A98" s="181" t="s">
        <v>1221</v>
      </c>
      <c r="B98" s="181">
        <v>200.34109326744593</v>
      </c>
      <c r="C98" s="181">
        <v>16080.563123427433</v>
      </c>
      <c r="D98" s="174">
        <v>2.1775351306457558</v>
      </c>
      <c r="E98" s="182">
        <v>21.990374946730963</v>
      </c>
      <c r="F98" s="174">
        <v>2.3051705608334356</v>
      </c>
      <c r="G98" s="182">
        <v>6.6552931429241402E-2</v>
      </c>
      <c r="H98" s="174">
        <v>2.7245511503836481</v>
      </c>
      <c r="I98" s="182">
        <v>1.5095698615058736E-2</v>
      </c>
      <c r="J98" s="174">
        <v>1.2334082983410115</v>
      </c>
      <c r="K98" s="183">
        <v>0.62197000148610204</v>
      </c>
      <c r="L98" s="174">
        <v>96.58593005042583</v>
      </c>
      <c r="M98" s="174">
        <v>1.1824187435028861</v>
      </c>
      <c r="N98" s="174">
        <v>92.667124030204334</v>
      </c>
      <c r="O98" s="174">
        <v>1.7562918938265639</v>
      </c>
      <c r="P98" s="174" t="s">
        <v>947</v>
      </c>
      <c r="Q98" s="174" t="s">
        <v>947</v>
      </c>
      <c r="R98" s="174">
        <v>96.58593005042583</v>
      </c>
      <c r="S98" s="174">
        <v>1.1824187435028861</v>
      </c>
      <c r="T98" s="174" t="s">
        <v>947</v>
      </c>
      <c r="U98" s="228">
        <f t="shared" si="1"/>
        <v>1.2242142751905645</v>
      </c>
    </row>
    <row r="99" spans="1:21" x14ac:dyDescent="0.2">
      <c r="A99" s="181" t="s">
        <v>1222</v>
      </c>
      <c r="B99" s="181">
        <v>426.80168658581135</v>
      </c>
      <c r="C99" s="181">
        <v>10525.919936326432</v>
      </c>
      <c r="D99" s="174">
        <v>4.2193319997598309</v>
      </c>
      <c r="E99" s="182">
        <v>21.772155380075805</v>
      </c>
      <c r="F99" s="174">
        <v>1.5528230482636878</v>
      </c>
      <c r="G99" s="182">
        <v>9.5557336736228599E-2</v>
      </c>
      <c r="H99" s="174">
        <v>1.9830671823302914</v>
      </c>
      <c r="I99" s="182">
        <v>1.5103341826876449E-2</v>
      </c>
      <c r="J99" s="174">
        <v>1.1431268307102496</v>
      </c>
      <c r="K99" s="183">
        <v>0.71979918801823273</v>
      </c>
      <c r="L99" s="174">
        <v>96.634468452894836</v>
      </c>
      <c r="M99" s="174">
        <v>1.0964161454606227</v>
      </c>
      <c r="N99" s="174">
        <v>93.753763195314406</v>
      </c>
      <c r="O99" s="174">
        <v>1.4222514314258561</v>
      </c>
      <c r="P99" s="174">
        <v>21.034531127171398</v>
      </c>
      <c r="Q99" s="174">
        <v>26.467916979724802</v>
      </c>
      <c r="R99" s="174">
        <v>96.634468452894836</v>
      </c>
      <c r="S99" s="174">
        <v>1.0964161454606227</v>
      </c>
      <c r="T99" s="174" t="s">
        <v>947</v>
      </c>
      <c r="U99" s="228">
        <f t="shared" si="1"/>
        <v>1.1346015174648356</v>
      </c>
    </row>
    <row r="100" spans="1:21" x14ac:dyDescent="0.2">
      <c r="A100" s="181" t="s">
        <v>1223</v>
      </c>
      <c r="B100" s="181">
        <v>747.58681428196007</v>
      </c>
      <c r="C100" s="181">
        <v>20402.684546186036</v>
      </c>
      <c r="D100" s="174">
        <v>2.1999210501260991</v>
      </c>
      <c r="E100" s="182">
        <v>21.519010381657196</v>
      </c>
      <c r="F100" s="174">
        <v>1.1024442342504528</v>
      </c>
      <c r="G100" s="182">
        <v>9.6730404124644079E-2</v>
      </c>
      <c r="H100" s="174">
        <v>1.5881190889608143</v>
      </c>
      <c r="I100" s="182">
        <v>1.5203813095657329E-2</v>
      </c>
      <c r="J100" s="174">
        <v>1.3738425174970337</v>
      </c>
      <c r="K100" s="183">
        <v>0.72364694650981565</v>
      </c>
      <c r="L100" s="174">
        <v>97.272479712346012</v>
      </c>
      <c r="M100" s="174">
        <v>1.3263387135905731</v>
      </c>
      <c r="N100" s="174">
        <v>95.193219822193143</v>
      </c>
      <c r="O100" s="174">
        <v>1.7251144320533953</v>
      </c>
      <c r="P100" s="174">
        <v>43.412240948688762</v>
      </c>
      <c r="Q100" s="174">
        <v>31.323870408408169</v>
      </c>
      <c r="R100" s="174">
        <v>97.272479712346012</v>
      </c>
      <c r="S100" s="174">
        <v>1.3263387135905731</v>
      </c>
      <c r="T100" s="174" t="s">
        <v>947</v>
      </c>
      <c r="U100" s="228">
        <f t="shared" si="1"/>
        <v>1.3635292505267875</v>
      </c>
    </row>
    <row r="101" spans="1:21" x14ac:dyDescent="0.2">
      <c r="A101" s="181" t="s">
        <v>1224</v>
      </c>
      <c r="B101" s="181">
        <v>750.54335696467683</v>
      </c>
      <c r="C101" s="181">
        <v>19464.638307845111</v>
      </c>
      <c r="D101" s="174">
        <v>3.5286368332238567</v>
      </c>
      <c r="E101" s="182">
        <v>21.31924626199881</v>
      </c>
      <c r="F101" s="174">
        <v>1.3102872340973233</v>
      </c>
      <c r="G101" s="182">
        <v>9.828628531668536E-2</v>
      </c>
      <c r="H101" s="174">
        <v>1.8984983272894926</v>
      </c>
      <c r="I101" s="182">
        <v>1.5309245027151138E-2</v>
      </c>
      <c r="J101" s="174">
        <v>1.2199481275103643</v>
      </c>
      <c r="K101" s="183">
        <v>0.75732033347157268</v>
      </c>
      <c r="L101" s="174">
        <v>97.941924211922426</v>
      </c>
      <c r="M101" s="174">
        <v>1.1858097270681824</v>
      </c>
      <c r="N101" s="174">
        <v>98.721170789152922</v>
      </c>
      <c r="O101" s="174">
        <v>1.515413489880288</v>
      </c>
      <c r="P101" s="174">
        <v>117.60025042501674</v>
      </c>
      <c r="Q101" s="174">
        <v>24.815194289580567</v>
      </c>
      <c r="R101" s="174">
        <v>97.941924211922426</v>
      </c>
      <c r="S101" s="174">
        <v>1.1858097270681824</v>
      </c>
      <c r="T101" s="174" t="s">
        <v>947</v>
      </c>
      <c r="U101" s="228">
        <f t="shared" si="1"/>
        <v>1.2107274148528873</v>
      </c>
    </row>
    <row r="102" spans="1:21" x14ac:dyDescent="0.2">
      <c r="A102" s="181" t="s">
        <v>1225</v>
      </c>
      <c r="B102" s="181">
        <v>990.8918140052765</v>
      </c>
      <c r="C102" s="181">
        <v>145819.45238832093</v>
      </c>
      <c r="D102" s="174">
        <v>4.4198006053349488</v>
      </c>
      <c r="E102" s="182">
        <v>20.663426202380851</v>
      </c>
      <c r="F102" s="174">
        <v>1.0519713426999384</v>
      </c>
      <c r="G102" s="182">
        <v>0.1021089208041822</v>
      </c>
      <c r="H102" s="174">
        <v>1.6108746505169032</v>
      </c>
      <c r="I102" s="182">
        <v>1.5332015738318407E-2</v>
      </c>
      <c r="J102" s="174">
        <v>1.4186267954856089</v>
      </c>
      <c r="K102" s="183">
        <v>0.7606427196459048</v>
      </c>
      <c r="L102" s="174">
        <v>98.086498675416237</v>
      </c>
      <c r="M102" s="174">
        <v>1.3809487030739689</v>
      </c>
      <c r="N102" s="174">
        <v>97.230757977865466</v>
      </c>
      <c r="O102" s="174">
        <v>1.7292744698170281</v>
      </c>
      <c r="P102" s="174">
        <v>76.270838804136147</v>
      </c>
      <c r="Q102" s="174">
        <v>28.748256991931108</v>
      </c>
      <c r="R102" s="174">
        <v>98.086498675416237</v>
      </c>
      <c r="S102" s="174">
        <v>1.3809487030739689</v>
      </c>
      <c r="T102" s="174" t="s">
        <v>947</v>
      </c>
      <c r="U102" s="228">
        <f t="shared" si="1"/>
        <v>1.4078886714508456</v>
      </c>
    </row>
    <row r="103" spans="1:21" x14ac:dyDescent="0.2">
      <c r="A103" s="181" t="s">
        <v>1226</v>
      </c>
      <c r="B103" s="181">
        <v>366.44042943854083</v>
      </c>
      <c r="C103" s="181">
        <v>18023.366295553562</v>
      </c>
      <c r="D103" s="174">
        <v>7.7218335429541343</v>
      </c>
      <c r="E103" s="182">
        <v>21.027047835894827</v>
      </c>
      <c r="F103" s="174">
        <v>1.2107274368291867</v>
      </c>
      <c r="G103" s="182">
        <v>0.10049239558241199</v>
      </c>
      <c r="H103" s="174">
        <v>1.8650369731350473</v>
      </c>
      <c r="I103" s="182">
        <v>1.5361578896124738E-2</v>
      </c>
      <c r="J103" s="174">
        <v>1.2112555213909071</v>
      </c>
      <c r="K103" s="183">
        <v>0.54400967338675199</v>
      </c>
      <c r="L103" s="174">
        <v>98.274194505322299</v>
      </c>
      <c r="M103" s="174">
        <v>1.1813242252358052</v>
      </c>
      <c r="N103" s="174">
        <v>95.687388526818836</v>
      </c>
      <c r="O103" s="174">
        <v>2.0332072928735485</v>
      </c>
      <c r="P103" s="174">
        <v>31.693744695682042</v>
      </c>
      <c r="Q103" s="174">
        <v>44.743411469918165</v>
      </c>
      <c r="R103" s="174">
        <v>98.274194505322299</v>
      </c>
      <c r="S103" s="174">
        <v>1.1813242252358052</v>
      </c>
      <c r="T103" s="174" t="s">
        <v>947</v>
      </c>
      <c r="U103" s="228">
        <f t="shared" si="1"/>
        <v>1.2020696085907145</v>
      </c>
    </row>
    <row r="104" spans="1:21" x14ac:dyDescent="0.2">
      <c r="A104" s="181" t="s">
        <v>1227</v>
      </c>
      <c r="B104" s="181">
        <v>476.03270391326612</v>
      </c>
      <c r="C104" s="181">
        <v>51148.680784685326</v>
      </c>
      <c r="D104" s="174">
        <v>9.01715915367752</v>
      </c>
      <c r="E104" s="182">
        <v>21.423930827284359</v>
      </c>
      <c r="F104" s="174">
        <v>1.8682370079847244</v>
      </c>
      <c r="G104" s="182">
        <v>9.8820931626965744E-2</v>
      </c>
      <c r="H104" s="174">
        <v>2.2265330574917752</v>
      </c>
      <c r="I104" s="182">
        <v>1.5886774652325252E-2</v>
      </c>
      <c r="J104" s="174">
        <v>1.34332098539959</v>
      </c>
      <c r="K104" s="183">
        <v>0.7058297769104106</v>
      </c>
      <c r="L104" s="174">
        <v>101.60774004709376</v>
      </c>
      <c r="M104" s="174">
        <v>1.3542175571856987</v>
      </c>
      <c r="N104" s="174">
        <v>690.35524757036319</v>
      </c>
      <c r="O104" s="174">
        <v>9.5336776611700316</v>
      </c>
      <c r="P104" s="174">
        <v>4066.9277821794508</v>
      </c>
      <c r="Q104" s="174">
        <v>20.087059008204733</v>
      </c>
      <c r="R104" s="174">
        <v>101.60774004709376</v>
      </c>
      <c r="S104" s="174">
        <v>1.3542175571856987</v>
      </c>
      <c r="T104" s="174" t="s">
        <v>947</v>
      </c>
      <c r="U104" s="228">
        <f t="shared" si="1"/>
        <v>1.3327897624315215</v>
      </c>
    </row>
    <row r="105" spans="1:21" x14ac:dyDescent="0.2">
      <c r="A105" s="181" t="s">
        <v>1228</v>
      </c>
      <c r="B105" s="181">
        <v>50.557720763370966</v>
      </c>
      <c r="C105" s="181">
        <v>708.20119190681896</v>
      </c>
      <c r="D105" s="174">
        <v>50.065967026350201</v>
      </c>
      <c r="E105" s="182">
        <v>2.2487168436023501</v>
      </c>
      <c r="F105" s="174">
        <v>1.3481773416920804</v>
      </c>
      <c r="G105" s="182">
        <v>0.97367318113558243</v>
      </c>
      <c r="H105" s="174">
        <v>1.9031798166402589</v>
      </c>
      <c r="I105" s="182">
        <v>5.4972971110827697E-2</v>
      </c>
      <c r="J105" s="174">
        <v>1.2773803447386081</v>
      </c>
      <c r="K105" s="183">
        <v>0.78749909402806428</v>
      </c>
      <c r="L105" s="174">
        <v>344.98080128718055</v>
      </c>
      <c r="M105" s="174">
        <v>4.2908800662290787</v>
      </c>
      <c r="N105" s="174">
        <v>340.63162684763569</v>
      </c>
      <c r="O105" s="174">
        <v>4.6940336884808858</v>
      </c>
      <c r="P105" s="174">
        <v>311.0706238902165</v>
      </c>
      <c r="Q105" s="174">
        <v>22.743948248690373</v>
      </c>
      <c r="R105" s="174">
        <v>344.98080128718055</v>
      </c>
      <c r="S105" s="174">
        <v>4.2908800662290787</v>
      </c>
      <c r="T105" s="174" t="s">
        <v>947</v>
      </c>
      <c r="U105" s="228">
        <f t="shared" si="1"/>
        <v>1.2438025682064318</v>
      </c>
    </row>
    <row r="106" spans="1:21" x14ac:dyDescent="0.2">
      <c r="A106" s="181" t="s">
        <v>1229</v>
      </c>
      <c r="B106" s="181">
        <v>227.56065190537331</v>
      </c>
      <c r="C106" s="181">
        <v>92043.799401073484</v>
      </c>
      <c r="D106" s="174">
        <v>2.2782873190142245</v>
      </c>
      <c r="E106" s="182">
        <v>19.00750857493999</v>
      </c>
      <c r="F106" s="174">
        <v>0.99970870701643966</v>
      </c>
      <c r="G106" s="182">
        <v>0.3985990509289139</v>
      </c>
      <c r="H106" s="174">
        <v>1.6220721451307296</v>
      </c>
      <c r="I106" s="182">
        <v>0.2507499486864147</v>
      </c>
      <c r="J106" s="174">
        <v>0.67276100673658845</v>
      </c>
      <c r="K106" s="183">
        <v>0.69336831371534136</v>
      </c>
      <c r="L106" s="174">
        <v>1442.3421779850057</v>
      </c>
      <c r="M106" s="174">
        <v>8.6946006581106303</v>
      </c>
      <c r="N106" s="174">
        <v>1585.9347204022622</v>
      </c>
      <c r="O106" s="174">
        <v>7.7858796586602921</v>
      </c>
      <c r="P106" s="174">
        <v>1782.4651825332371</v>
      </c>
      <c r="Q106" s="174">
        <v>12.747218565793332</v>
      </c>
      <c r="R106" s="174">
        <v>1782.4651825332371</v>
      </c>
      <c r="S106" s="174">
        <v>12.747218565793332</v>
      </c>
      <c r="T106" s="174">
        <v>80.918392803339415</v>
      </c>
      <c r="U106" s="228">
        <f t="shared" si="1"/>
        <v>0.71514544523540158</v>
      </c>
    </row>
    <row r="107" spans="1:21" x14ac:dyDescent="0.2">
      <c r="A107" s="181" t="s">
        <v>1230</v>
      </c>
      <c r="B107" s="181">
        <v>758.01065046806525</v>
      </c>
      <c r="C107" s="181">
        <v>330617.16381266632</v>
      </c>
      <c r="D107" s="174">
        <v>3.6944827862636709</v>
      </c>
      <c r="E107" s="182">
        <v>9.1717606348768168</v>
      </c>
      <c r="F107" s="174">
        <v>0.69916720802125909</v>
      </c>
      <c r="G107" s="182">
        <v>3.7679088349241261</v>
      </c>
      <c r="H107" s="174">
        <v>0.97027942210348384</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0E3C6-94EE-487B-92CE-F11654F261BD}">
  <dimension ref="A1:V13"/>
  <sheetViews>
    <sheetView workbookViewId="0">
      <selection activeCell="H6" sqref="H6"/>
    </sheetView>
  </sheetViews>
  <sheetFormatPr defaultRowHeight="14.25" x14ac:dyDescent="0.2"/>
  <cols>
    <col min="2" max="3" width="8.75" style="178"/>
    <col min="13" max="13" width="12.375" customWidth="1"/>
  </cols>
  <sheetData>
    <row r="1" spans="1:22" s="184" customFormat="1" x14ac:dyDescent="0.2">
      <c r="A1" s="18" t="s">
        <v>1253</v>
      </c>
    </row>
    <row r="2" spans="1:22" s="13" customFormat="1" ht="13.9" customHeight="1" x14ac:dyDescent="0.15">
      <c r="A2" s="97" t="s">
        <v>792</v>
      </c>
      <c r="B2" s="153" t="s">
        <v>13</v>
      </c>
      <c r="C2" s="153" t="s">
        <v>14</v>
      </c>
      <c r="D2" s="97" t="s">
        <v>793</v>
      </c>
      <c r="E2" s="97" t="s">
        <v>794</v>
      </c>
      <c r="F2" s="97" t="s">
        <v>795</v>
      </c>
      <c r="G2" s="13" t="s">
        <v>796</v>
      </c>
      <c r="H2" s="13" t="s">
        <v>797</v>
      </c>
      <c r="I2" s="13" t="s">
        <v>1701</v>
      </c>
      <c r="J2" s="13" t="s">
        <v>1702</v>
      </c>
      <c r="K2" s="13" t="s">
        <v>798</v>
      </c>
      <c r="L2" s="13" t="s">
        <v>799</v>
      </c>
      <c r="M2" s="13" t="s">
        <v>800</v>
      </c>
      <c r="N2" s="13" t="s">
        <v>801</v>
      </c>
      <c r="O2" s="13" t="s">
        <v>802</v>
      </c>
      <c r="P2" s="13" t="s">
        <v>803</v>
      </c>
      <c r="Q2" s="13" t="s">
        <v>804</v>
      </c>
      <c r="R2" s="13" t="s">
        <v>805</v>
      </c>
      <c r="S2" s="13" t="s">
        <v>806</v>
      </c>
      <c r="T2" s="13" t="s">
        <v>807</v>
      </c>
      <c r="U2" s="13" t="s">
        <v>808</v>
      </c>
      <c r="V2" s="13" t="s">
        <v>809</v>
      </c>
    </row>
    <row r="3" spans="1:22" s="13" customFormat="1" ht="13.9" customHeight="1" x14ac:dyDescent="0.15">
      <c r="A3" s="13" t="s">
        <v>810</v>
      </c>
      <c r="B3" s="80">
        <v>63.364400000000003</v>
      </c>
      <c r="C3" s="80">
        <v>145.6361</v>
      </c>
      <c r="D3" s="13">
        <v>951</v>
      </c>
      <c r="E3" s="13" t="s">
        <v>811</v>
      </c>
      <c r="F3" s="13" t="s">
        <v>22</v>
      </c>
      <c r="G3" s="13" t="s">
        <v>812</v>
      </c>
      <c r="H3" s="11">
        <v>10.15</v>
      </c>
      <c r="I3" s="11">
        <v>2.27</v>
      </c>
      <c r="J3" s="11">
        <v>2.93</v>
      </c>
      <c r="K3" s="11">
        <v>40</v>
      </c>
      <c r="L3" s="11">
        <v>64</v>
      </c>
      <c r="M3" s="11">
        <v>14.67</v>
      </c>
      <c r="N3" s="11">
        <v>0.19</v>
      </c>
      <c r="O3" s="11">
        <v>0.86</v>
      </c>
      <c r="P3" s="11">
        <v>22</v>
      </c>
      <c r="Q3" s="11">
        <v>1.21</v>
      </c>
      <c r="R3" s="11">
        <v>0.28000000000000003</v>
      </c>
      <c r="S3" s="11">
        <v>6.11</v>
      </c>
      <c r="T3" s="11">
        <v>20.73</v>
      </c>
      <c r="U3" s="11">
        <v>68.36</v>
      </c>
      <c r="V3" s="13">
        <v>0</v>
      </c>
    </row>
    <row r="4" spans="1:22" s="13" customFormat="1" ht="13.9" customHeight="1" x14ac:dyDescent="0.15">
      <c r="A4" s="13" t="s">
        <v>813</v>
      </c>
      <c r="B4" s="80">
        <v>63.752499999999998</v>
      </c>
      <c r="C4" s="80">
        <v>145.6515</v>
      </c>
      <c r="D4" s="13">
        <v>686</v>
      </c>
      <c r="E4" s="13" t="s">
        <v>811</v>
      </c>
      <c r="F4" s="13" t="s">
        <v>33</v>
      </c>
      <c r="G4" s="13" t="s">
        <v>812</v>
      </c>
      <c r="H4" s="11">
        <v>41.87</v>
      </c>
      <c r="I4" s="11">
        <v>2.46</v>
      </c>
      <c r="J4" s="11">
        <v>2.62</v>
      </c>
      <c r="K4" s="13">
        <v>40</v>
      </c>
      <c r="L4" s="13">
        <v>1606</v>
      </c>
      <c r="M4" s="11">
        <v>13.9</v>
      </c>
      <c r="N4" s="11">
        <v>0.1</v>
      </c>
      <c r="O4" s="11">
        <v>1.42</v>
      </c>
      <c r="P4" s="11">
        <v>203</v>
      </c>
      <c r="Q4" s="11">
        <v>2.38</v>
      </c>
      <c r="R4" s="11">
        <v>0.5</v>
      </c>
      <c r="S4" s="11">
        <v>28.13</v>
      </c>
      <c r="T4" s="11">
        <v>37.479999999999997</v>
      </c>
      <c r="U4" s="11">
        <v>140.69</v>
      </c>
      <c r="V4" s="11">
        <v>0</v>
      </c>
    </row>
    <row r="5" spans="1:22" s="13" customFormat="1" ht="13.9" customHeight="1" x14ac:dyDescent="0.15">
      <c r="A5" s="13" t="s">
        <v>1232</v>
      </c>
      <c r="B5" s="10">
        <v>63.563144000000001</v>
      </c>
      <c r="C5" s="10">
        <v>145.113595</v>
      </c>
      <c r="D5" s="47">
        <v>2125</v>
      </c>
      <c r="E5" s="13" t="s">
        <v>811</v>
      </c>
      <c r="F5" s="13" t="s">
        <v>33</v>
      </c>
      <c r="G5" s="13" t="s">
        <v>812</v>
      </c>
      <c r="H5" s="11">
        <v>27.38</v>
      </c>
      <c r="I5" s="11">
        <v>2.4</v>
      </c>
      <c r="J5" s="11">
        <v>2.63</v>
      </c>
      <c r="K5" s="13">
        <v>40</v>
      </c>
      <c r="L5" s="11">
        <v>671</v>
      </c>
      <c r="M5" s="11">
        <v>13.16</v>
      </c>
      <c r="N5" s="11">
        <v>0.15</v>
      </c>
      <c r="O5" s="11">
        <v>1.7</v>
      </c>
      <c r="P5" s="11">
        <v>127</v>
      </c>
      <c r="Q5" s="11">
        <v>2.02</v>
      </c>
      <c r="R5" s="11">
        <v>0.41</v>
      </c>
      <c r="S5" s="11">
        <v>51.41</v>
      </c>
      <c r="T5" s="11">
        <v>87.27</v>
      </c>
      <c r="U5" s="11">
        <v>454.87</v>
      </c>
      <c r="V5" s="13">
        <v>7.6E-3</v>
      </c>
    </row>
    <row r="6" spans="1:22" s="13" customFormat="1" ht="13.9" customHeight="1" x14ac:dyDescent="0.15">
      <c r="A6" s="13" t="s">
        <v>814</v>
      </c>
      <c r="B6" s="10">
        <v>63.526339999999998</v>
      </c>
      <c r="C6" s="10">
        <v>147.04996</v>
      </c>
      <c r="D6" s="47">
        <v>1233</v>
      </c>
      <c r="E6" s="13" t="s">
        <v>815</v>
      </c>
      <c r="F6" s="13" t="s">
        <v>33</v>
      </c>
      <c r="G6" s="13" t="s">
        <v>812</v>
      </c>
      <c r="H6" s="11">
        <v>7.02</v>
      </c>
      <c r="I6" s="11">
        <v>0.95</v>
      </c>
      <c r="J6" s="11">
        <v>1.1000000000000001</v>
      </c>
      <c r="K6" s="13">
        <v>41</v>
      </c>
      <c r="L6" s="11">
        <v>199</v>
      </c>
      <c r="M6" s="11">
        <v>13.4</v>
      </c>
      <c r="N6" s="11">
        <v>0.18</v>
      </c>
      <c r="O6" s="11">
        <v>1.93</v>
      </c>
      <c r="P6" s="11">
        <v>122</v>
      </c>
      <c r="Q6" s="11">
        <v>2.09</v>
      </c>
      <c r="R6" s="11">
        <v>0.42</v>
      </c>
      <c r="S6" s="11">
        <v>29.11</v>
      </c>
      <c r="T6" s="11">
        <v>35.46</v>
      </c>
      <c r="U6" s="11">
        <v>80.650000000000006</v>
      </c>
      <c r="V6" s="13">
        <v>0</v>
      </c>
    </row>
    <row r="7" spans="1:22" s="13" customFormat="1" ht="13.9" customHeight="1" x14ac:dyDescent="0.15">
      <c r="A7" s="13" t="s">
        <v>816</v>
      </c>
      <c r="B7" s="80">
        <v>63.805970000000002</v>
      </c>
      <c r="C7" s="80">
        <v>147.36294000000001</v>
      </c>
      <c r="D7" s="13">
        <v>1405</v>
      </c>
      <c r="E7" s="13" t="s">
        <v>811</v>
      </c>
      <c r="F7" s="13" t="s">
        <v>33</v>
      </c>
      <c r="G7" s="13" t="s">
        <v>812</v>
      </c>
      <c r="H7" s="34">
        <v>6.19</v>
      </c>
      <c r="I7" s="34">
        <v>0.91</v>
      </c>
      <c r="J7" s="34">
        <v>1.06</v>
      </c>
      <c r="K7" s="13">
        <v>40</v>
      </c>
      <c r="L7" s="11">
        <v>168</v>
      </c>
      <c r="M7" s="34">
        <v>13.79</v>
      </c>
      <c r="N7" s="34">
        <v>0.18</v>
      </c>
      <c r="O7" s="34">
        <v>1.88</v>
      </c>
      <c r="P7" s="11">
        <v>115</v>
      </c>
      <c r="Q7" s="34">
        <v>2.13</v>
      </c>
      <c r="R7" s="34">
        <v>0.35</v>
      </c>
      <c r="S7" s="34">
        <v>27.78</v>
      </c>
      <c r="T7" s="34">
        <v>77.98</v>
      </c>
      <c r="U7" s="34">
        <v>79.64</v>
      </c>
      <c r="V7" s="34">
        <v>0.29480000000000001</v>
      </c>
    </row>
    <row r="8" spans="1:22" s="13" customFormat="1" ht="13.9" customHeight="1" x14ac:dyDescent="0.15">
      <c r="A8" s="13" t="s">
        <v>817</v>
      </c>
      <c r="B8" s="49">
        <v>63.770150000000001</v>
      </c>
      <c r="C8" s="49">
        <v>147.14180999999999</v>
      </c>
      <c r="D8" s="13">
        <v>1533</v>
      </c>
      <c r="E8" s="13" t="s">
        <v>811</v>
      </c>
      <c r="F8" s="13" t="s">
        <v>33</v>
      </c>
      <c r="G8" s="13" t="s">
        <v>812</v>
      </c>
      <c r="H8" s="34">
        <v>7.17</v>
      </c>
      <c r="I8" s="34">
        <v>0.71</v>
      </c>
      <c r="J8" s="34">
        <v>0.79</v>
      </c>
      <c r="K8" s="13">
        <v>40</v>
      </c>
      <c r="L8" s="11">
        <v>415</v>
      </c>
      <c r="M8" s="34">
        <v>13.86</v>
      </c>
      <c r="N8" s="34">
        <v>0.12</v>
      </c>
      <c r="O8" s="34">
        <v>1.59</v>
      </c>
      <c r="P8" s="11">
        <v>183</v>
      </c>
      <c r="Q8" s="34">
        <v>2.0499999999999998</v>
      </c>
      <c r="R8" s="34">
        <v>0.41</v>
      </c>
      <c r="S8" s="34">
        <v>38.11</v>
      </c>
      <c r="T8" s="34">
        <v>95.71</v>
      </c>
      <c r="U8" s="34">
        <v>63.75</v>
      </c>
      <c r="V8" s="34">
        <v>3.2099999999999997E-2</v>
      </c>
    </row>
    <row r="9" spans="1:22" s="13" customFormat="1" ht="13.9" customHeight="1" x14ac:dyDescent="0.15">
      <c r="A9" s="13" t="s">
        <v>818</v>
      </c>
      <c r="B9" s="49">
        <v>63.774740000000001</v>
      </c>
      <c r="C9" s="49">
        <v>147.22820999999999</v>
      </c>
      <c r="D9" s="47">
        <v>1781</v>
      </c>
      <c r="E9" s="13" t="s">
        <v>811</v>
      </c>
      <c r="F9" s="13" t="s">
        <v>33</v>
      </c>
      <c r="G9" s="13" t="s">
        <v>812</v>
      </c>
      <c r="H9" s="34">
        <v>7.17</v>
      </c>
      <c r="I9" s="34">
        <v>1.02</v>
      </c>
      <c r="J9" s="34">
        <v>1.18</v>
      </c>
      <c r="K9" s="13">
        <v>40</v>
      </c>
      <c r="L9" s="11">
        <v>181</v>
      </c>
      <c r="M9" s="34">
        <v>13.86</v>
      </c>
      <c r="N9" s="34">
        <v>0.15</v>
      </c>
      <c r="O9" s="34">
        <v>1.66</v>
      </c>
      <c r="P9" s="11">
        <v>118</v>
      </c>
      <c r="Q9" s="34">
        <v>1.91</v>
      </c>
      <c r="R9" s="34">
        <v>0.33</v>
      </c>
      <c r="S9" s="34">
        <v>14.04</v>
      </c>
      <c r="T9" s="34">
        <v>64.62</v>
      </c>
      <c r="U9" s="34">
        <v>83.27</v>
      </c>
      <c r="V9" s="34">
        <v>0.63849999999999996</v>
      </c>
    </row>
    <row r="10" spans="1:22" s="13" customFormat="1" ht="13.9" customHeight="1" x14ac:dyDescent="0.15">
      <c r="A10" s="13" t="s">
        <v>819</v>
      </c>
      <c r="B10" s="80">
        <v>63.776060000000001</v>
      </c>
      <c r="C10" s="80">
        <v>147.22756000000001</v>
      </c>
      <c r="D10" s="13">
        <v>1753</v>
      </c>
      <c r="E10" s="13" t="s">
        <v>811</v>
      </c>
      <c r="F10" s="13" t="s">
        <v>33</v>
      </c>
      <c r="G10" s="13" t="s">
        <v>812</v>
      </c>
      <c r="H10" s="34">
        <v>7.87</v>
      </c>
      <c r="I10" s="34">
        <v>1.0900000000000001</v>
      </c>
      <c r="J10" s="34">
        <v>1.26</v>
      </c>
      <c r="K10" s="13">
        <v>40</v>
      </c>
      <c r="L10" s="11">
        <v>192</v>
      </c>
      <c r="M10" s="34">
        <v>13.69</v>
      </c>
      <c r="N10" s="34">
        <v>0.13</v>
      </c>
      <c r="O10" s="34">
        <v>1.69</v>
      </c>
      <c r="P10" s="11">
        <v>171</v>
      </c>
      <c r="Q10" s="34">
        <v>1.94</v>
      </c>
      <c r="R10" s="34">
        <v>0.34</v>
      </c>
      <c r="S10" s="34">
        <v>13.45</v>
      </c>
      <c r="T10" s="34">
        <v>60.32</v>
      </c>
      <c r="U10" s="34">
        <v>67.069999999999993</v>
      </c>
      <c r="V10" s="34">
        <v>0.35010000000000002</v>
      </c>
    </row>
    <row r="11" spans="1:22" s="13" customFormat="1" ht="13.9" customHeight="1" x14ac:dyDescent="0.15">
      <c r="A11" s="13" t="s">
        <v>820</v>
      </c>
      <c r="B11" s="80">
        <v>63.539783</v>
      </c>
      <c r="C11" s="80">
        <v>146.046617</v>
      </c>
      <c r="D11" s="13">
        <v>1055</v>
      </c>
      <c r="E11" s="13" t="s">
        <v>811</v>
      </c>
      <c r="F11" s="13" t="s">
        <v>33</v>
      </c>
      <c r="G11" s="13" t="s">
        <v>812</v>
      </c>
      <c r="H11" s="11">
        <v>2.99</v>
      </c>
      <c r="I11" s="11">
        <v>0.92</v>
      </c>
      <c r="J11" s="11">
        <v>1.33</v>
      </c>
      <c r="K11" s="34">
        <v>40</v>
      </c>
      <c r="L11" s="11">
        <v>30</v>
      </c>
      <c r="M11" s="11">
        <v>13.56</v>
      </c>
      <c r="N11" s="11">
        <v>0.4</v>
      </c>
      <c r="O11" s="11">
        <v>1.89</v>
      </c>
      <c r="P11" s="11">
        <v>23</v>
      </c>
      <c r="Q11" s="11">
        <v>1.97</v>
      </c>
      <c r="R11" s="11">
        <v>0.42</v>
      </c>
      <c r="S11" s="11">
        <v>46.68</v>
      </c>
      <c r="T11" s="11">
        <v>37.65</v>
      </c>
      <c r="U11" s="11">
        <v>372.48</v>
      </c>
      <c r="V11" s="11">
        <v>0.79620000000000002</v>
      </c>
    </row>
    <row r="12" spans="1:22" s="13" customFormat="1" ht="13.9" customHeight="1" x14ac:dyDescent="0.15">
      <c r="A12" s="13" t="s">
        <v>1235</v>
      </c>
      <c r="B12" s="80">
        <v>63.853200000000001</v>
      </c>
      <c r="C12" s="80">
        <v>147.54429999999999</v>
      </c>
      <c r="D12" s="13">
        <v>1479</v>
      </c>
      <c r="E12" s="13" t="s">
        <v>811</v>
      </c>
      <c r="F12" s="13" t="s">
        <v>33</v>
      </c>
      <c r="G12" s="13" t="s">
        <v>812</v>
      </c>
      <c r="H12" s="34">
        <v>9.26</v>
      </c>
      <c r="I12" s="34">
        <v>1.0900000000000001</v>
      </c>
      <c r="J12" s="34">
        <v>1.23</v>
      </c>
      <c r="K12" s="34">
        <v>40</v>
      </c>
      <c r="L12" s="11">
        <v>277</v>
      </c>
      <c r="M12" s="34">
        <v>13.86</v>
      </c>
      <c r="N12" s="34">
        <v>0.14000000000000001</v>
      </c>
      <c r="O12" s="34">
        <v>1.71</v>
      </c>
      <c r="P12" s="11">
        <v>156</v>
      </c>
      <c r="Q12" s="34">
        <v>2</v>
      </c>
      <c r="R12" s="34">
        <v>0.35</v>
      </c>
      <c r="S12" s="34">
        <v>22.47</v>
      </c>
      <c r="T12" s="34">
        <v>78.459999999999994</v>
      </c>
      <c r="U12" s="34">
        <v>83.4</v>
      </c>
      <c r="V12" s="34">
        <v>1.8E-3</v>
      </c>
    </row>
    <row r="13" spans="1:22" s="13" customFormat="1" ht="13.9" customHeight="1" x14ac:dyDescent="0.15">
      <c r="A13" s="13" t="s">
        <v>1234</v>
      </c>
      <c r="B13" s="80">
        <v>63.843400000000003</v>
      </c>
      <c r="C13" s="80">
        <v>147.6087</v>
      </c>
      <c r="D13" s="13">
        <v>1980</v>
      </c>
      <c r="E13" s="13" t="s">
        <v>811</v>
      </c>
      <c r="F13" s="13" t="s">
        <v>33</v>
      </c>
      <c r="G13" s="13" t="s">
        <v>812</v>
      </c>
      <c r="H13" s="34">
        <v>4.12</v>
      </c>
      <c r="I13" s="34">
        <v>0.66</v>
      </c>
      <c r="J13" s="34">
        <v>0.79</v>
      </c>
      <c r="K13" s="34">
        <v>40</v>
      </c>
      <c r="L13" s="11">
        <v>138</v>
      </c>
      <c r="M13" s="34">
        <v>13.59</v>
      </c>
      <c r="N13" s="34">
        <v>0.14000000000000001</v>
      </c>
      <c r="O13" s="34">
        <v>1.68</v>
      </c>
      <c r="P13" s="11">
        <v>143</v>
      </c>
      <c r="Q13" s="34">
        <v>1.9</v>
      </c>
      <c r="R13" s="34">
        <v>0.35</v>
      </c>
      <c r="S13" s="34">
        <v>55.15</v>
      </c>
      <c r="T13" s="34">
        <v>59.17</v>
      </c>
      <c r="U13" s="34">
        <v>187.13</v>
      </c>
      <c r="V13" s="34">
        <v>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54073-D888-4F9B-B50B-91A8B0148FF0}">
  <dimension ref="A1:AO87"/>
  <sheetViews>
    <sheetView workbookViewId="0">
      <selection activeCell="E28" sqref="E28"/>
    </sheetView>
  </sheetViews>
  <sheetFormatPr defaultRowHeight="14.25" x14ac:dyDescent="0.2"/>
  <cols>
    <col min="1" max="1" width="19.125" style="133" customWidth="1"/>
    <col min="2" max="3" width="8.75" style="135"/>
    <col min="4" max="4" width="8.625" style="134" bestFit="1" customWidth="1"/>
    <col min="5" max="5" width="8.625" style="134" customWidth="1"/>
    <col min="6" max="6" width="10.75" style="133" customWidth="1"/>
    <col min="7" max="7" width="9.75" style="133" customWidth="1"/>
    <col min="8" max="8" width="16.375" style="134" customWidth="1"/>
    <col min="9" max="9" width="9.25" style="134" customWidth="1"/>
    <col min="10" max="10" width="17" style="133" customWidth="1"/>
  </cols>
  <sheetData>
    <row r="1" spans="1:41" s="184" customFormat="1" x14ac:dyDescent="0.2">
      <c r="A1" s="155" t="s">
        <v>1254</v>
      </c>
      <c r="B1" s="135"/>
      <c r="C1" s="135"/>
      <c r="D1" s="134"/>
      <c r="E1" s="134"/>
      <c r="F1" s="133"/>
      <c r="G1" s="133"/>
      <c r="H1" s="134"/>
      <c r="I1" s="134"/>
      <c r="J1" s="133"/>
    </row>
    <row r="2" spans="1:41" s="11" customFormat="1" ht="13.9" customHeight="1" x14ac:dyDescent="0.15">
      <c r="A2" s="42" t="s">
        <v>2</v>
      </c>
      <c r="B2" s="10" t="s">
        <v>3</v>
      </c>
      <c r="C2" s="10" t="s">
        <v>4</v>
      </c>
      <c r="D2" s="47" t="s">
        <v>768</v>
      </c>
      <c r="E2" s="47" t="s">
        <v>483</v>
      </c>
      <c r="F2" s="82" t="s">
        <v>821</v>
      </c>
      <c r="G2" s="11" t="s">
        <v>671</v>
      </c>
      <c r="H2" s="42" t="s">
        <v>822</v>
      </c>
      <c r="I2" s="42" t="s">
        <v>823</v>
      </c>
      <c r="J2" s="42" t="s">
        <v>824</v>
      </c>
      <c r="K2" s="42" t="s">
        <v>825</v>
      </c>
      <c r="L2" s="172" t="s">
        <v>826</v>
      </c>
      <c r="M2" s="172" t="s">
        <v>827</v>
      </c>
      <c r="N2" s="42" t="s">
        <v>828</v>
      </c>
      <c r="O2" s="42" t="s">
        <v>829</v>
      </c>
      <c r="P2" s="42" t="s">
        <v>830</v>
      </c>
      <c r="Q2" s="42" t="s">
        <v>829</v>
      </c>
      <c r="R2" s="42" t="s">
        <v>831</v>
      </c>
      <c r="S2" s="42" t="s">
        <v>829</v>
      </c>
      <c r="T2" s="42" t="s">
        <v>832</v>
      </c>
      <c r="U2" s="42" t="s">
        <v>829</v>
      </c>
      <c r="V2" s="42" t="s">
        <v>833</v>
      </c>
      <c r="W2" s="42" t="s">
        <v>834</v>
      </c>
      <c r="X2" s="42" t="s">
        <v>829</v>
      </c>
      <c r="Y2" s="42" t="s">
        <v>835</v>
      </c>
      <c r="Z2" s="42" t="s">
        <v>829</v>
      </c>
      <c r="AA2" s="42" t="s">
        <v>836</v>
      </c>
      <c r="AB2" s="42" t="s">
        <v>829</v>
      </c>
      <c r="AC2" s="42" t="s">
        <v>837</v>
      </c>
      <c r="AD2" s="42" t="s">
        <v>829</v>
      </c>
      <c r="AE2" s="42" t="s">
        <v>838</v>
      </c>
      <c r="AF2" s="42" t="s">
        <v>839</v>
      </c>
      <c r="AG2" s="42" t="s">
        <v>829</v>
      </c>
      <c r="AH2" s="42" t="s">
        <v>840</v>
      </c>
      <c r="AI2" s="42" t="s">
        <v>841</v>
      </c>
      <c r="AJ2" s="42" t="s">
        <v>842</v>
      </c>
      <c r="AK2" s="42" t="s">
        <v>843</v>
      </c>
      <c r="AL2" s="42" t="s">
        <v>844</v>
      </c>
      <c r="AM2" s="170" t="s">
        <v>845</v>
      </c>
      <c r="AN2" s="170" t="s">
        <v>846</v>
      </c>
      <c r="AO2" s="11" t="s">
        <v>899</v>
      </c>
    </row>
    <row r="3" spans="1:41" s="13" customFormat="1" ht="13.9" customHeight="1" x14ac:dyDescent="0.15">
      <c r="B3" s="44" t="s">
        <v>13</v>
      </c>
      <c r="C3" s="44" t="s">
        <v>14</v>
      </c>
      <c r="D3" s="144" t="s">
        <v>771</v>
      </c>
      <c r="E3" s="144"/>
      <c r="F3" s="13" t="s">
        <v>847</v>
      </c>
      <c r="AM3" s="159"/>
      <c r="AN3" s="159"/>
    </row>
    <row r="4" spans="1:41" s="13" customFormat="1" ht="13.9" customHeight="1" x14ac:dyDescent="0.15">
      <c r="A4" s="13" t="s">
        <v>848</v>
      </c>
      <c r="B4" s="80"/>
      <c r="C4" s="80"/>
      <c r="H4" s="82">
        <v>115.2</v>
      </c>
      <c r="I4" s="82">
        <v>213.2</v>
      </c>
      <c r="J4" s="82">
        <v>101.3</v>
      </c>
      <c r="K4" s="13" t="s">
        <v>849</v>
      </c>
      <c r="L4" s="159">
        <v>5.1852935163640392</v>
      </c>
      <c r="M4" s="159">
        <v>64.712578498453468</v>
      </c>
      <c r="N4" s="173">
        <v>11.409215777206487</v>
      </c>
      <c r="O4" s="173">
        <v>1.3854720879518573E-2</v>
      </c>
      <c r="P4" s="159">
        <v>58.758327194078035</v>
      </c>
      <c r="Q4" s="159">
        <v>1.9939569144412446</v>
      </c>
      <c r="R4" s="159">
        <v>28.162584651882362</v>
      </c>
      <c r="S4" s="159">
        <v>1.0558984963233655</v>
      </c>
      <c r="T4" s="159">
        <v>26.792787871034079</v>
      </c>
      <c r="U4" s="159">
        <v>1.7133915635099537</v>
      </c>
      <c r="V4" s="82">
        <v>65.376534587270385</v>
      </c>
      <c r="W4" s="173">
        <v>1.3259915479614852</v>
      </c>
      <c r="X4" s="173">
        <v>1.6102108281893927E-3</v>
      </c>
      <c r="Y4" s="80">
        <v>0.30467917303184966</v>
      </c>
      <c r="Z4" s="173">
        <v>1.033925186036143E-2</v>
      </c>
      <c r="AA4" s="80">
        <v>0.14603126759945903</v>
      </c>
      <c r="AB4" s="173">
        <v>5.4751436269240856E-3</v>
      </c>
      <c r="AC4" s="80">
        <v>0.13892846923299007</v>
      </c>
      <c r="AD4" s="173">
        <v>8.8844381652610077E-3</v>
      </c>
      <c r="AE4" s="173">
        <v>0.47929520796025543</v>
      </c>
      <c r="AF4" s="159">
        <v>32.175244903870876</v>
      </c>
      <c r="AG4" s="159">
        <v>0.95542398601111655</v>
      </c>
      <c r="AH4" s="173">
        <v>0.74647465180560291</v>
      </c>
      <c r="AI4" s="82">
        <v>7</v>
      </c>
      <c r="AJ4" s="159">
        <v>43.102930321939397</v>
      </c>
      <c r="AK4" s="159">
        <v>3.2774546151225237</v>
      </c>
      <c r="AL4" s="159">
        <v>0.95542398601111655</v>
      </c>
      <c r="AM4" s="159"/>
      <c r="AN4" s="159"/>
      <c r="AO4" s="13" t="s">
        <v>812</v>
      </c>
    </row>
    <row r="5" spans="1:41" s="13" customFormat="1" ht="13.9" customHeight="1" x14ac:dyDescent="0.15">
      <c r="A5" s="13" t="s">
        <v>850</v>
      </c>
      <c r="B5" s="80"/>
      <c r="C5" s="80"/>
      <c r="D5" s="159"/>
      <c r="E5" s="159"/>
      <c r="H5" s="82">
        <v>80.5</v>
      </c>
      <c r="I5" s="82">
        <v>175.4</v>
      </c>
      <c r="J5" s="82">
        <v>78.599999999999994</v>
      </c>
      <c r="K5" s="13" t="s">
        <v>849</v>
      </c>
      <c r="L5" s="159">
        <v>2.3004460404326519</v>
      </c>
      <c r="M5" s="159">
        <v>48.582420917474025</v>
      </c>
      <c r="N5" s="173">
        <v>7.2514261886603686</v>
      </c>
      <c r="O5" s="173">
        <v>1.4211542164995093E-2</v>
      </c>
      <c r="P5" s="159">
        <v>49.859738738467868</v>
      </c>
      <c r="Q5" s="159">
        <v>1.2696582693382472</v>
      </c>
      <c r="R5" s="159">
        <v>19.11138137590866</v>
      </c>
      <c r="S5" s="159">
        <v>0.33732973027059254</v>
      </c>
      <c r="T5" s="159">
        <v>24.959794148381892</v>
      </c>
      <c r="U5" s="159">
        <v>1.5862855928480264</v>
      </c>
      <c r="V5" s="82">
        <v>54.350913361806406</v>
      </c>
      <c r="W5" s="173">
        <v>0.37389279705495121</v>
      </c>
      <c r="X5" s="173">
        <v>7.3276526745092991E-4</v>
      </c>
      <c r="Y5" s="80">
        <v>0.11469963855791492</v>
      </c>
      <c r="Z5" s="173">
        <v>2.9207803384017446E-3</v>
      </c>
      <c r="AA5" s="80">
        <v>4.3964701613407403E-2</v>
      </c>
      <c r="AB5" s="173">
        <v>7.7600884232119902E-4</v>
      </c>
      <c r="AC5" s="80">
        <v>5.7418659618659197E-2</v>
      </c>
      <c r="AD5" s="173">
        <v>3.6491644110626044E-3</v>
      </c>
      <c r="AE5" s="173">
        <v>0.38330287842370531</v>
      </c>
      <c r="AF5" s="159">
        <v>24.608602305625297</v>
      </c>
      <c r="AG5" s="159">
        <v>0.55773532163422634</v>
      </c>
      <c r="AH5" s="173">
        <v>0.67088517305549256</v>
      </c>
      <c r="AI5" s="82">
        <v>9.4382655000000142</v>
      </c>
      <c r="AJ5" s="159">
        <v>36.680796198770345</v>
      </c>
      <c r="AK5" s="159">
        <v>3.5604477870135356</v>
      </c>
      <c r="AL5" s="159">
        <v>0.55773532163422634</v>
      </c>
      <c r="AM5" s="159"/>
      <c r="AN5" s="159"/>
      <c r="AO5" s="13" t="s">
        <v>812</v>
      </c>
    </row>
    <row r="6" spans="1:41" s="13" customFormat="1" ht="13.9" customHeight="1" x14ac:dyDescent="0.15">
      <c r="A6" s="13" t="s">
        <v>851</v>
      </c>
      <c r="B6" s="80"/>
      <c r="C6" s="80"/>
      <c r="D6" s="159"/>
      <c r="E6" s="159"/>
      <c r="H6" s="82">
        <v>96.2</v>
      </c>
      <c r="I6" s="82">
        <v>129.80000000000001</v>
      </c>
      <c r="J6" s="82">
        <v>93.8</v>
      </c>
      <c r="K6" s="13" t="s">
        <v>849</v>
      </c>
      <c r="L6" s="159">
        <v>2.4366785209516255</v>
      </c>
      <c r="M6" s="159">
        <v>52.183098591549296</v>
      </c>
      <c r="N6" s="173">
        <v>9.3941218840464753</v>
      </c>
      <c r="O6" s="173">
        <v>1.0110784054539827E-2</v>
      </c>
      <c r="P6" s="159">
        <v>54.762245562454829</v>
      </c>
      <c r="Q6" s="159">
        <v>1.3585404947116793</v>
      </c>
      <c r="R6" s="159">
        <v>23.313173213684422</v>
      </c>
      <c r="S6" s="159">
        <v>1.0100366426239251</v>
      </c>
      <c r="T6" s="159">
        <v>27.843971620222803</v>
      </c>
      <c r="U6" s="159">
        <v>2.5546428811856701</v>
      </c>
      <c r="V6" s="82">
        <v>60.240841267670667</v>
      </c>
      <c r="W6" s="173">
        <v>0.51305750259273719</v>
      </c>
      <c r="X6" s="173">
        <v>5.5219781905173858E-4</v>
      </c>
      <c r="Y6" s="80">
        <v>0.13343798752111213</v>
      </c>
      <c r="Z6" s="173">
        <v>3.3103264433069443E-3</v>
      </c>
      <c r="AA6" s="80">
        <v>5.6806708425009601E-2</v>
      </c>
      <c r="AB6" s="173">
        <v>2.4611345924558112E-3</v>
      </c>
      <c r="AC6" s="80">
        <v>6.7846807584983529E-2</v>
      </c>
      <c r="AD6" s="173">
        <v>6.224843437287097E-3</v>
      </c>
      <c r="AE6" s="173">
        <v>0.42571616584086913</v>
      </c>
      <c r="AF6" s="159">
        <v>28.749811556437358</v>
      </c>
      <c r="AG6" s="159">
        <v>0.6363851557637662</v>
      </c>
      <c r="AH6" s="173">
        <v>0.69422544754062765</v>
      </c>
      <c r="AI6" s="82">
        <v>7</v>
      </c>
      <c r="AJ6" s="159">
        <v>41.412788393578516</v>
      </c>
      <c r="AK6" s="159">
        <v>3.0403786482098965</v>
      </c>
      <c r="AL6" s="159">
        <v>0.6363851557637662</v>
      </c>
      <c r="AM6" s="159"/>
      <c r="AN6" s="159"/>
      <c r="AO6" s="13" t="s">
        <v>812</v>
      </c>
    </row>
    <row r="7" spans="1:41" s="13" customFormat="1" ht="13.9" customHeight="1" x14ac:dyDescent="0.15">
      <c r="A7" s="13" t="s">
        <v>852</v>
      </c>
      <c r="B7" s="80"/>
      <c r="C7" s="80"/>
      <c r="H7" s="82">
        <v>85.2</v>
      </c>
      <c r="I7" s="82">
        <v>133.6</v>
      </c>
      <c r="J7" s="82">
        <v>83.3</v>
      </c>
      <c r="K7" s="13" t="s">
        <v>849</v>
      </c>
      <c r="L7" s="159">
        <v>1.9695316226249584</v>
      </c>
      <c r="M7" s="159">
        <v>48.022859991454219</v>
      </c>
      <c r="N7" s="173">
        <v>8.9621822100980495</v>
      </c>
      <c r="O7" s="173">
        <v>2.390541661243642E-2</v>
      </c>
      <c r="P7" s="159">
        <v>54.913384697557873</v>
      </c>
      <c r="Q7" s="159">
        <v>1.7365430855675388</v>
      </c>
      <c r="R7" s="159">
        <v>25.443523110617278</v>
      </c>
      <c r="S7" s="159">
        <v>0.55877363496792987</v>
      </c>
      <c r="T7" s="159">
        <v>27.046370697901779</v>
      </c>
      <c r="U7" s="159">
        <v>2.1215077295546103</v>
      </c>
      <c r="V7" s="82">
        <v>60.892612628552932</v>
      </c>
      <c r="W7" s="173">
        <v>0.39562920615681391</v>
      </c>
      <c r="X7" s="173">
        <v>1.055287738578868E-3</v>
      </c>
      <c r="Y7" s="80">
        <v>0.10815364766720972</v>
      </c>
      <c r="Z7" s="173">
        <v>3.4201765210759862E-3</v>
      </c>
      <c r="AA7" s="80">
        <v>5.0111823357349677E-2</v>
      </c>
      <c r="AB7" s="173">
        <v>1.100522343958433E-3</v>
      </c>
      <c r="AC7" s="80">
        <v>5.3268682366754617E-2</v>
      </c>
      <c r="AD7" s="173">
        <v>4.1783765610010825E-3</v>
      </c>
      <c r="AE7" s="173">
        <v>0.46333918862861151</v>
      </c>
      <c r="AF7" s="159">
        <v>27.140359984822648</v>
      </c>
      <c r="AG7" s="159">
        <v>0.75230627322642674</v>
      </c>
      <c r="AH7" s="173">
        <v>0.66901970982799996</v>
      </c>
      <c r="AI7" s="82">
        <v>8.1352375000000023</v>
      </c>
      <c r="AJ7" s="159">
        <v>40.567354871802259</v>
      </c>
      <c r="AK7" s="159">
        <v>3.4865646742872176</v>
      </c>
      <c r="AL7" s="159">
        <v>0.75230627322642674</v>
      </c>
      <c r="AM7" s="159"/>
      <c r="AN7" s="159"/>
      <c r="AO7" s="13" t="s">
        <v>812</v>
      </c>
    </row>
    <row r="8" spans="1:41" s="13" customFormat="1" ht="13.9" customHeight="1" x14ac:dyDescent="0.15">
      <c r="A8" s="13" t="s">
        <v>853</v>
      </c>
      <c r="B8" s="80"/>
      <c r="C8" s="80"/>
      <c r="H8" s="82">
        <v>84.7</v>
      </c>
      <c r="I8" s="82">
        <v>111.6</v>
      </c>
      <c r="J8" s="82">
        <v>81</v>
      </c>
      <c r="K8" s="13" t="s">
        <v>849</v>
      </c>
      <c r="L8" s="159">
        <v>1.5928894150180897</v>
      </c>
      <c r="M8" s="159">
        <v>45.327404081632643</v>
      </c>
      <c r="N8" s="173">
        <v>7.0306273469078189</v>
      </c>
      <c r="O8" s="173">
        <v>2.360743256486356E-2</v>
      </c>
      <c r="P8" s="159">
        <v>45.147407532340729</v>
      </c>
      <c r="Q8" s="159">
        <v>1.2787602109525678</v>
      </c>
      <c r="R8" s="159">
        <v>29.610388193234169</v>
      </c>
      <c r="S8" s="159">
        <v>0.67939957142912721</v>
      </c>
      <c r="T8" s="159">
        <v>26.56084322986165</v>
      </c>
      <c r="U8" s="159">
        <v>2.1789325810177966</v>
      </c>
      <c r="V8" s="82">
        <v>52.105848757750756</v>
      </c>
      <c r="W8" s="173">
        <v>0.25101017271449927</v>
      </c>
      <c r="X8" s="173">
        <v>8.4284167444296631E-4</v>
      </c>
      <c r="Y8" s="80">
        <v>7.1914827573773529E-2</v>
      </c>
      <c r="Z8" s="173">
        <v>2.0369236043726448E-3</v>
      </c>
      <c r="AA8" s="80">
        <v>4.7166073927579322E-2</v>
      </c>
      <c r="AB8" s="173">
        <v>1.0822083858972832E-3</v>
      </c>
      <c r="AC8" s="80">
        <v>4.2308486034801515E-2</v>
      </c>
      <c r="AD8" s="173">
        <v>3.4707986443412949E-3</v>
      </c>
      <c r="AE8" s="173">
        <v>0.65586021017980189</v>
      </c>
      <c r="AF8" s="159">
        <v>24.864770266247799</v>
      </c>
      <c r="AG8" s="159">
        <v>0.59884390223539852</v>
      </c>
      <c r="AH8" s="173">
        <v>0.65127113845112894</v>
      </c>
      <c r="AI8" s="82">
        <v>8.4762495000000087</v>
      </c>
      <c r="AJ8" s="159">
        <v>38.17883028776906</v>
      </c>
      <c r="AK8" s="159">
        <v>3.3642289942002348</v>
      </c>
      <c r="AL8" s="159">
        <v>0.59884390223539852</v>
      </c>
      <c r="AM8" s="159"/>
      <c r="AN8" s="159"/>
      <c r="AO8" s="13" t="s">
        <v>812</v>
      </c>
    </row>
    <row r="9" spans="1:41" s="13" customFormat="1" ht="13.9" customHeight="1" x14ac:dyDescent="0.15">
      <c r="B9" s="80">
        <v>63.752499999999998</v>
      </c>
      <c r="C9" s="80">
        <v>145.6515</v>
      </c>
      <c r="D9" s="13">
        <v>686</v>
      </c>
      <c r="E9" s="13" t="s">
        <v>33</v>
      </c>
      <c r="F9" s="13" t="s">
        <v>811</v>
      </c>
      <c r="G9" s="13" t="s">
        <v>776</v>
      </c>
      <c r="H9" s="82"/>
      <c r="I9" s="82"/>
      <c r="J9" s="82"/>
      <c r="L9" s="159"/>
      <c r="M9" s="159"/>
      <c r="N9" s="173"/>
      <c r="O9" s="173"/>
      <c r="P9" s="159"/>
      <c r="Q9" s="159"/>
      <c r="R9" s="159"/>
      <c r="S9" s="159"/>
      <c r="T9" s="159"/>
      <c r="U9" s="159"/>
      <c r="V9" s="82"/>
      <c r="W9" s="173"/>
      <c r="X9" s="173"/>
      <c r="Y9" s="80"/>
      <c r="Z9" s="173"/>
      <c r="AA9" s="80"/>
      <c r="AB9" s="173"/>
      <c r="AC9" s="80"/>
      <c r="AD9" s="173"/>
      <c r="AE9" s="173"/>
      <c r="AF9" s="159"/>
      <c r="AG9" s="159"/>
      <c r="AH9" s="173"/>
      <c r="AI9" s="82"/>
      <c r="AJ9" s="158"/>
      <c r="AK9" s="159"/>
      <c r="AL9" s="159"/>
      <c r="AM9" s="159">
        <v>39.99</v>
      </c>
      <c r="AN9" s="159">
        <v>2.56</v>
      </c>
    </row>
    <row r="10" spans="1:41" s="13" customFormat="1" ht="13.9" customHeight="1" x14ac:dyDescent="0.15">
      <c r="B10" s="80"/>
      <c r="C10" s="80"/>
      <c r="H10" s="82"/>
      <c r="I10" s="82"/>
      <c r="J10" s="82"/>
      <c r="L10" s="159"/>
      <c r="M10" s="159"/>
      <c r="N10" s="173"/>
      <c r="O10" s="173"/>
      <c r="P10" s="159"/>
      <c r="Q10" s="159"/>
      <c r="R10" s="159"/>
      <c r="S10" s="159"/>
      <c r="T10" s="159"/>
      <c r="U10" s="159"/>
      <c r="V10" s="82"/>
      <c r="W10" s="173"/>
      <c r="X10" s="173"/>
      <c r="Y10" s="80"/>
      <c r="Z10" s="173"/>
      <c r="AA10" s="80"/>
      <c r="AB10" s="173"/>
      <c r="AC10" s="80"/>
      <c r="AD10" s="173"/>
      <c r="AE10" s="173"/>
      <c r="AF10" s="159"/>
      <c r="AG10" s="159"/>
      <c r="AH10" s="173"/>
      <c r="AI10" s="82"/>
      <c r="AJ10" s="159"/>
      <c r="AK10" s="159"/>
      <c r="AL10" s="159"/>
      <c r="AM10" s="159"/>
      <c r="AN10" s="159"/>
    </row>
    <row r="11" spans="1:41" s="13" customFormat="1" ht="13.9" customHeight="1" x14ac:dyDescent="0.15">
      <c r="A11" s="13" t="s">
        <v>854</v>
      </c>
      <c r="B11" s="80"/>
      <c r="C11" s="80"/>
      <c r="H11" s="82">
        <v>131.4</v>
      </c>
      <c r="I11" s="82">
        <v>199.4</v>
      </c>
      <c r="J11" s="82">
        <v>126</v>
      </c>
      <c r="K11" s="13" t="s">
        <v>855</v>
      </c>
      <c r="L11" s="159">
        <v>6.63580100582179</v>
      </c>
      <c r="M11" s="159">
        <v>71.724106608105402</v>
      </c>
      <c r="N11" s="173">
        <v>0.59969267928667069</v>
      </c>
      <c r="O11" s="173">
        <v>3.6251448832311101E-3</v>
      </c>
      <c r="P11" s="159">
        <v>25.466912472811366</v>
      </c>
      <c r="Q11" s="159">
        <v>0.6607660391431871</v>
      </c>
      <c r="R11" s="159">
        <v>45.238880983145556</v>
      </c>
      <c r="S11" s="159">
        <v>0.96638854838735289</v>
      </c>
      <c r="T11" s="159">
        <v>13.062676179137165</v>
      </c>
      <c r="U11" s="159">
        <v>1.1552838004300547</v>
      </c>
      <c r="V11" s="82">
        <v>36.098049503850575</v>
      </c>
      <c r="W11" s="173">
        <v>8.9193605171903514E-2</v>
      </c>
      <c r="X11" s="173">
        <v>5.391757354624902E-4</v>
      </c>
      <c r="Y11" s="80">
        <v>0.16899336340225715</v>
      </c>
      <c r="Z11" s="173">
        <v>4.3847119471592411E-3</v>
      </c>
      <c r="AA11" s="80">
        <v>0.30019621193020951</v>
      </c>
      <c r="AB11" s="173">
        <v>6.4127621014034557E-3</v>
      </c>
      <c r="AC11" s="80">
        <v>8.6681319728242737E-2</v>
      </c>
      <c r="AD11" s="173">
        <v>7.666233404903377E-3</v>
      </c>
      <c r="AE11" s="173">
        <v>1.7763787043852632</v>
      </c>
      <c r="AF11" s="159">
        <v>3.0654573302149841</v>
      </c>
      <c r="AG11" s="159">
        <v>6.032784439938451E-2</v>
      </c>
      <c r="AH11" s="173">
        <v>0.78215421272104335</v>
      </c>
      <c r="AI11" s="82">
        <v>7</v>
      </c>
      <c r="AJ11" s="159">
        <v>3.9192492738107707</v>
      </c>
      <c r="AK11" s="159">
        <v>0.28498353804049126</v>
      </c>
      <c r="AL11" s="159">
        <v>6.032784439938451E-2</v>
      </c>
      <c r="AM11" s="159"/>
      <c r="AN11" s="159"/>
      <c r="AO11" s="13" t="s">
        <v>812</v>
      </c>
    </row>
    <row r="12" spans="1:41" s="13" customFormat="1" ht="13.9" customHeight="1" x14ac:dyDescent="0.15">
      <c r="A12" s="13" t="s">
        <v>856</v>
      </c>
      <c r="B12" s="80"/>
      <c r="C12" s="80"/>
      <c r="H12" s="82">
        <v>108.6</v>
      </c>
      <c r="I12" s="82">
        <v>162.4</v>
      </c>
      <c r="J12" s="82">
        <v>88.4</v>
      </c>
      <c r="K12" s="13" t="s">
        <v>849</v>
      </c>
      <c r="L12" s="159">
        <v>3.2456771305055638</v>
      </c>
      <c r="M12" s="159">
        <v>56.445808383233533</v>
      </c>
      <c r="N12" s="173">
        <v>0.66901784776495488</v>
      </c>
      <c r="O12" s="173">
        <v>5.2683926737074069E-3</v>
      </c>
      <c r="P12" s="159">
        <v>41.504628266288442</v>
      </c>
      <c r="Q12" s="159">
        <v>0.96696579467264832</v>
      </c>
      <c r="R12" s="159">
        <v>53.037105183816912</v>
      </c>
      <c r="S12" s="159">
        <v>0.52048789105946192</v>
      </c>
      <c r="T12" s="159">
        <v>22.838062850649955</v>
      </c>
      <c r="U12" s="159">
        <v>1.7780299337015184</v>
      </c>
      <c r="V12" s="82">
        <v>53.968347984485419</v>
      </c>
      <c r="W12" s="173">
        <v>4.86692480525793E-2</v>
      </c>
      <c r="X12" s="173">
        <v>3.8326138941085624E-4</v>
      </c>
      <c r="Y12" s="80">
        <v>0.13471062277402718</v>
      </c>
      <c r="Z12" s="173">
        <v>3.1384587657501532E-3</v>
      </c>
      <c r="AA12" s="80">
        <v>0.17214131936333263</v>
      </c>
      <c r="AB12" s="173">
        <v>1.6893356447167669E-3</v>
      </c>
      <c r="AC12" s="80">
        <v>7.412497829940326E-2</v>
      </c>
      <c r="AD12" s="173">
        <v>5.7709110931693413E-3</v>
      </c>
      <c r="AE12" s="173">
        <v>1.2778600218640088</v>
      </c>
      <c r="AF12" s="159">
        <v>2.2879803620628767</v>
      </c>
      <c r="AG12" s="159">
        <v>4.3717924781858687E-2</v>
      </c>
      <c r="AH12" s="173">
        <v>0.70894296431096482</v>
      </c>
      <c r="AI12" s="82">
        <v>7</v>
      </c>
      <c r="AJ12" s="159">
        <v>3.2273123188218795</v>
      </c>
      <c r="AK12" s="159">
        <v>0.23417708732036113</v>
      </c>
      <c r="AL12" s="159">
        <v>4.3717924781858687E-2</v>
      </c>
      <c r="AM12" s="159"/>
      <c r="AN12" s="159"/>
      <c r="AO12" s="13" t="s">
        <v>812</v>
      </c>
    </row>
    <row r="13" spans="1:41" s="13" customFormat="1" ht="13.9" customHeight="1" x14ac:dyDescent="0.15">
      <c r="A13" s="13" t="s">
        <v>857</v>
      </c>
      <c r="B13" s="80"/>
      <c r="C13" s="80"/>
      <c r="H13" s="82">
        <v>103.7</v>
      </c>
      <c r="I13" s="82">
        <v>168.4</v>
      </c>
      <c r="J13" s="82">
        <v>80.8</v>
      </c>
      <c r="K13" s="13" t="s">
        <v>849</v>
      </c>
      <c r="L13" s="159">
        <v>2.9565212442801645</v>
      </c>
      <c r="M13" s="159">
        <v>54.136098337460197</v>
      </c>
      <c r="N13" s="173">
        <v>0.59226745348493215</v>
      </c>
      <c r="O13" s="173">
        <v>5.3333617022395989E-3</v>
      </c>
      <c r="P13" s="159">
        <v>31.92251738999386</v>
      </c>
      <c r="Q13" s="159">
        <v>1.104931888069524</v>
      </c>
      <c r="R13" s="159">
        <v>46.053907279596785</v>
      </c>
      <c r="S13" s="159">
        <v>1.6764265472760189</v>
      </c>
      <c r="T13" s="159">
        <v>17.693427845251001</v>
      </c>
      <c r="U13" s="159">
        <v>1.4893751684219207</v>
      </c>
      <c r="V13" s="82">
        <v>42.745185600699102</v>
      </c>
      <c r="W13" s="173">
        <v>3.9247363608731642E-2</v>
      </c>
      <c r="X13" s="173">
        <v>3.5342206422627067E-4</v>
      </c>
      <c r="Y13" s="80">
        <v>9.4379600834419847E-2</v>
      </c>
      <c r="Z13" s="173">
        <v>3.2667546005601409E-3</v>
      </c>
      <c r="AA13" s="80">
        <v>0.13615935525423681</v>
      </c>
      <c r="AB13" s="173">
        <v>4.9563907014967953E-3</v>
      </c>
      <c r="AC13" s="80">
        <v>5.23109953086228E-2</v>
      </c>
      <c r="AD13" s="173">
        <v>4.4033693261427568E-3</v>
      </c>
      <c r="AE13" s="173">
        <v>1.4426778037885075</v>
      </c>
      <c r="AF13" s="159">
        <v>2.5568450576746784</v>
      </c>
      <c r="AG13" s="159">
        <v>7.1711007386506181E-2</v>
      </c>
      <c r="AH13" s="173">
        <v>0.69613204683846686</v>
      </c>
      <c r="AI13" s="82">
        <v>7</v>
      </c>
      <c r="AJ13" s="159">
        <v>3.6729311188685707</v>
      </c>
      <c r="AK13" s="159">
        <v>0.27697446904002143</v>
      </c>
      <c r="AL13" s="159">
        <v>7.1711007386506181E-2</v>
      </c>
      <c r="AM13" s="159"/>
      <c r="AN13" s="159"/>
      <c r="AO13" s="13" t="s">
        <v>812</v>
      </c>
    </row>
    <row r="14" spans="1:41" s="13" customFormat="1" ht="13.9" customHeight="1" x14ac:dyDescent="0.15">
      <c r="A14" s="13" t="s">
        <v>858</v>
      </c>
      <c r="B14" s="80"/>
      <c r="C14" s="80"/>
      <c r="H14" s="82">
        <v>104.2</v>
      </c>
      <c r="I14" s="82">
        <v>167.2</v>
      </c>
      <c r="J14" s="82">
        <v>94.3</v>
      </c>
      <c r="K14" s="13" t="s">
        <v>849</v>
      </c>
      <c r="L14" s="159">
        <v>3.4109700126478888</v>
      </c>
      <c r="M14" s="159">
        <v>57.306086956521739</v>
      </c>
      <c r="N14" s="173">
        <v>0.7570278280061653</v>
      </c>
      <c r="O14" s="173">
        <v>4.5591025340831317E-3</v>
      </c>
      <c r="P14" s="159">
        <v>47.770917757593743</v>
      </c>
      <c r="Q14" s="159">
        <v>1.9427321628180938</v>
      </c>
      <c r="R14" s="159">
        <v>71.354209535427998</v>
      </c>
      <c r="S14" s="159">
        <v>0.60375472783570383</v>
      </c>
      <c r="T14" s="159">
        <v>14.275430813461551</v>
      </c>
      <c r="U14" s="159">
        <v>1.3597002346775753</v>
      </c>
      <c r="V14" s="82">
        <v>64.539156998419315</v>
      </c>
      <c r="W14" s="173">
        <v>5.7876380438938398E-2</v>
      </c>
      <c r="X14" s="173">
        <v>3.4855304251850373E-4</v>
      </c>
      <c r="Y14" s="80">
        <v>0.16294516794782077</v>
      </c>
      <c r="Z14" s="173">
        <v>6.6266011499790927E-3</v>
      </c>
      <c r="AA14" s="80">
        <v>0.24338706900153895</v>
      </c>
      <c r="AB14" s="173">
        <v>2.0593892716419737E-3</v>
      </c>
      <c r="AC14" s="80">
        <v>4.8693066422347012E-2</v>
      </c>
      <c r="AD14" s="173">
        <v>4.637896726675507E-3</v>
      </c>
      <c r="AE14" s="173">
        <v>1.4936746641022074</v>
      </c>
      <c r="AF14" s="159">
        <v>2.1678624087166201</v>
      </c>
      <c r="AG14" s="159">
        <v>6.4458097223323463E-2</v>
      </c>
      <c r="AH14" s="173">
        <v>0.71166097051435429</v>
      </c>
      <c r="AI14" s="82">
        <v>7</v>
      </c>
      <c r="AJ14" s="159">
        <v>3.0462010683960838</v>
      </c>
      <c r="AK14" s="159">
        <v>0.23167315290233712</v>
      </c>
      <c r="AL14" s="159">
        <v>6.4458097223323463E-2</v>
      </c>
      <c r="AM14" s="159"/>
      <c r="AN14" s="159"/>
      <c r="AO14" s="13" t="s">
        <v>812</v>
      </c>
    </row>
    <row r="15" spans="1:41" s="13" customFormat="1" ht="13.9" customHeight="1" x14ac:dyDescent="0.15">
      <c r="A15" s="13" t="s">
        <v>859</v>
      </c>
      <c r="B15" s="80"/>
      <c r="C15" s="80"/>
      <c r="H15" s="82">
        <v>89.5</v>
      </c>
      <c r="I15" s="82">
        <v>145.69999999999999</v>
      </c>
      <c r="J15" s="82">
        <v>92.2</v>
      </c>
      <c r="K15" s="13" t="s">
        <v>849</v>
      </c>
      <c r="L15" s="159">
        <v>2.5415191857614978</v>
      </c>
      <c r="M15" s="159">
        <v>52.347953067210817</v>
      </c>
      <c r="N15" s="173">
        <v>0.70384566551453998</v>
      </c>
      <c r="O15" s="173">
        <v>6.6084042730887695E-3</v>
      </c>
      <c r="P15" s="159">
        <v>33.994760443314199</v>
      </c>
      <c r="Q15" s="159">
        <v>1.40658791980721</v>
      </c>
      <c r="R15" s="159">
        <v>46.562225112811646</v>
      </c>
      <c r="S15" s="159">
        <v>1.2647691196143558</v>
      </c>
      <c r="T15" s="159">
        <v>8.2313530638392294</v>
      </c>
      <c r="U15" s="159">
        <v>1.4510138592927262</v>
      </c>
      <c r="V15" s="82">
        <v>44.936883344824935</v>
      </c>
      <c r="W15" s="173">
        <v>4.0094282871707118E-2</v>
      </c>
      <c r="X15" s="173">
        <v>3.7644506919300722E-4</v>
      </c>
      <c r="Y15" s="80">
        <v>8.6398335882049079E-2</v>
      </c>
      <c r="Z15" s="173">
        <v>3.5748701846503796E-3</v>
      </c>
      <c r="AA15" s="80">
        <v>0.11833878845595663</v>
      </c>
      <c r="AB15" s="173">
        <v>3.2144349830585642E-3</v>
      </c>
      <c r="AC15" s="80">
        <v>2.0920141736524091E-2</v>
      </c>
      <c r="AD15" s="173">
        <v>3.6877795621982983E-3</v>
      </c>
      <c r="AE15" s="173">
        <v>1.3696882844770601</v>
      </c>
      <c r="AF15" s="159">
        <v>2.8960476755432523</v>
      </c>
      <c r="AG15" s="159">
        <v>9.3613644253603773E-2</v>
      </c>
      <c r="AH15" s="173">
        <v>0.687698543026382</v>
      </c>
      <c r="AI15" s="82">
        <v>7</v>
      </c>
      <c r="AJ15" s="159">
        <v>4.2112168259052893</v>
      </c>
      <c r="AK15" s="159">
        <v>0.32469768388457015</v>
      </c>
      <c r="AL15" s="159">
        <v>9.3613644253603773E-2</v>
      </c>
      <c r="AM15" s="159"/>
      <c r="AN15" s="159"/>
      <c r="AO15" s="13" t="s">
        <v>812</v>
      </c>
    </row>
    <row r="16" spans="1:41" s="13" customFormat="1" ht="13.9" customHeight="1" x14ac:dyDescent="0.15">
      <c r="B16" s="80">
        <v>63.805970000000002</v>
      </c>
      <c r="C16" s="80">
        <v>147.36294000000001</v>
      </c>
      <c r="D16" s="13">
        <v>1405</v>
      </c>
      <c r="E16" s="13" t="s">
        <v>33</v>
      </c>
      <c r="F16" s="13" t="s">
        <v>811</v>
      </c>
      <c r="G16" s="13" t="s">
        <v>776</v>
      </c>
      <c r="H16" s="82"/>
      <c r="I16" s="82"/>
      <c r="J16" s="82"/>
      <c r="L16" s="159"/>
      <c r="M16" s="159"/>
      <c r="N16" s="173"/>
      <c r="O16" s="173"/>
      <c r="P16" s="159"/>
      <c r="Q16" s="159"/>
      <c r="R16" s="159"/>
      <c r="S16" s="159"/>
      <c r="T16" s="159"/>
      <c r="U16" s="159"/>
      <c r="V16" s="82"/>
      <c r="W16" s="173"/>
      <c r="X16" s="173"/>
      <c r="Y16" s="80"/>
      <c r="Z16" s="173"/>
      <c r="AA16" s="80"/>
      <c r="AB16" s="173"/>
      <c r="AC16" s="80"/>
      <c r="AD16" s="173"/>
      <c r="AE16" s="173"/>
      <c r="AF16" s="159"/>
      <c r="AG16" s="159"/>
      <c r="AH16" s="173"/>
      <c r="AI16" s="82"/>
      <c r="AJ16" s="158"/>
      <c r="AK16" s="159"/>
      <c r="AL16" s="159"/>
      <c r="AM16" s="159">
        <v>3.62</v>
      </c>
      <c r="AN16" s="159">
        <v>0.48</v>
      </c>
    </row>
    <row r="17" spans="1:41" s="13" customFormat="1" ht="13.9" customHeight="1" x14ac:dyDescent="0.15">
      <c r="A17" s="13" t="s">
        <v>860</v>
      </c>
      <c r="B17" s="80"/>
      <c r="C17" s="80"/>
      <c r="H17" s="82">
        <v>116.3</v>
      </c>
      <c r="I17" s="82">
        <v>168.8</v>
      </c>
      <c r="J17" s="82">
        <v>112.4</v>
      </c>
      <c r="K17" s="13" t="s">
        <v>849</v>
      </c>
      <c r="L17" s="159">
        <v>4.5658694845679424</v>
      </c>
      <c r="M17" s="159">
        <v>63.908590529247903</v>
      </c>
      <c r="N17" s="173">
        <v>1.1990566254994288</v>
      </c>
      <c r="O17" s="173">
        <v>6.9163283614092465E-3</v>
      </c>
      <c r="P17" s="159">
        <v>53.980410145827442</v>
      </c>
      <c r="Q17" s="159">
        <v>1.0187932412757941</v>
      </c>
      <c r="R17" s="159">
        <v>84.873617075319174</v>
      </c>
      <c r="S17" s="159">
        <v>2.7872946914536194</v>
      </c>
      <c r="T17" s="159">
        <v>14.440060910974283</v>
      </c>
      <c r="U17" s="159">
        <v>1.0359613984915674</v>
      </c>
      <c r="V17" s="82">
        <v>73.925710158527451</v>
      </c>
      <c r="W17" s="173">
        <v>0.12270854407903579</v>
      </c>
      <c r="X17" s="173">
        <v>7.0780025359317464E-4</v>
      </c>
      <c r="Y17" s="80">
        <v>0.24646750744929533</v>
      </c>
      <c r="Z17" s="173">
        <v>4.6516769714252141E-3</v>
      </c>
      <c r="AA17" s="80">
        <v>0.38752185824910446</v>
      </c>
      <c r="AB17" s="173">
        <v>1.2726423776206301E-2</v>
      </c>
      <c r="AC17" s="80">
        <v>6.5931433468719852E-2</v>
      </c>
      <c r="AD17" s="173">
        <v>4.730064536562978E-3</v>
      </c>
      <c r="AE17" s="173">
        <v>1.5723040422633707</v>
      </c>
      <c r="AF17" s="159">
        <v>2.9978223269226385</v>
      </c>
      <c r="AG17" s="159">
        <v>5.1007772307621262E-2</v>
      </c>
      <c r="AH17" s="173">
        <v>0.73957515800458129</v>
      </c>
      <c r="AI17" s="82">
        <v>7</v>
      </c>
      <c r="AJ17" s="159">
        <v>4.0534383753653183</v>
      </c>
      <c r="AK17" s="159">
        <v>0.2920025727243305</v>
      </c>
      <c r="AL17" s="159">
        <v>5.1007772307621262E-2</v>
      </c>
      <c r="AM17" s="159"/>
      <c r="AN17" s="159"/>
      <c r="AO17" s="13" t="s">
        <v>812</v>
      </c>
    </row>
    <row r="18" spans="1:41" s="13" customFormat="1" ht="13.9" customHeight="1" x14ac:dyDescent="0.15">
      <c r="A18" s="13" t="s">
        <v>861</v>
      </c>
      <c r="B18" s="80"/>
      <c r="C18" s="80"/>
      <c r="H18" s="82">
        <v>105.1</v>
      </c>
      <c r="I18" s="82">
        <v>173.6</v>
      </c>
      <c r="J18" s="82">
        <v>89.2</v>
      </c>
      <c r="K18" s="13" t="s">
        <v>849</v>
      </c>
      <c r="L18" s="159">
        <v>3.4005669473502316</v>
      </c>
      <c r="M18" s="159">
        <v>56.896351640915753</v>
      </c>
      <c r="N18" s="173">
        <v>1.7203785134568885</v>
      </c>
      <c r="O18" s="173">
        <v>5.3223827845165616E-3</v>
      </c>
      <c r="P18" s="159">
        <v>71.100722289652126</v>
      </c>
      <c r="Q18" s="159">
        <v>1.192902740716975</v>
      </c>
      <c r="R18" s="159">
        <v>114.0296058330371</v>
      </c>
      <c r="S18" s="159">
        <v>1.5335149638637937</v>
      </c>
      <c r="T18" s="159">
        <v>19.0441558913578</v>
      </c>
      <c r="U18" s="159">
        <v>1.6163703909713243</v>
      </c>
      <c r="V18" s="82">
        <v>97.897679660415847</v>
      </c>
      <c r="W18" s="173">
        <v>0.13112543930677686</v>
      </c>
      <c r="X18" s="173">
        <v>4.0566641312917638E-4</v>
      </c>
      <c r="Y18" s="80">
        <v>0.24178276615091893</v>
      </c>
      <c r="Z18" s="173">
        <v>4.0565456314856493E-3</v>
      </c>
      <c r="AA18" s="80">
        <v>0.38776530861520114</v>
      </c>
      <c r="AB18" s="173">
        <v>5.2148202993822024E-3</v>
      </c>
      <c r="AC18" s="80">
        <v>6.4760927064336518E-2</v>
      </c>
      <c r="AD18" s="173">
        <v>5.4965757262126569E-3</v>
      </c>
      <c r="AE18" s="173">
        <v>1.6037756321025836</v>
      </c>
      <c r="AF18" s="159">
        <v>3.2478038160189011</v>
      </c>
      <c r="AG18" s="159">
        <v>4.1267721828565251E-2</v>
      </c>
      <c r="AH18" s="173">
        <v>0.70885426244902439</v>
      </c>
      <c r="AI18" s="82">
        <v>7</v>
      </c>
      <c r="AJ18" s="159">
        <v>4.5817652345039814</v>
      </c>
      <c r="AK18" s="159">
        <v>0.32596454280182879</v>
      </c>
      <c r="AL18" s="159">
        <v>4.1267721828565251E-2</v>
      </c>
      <c r="AM18" s="159"/>
      <c r="AN18" s="159"/>
      <c r="AO18" s="13" t="s">
        <v>812</v>
      </c>
    </row>
    <row r="19" spans="1:41" s="13" customFormat="1" ht="13.9" customHeight="1" x14ac:dyDescent="0.15">
      <c r="A19" s="13" t="s">
        <v>862</v>
      </c>
      <c r="B19" s="80"/>
      <c r="C19" s="80"/>
      <c r="H19" s="82">
        <v>105.8</v>
      </c>
      <c r="I19" s="82">
        <v>156.80000000000001</v>
      </c>
      <c r="J19" s="82">
        <v>101.4</v>
      </c>
      <c r="K19" s="13" t="s">
        <v>849</v>
      </c>
      <c r="L19" s="159">
        <v>3.5045928393521524</v>
      </c>
      <c r="M19" s="159">
        <v>58.460707456978966</v>
      </c>
      <c r="N19" s="173">
        <v>0.57620481799463463</v>
      </c>
      <c r="O19" s="173">
        <v>3.3573427252891657E-3</v>
      </c>
      <c r="P19" s="159">
        <v>31.882748240229706</v>
      </c>
      <c r="Q19" s="159">
        <v>0.61788448413772445</v>
      </c>
      <c r="R19" s="159">
        <v>42.811257398301727</v>
      </c>
      <c r="S19" s="159">
        <v>1.2105105717513474</v>
      </c>
      <c r="T19" s="159">
        <v>9.582537652133464</v>
      </c>
      <c r="U19" s="159">
        <v>1.1683367817582784</v>
      </c>
      <c r="V19" s="82">
        <v>41.943393728830614</v>
      </c>
      <c r="W19" s="173">
        <v>4.5261200793426597E-2</v>
      </c>
      <c r="X19" s="173">
        <v>2.6372109096643818E-4</v>
      </c>
      <c r="Y19" s="80">
        <v>0.11173605118157647</v>
      </c>
      <c r="Z19" s="173">
        <v>2.1654335386558678E-3</v>
      </c>
      <c r="AA19" s="80">
        <v>0.1500360261217501</v>
      </c>
      <c r="AB19" s="173">
        <v>4.2423466817198517E-3</v>
      </c>
      <c r="AC19" s="80">
        <v>3.3582892838489323E-2</v>
      </c>
      <c r="AD19" s="173">
        <v>4.0945447193018016E-3</v>
      </c>
      <c r="AE19" s="173">
        <v>1.3427718675858191</v>
      </c>
      <c r="AF19" s="159">
        <v>2.5392863476035714</v>
      </c>
      <c r="AG19" s="159">
        <v>4.2682108261658545E-2</v>
      </c>
      <c r="AH19" s="173">
        <v>0.71820469769932771</v>
      </c>
      <c r="AI19" s="82">
        <v>7</v>
      </c>
      <c r="AJ19" s="159">
        <v>3.5356025318935314</v>
      </c>
      <c r="AK19" s="159">
        <v>0.25452734785291398</v>
      </c>
      <c r="AL19" s="159">
        <v>4.2682108261658545E-2</v>
      </c>
      <c r="AM19" s="159"/>
      <c r="AN19" s="159"/>
      <c r="AO19" s="13" t="s">
        <v>812</v>
      </c>
    </row>
    <row r="20" spans="1:41" s="13" customFormat="1" ht="13.9" customHeight="1" x14ac:dyDescent="0.15">
      <c r="A20" s="13" t="s">
        <v>863</v>
      </c>
      <c r="B20" s="80"/>
      <c r="C20" s="80"/>
      <c r="H20" s="82">
        <v>102.5</v>
      </c>
      <c r="I20" s="82">
        <v>171.4</v>
      </c>
      <c r="J20" s="82">
        <v>107.3</v>
      </c>
      <c r="K20" s="13" t="s">
        <v>849</v>
      </c>
      <c r="L20" s="159">
        <v>3.9018617422002229</v>
      </c>
      <c r="M20" s="159">
        <v>60.108053993250842</v>
      </c>
      <c r="N20" s="173">
        <v>0.76864202284304251</v>
      </c>
      <c r="O20" s="173">
        <v>5.6026976941838122E-3</v>
      </c>
      <c r="P20" s="159">
        <v>33.639501996401577</v>
      </c>
      <c r="Q20" s="159">
        <v>1.0564133042664645</v>
      </c>
      <c r="R20" s="159">
        <v>59.956300415982653</v>
      </c>
      <c r="S20" s="159">
        <v>0.97356610014306511</v>
      </c>
      <c r="T20" s="159">
        <v>15.452039251154179</v>
      </c>
      <c r="U20" s="159">
        <v>1.296652701901942</v>
      </c>
      <c r="V20" s="82">
        <v>47.729232594157502</v>
      </c>
      <c r="W20" s="173">
        <v>6.7221410047954275E-2</v>
      </c>
      <c r="X20" s="173">
        <v>4.899826289517928E-4</v>
      </c>
      <c r="Y20" s="80">
        <v>0.13125668586642733</v>
      </c>
      <c r="Z20" s="173">
        <v>4.1219786558686407E-3</v>
      </c>
      <c r="AA20" s="80">
        <v>0.23394119479698602</v>
      </c>
      <c r="AB20" s="173">
        <v>3.7987203196512965E-3</v>
      </c>
      <c r="AC20" s="80">
        <v>6.0291720793054671E-2</v>
      </c>
      <c r="AD20" s="173">
        <v>5.0593595704717369E-3</v>
      </c>
      <c r="AE20" s="173">
        <v>1.7823183120367296</v>
      </c>
      <c r="AF20" s="159">
        <v>2.9725253731203991</v>
      </c>
      <c r="AG20" s="159">
        <v>6.8495987138633307E-2</v>
      </c>
      <c r="AH20" s="173">
        <v>0.72292996662334263</v>
      </c>
      <c r="AI20" s="82">
        <v>7</v>
      </c>
      <c r="AJ20" s="159">
        <v>4.111775013289952</v>
      </c>
      <c r="AK20" s="159">
        <v>0.30301804466841781</v>
      </c>
      <c r="AL20" s="159">
        <v>6.8495987138633307E-2</v>
      </c>
      <c r="AM20" s="159"/>
      <c r="AN20" s="159"/>
      <c r="AO20" s="13" t="s">
        <v>812</v>
      </c>
    </row>
    <row r="21" spans="1:41" s="13" customFormat="1" ht="13.9" customHeight="1" x14ac:dyDescent="0.15">
      <c r="A21" s="13" t="s">
        <v>864</v>
      </c>
      <c r="B21" s="80"/>
      <c r="C21" s="80"/>
      <c r="H21" s="82">
        <v>89.5</v>
      </c>
      <c r="I21" s="82">
        <v>195</v>
      </c>
      <c r="J21" s="82">
        <v>91.3</v>
      </c>
      <c r="K21" s="13" t="s">
        <v>849</v>
      </c>
      <c r="L21" s="159">
        <v>3.2977378524000733</v>
      </c>
      <c r="M21" s="159">
        <v>54.950691823899376</v>
      </c>
      <c r="N21" s="173">
        <v>1.0443223142741016</v>
      </c>
      <c r="O21" s="173">
        <v>6.3363190946407483E-3</v>
      </c>
      <c r="P21" s="159">
        <v>39.287668381897106</v>
      </c>
      <c r="Q21" s="159">
        <v>1.5452818706294487</v>
      </c>
      <c r="R21" s="159">
        <v>57.474504191714502</v>
      </c>
      <c r="S21" s="159">
        <v>1.1823806445521041</v>
      </c>
      <c r="T21" s="159">
        <v>13.926642133683346</v>
      </c>
      <c r="U21" s="159">
        <v>1.3816460836190261</v>
      </c>
      <c r="V21" s="82">
        <v>52.794176866950011</v>
      </c>
      <c r="W21" s="173">
        <v>7.7190224516557673E-2</v>
      </c>
      <c r="X21" s="173">
        <v>4.6834381190431697E-4</v>
      </c>
      <c r="Y21" s="80">
        <v>0.12956043115552363</v>
      </c>
      <c r="Z21" s="173">
        <v>5.0959345174023257E-3</v>
      </c>
      <c r="AA21" s="80">
        <v>0.18953584802094359</v>
      </c>
      <c r="AB21" s="173">
        <v>3.8991814074846704E-3</v>
      </c>
      <c r="AC21" s="80">
        <v>4.5926414921077297E-2</v>
      </c>
      <c r="AD21" s="173">
        <v>4.5563065885707802E-3</v>
      </c>
      <c r="AE21" s="173">
        <v>1.4629146131308084</v>
      </c>
      <c r="AF21" s="159">
        <v>3.6543438001565711</v>
      </c>
      <c r="AG21" s="159">
        <v>0.10725093450792426</v>
      </c>
      <c r="AH21" s="173">
        <v>0.69906474892807791</v>
      </c>
      <c r="AI21" s="82">
        <v>7</v>
      </c>
      <c r="AJ21" s="159">
        <v>5.2274754316535308</v>
      </c>
      <c r="AK21" s="159">
        <v>0.39678423365071813</v>
      </c>
      <c r="AL21" s="159">
        <v>0.10725093450792426</v>
      </c>
      <c r="AM21" s="159"/>
      <c r="AN21" s="159"/>
      <c r="AO21" s="13" t="s">
        <v>812</v>
      </c>
    </row>
    <row r="22" spans="1:41" s="13" customFormat="1" ht="13.9" customHeight="1" x14ac:dyDescent="0.15">
      <c r="B22" s="49">
        <v>63.774740000000001</v>
      </c>
      <c r="C22" s="49">
        <v>147.22820999999999</v>
      </c>
      <c r="D22" s="47">
        <v>1781</v>
      </c>
      <c r="E22" s="13" t="s">
        <v>33</v>
      </c>
      <c r="F22" s="13" t="s">
        <v>811</v>
      </c>
      <c r="G22" s="13" t="s">
        <v>776</v>
      </c>
      <c r="H22" s="82"/>
      <c r="I22" s="82"/>
      <c r="J22" s="82"/>
      <c r="L22" s="159"/>
      <c r="M22" s="159"/>
      <c r="N22" s="173"/>
      <c r="O22" s="173"/>
      <c r="P22" s="159"/>
      <c r="Q22" s="159"/>
      <c r="R22" s="159"/>
      <c r="S22" s="159"/>
      <c r="T22" s="159"/>
      <c r="U22" s="159"/>
      <c r="V22" s="82"/>
      <c r="W22" s="173"/>
      <c r="X22" s="173"/>
      <c r="Y22" s="80"/>
      <c r="Z22" s="173"/>
      <c r="AA22" s="80"/>
      <c r="AB22" s="173"/>
      <c r="AC22" s="80"/>
      <c r="AD22" s="173"/>
      <c r="AE22" s="173"/>
      <c r="AF22" s="159"/>
      <c r="AG22" s="159"/>
      <c r="AH22" s="173"/>
      <c r="AI22" s="82"/>
      <c r="AJ22" s="158"/>
      <c r="AK22" s="159"/>
      <c r="AL22" s="159"/>
      <c r="AM22" s="159">
        <v>4.3</v>
      </c>
      <c r="AN22" s="159">
        <v>0.64</v>
      </c>
    </row>
    <row r="23" spans="1:41" s="13" customFormat="1" ht="13.9" customHeight="1" x14ac:dyDescent="0.15">
      <c r="A23" s="13" t="s">
        <v>1236</v>
      </c>
      <c r="B23" s="80"/>
      <c r="C23" s="80"/>
      <c r="H23" s="82">
        <v>120.8</v>
      </c>
      <c r="I23" s="82">
        <v>200.5</v>
      </c>
      <c r="J23" s="82">
        <v>116.5</v>
      </c>
      <c r="K23" s="13" t="s">
        <v>849</v>
      </c>
      <c r="L23" s="159">
        <v>5.9368955125128933</v>
      </c>
      <c r="M23" s="159">
        <v>69.037822390174782</v>
      </c>
      <c r="N23" s="173">
        <v>0.95544732145271205</v>
      </c>
      <c r="O23" s="173">
        <v>5.0816700723778216E-3</v>
      </c>
      <c r="P23" s="159">
        <v>34.669396301793455</v>
      </c>
      <c r="Q23" s="159">
        <v>0.85425610240852623</v>
      </c>
      <c r="R23" s="159">
        <v>49.61316277437615</v>
      </c>
      <c r="S23" s="159">
        <v>0.82330946183528053</v>
      </c>
      <c r="T23" s="159">
        <v>13.184492700996959</v>
      </c>
      <c r="U23" s="159">
        <v>0.81213340901595554</v>
      </c>
      <c r="V23" s="82">
        <v>46.328489553771846</v>
      </c>
      <c r="W23" s="173">
        <v>0.12713870101636796</v>
      </c>
      <c r="X23" s="173">
        <v>6.7620361425425283E-4</v>
      </c>
      <c r="Y23" s="80">
        <v>0.20582858332564866</v>
      </c>
      <c r="Z23" s="173">
        <v>5.071629220925934E-3</v>
      </c>
      <c r="AA23" s="80">
        <v>0.29454816343676549</v>
      </c>
      <c r="AB23" s="173">
        <v>4.8879022493792815E-3</v>
      </c>
      <c r="AC23" s="80">
        <v>7.827495555130784E-2</v>
      </c>
      <c r="AD23" s="173">
        <v>4.8215511915486245E-3</v>
      </c>
      <c r="AE23" s="173">
        <v>1.4310362471413918</v>
      </c>
      <c r="AF23" s="159">
        <v>3.8094257246327183</v>
      </c>
      <c r="AG23" s="159">
        <v>7.2475225966655732E-2</v>
      </c>
      <c r="AH23" s="173">
        <v>0.7571313505693601</v>
      </c>
      <c r="AI23" s="82">
        <v>7</v>
      </c>
      <c r="AJ23" s="159">
        <v>5.0313934587017748</v>
      </c>
      <c r="AK23" s="159">
        <v>0.36497409195336206</v>
      </c>
      <c r="AL23" s="159">
        <v>7.2475225966655732E-2</v>
      </c>
      <c r="AM23" s="159"/>
      <c r="AN23" s="159"/>
      <c r="AO23" s="13" t="s">
        <v>812</v>
      </c>
    </row>
    <row r="24" spans="1:41" s="13" customFormat="1" ht="13.9" customHeight="1" x14ac:dyDescent="0.15">
      <c r="A24" s="13" t="s">
        <v>1237</v>
      </c>
      <c r="B24" s="80"/>
      <c r="C24" s="80"/>
      <c r="H24" s="82">
        <v>123.6</v>
      </c>
      <c r="I24" s="82">
        <v>169.5</v>
      </c>
      <c r="J24" s="82">
        <v>78.5</v>
      </c>
      <c r="K24" s="13" t="s">
        <v>849</v>
      </c>
      <c r="L24" s="159">
        <v>3.6302588064813208</v>
      </c>
      <c r="M24" s="159">
        <v>58.625983193277314</v>
      </c>
      <c r="N24" s="173">
        <v>1.2698750569766915</v>
      </c>
      <c r="O24" s="173">
        <v>5.813114350801135E-3</v>
      </c>
      <c r="P24" s="159">
        <v>45.040119578391213</v>
      </c>
      <c r="Q24" s="159">
        <v>1.5767356240051793</v>
      </c>
      <c r="R24" s="159">
        <v>61.568433140550923</v>
      </c>
      <c r="S24" s="159">
        <v>2.0134389768239944</v>
      </c>
      <c r="T24" s="159">
        <v>17.839203901582696</v>
      </c>
      <c r="U24" s="159">
        <v>0.90971858592136401</v>
      </c>
      <c r="V24" s="82">
        <v>59.508701366420681</v>
      </c>
      <c r="W24" s="173">
        <v>0.10332613809682012</v>
      </c>
      <c r="X24" s="173">
        <v>4.7299665654784945E-4</v>
      </c>
      <c r="Y24" s="80">
        <v>0.16350729074442646</v>
      </c>
      <c r="Z24" s="173">
        <v>5.7239583845376234E-3</v>
      </c>
      <c r="AA24" s="80">
        <v>0.22350934660974142</v>
      </c>
      <c r="AB24" s="173">
        <v>7.3093045769280478E-3</v>
      </c>
      <c r="AC24" s="80">
        <v>6.4760927064336518E-2</v>
      </c>
      <c r="AD24" s="173">
        <v>3.302513907960766E-3</v>
      </c>
      <c r="AE24" s="173">
        <v>1.366968687403074</v>
      </c>
      <c r="AF24" s="159">
        <v>3.9415077431618606</v>
      </c>
      <c r="AG24" s="159">
        <v>0.10703020552965595</v>
      </c>
      <c r="AH24" s="173">
        <v>0.71805850673670479</v>
      </c>
      <c r="AI24" s="82">
        <v>7</v>
      </c>
      <c r="AJ24" s="159">
        <v>5.4891178172576387</v>
      </c>
      <c r="AK24" s="159">
        <v>0.41213641126087486</v>
      </c>
      <c r="AL24" s="159">
        <v>0.10703020552965595</v>
      </c>
      <c r="AM24" s="159"/>
      <c r="AN24" s="159"/>
      <c r="AO24" s="13" t="s">
        <v>812</v>
      </c>
    </row>
    <row r="25" spans="1:41" s="13" customFormat="1" ht="13.9" customHeight="1" x14ac:dyDescent="0.15">
      <c r="A25" s="13" t="s">
        <v>1238</v>
      </c>
      <c r="B25" s="80"/>
      <c r="C25" s="80"/>
      <c r="H25" s="82">
        <v>98.3</v>
      </c>
      <c r="I25" s="82">
        <v>201.6</v>
      </c>
      <c r="J25" s="82">
        <v>139.4</v>
      </c>
      <c r="K25" s="13" t="s">
        <v>849</v>
      </c>
      <c r="L25" s="159">
        <v>6.2358370488912414</v>
      </c>
      <c r="M25" s="159">
        <v>70.395364882795221</v>
      </c>
      <c r="N25" s="173">
        <v>1.3437844701657211</v>
      </c>
      <c r="O25" s="173">
        <v>6.5321022588681133E-3</v>
      </c>
      <c r="P25" s="159">
        <v>43.371819439155544</v>
      </c>
      <c r="Q25" s="159">
        <v>1.1265739551321021</v>
      </c>
      <c r="R25" s="159">
        <v>64.92205434856082</v>
      </c>
      <c r="S25" s="159">
        <v>1.5161439159233634</v>
      </c>
      <c r="T25" s="159">
        <v>14.753721539418509</v>
      </c>
      <c r="U25" s="159">
        <v>0.60058122866451247</v>
      </c>
      <c r="V25" s="82">
        <v>58.628502211067335</v>
      </c>
      <c r="W25" s="173">
        <v>0.18781747290455669</v>
      </c>
      <c r="X25" s="173">
        <v>9.1297597661882195E-4</v>
      </c>
      <c r="Y25" s="80">
        <v>0.27045959853650747</v>
      </c>
      <c r="Z25" s="173">
        <v>7.0251316077287011E-3</v>
      </c>
      <c r="AA25" s="80">
        <v>0.40484335179688635</v>
      </c>
      <c r="AB25" s="173">
        <v>9.4544264023659584E-3</v>
      </c>
      <c r="AC25" s="80">
        <v>9.200180338453065E-2</v>
      </c>
      <c r="AD25" s="173">
        <v>3.7451266765747893E-3</v>
      </c>
      <c r="AE25" s="173">
        <v>1.4968718211058032</v>
      </c>
      <c r="AF25" s="159">
        <v>4.2343391002299473</v>
      </c>
      <c r="AG25" s="159">
        <v>8.5141999421470341E-2</v>
      </c>
      <c r="AH25" s="173">
        <v>0.76079065924719524</v>
      </c>
      <c r="AI25" s="82">
        <v>7</v>
      </c>
      <c r="AJ25" s="159">
        <v>5.5657085806230047</v>
      </c>
      <c r="AK25" s="159">
        <v>0.40535448785328876</v>
      </c>
      <c r="AL25" s="159">
        <v>8.5141999421470341E-2</v>
      </c>
      <c r="AM25" s="159"/>
      <c r="AN25" s="159"/>
      <c r="AO25" s="13" t="s">
        <v>812</v>
      </c>
    </row>
    <row r="26" spans="1:41" s="13" customFormat="1" ht="13.9" customHeight="1" x14ac:dyDescent="0.15">
      <c r="A26" s="13" t="s">
        <v>1239</v>
      </c>
      <c r="B26" s="80"/>
      <c r="C26" s="80"/>
      <c r="H26" s="82">
        <v>141</v>
      </c>
      <c r="I26" s="82">
        <v>221.5</v>
      </c>
      <c r="J26" s="82">
        <v>98</v>
      </c>
      <c r="K26" s="13" t="s">
        <v>849</v>
      </c>
      <c r="L26" s="159">
        <v>4.7845678913032996</v>
      </c>
      <c r="M26" s="159">
        <v>56.291083099906629</v>
      </c>
      <c r="N26" s="173">
        <v>1.4512900765753192</v>
      </c>
      <c r="O26" s="173">
        <v>7.4584359977309649E-3</v>
      </c>
      <c r="P26" s="159">
        <v>48.413906283893375</v>
      </c>
      <c r="Q26" s="159">
        <v>0.77058162098947669</v>
      </c>
      <c r="R26" s="159">
        <v>76.25187737267342</v>
      </c>
      <c r="S26" s="159">
        <v>1.2311609099927001</v>
      </c>
      <c r="T26" s="159">
        <v>15.670434067973076</v>
      </c>
      <c r="U26" s="159">
        <v>1.1318036047894688</v>
      </c>
      <c r="V26" s="82">
        <v>66.333097466471628</v>
      </c>
      <c r="W26" s="173">
        <v>0.15563546381448443</v>
      </c>
      <c r="X26" s="173">
        <v>7.9983813337764702E-4</v>
      </c>
      <c r="Y26" s="80">
        <v>0.23163962149848327</v>
      </c>
      <c r="Z26" s="173">
        <v>3.6869000814146982E-3</v>
      </c>
      <c r="AA26" s="80">
        <v>0.36483228412888979</v>
      </c>
      <c r="AB26" s="173">
        <v>5.8905729589788227E-3</v>
      </c>
      <c r="AC26" s="80">
        <v>7.4976255684409326E-2</v>
      </c>
      <c r="AD26" s="173">
        <v>5.4151911867370223E-3</v>
      </c>
      <c r="AE26" s="173">
        <v>1.574999483114242</v>
      </c>
      <c r="AF26" s="159">
        <v>4.0420729220604317</v>
      </c>
      <c r="AG26" s="159">
        <v>5.2881968016774347E-2</v>
      </c>
      <c r="AH26" s="173">
        <v>0.71179830221113893</v>
      </c>
      <c r="AI26" s="82">
        <v>7</v>
      </c>
      <c r="AJ26" s="159">
        <v>5.6786773858606958</v>
      </c>
      <c r="AK26" s="159">
        <v>0.40439048792370846</v>
      </c>
      <c r="AL26" s="159">
        <v>5.2881968016774347E-2</v>
      </c>
      <c r="AM26" s="159"/>
      <c r="AN26" s="159"/>
      <c r="AO26" s="13" t="s">
        <v>812</v>
      </c>
    </row>
    <row r="27" spans="1:41" s="13" customFormat="1" ht="13.9" customHeight="1" x14ac:dyDescent="0.15">
      <c r="A27" s="13" t="s">
        <v>1240</v>
      </c>
      <c r="B27" s="80"/>
      <c r="C27" s="80"/>
      <c r="H27" s="82">
        <v>103.2</v>
      </c>
      <c r="I27" s="82">
        <v>166.8</v>
      </c>
      <c r="J27" s="82">
        <v>70.3</v>
      </c>
      <c r="K27" s="13" t="s">
        <v>849</v>
      </c>
      <c r="L27" s="159">
        <v>2.6309150892611965</v>
      </c>
      <c r="M27" s="159">
        <v>51.811714990022296</v>
      </c>
      <c r="N27" s="173">
        <v>1.0308553110958367</v>
      </c>
      <c r="O27" s="173">
        <v>3.956716533960826E-3</v>
      </c>
      <c r="P27" s="159">
        <v>41.666002826900893</v>
      </c>
      <c r="Q27" s="159">
        <v>1.5709084913050091</v>
      </c>
      <c r="R27" s="159">
        <v>52.595674467234474</v>
      </c>
      <c r="S27" s="159">
        <v>0.96958260341555036</v>
      </c>
      <c r="T27" s="159">
        <v>16.283510849626325</v>
      </c>
      <c r="U27" s="159">
        <v>1.4294679530584353</v>
      </c>
      <c r="V27" s="82">
        <v>54.025986326700995</v>
      </c>
      <c r="W27" s="173">
        <v>6.0787763020860801E-2</v>
      </c>
      <c r="X27" s="173">
        <v>2.3332076230121078E-4</v>
      </c>
      <c r="Y27" s="80">
        <v>0.10961971554649323</v>
      </c>
      <c r="Z27" s="173">
        <v>4.1329268536228897E-3</v>
      </c>
      <c r="AA27" s="80">
        <v>0.13837475358571702</v>
      </c>
      <c r="AB27" s="173">
        <v>2.5508895016111257E-3</v>
      </c>
      <c r="AC27" s="80">
        <v>4.2840534400430307E-2</v>
      </c>
      <c r="AD27" s="173">
        <v>3.7608088073167538E-3</v>
      </c>
      <c r="AE27" s="173">
        <v>1.2623162986317717</v>
      </c>
      <c r="AF27" s="159">
        <v>3.5249391250464188</v>
      </c>
      <c r="AG27" s="159">
        <v>0.10086220334668439</v>
      </c>
      <c r="AH27" s="173">
        <v>0.68426511263601297</v>
      </c>
      <c r="AI27" s="82">
        <v>7.6257374999999996</v>
      </c>
      <c r="AJ27" s="159">
        <v>5.1514231252667564</v>
      </c>
      <c r="AK27" s="159">
        <v>0.41957832744121959</v>
      </c>
      <c r="AL27" s="159">
        <v>0.10086220334668439</v>
      </c>
      <c r="AM27" s="159"/>
      <c r="AN27" s="159"/>
      <c r="AO27" s="13" t="s">
        <v>812</v>
      </c>
    </row>
    <row r="28" spans="1:41" s="13" customFormat="1" ht="13.9" customHeight="1" x14ac:dyDescent="0.15">
      <c r="B28" s="80">
        <v>63.853200000000001</v>
      </c>
      <c r="C28" s="80">
        <v>147.54429999999999</v>
      </c>
      <c r="D28" s="13">
        <v>1479</v>
      </c>
      <c r="E28" s="13" t="s">
        <v>33</v>
      </c>
      <c r="F28" s="13" t="s">
        <v>811</v>
      </c>
      <c r="G28" s="13" t="s">
        <v>776</v>
      </c>
      <c r="AJ28" s="158"/>
      <c r="AM28" s="159">
        <v>5.38</v>
      </c>
      <c r="AN28" s="159">
        <v>0.28000000000000003</v>
      </c>
    </row>
    <row r="29" spans="1:41" s="13" customFormat="1" ht="13.9" customHeight="1" x14ac:dyDescent="0.15">
      <c r="A29" s="13" t="s">
        <v>865</v>
      </c>
      <c r="B29" s="80"/>
      <c r="C29" s="80"/>
      <c r="U29" s="42" t="s">
        <v>833</v>
      </c>
      <c r="V29" s="42" t="s">
        <v>842</v>
      </c>
    </row>
    <row r="30" spans="1:41" s="13" customFormat="1" ht="13.9" customHeight="1" x14ac:dyDescent="0.15">
      <c r="A30" s="82"/>
      <c r="B30" s="153"/>
      <c r="C30" s="80"/>
      <c r="D30" s="141"/>
      <c r="E30" s="141"/>
      <c r="F30" s="82"/>
      <c r="G30" s="82"/>
      <c r="H30" s="141"/>
      <c r="I30" s="141"/>
      <c r="J30" s="82"/>
    </row>
    <row r="31" spans="1:41" s="13" customFormat="1" ht="13.9" customHeight="1" x14ac:dyDescent="0.15">
      <c r="A31" s="42" t="s">
        <v>833</v>
      </c>
      <c r="B31" s="42" t="s">
        <v>842</v>
      </c>
      <c r="U31" s="82">
        <v>65.376534587270385</v>
      </c>
      <c r="V31" s="159">
        <v>43.102930321939397</v>
      </c>
    </row>
    <row r="32" spans="1:41" x14ac:dyDescent="0.2">
      <c r="A32" s="13"/>
      <c r="B32" s="13"/>
      <c r="C32" s="13"/>
      <c r="D32" s="13"/>
      <c r="E32" s="13"/>
      <c r="F32" s="13"/>
      <c r="G32" s="13"/>
      <c r="H32" s="13"/>
      <c r="I32" s="13"/>
      <c r="J32" s="13"/>
      <c r="K32" s="13"/>
      <c r="L32" s="13"/>
      <c r="M32" s="13"/>
      <c r="N32" s="13"/>
      <c r="O32" s="13"/>
      <c r="P32" s="13"/>
      <c r="U32" s="82">
        <v>54.350913361806406</v>
      </c>
      <c r="V32" s="159">
        <v>36.680796198770345</v>
      </c>
    </row>
    <row r="33" spans="1:22" x14ac:dyDescent="0.2">
      <c r="A33" s="82">
        <v>65.376534587270385</v>
      </c>
      <c r="B33" s="159">
        <v>43.102930321939397</v>
      </c>
      <c r="C33" s="13"/>
      <c r="D33" s="13"/>
      <c r="E33" s="13"/>
      <c r="F33" s="13"/>
      <c r="G33" s="13"/>
      <c r="H33" s="13"/>
      <c r="I33" s="13"/>
      <c r="J33" s="13"/>
      <c r="K33" s="13"/>
      <c r="L33" s="13"/>
      <c r="M33" s="13"/>
      <c r="N33" s="13"/>
      <c r="O33" s="13"/>
      <c r="P33" s="13"/>
      <c r="U33" s="82">
        <v>60.240841267670667</v>
      </c>
      <c r="V33" s="159">
        <v>41.412788393578516</v>
      </c>
    </row>
    <row r="34" spans="1:22" x14ac:dyDescent="0.2">
      <c r="A34" s="82">
        <v>54.350913361806406</v>
      </c>
      <c r="B34" s="159">
        <v>36.680796198770345</v>
      </c>
      <c r="C34" s="184"/>
      <c r="D34" s="184"/>
      <c r="E34" s="254"/>
      <c r="F34" s="184"/>
      <c r="G34" s="184"/>
      <c r="H34" s="184"/>
      <c r="I34" s="184"/>
      <c r="J34" s="184"/>
      <c r="K34" s="184"/>
      <c r="L34" s="184"/>
      <c r="M34" s="184"/>
      <c r="N34" s="184"/>
      <c r="O34" s="184"/>
      <c r="P34" s="184"/>
      <c r="U34" s="82">
        <v>60.892612628552932</v>
      </c>
      <c r="V34" s="159">
        <v>40.567354871802259</v>
      </c>
    </row>
    <row r="35" spans="1:22" x14ac:dyDescent="0.2">
      <c r="A35" s="82">
        <v>60.240841267670667</v>
      </c>
      <c r="B35" s="159">
        <v>41.412788393578516</v>
      </c>
      <c r="C35" s="184"/>
      <c r="D35" s="184"/>
      <c r="E35" s="254"/>
      <c r="F35" s="184"/>
      <c r="G35" s="184"/>
      <c r="H35" s="184"/>
      <c r="I35" s="184"/>
      <c r="J35" s="184"/>
      <c r="K35" s="184"/>
      <c r="L35" s="184"/>
      <c r="M35" s="184"/>
      <c r="N35" s="184"/>
      <c r="O35" s="184"/>
      <c r="P35" s="184"/>
      <c r="U35" s="82">
        <v>52.105848757750756</v>
      </c>
      <c r="V35" s="159">
        <v>38.17883028776906</v>
      </c>
    </row>
    <row r="36" spans="1:22" x14ac:dyDescent="0.2">
      <c r="A36" s="82">
        <v>60.892612628552932</v>
      </c>
      <c r="B36" s="159">
        <v>40.567354871802259</v>
      </c>
      <c r="C36" s="184"/>
      <c r="D36" s="184"/>
      <c r="E36" s="254"/>
      <c r="F36" s="184"/>
      <c r="G36" s="184"/>
      <c r="H36" s="184"/>
      <c r="I36" s="184"/>
      <c r="J36" s="184"/>
      <c r="K36" s="184"/>
      <c r="L36" s="184"/>
      <c r="M36" s="184"/>
      <c r="N36" s="184"/>
      <c r="O36" s="184"/>
      <c r="P36" s="184"/>
      <c r="U36" s="82"/>
      <c r="V36" s="158"/>
    </row>
    <row r="37" spans="1:22" x14ac:dyDescent="0.2">
      <c r="A37" s="82">
        <v>52.105848757750756</v>
      </c>
      <c r="B37" s="159">
        <v>38.17883028776906</v>
      </c>
      <c r="C37" s="184"/>
      <c r="D37" s="184"/>
      <c r="E37" s="254"/>
      <c r="F37" s="184"/>
      <c r="G37" s="184"/>
      <c r="H37" s="184"/>
      <c r="I37" s="184"/>
      <c r="J37" s="184"/>
      <c r="K37" s="184"/>
      <c r="L37" s="184"/>
      <c r="M37" s="184"/>
      <c r="N37" s="184"/>
      <c r="O37" s="184"/>
      <c r="P37" s="184"/>
      <c r="U37" s="82"/>
      <c r="V37" s="159"/>
    </row>
    <row r="38" spans="1:22" x14ac:dyDescent="0.2">
      <c r="A38" s="82"/>
      <c r="B38" s="158"/>
      <c r="C38" s="184"/>
      <c r="D38" s="184"/>
      <c r="E38" s="254"/>
      <c r="F38" s="184"/>
      <c r="G38" s="184"/>
      <c r="H38" s="184"/>
      <c r="I38" s="184"/>
      <c r="J38" s="184"/>
      <c r="K38" s="184"/>
      <c r="L38" s="184"/>
      <c r="M38" s="184"/>
      <c r="N38" s="184"/>
      <c r="O38" s="184"/>
      <c r="P38" s="184"/>
      <c r="U38" s="82">
        <v>36.098049503850575</v>
      </c>
      <c r="V38" s="159">
        <v>3.9192492738107707</v>
      </c>
    </row>
    <row r="39" spans="1:22" x14ac:dyDescent="0.2">
      <c r="A39" s="82"/>
      <c r="B39" s="159"/>
      <c r="C39" s="184"/>
      <c r="D39" s="184"/>
      <c r="E39" s="254"/>
      <c r="F39" s="184"/>
      <c r="G39" s="184"/>
      <c r="H39" s="184"/>
      <c r="I39" s="184"/>
      <c r="J39" s="184"/>
      <c r="K39" s="184"/>
      <c r="L39" s="184"/>
      <c r="M39" s="184"/>
      <c r="N39" s="184"/>
      <c r="O39" s="184"/>
      <c r="P39" s="184"/>
      <c r="U39" s="82">
        <v>53.968347984485419</v>
      </c>
      <c r="V39" s="159">
        <v>3.2273123188218795</v>
      </c>
    </row>
    <row r="40" spans="1:22" x14ac:dyDescent="0.2">
      <c r="A40" s="82">
        <v>36.098049503850575</v>
      </c>
      <c r="B40" s="159">
        <v>3.9192492738107707</v>
      </c>
      <c r="C40" s="184"/>
      <c r="D40" s="184"/>
      <c r="E40" s="254"/>
      <c r="F40" s="184"/>
      <c r="G40" s="184"/>
      <c r="H40" s="184"/>
      <c r="I40" s="184"/>
      <c r="J40" s="184"/>
      <c r="K40" s="184"/>
      <c r="L40" s="184"/>
      <c r="M40" s="184"/>
      <c r="N40" s="184"/>
      <c r="O40" s="184"/>
      <c r="P40" s="184"/>
      <c r="U40" s="82">
        <v>42.745185600699102</v>
      </c>
      <c r="V40" s="159">
        <v>3.6729311188685707</v>
      </c>
    </row>
    <row r="41" spans="1:22" x14ac:dyDescent="0.2">
      <c r="A41" s="82">
        <v>53.968347984485419</v>
      </c>
      <c r="B41" s="159">
        <v>3.2273123188218795</v>
      </c>
      <c r="C41" s="184"/>
      <c r="D41" s="184"/>
      <c r="E41" s="254"/>
      <c r="F41" s="184"/>
      <c r="G41" s="184"/>
      <c r="H41" s="184"/>
      <c r="I41" s="184"/>
      <c r="J41" s="184"/>
      <c r="K41" s="184"/>
      <c r="L41" s="184"/>
      <c r="M41" s="184"/>
      <c r="N41" s="184"/>
      <c r="O41" s="184"/>
      <c r="P41" s="184"/>
      <c r="U41" s="82">
        <v>64.539156998419315</v>
      </c>
      <c r="V41" s="159">
        <v>3.0462010683960838</v>
      </c>
    </row>
    <row r="42" spans="1:22" x14ac:dyDescent="0.2">
      <c r="A42" s="82">
        <v>42.745185600699102</v>
      </c>
      <c r="B42" s="159">
        <v>3.6729311188685707</v>
      </c>
      <c r="C42" s="184"/>
      <c r="D42" s="184"/>
      <c r="E42" s="254"/>
      <c r="F42" s="184"/>
      <c r="G42" s="184"/>
      <c r="H42" s="184"/>
      <c r="I42" s="184"/>
      <c r="J42" s="184"/>
      <c r="K42" s="184"/>
      <c r="L42" s="184"/>
      <c r="M42" s="184"/>
      <c r="N42" s="184"/>
      <c r="O42" s="184"/>
      <c r="P42" s="184"/>
      <c r="U42" s="82">
        <v>44.936883344824935</v>
      </c>
      <c r="V42" s="159">
        <v>4.2112168259052893</v>
      </c>
    </row>
    <row r="43" spans="1:22" x14ac:dyDescent="0.2">
      <c r="A43" s="82">
        <v>64.539156998419315</v>
      </c>
      <c r="B43" s="159">
        <v>3.0462010683960838</v>
      </c>
      <c r="C43" s="184"/>
      <c r="D43" s="184"/>
      <c r="E43" s="254"/>
      <c r="F43" s="184"/>
      <c r="G43" s="184"/>
      <c r="H43" s="184"/>
      <c r="I43" s="184"/>
      <c r="J43" s="184"/>
      <c r="K43" s="184"/>
      <c r="L43" s="184"/>
      <c r="M43" s="184"/>
      <c r="N43" s="184"/>
      <c r="O43" s="184"/>
      <c r="P43" s="184"/>
      <c r="U43" s="82"/>
      <c r="V43" s="158"/>
    </row>
    <row r="44" spans="1:22" x14ac:dyDescent="0.2">
      <c r="A44" s="82">
        <v>44.936883344824935</v>
      </c>
      <c r="B44" s="159">
        <v>4.2112168259052893</v>
      </c>
      <c r="C44" s="184"/>
      <c r="D44" s="184"/>
      <c r="E44" s="254"/>
      <c r="F44" s="184"/>
      <c r="G44" s="184"/>
      <c r="H44" s="184"/>
      <c r="I44" s="184"/>
      <c r="J44" s="184"/>
      <c r="K44" s="184"/>
      <c r="L44" s="184"/>
      <c r="M44" s="184"/>
      <c r="N44" s="184"/>
      <c r="O44" s="184"/>
      <c r="P44" s="184"/>
      <c r="U44" s="82">
        <v>73.925710158527451</v>
      </c>
      <c r="V44" s="159">
        <v>4.0534383753653183</v>
      </c>
    </row>
    <row r="45" spans="1:22" x14ac:dyDescent="0.2">
      <c r="A45" s="82"/>
      <c r="B45" s="158"/>
      <c r="C45" s="184"/>
      <c r="D45" s="184"/>
      <c r="E45" s="254"/>
      <c r="F45" s="184"/>
      <c r="G45" s="184"/>
      <c r="H45" s="184"/>
      <c r="I45" s="184"/>
      <c r="J45" s="184"/>
      <c r="K45" s="184"/>
      <c r="L45" s="184"/>
      <c r="M45" s="184"/>
      <c r="N45" s="184"/>
      <c r="O45" s="184"/>
      <c r="P45" s="184"/>
      <c r="U45" s="82">
        <v>97.897679660415847</v>
      </c>
      <c r="V45" s="159">
        <v>4.5817652345039814</v>
      </c>
    </row>
    <row r="46" spans="1:22" x14ac:dyDescent="0.2">
      <c r="A46" s="82">
        <v>73.925710158527451</v>
      </c>
      <c r="B46" s="159">
        <v>4.0534383753653183</v>
      </c>
      <c r="C46" s="184"/>
      <c r="D46" s="184"/>
      <c r="E46" s="254"/>
      <c r="F46" s="184"/>
      <c r="G46" s="184"/>
      <c r="H46" s="184"/>
      <c r="I46" s="184"/>
      <c r="J46" s="184"/>
      <c r="K46" s="184"/>
      <c r="L46" s="184"/>
      <c r="M46" s="184"/>
      <c r="N46" s="184"/>
      <c r="O46" s="184"/>
      <c r="P46" s="184"/>
      <c r="U46" s="82">
        <v>41.943393728830614</v>
      </c>
      <c r="V46" s="159">
        <v>3.5356025318935314</v>
      </c>
    </row>
    <row r="47" spans="1:22" x14ac:dyDescent="0.2">
      <c r="A47" s="82">
        <v>97.897679660415847</v>
      </c>
      <c r="B47" s="159">
        <v>4.5817652345039814</v>
      </c>
      <c r="C47" s="184"/>
      <c r="D47" s="184"/>
      <c r="E47" s="254"/>
      <c r="F47" s="184"/>
      <c r="G47" s="184"/>
      <c r="H47" s="184"/>
      <c r="I47" s="184"/>
      <c r="J47" s="184"/>
      <c r="K47" s="184"/>
      <c r="L47" s="184"/>
      <c r="M47" s="184"/>
      <c r="N47" s="184"/>
      <c r="O47" s="184"/>
      <c r="P47" s="184"/>
      <c r="U47" s="82">
        <v>47.729232594157502</v>
      </c>
      <c r="V47" s="159">
        <v>4.111775013289952</v>
      </c>
    </row>
    <row r="48" spans="1:22" x14ac:dyDescent="0.2">
      <c r="A48" s="82">
        <v>41.943393728830614</v>
      </c>
      <c r="B48" s="159">
        <v>3.5356025318935314</v>
      </c>
      <c r="C48" s="184"/>
      <c r="D48" s="184"/>
      <c r="E48" s="254"/>
      <c r="F48" s="184"/>
      <c r="G48" s="184"/>
      <c r="H48" s="184"/>
      <c r="I48" s="184"/>
      <c r="J48" s="184"/>
      <c r="K48" s="184"/>
      <c r="L48" s="184"/>
      <c r="M48" s="184"/>
      <c r="N48" s="184"/>
      <c r="O48" s="184"/>
      <c r="P48" s="184"/>
      <c r="U48" s="82">
        <v>52.794176866950011</v>
      </c>
      <c r="V48" s="159">
        <v>5.2274754316535308</v>
      </c>
    </row>
    <row r="49" spans="1:22" x14ac:dyDescent="0.2">
      <c r="A49" s="82">
        <v>47.729232594157502</v>
      </c>
      <c r="B49" s="159">
        <v>4.111775013289952</v>
      </c>
      <c r="C49" s="184"/>
      <c r="D49" s="184"/>
      <c r="E49" s="254"/>
      <c r="F49" s="184"/>
      <c r="G49" s="184"/>
      <c r="H49" s="184"/>
      <c r="I49" s="184"/>
      <c r="J49" s="184"/>
      <c r="K49" s="184"/>
      <c r="L49" s="184"/>
      <c r="M49" s="184"/>
      <c r="N49" s="184"/>
      <c r="O49" s="184"/>
      <c r="P49" s="184"/>
      <c r="U49" s="82"/>
      <c r="V49" s="158"/>
    </row>
    <row r="50" spans="1:22" x14ac:dyDescent="0.2">
      <c r="A50" s="82">
        <v>52.794176866950011</v>
      </c>
      <c r="B50" s="159">
        <v>5.2274754316535308</v>
      </c>
      <c r="C50" s="184"/>
      <c r="D50" s="184"/>
      <c r="E50" s="254"/>
      <c r="F50" s="184"/>
      <c r="G50" s="184"/>
      <c r="H50" s="184"/>
      <c r="I50" s="184"/>
      <c r="J50" s="184"/>
      <c r="K50" s="184"/>
      <c r="L50" s="184"/>
      <c r="M50" s="184"/>
      <c r="N50" s="184"/>
      <c r="O50" s="184"/>
      <c r="P50" s="184"/>
      <c r="U50" s="82">
        <v>46.328489553771846</v>
      </c>
      <c r="V50" s="159">
        <v>5.0313934587017748</v>
      </c>
    </row>
    <row r="51" spans="1:22" x14ac:dyDescent="0.2">
      <c r="A51" s="82"/>
      <c r="B51" s="158"/>
      <c r="C51" s="184"/>
      <c r="D51" s="184"/>
      <c r="E51" s="254"/>
      <c r="F51" s="184"/>
      <c r="G51" s="184"/>
      <c r="H51" s="184"/>
      <c r="I51" s="184"/>
      <c r="J51" s="184"/>
      <c r="K51" s="184"/>
      <c r="L51" s="184"/>
      <c r="M51" s="184"/>
      <c r="N51" s="184"/>
      <c r="O51" s="184"/>
      <c r="P51" s="184"/>
      <c r="U51" s="82">
        <v>59.508701366420681</v>
      </c>
      <c r="V51" s="159">
        <v>5.4891178172576387</v>
      </c>
    </row>
    <row r="52" spans="1:22" x14ac:dyDescent="0.2">
      <c r="A52" s="82">
        <v>46.328489553771846</v>
      </c>
      <c r="B52" s="159">
        <v>5.0313934587017748</v>
      </c>
      <c r="C52" s="184"/>
      <c r="D52" s="184"/>
      <c r="E52" s="254"/>
      <c r="F52" s="184"/>
      <c r="G52" s="184"/>
      <c r="H52" s="184"/>
      <c r="I52" s="184"/>
      <c r="J52" s="184"/>
      <c r="K52" s="184"/>
      <c r="L52" s="184"/>
      <c r="M52" s="184"/>
      <c r="N52" s="184"/>
      <c r="O52" s="184"/>
      <c r="P52" s="184"/>
      <c r="U52" s="82">
        <v>58.628502211067335</v>
      </c>
      <c r="V52" s="159">
        <v>5.5657085806230047</v>
      </c>
    </row>
    <row r="53" spans="1:22" x14ac:dyDescent="0.2">
      <c r="A53" s="82">
        <v>59.508701366420681</v>
      </c>
      <c r="B53" s="159">
        <v>5.4891178172576387</v>
      </c>
      <c r="C53" s="184"/>
      <c r="D53" s="184"/>
      <c r="E53" s="254"/>
      <c r="F53" s="184"/>
      <c r="G53" s="184"/>
      <c r="H53" s="184"/>
      <c r="I53" s="184"/>
      <c r="J53" s="184"/>
      <c r="K53" s="184"/>
      <c r="L53" s="184"/>
      <c r="M53" s="184"/>
      <c r="N53" s="184"/>
      <c r="O53" s="184"/>
      <c r="P53" s="184"/>
      <c r="U53" s="82">
        <v>66.333097466471628</v>
      </c>
      <c r="V53" s="159">
        <v>5.6786773858606958</v>
      </c>
    </row>
    <row r="54" spans="1:22" x14ac:dyDescent="0.2">
      <c r="A54" s="82">
        <v>58.628502211067335</v>
      </c>
      <c r="B54" s="159">
        <v>5.5657085806230047</v>
      </c>
      <c r="C54" s="184"/>
      <c r="D54" s="184"/>
      <c r="E54" s="254"/>
      <c r="F54" s="184"/>
      <c r="G54" s="184"/>
      <c r="H54" s="184"/>
      <c r="I54" s="184"/>
      <c r="J54" s="184"/>
      <c r="K54" s="184"/>
      <c r="L54" s="184"/>
      <c r="M54" s="184"/>
      <c r="N54" s="184"/>
      <c r="O54" s="184"/>
      <c r="P54" s="184"/>
      <c r="U54" s="82">
        <v>54.025986326700995</v>
      </c>
      <c r="V54" s="159">
        <v>5.1514231252667564</v>
      </c>
    </row>
    <row r="55" spans="1:22" x14ac:dyDescent="0.2">
      <c r="A55" s="82">
        <v>66.333097466471628</v>
      </c>
      <c r="B55" s="159">
        <v>5.6786773858606958</v>
      </c>
      <c r="C55" s="184"/>
      <c r="D55" s="184"/>
      <c r="E55" s="254"/>
      <c r="F55" s="184"/>
      <c r="G55" s="184"/>
      <c r="H55" s="184"/>
      <c r="I55" s="184"/>
      <c r="J55" s="184"/>
      <c r="K55" s="184"/>
      <c r="L55" s="184"/>
      <c r="M55" s="184"/>
      <c r="N55" s="184"/>
      <c r="O55" s="184"/>
      <c r="P55" s="184"/>
    </row>
    <row r="56" spans="1:22" ht="17.25" x14ac:dyDescent="0.2">
      <c r="A56" s="82">
        <v>54.025986326700995</v>
      </c>
      <c r="B56" s="159">
        <v>5.1514231252667564</v>
      </c>
      <c r="C56" s="184"/>
      <c r="D56" s="184"/>
      <c r="E56" s="254"/>
      <c r="F56" s="184"/>
      <c r="G56" s="184"/>
      <c r="H56" s="184"/>
      <c r="I56" s="184"/>
      <c r="J56" s="184"/>
      <c r="K56" s="184"/>
      <c r="L56" s="184"/>
      <c r="M56" s="184"/>
      <c r="N56" s="184"/>
      <c r="O56" s="184"/>
      <c r="P56" s="184"/>
      <c r="U56" s="172" t="s">
        <v>827</v>
      </c>
      <c r="V56" s="42" t="s">
        <v>842</v>
      </c>
    </row>
    <row r="57" spans="1:22" x14ac:dyDescent="0.2">
      <c r="A57" s="184"/>
      <c r="B57" s="184"/>
      <c r="C57" s="184"/>
      <c r="D57" s="184"/>
      <c r="E57" s="254"/>
      <c r="F57" s="184"/>
      <c r="G57" s="184"/>
      <c r="H57" s="184"/>
      <c r="I57" s="184"/>
      <c r="J57" s="184"/>
      <c r="K57" s="184"/>
      <c r="L57" s="184"/>
      <c r="M57" s="184"/>
      <c r="N57" s="184"/>
      <c r="O57" s="184"/>
      <c r="P57" s="184"/>
      <c r="U57" s="13"/>
      <c r="V57" s="13"/>
    </row>
    <row r="58" spans="1:22" ht="17.25" x14ac:dyDescent="0.2">
      <c r="A58" s="172" t="s">
        <v>827</v>
      </c>
      <c r="B58" s="42" t="s">
        <v>842</v>
      </c>
      <c r="C58" s="184"/>
      <c r="D58" s="184"/>
      <c r="E58" s="254"/>
      <c r="F58" s="184"/>
      <c r="G58" s="184"/>
      <c r="H58" s="184"/>
      <c r="I58" s="184"/>
      <c r="J58" s="184"/>
      <c r="K58" s="184"/>
      <c r="L58" s="184"/>
      <c r="M58" s="184"/>
      <c r="N58" s="184"/>
      <c r="O58" s="184"/>
      <c r="P58" s="184"/>
      <c r="U58" s="159">
        <v>64.712578498453468</v>
      </c>
      <c r="V58" s="159">
        <v>43.102930321939397</v>
      </c>
    </row>
    <row r="59" spans="1:22" x14ac:dyDescent="0.2">
      <c r="A59" s="13"/>
      <c r="B59" s="13"/>
      <c r="C59" s="184"/>
      <c r="D59" s="184"/>
      <c r="E59" s="254"/>
      <c r="F59" s="184"/>
      <c r="G59" s="184"/>
      <c r="H59" s="184"/>
      <c r="I59" s="184"/>
      <c r="J59" s="184"/>
      <c r="K59" s="184"/>
      <c r="L59" s="184"/>
      <c r="M59" s="184"/>
      <c r="N59" s="184"/>
      <c r="O59" s="184"/>
      <c r="P59" s="184"/>
      <c r="U59" s="159">
        <v>48.582420917474025</v>
      </c>
      <c r="V59" s="159">
        <v>36.680796198770345</v>
      </c>
    </row>
    <row r="60" spans="1:22" x14ac:dyDescent="0.2">
      <c r="A60" s="159">
        <v>64.712578498453468</v>
      </c>
      <c r="B60" s="159">
        <v>43.102930321939397</v>
      </c>
      <c r="C60" s="184"/>
      <c r="D60" s="184"/>
      <c r="E60" s="254"/>
      <c r="F60" s="184"/>
      <c r="G60" s="184"/>
      <c r="H60" s="184"/>
      <c r="I60" s="184"/>
      <c r="J60" s="184"/>
      <c r="K60" s="184"/>
      <c r="L60" s="184"/>
      <c r="M60" s="184"/>
      <c r="N60" s="184"/>
      <c r="O60" s="184"/>
      <c r="P60" s="184"/>
      <c r="U60" s="159">
        <v>52.183098591549296</v>
      </c>
      <c r="V60" s="159">
        <v>41.412788393578516</v>
      </c>
    </row>
    <row r="61" spans="1:22" x14ac:dyDescent="0.2">
      <c r="A61" s="159">
        <v>48.582420917474025</v>
      </c>
      <c r="B61" s="159">
        <v>36.680796198770345</v>
      </c>
      <c r="C61" s="184"/>
      <c r="D61" s="184"/>
      <c r="E61" s="254"/>
      <c r="F61" s="184"/>
      <c r="G61" s="184"/>
      <c r="H61" s="184"/>
      <c r="I61" s="184"/>
      <c r="J61" s="184"/>
      <c r="K61" s="184"/>
      <c r="L61" s="184"/>
      <c r="M61" s="184"/>
      <c r="N61" s="184"/>
      <c r="O61" s="184"/>
      <c r="P61" s="184"/>
      <c r="U61" s="159">
        <v>48.022859991454219</v>
      </c>
      <c r="V61" s="159">
        <v>40.567354871802259</v>
      </c>
    </row>
    <row r="62" spans="1:22" x14ac:dyDescent="0.2">
      <c r="A62" s="159">
        <v>52.183098591549296</v>
      </c>
      <c r="B62" s="159">
        <v>41.412788393578516</v>
      </c>
      <c r="C62" s="184"/>
      <c r="D62" s="184"/>
      <c r="E62" s="254"/>
      <c r="F62" s="184"/>
      <c r="G62" s="184"/>
      <c r="H62" s="184"/>
      <c r="I62" s="184"/>
      <c r="J62" s="184"/>
      <c r="K62" s="184"/>
      <c r="L62" s="184"/>
      <c r="M62" s="184"/>
      <c r="N62" s="184"/>
      <c r="O62" s="184"/>
      <c r="P62" s="184"/>
      <c r="U62" s="159">
        <v>45.327404081632643</v>
      </c>
      <c r="V62" s="159">
        <v>38.17883028776906</v>
      </c>
    </row>
    <row r="63" spans="1:22" x14ac:dyDescent="0.2">
      <c r="A63" s="159">
        <v>48.022859991454219</v>
      </c>
      <c r="B63" s="159">
        <v>40.567354871802259</v>
      </c>
      <c r="C63" s="184"/>
      <c r="D63" s="184"/>
      <c r="E63" s="254"/>
      <c r="F63" s="184"/>
      <c r="G63" s="184"/>
      <c r="H63" s="184"/>
      <c r="I63" s="184"/>
      <c r="J63" s="184"/>
      <c r="K63" s="184"/>
      <c r="L63" s="184"/>
      <c r="M63" s="184"/>
      <c r="N63" s="184"/>
      <c r="O63" s="184"/>
      <c r="P63" s="184"/>
      <c r="U63" s="159"/>
      <c r="V63" s="158"/>
    </row>
    <row r="64" spans="1:22" x14ac:dyDescent="0.2">
      <c r="A64" s="159">
        <v>45.327404081632643</v>
      </c>
      <c r="B64" s="159">
        <v>38.17883028776906</v>
      </c>
      <c r="C64" s="184"/>
      <c r="D64" s="184"/>
      <c r="E64" s="254"/>
      <c r="F64" s="184"/>
      <c r="G64" s="184"/>
      <c r="H64" s="184"/>
      <c r="I64" s="184"/>
      <c r="J64" s="184"/>
      <c r="K64" s="184"/>
      <c r="L64" s="184"/>
      <c r="M64" s="184"/>
      <c r="N64" s="184"/>
      <c r="O64" s="184"/>
      <c r="P64" s="184"/>
      <c r="U64" s="159"/>
      <c r="V64" s="159"/>
    </row>
    <row r="65" spans="1:22" x14ac:dyDescent="0.2">
      <c r="A65" s="159"/>
      <c r="B65" s="158"/>
      <c r="C65" s="184"/>
      <c r="D65" s="184"/>
      <c r="E65" s="254"/>
      <c r="F65" s="184"/>
      <c r="G65" s="184"/>
      <c r="H65" s="184"/>
      <c r="I65" s="184"/>
      <c r="J65" s="184"/>
      <c r="K65" s="184"/>
      <c r="L65" s="184"/>
      <c r="M65" s="184"/>
      <c r="N65" s="184"/>
      <c r="O65" s="184"/>
      <c r="P65" s="184"/>
      <c r="U65" s="159">
        <v>71.724106608105402</v>
      </c>
      <c r="V65" s="159">
        <v>3.9192492738107707</v>
      </c>
    </row>
    <row r="66" spans="1:22" x14ac:dyDescent="0.2">
      <c r="A66" s="159"/>
      <c r="B66" s="159"/>
      <c r="C66" s="184"/>
      <c r="D66" s="184"/>
      <c r="E66" s="254"/>
      <c r="F66" s="184"/>
      <c r="G66" s="184"/>
      <c r="H66" s="184"/>
      <c r="I66" s="184"/>
      <c r="J66" s="184"/>
      <c r="K66" s="184"/>
      <c r="L66" s="184"/>
      <c r="M66" s="184"/>
      <c r="N66" s="184"/>
      <c r="O66" s="184"/>
      <c r="P66" s="184"/>
      <c r="U66" s="159">
        <v>56.445808383233533</v>
      </c>
      <c r="V66" s="159">
        <v>3.2273123188218795</v>
      </c>
    </row>
    <row r="67" spans="1:22" x14ac:dyDescent="0.2">
      <c r="A67" s="159">
        <v>71.724106608105402</v>
      </c>
      <c r="B67" s="159">
        <v>3.9192492738107707</v>
      </c>
      <c r="C67" s="184"/>
      <c r="D67" s="184"/>
      <c r="E67" s="254"/>
      <c r="F67" s="184"/>
      <c r="G67" s="184"/>
      <c r="H67" s="184"/>
      <c r="I67" s="184"/>
      <c r="J67" s="184"/>
      <c r="K67" s="184"/>
      <c r="L67" s="184"/>
      <c r="M67" s="184"/>
      <c r="N67" s="184"/>
      <c r="O67" s="184"/>
      <c r="P67" s="184"/>
      <c r="U67" s="159">
        <v>54.136098337460197</v>
      </c>
      <c r="V67" s="159">
        <v>3.6729311188685707</v>
      </c>
    </row>
    <row r="68" spans="1:22" x14ac:dyDescent="0.2">
      <c r="A68" s="159">
        <v>56.445808383233533</v>
      </c>
      <c r="B68" s="159">
        <v>3.2273123188218795</v>
      </c>
      <c r="C68" s="184"/>
      <c r="D68" s="184"/>
      <c r="E68" s="254"/>
      <c r="F68" s="184"/>
      <c r="G68" s="184"/>
      <c r="H68" s="184"/>
      <c r="I68" s="184"/>
      <c r="J68" s="184"/>
      <c r="K68" s="184"/>
      <c r="L68" s="184"/>
      <c r="M68" s="184"/>
      <c r="N68" s="184"/>
      <c r="O68" s="184"/>
      <c r="P68" s="184"/>
      <c r="U68" s="159">
        <v>57.306086956521739</v>
      </c>
      <c r="V68" s="159">
        <v>3.0462010683960838</v>
      </c>
    </row>
    <row r="69" spans="1:22" x14ac:dyDescent="0.2">
      <c r="A69" s="159">
        <v>54.136098337460197</v>
      </c>
      <c r="B69" s="159">
        <v>3.6729311188685707</v>
      </c>
      <c r="C69" s="184"/>
      <c r="D69" s="184"/>
      <c r="E69" s="254"/>
      <c r="F69" s="184"/>
      <c r="G69" s="184"/>
      <c r="H69" s="184"/>
      <c r="I69" s="184"/>
      <c r="J69" s="184"/>
      <c r="K69" s="184"/>
      <c r="L69" s="184"/>
      <c r="M69" s="184"/>
      <c r="N69" s="184"/>
      <c r="O69" s="184"/>
      <c r="P69" s="184"/>
      <c r="U69" s="159">
        <v>52.347953067210817</v>
      </c>
      <c r="V69" s="159">
        <v>4.2112168259052893</v>
      </c>
    </row>
    <row r="70" spans="1:22" x14ac:dyDescent="0.2">
      <c r="A70" s="159">
        <v>57.306086956521739</v>
      </c>
      <c r="B70" s="159">
        <v>3.0462010683960838</v>
      </c>
      <c r="C70" s="184"/>
      <c r="D70" s="184"/>
      <c r="E70" s="254"/>
      <c r="F70" s="184"/>
      <c r="G70" s="184"/>
      <c r="H70" s="184"/>
      <c r="I70" s="184"/>
      <c r="J70" s="184"/>
      <c r="K70" s="184"/>
      <c r="L70" s="184"/>
      <c r="M70" s="184"/>
      <c r="N70" s="184"/>
      <c r="O70" s="184"/>
      <c r="P70" s="184"/>
      <c r="U70" s="159"/>
      <c r="V70" s="158"/>
    </row>
    <row r="71" spans="1:22" x14ac:dyDescent="0.2">
      <c r="A71" s="159">
        <v>52.347953067210817</v>
      </c>
      <c r="B71" s="159">
        <v>4.2112168259052893</v>
      </c>
      <c r="C71" s="184"/>
      <c r="D71" s="184"/>
      <c r="E71" s="254"/>
      <c r="F71" s="184"/>
      <c r="G71" s="184"/>
      <c r="H71" s="184"/>
      <c r="I71" s="184"/>
      <c r="J71" s="184"/>
      <c r="K71" s="184"/>
      <c r="L71" s="184"/>
      <c r="M71" s="184"/>
      <c r="N71" s="184"/>
      <c r="O71" s="184"/>
      <c r="P71" s="184"/>
      <c r="U71" s="159">
        <v>63.908590529247903</v>
      </c>
      <c r="V71" s="159">
        <v>4.0534383753653183</v>
      </c>
    </row>
    <row r="72" spans="1:22" x14ac:dyDescent="0.2">
      <c r="A72" s="159"/>
      <c r="B72" s="158"/>
      <c r="C72" s="184"/>
      <c r="D72" s="184"/>
      <c r="E72" s="254"/>
      <c r="F72" s="184"/>
      <c r="G72" s="184"/>
      <c r="H72" s="184"/>
      <c r="I72" s="184"/>
      <c r="J72" s="184"/>
      <c r="K72" s="184"/>
      <c r="L72" s="184"/>
      <c r="M72" s="184"/>
      <c r="N72" s="184"/>
      <c r="O72" s="184"/>
      <c r="P72" s="184"/>
      <c r="U72" s="159">
        <v>56.896351640915753</v>
      </c>
      <c r="V72" s="159">
        <v>4.5817652345039814</v>
      </c>
    </row>
    <row r="73" spans="1:22" x14ac:dyDescent="0.2">
      <c r="A73" s="159">
        <v>63.908590529247903</v>
      </c>
      <c r="B73" s="159">
        <v>4.0534383753653183</v>
      </c>
      <c r="C73" s="184"/>
      <c r="D73" s="184"/>
      <c r="E73" s="254"/>
      <c r="F73" s="184"/>
      <c r="G73" s="184"/>
      <c r="H73" s="184"/>
      <c r="I73" s="184"/>
      <c r="J73" s="184"/>
      <c r="K73" s="184"/>
      <c r="L73" s="184"/>
      <c r="M73" s="184"/>
      <c r="N73" s="184"/>
      <c r="O73" s="184"/>
      <c r="P73" s="184"/>
      <c r="U73" s="159">
        <v>58.460707456978966</v>
      </c>
      <c r="V73" s="159">
        <v>3.5356025318935314</v>
      </c>
    </row>
    <row r="74" spans="1:22" x14ac:dyDescent="0.2">
      <c r="A74" s="159">
        <v>56.896351640915753</v>
      </c>
      <c r="B74" s="159">
        <v>4.5817652345039814</v>
      </c>
      <c r="C74" s="184"/>
      <c r="D74" s="184"/>
      <c r="E74" s="254"/>
      <c r="F74" s="184"/>
      <c r="G74" s="184"/>
      <c r="H74" s="184"/>
      <c r="I74" s="184"/>
      <c r="J74" s="184"/>
      <c r="K74" s="184"/>
      <c r="L74" s="184"/>
      <c r="M74" s="184"/>
      <c r="N74" s="184"/>
      <c r="O74" s="184"/>
      <c r="P74" s="184"/>
      <c r="U74" s="159">
        <v>60.108053993250842</v>
      </c>
      <c r="V74" s="159">
        <v>4.111775013289952</v>
      </c>
    </row>
    <row r="75" spans="1:22" x14ac:dyDescent="0.2">
      <c r="A75" s="159">
        <v>58.460707456978966</v>
      </c>
      <c r="B75" s="159">
        <v>3.5356025318935314</v>
      </c>
      <c r="C75" s="184"/>
      <c r="D75" s="184"/>
      <c r="E75" s="254"/>
      <c r="F75" s="184"/>
      <c r="G75" s="184"/>
      <c r="H75" s="184"/>
      <c r="I75" s="184"/>
      <c r="J75" s="184"/>
      <c r="K75" s="184"/>
      <c r="L75" s="184"/>
      <c r="M75" s="184"/>
      <c r="N75" s="184"/>
      <c r="O75" s="184"/>
      <c r="P75" s="184"/>
      <c r="U75" s="159">
        <v>54.950691823899376</v>
      </c>
      <c r="V75" s="159">
        <v>5.2274754316535308</v>
      </c>
    </row>
    <row r="76" spans="1:22" x14ac:dyDescent="0.2">
      <c r="A76" s="159">
        <v>60.108053993250842</v>
      </c>
      <c r="B76" s="159">
        <v>4.111775013289952</v>
      </c>
      <c r="C76" s="184"/>
      <c r="D76" s="184"/>
      <c r="E76" s="254"/>
      <c r="F76" s="184"/>
      <c r="G76" s="184"/>
      <c r="H76" s="184"/>
      <c r="I76" s="184"/>
      <c r="J76" s="184"/>
      <c r="K76" s="184"/>
      <c r="L76" s="184"/>
      <c r="M76" s="184"/>
      <c r="N76" s="184"/>
      <c r="O76" s="184"/>
      <c r="P76" s="184"/>
      <c r="U76" s="159"/>
      <c r="V76" s="158"/>
    </row>
    <row r="77" spans="1:22" x14ac:dyDescent="0.2">
      <c r="U77" s="159">
        <v>69.037822390174782</v>
      </c>
      <c r="V77" s="159">
        <v>5.0313934587017748</v>
      </c>
    </row>
    <row r="78" spans="1:22" x14ac:dyDescent="0.2">
      <c r="U78" s="159">
        <v>58.625983193277314</v>
      </c>
      <c r="V78" s="159">
        <v>5.4891178172576387</v>
      </c>
    </row>
    <row r="79" spans="1:22" x14ac:dyDescent="0.2">
      <c r="U79" s="159">
        <v>70.395364882795221</v>
      </c>
      <c r="V79" s="159">
        <v>5.5657085806230047</v>
      </c>
    </row>
    <row r="80" spans="1:22" x14ac:dyDescent="0.2">
      <c r="U80" s="159">
        <v>56.291083099906629</v>
      </c>
      <c r="V80" s="159">
        <v>5.6786773858606958</v>
      </c>
    </row>
    <row r="81" spans="7:22" x14ac:dyDescent="0.2">
      <c r="U81" s="159">
        <v>51.811714990022296</v>
      </c>
      <c r="V81" s="159">
        <v>5.1514231252667564</v>
      </c>
    </row>
    <row r="87" spans="7:22" x14ac:dyDescent="0.2">
      <c r="G87" s="51"/>
    </row>
  </sheetData>
  <conditionalFormatting sqref="AH4:AI27">
    <cfRule type="cellIs" dxfId="3" priority="4" stopIfTrue="1" operator="lessThan">
      <formula>0.65</formula>
    </cfRule>
  </conditionalFormatting>
  <conditionalFormatting sqref="W4:W27">
    <cfRule type="cellIs" dxfId="2" priority="3" operator="lessThan">
      <formula>0.01</formula>
    </cfRule>
  </conditionalFormatting>
  <conditionalFormatting sqref="Y4:Y27">
    <cfRule type="expression" dxfId="1" priority="2">
      <formula>Y4&lt;0.00319</formula>
    </cfRule>
  </conditionalFormatting>
  <conditionalFormatting sqref="AA4:AA27">
    <cfRule type="expression" dxfId="0" priority="1">
      <formula>AA4&lt;0.00145</formula>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ED63-6F02-453D-905B-A1E230269056}">
  <dimension ref="A1:Z41"/>
  <sheetViews>
    <sheetView workbookViewId="0">
      <selection activeCell="A15" sqref="A15"/>
    </sheetView>
  </sheetViews>
  <sheetFormatPr defaultRowHeight="14.25" x14ac:dyDescent="0.2"/>
  <cols>
    <col min="1" max="1" width="17" style="108" customWidth="1"/>
    <col min="2" max="3" width="8.75" style="182"/>
    <col min="4" max="7" width="8.75" style="108"/>
    <col min="8" max="9" width="14.5" style="108" customWidth="1"/>
    <col min="10" max="10" width="17.625" style="108" customWidth="1"/>
    <col min="11" max="15" width="8.75" style="108"/>
  </cols>
  <sheetData>
    <row r="1" spans="1:26" s="200" customFormat="1" x14ac:dyDescent="0.2">
      <c r="A1" s="18" t="s">
        <v>1255</v>
      </c>
    </row>
    <row r="2" spans="1:26" s="13" customFormat="1" ht="13.9" customHeight="1" x14ac:dyDescent="0.15">
      <c r="A2" s="88"/>
      <c r="B2" s="67" t="s">
        <v>3</v>
      </c>
      <c r="C2" s="67" t="s">
        <v>4</v>
      </c>
      <c r="D2" s="194" t="s">
        <v>768</v>
      </c>
      <c r="E2" s="194" t="s">
        <v>6</v>
      </c>
      <c r="F2" s="174" t="s">
        <v>769</v>
      </c>
      <c r="G2" s="174" t="s">
        <v>1703</v>
      </c>
      <c r="H2" s="174" t="s">
        <v>821</v>
      </c>
      <c r="I2" s="174"/>
      <c r="J2" s="174"/>
      <c r="K2" s="108"/>
      <c r="L2" s="108"/>
      <c r="M2" s="108"/>
      <c r="N2" s="108"/>
      <c r="O2" s="108"/>
    </row>
    <row r="3" spans="1:26" s="13" customFormat="1" ht="13.9" customHeight="1" x14ac:dyDescent="0.15">
      <c r="A3" s="195" t="s">
        <v>2</v>
      </c>
      <c r="B3" s="196" t="s">
        <v>13</v>
      </c>
      <c r="C3" s="196" t="s">
        <v>14</v>
      </c>
      <c r="D3" s="197" t="s">
        <v>771</v>
      </c>
      <c r="E3" s="197" t="s">
        <v>33</v>
      </c>
      <c r="F3" s="174" t="s">
        <v>772</v>
      </c>
      <c r="G3" s="174" t="s">
        <v>772</v>
      </c>
      <c r="H3" s="108" t="s">
        <v>847</v>
      </c>
      <c r="I3" s="108" t="s">
        <v>899</v>
      </c>
      <c r="J3" s="174" t="s">
        <v>671</v>
      </c>
      <c r="K3" s="108"/>
      <c r="L3" s="108"/>
      <c r="M3" s="108"/>
      <c r="N3" s="108"/>
      <c r="O3" s="108"/>
    </row>
    <row r="4" spans="1:26" s="13" customFormat="1" ht="13.9" customHeight="1" x14ac:dyDescent="0.15">
      <c r="A4" s="108" t="s">
        <v>888</v>
      </c>
      <c r="B4" s="182">
        <v>63.270299999999999</v>
      </c>
      <c r="C4" s="182">
        <v>145.29839999999999</v>
      </c>
      <c r="D4" s="108">
        <v>2467</v>
      </c>
      <c r="E4" s="197" t="s">
        <v>33</v>
      </c>
      <c r="F4" s="108">
        <v>4.5999999999999996</v>
      </c>
      <c r="G4" s="108">
        <v>0.6</v>
      </c>
      <c r="H4" s="108" t="s">
        <v>815</v>
      </c>
      <c r="I4" s="108" t="s">
        <v>812</v>
      </c>
      <c r="J4" s="108" t="s">
        <v>867</v>
      </c>
      <c r="K4" s="108"/>
      <c r="L4" s="108"/>
      <c r="M4" s="108"/>
      <c r="N4" s="108"/>
      <c r="O4" s="108"/>
    </row>
    <row r="5" spans="1:26" s="13" customFormat="1" ht="13.9" customHeight="1" x14ac:dyDescent="0.15">
      <c r="A5" s="108" t="s">
        <v>889</v>
      </c>
      <c r="B5" s="182">
        <v>63.3369</v>
      </c>
      <c r="C5" s="182">
        <v>145.60839999999999</v>
      </c>
      <c r="D5" s="108">
        <v>1150</v>
      </c>
      <c r="E5" s="197" t="s">
        <v>33</v>
      </c>
      <c r="F5" s="108">
        <v>5.0999999999999996</v>
      </c>
      <c r="G5" s="108">
        <v>2.1</v>
      </c>
      <c r="H5" s="108" t="s">
        <v>815</v>
      </c>
      <c r="I5" s="108" t="s">
        <v>812</v>
      </c>
      <c r="J5" s="108" t="s">
        <v>867</v>
      </c>
      <c r="K5" s="108"/>
      <c r="L5" s="108"/>
      <c r="M5" s="108"/>
      <c r="N5" s="108"/>
      <c r="O5" s="108"/>
    </row>
    <row r="6" spans="1:26" s="13" customFormat="1" ht="13.9" customHeight="1" thickBot="1" x14ac:dyDescent="0.2">
      <c r="A6" s="108" t="s">
        <v>890</v>
      </c>
      <c r="B6" s="182">
        <v>63.264299999999999</v>
      </c>
      <c r="C6" s="182">
        <v>145.62299999999999</v>
      </c>
      <c r="D6" s="108">
        <v>1214</v>
      </c>
      <c r="E6" s="197" t="s">
        <v>33</v>
      </c>
      <c r="F6" s="108">
        <v>33.299999999999997</v>
      </c>
      <c r="G6" s="108">
        <v>5.4</v>
      </c>
      <c r="H6" s="108" t="s">
        <v>815</v>
      </c>
      <c r="I6" s="108" t="s">
        <v>812</v>
      </c>
      <c r="J6" s="108" t="s">
        <v>867</v>
      </c>
      <c r="K6" s="108"/>
      <c r="L6" s="108"/>
      <c r="M6" s="108"/>
      <c r="N6" s="108"/>
      <c r="O6" s="108"/>
    </row>
    <row r="7" spans="1:26" s="13" customFormat="1" ht="13.9" customHeight="1" thickBot="1" x14ac:dyDescent="0.2">
      <c r="A7" s="108" t="s">
        <v>891</v>
      </c>
      <c r="B7" s="182">
        <v>63.232100000000003</v>
      </c>
      <c r="C7" s="182">
        <v>145.5566</v>
      </c>
      <c r="D7" s="108">
        <v>1412</v>
      </c>
      <c r="E7" s="289" t="s">
        <v>1719</v>
      </c>
      <c r="F7" s="108">
        <v>6.7</v>
      </c>
      <c r="G7" s="108">
        <v>3.6</v>
      </c>
      <c r="H7" s="108" t="s">
        <v>815</v>
      </c>
      <c r="I7" s="108" t="s">
        <v>812</v>
      </c>
      <c r="J7" s="108" t="s">
        <v>867</v>
      </c>
      <c r="K7" s="108"/>
      <c r="L7" s="108"/>
      <c r="M7" s="108"/>
      <c r="N7" s="108"/>
      <c r="O7" s="108"/>
    </row>
    <row r="8" spans="1:26" s="13" customFormat="1" ht="13.9" customHeight="1" thickBot="1" x14ac:dyDescent="0.2">
      <c r="A8" s="108" t="s">
        <v>892</v>
      </c>
      <c r="B8" s="182">
        <v>63.2483</v>
      </c>
      <c r="C8" s="182">
        <v>145.40940000000001</v>
      </c>
      <c r="D8" s="108">
        <v>1751</v>
      </c>
      <c r="E8" s="290" t="s">
        <v>1719</v>
      </c>
      <c r="F8" s="108">
        <v>6.5</v>
      </c>
      <c r="G8" s="108">
        <v>2.4</v>
      </c>
      <c r="H8" s="108" t="s">
        <v>815</v>
      </c>
      <c r="I8" s="108" t="s">
        <v>812</v>
      </c>
      <c r="J8" s="108" t="s">
        <v>867</v>
      </c>
      <c r="K8" s="108"/>
      <c r="L8" s="108"/>
      <c r="M8" s="108"/>
      <c r="N8" s="108"/>
      <c r="O8" s="108"/>
    </row>
    <row r="9" spans="1:26" s="13" customFormat="1" ht="13.9" customHeight="1" x14ac:dyDescent="0.15">
      <c r="A9" s="108" t="s">
        <v>893</v>
      </c>
      <c r="B9" s="182">
        <v>63.267499999999998</v>
      </c>
      <c r="C9" s="182">
        <v>145.40219999999999</v>
      </c>
      <c r="D9" s="108">
        <v>1640</v>
      </c>
      <c r="E9" s="197" t="s">
        <v>33</v>
      </c>
      <c r="F9" s="108">
        <v>5.9</v>
      </c>
      <c r="G9" s="108">
        <v>2.4</v>
      </c>
      <c r="H9" s="108" t="s">
        <v>815</v>
      </c>
      <c r="I9" s="108" t="s">
        <v>812</v>
      </c>
      <c r="J9" s="108" t="s">
        <v>867</v>
      </c>
      <c r="K9" s="108"/>
      <c r="L9" s="108"/>
      <c r="M9" s="108"/>
      <c r="N9" s="108"/>
      <c r="O9" s="108"/>
      <c r="W9" s="18"/>
    </row>
    <row r="10" spans="1:26" s="13" customFormat="1" ht="13.9" customHeight="1" x14ac:dyDescent="0.15">
      <c r="A10" s="108" t="s">
        <v>866</v>
      </c>
      <c r="B10" s="182">
        <v>63.226478999999998</v>
      </c>
      <c r="C10" s="182">
        <v>145.335587</v>
      </c>
      <c r="D10" s="181">
        <v>1832</v>
      </c>
      <c r="E10" s="197" t="s">
        <v>33</v>
      </c>
      <c r="F10" s="108">
        <v>21.3</v>
      </c>
      <c r="G10" s="108">
        <v>2.5</v>
      </c>
      <c r="H10" s="108" t="s">
        <v>815</v>
      </c>
      <c r="I10" s="108" t="s">
        <v>812</v>
      </c>
      <c r="J10" s="108" t="s">
        <v>867</v>
      </c>
      <c r="K10" s="108"/>
      <c r="L10" s="108"/>
      <c r="M10" s="108"/>
      <c r="N10" s="108"/>
      <c r="O10" s="108"/>
      <c r="W10" s="18"/>
    </row>
    <row r="11" spans="1:26" s="13" customFormat="1" ht="13.9" customHeight="1" x14ac:dyDescent="0.15">
      <c r="A11" s="108" t="s">
        <v>894</v>
      </c>
      <c r="B11" s="182">
        <v>63.632599999999996</v>
      </c>
      <c r="C11" s="182">
        <v>146.86369999999999</v>
      </c>
      <c r="D11" s="108">
        <v>2499</v>
      </c>
      <c r="E11" s="197" t="s">
        <v>33</v>
      </c>
      <c r="F11" s="108">
        <v>6.7</v>
      </c>
      <c r="G11" s="108">
        <v>1.6</v>
      </c>
      <c r="H11" s="108" t="s">
        <v>811</v>
      </c>
      <c r="I11" s="108" t="s">
        <v>812</v>
      </c>
      <c r="J11" s="108" t="s">
        <v>784</v>
      </c>
      <c r="K11" s="108"/>
      <c r="L11" s="198"/>
      <c r="M11" s="198"/>
      <c r="N11" s="198"/>
      <c r="O11" s="198"/>
      <c r="P11" s="18"/>
      <c r="Q11" s="18"/>
      <c r="R11" s="18"/>
      <c r="S11" s="18"/>
      <c r="T11" s="18"/>
      <c r="U11" s="18"/>
      <c r="V11" s="18"/>
      <c r="W11" s="18"/>
      <c r="X11" s="18"/>
      <c r="Y11" s="18"/>
      <c r="Z11" s="18"/>
    </row>
    <row r="12" spans="1:26" s="13" customFormat="1" ht="13.9" customHeight="1" x14ac:dyDescent="0.15">
      <c r="A12" s="108" t="s">
        <v>868</v>
      </c>
      <c r="B12" s="182">
        <v>63.595199999999998</v>
      </c>
      <c r="C12" s="182">
        <v>146.9522</v>
      </c>
      <c r="D12" s="108">
        <v>2003</v>
      </c>
      <c r="E12" s="197" t="s">
        <v>33</v>
      </c>
      <c r="F12" s="108">
        <v>5.0999999999999996</v>
      </c>
      <c r="G12" s="108">
        <v>0.8</v>
      </c>
      <c r="H12" s="108" t="s">
        <v>811</v>
      </c>
      <c r="I12" s="108" t="s">
        <v>812</v>
      </c>
      <c r="J12" s="108" t="s">
        <v>784</v>
      </c>
      <c r="K12" s="108"/>
      <c r="L12" s="108"/>
      <c r="M12" s="108"/>
      <c r="N12" s="108"/>
      <c r="O12" s="108"/>
      <c r="W12" s="18"/>
    </row>
    <row r="13" spans="1:26" s="13" customFormat="1" ht="13.9" customHeight="1" x14ac:dyDescent="0.15">
      <c r="A13" s="108" t="s">
        <v>895</v>
      </c>
      <c r="B13" s="182">
        <v>63.573</v>
      </c>
      <c r="C13" s="182">
        <v>146.95070000000001</v>
      </c>
      <c r="D13" s="108">
        <v>1607</v>
      </c>
      <c r="E13" s="197" t="s">
        <v>33</v>
      </c>
      <c r="F13" s="108">
        <v>3.5</v>
      </c>
      <c r="G13" s="108">
        <v>0.8</v>
      </c>
      <c r="H13" s="108" t="s">
        <v>811</v>
      </c>
      <c r="I13" s="108" t="s">
        <v>812</v>
      </c>
      <c r="J13" s="108" t="s">
        <v>784</v>
      </c>
      <c r="K13" s="108"/>
      <c r="L13" s="108"/>
      <c r="M13" s="108"/>
      <c r="N13" s="108"/>
      <c r="O13" s="108"/>
      <c r="W13" s="18"/>
    </row>
    <row r="14" spans="1:26" s="13" customFormat="1" ht="13.9" customHeight="1" x14ac:dyDescent="0.15">
      <c r="A14" s="108" t="s">
        <v>896</v>
      </c>
      <c r="B14" s="182">
        <v>63.5291</v>
      </c>
      <c r="C14" s="182">
        <v>147.01580000000001</v>
      </c>
      <c r="D14" s="108">
        <v>1282</v>
      </c>
      <c r="E14" s="197" t="s">
        <v>33</v>
      </c>
      <c r="F14" s="108">
        <v>2.8</v>
      </c>
      <c r="G14" s="108">
        <v>0.5</v>
      </c>
      <c r="H14" s="108" t="s">
        <v>811</v>
      </c>
      <c r="I14" s="108" t="s">
        <v>812</v>
      </c>
      <c r="J14" s="108" t="s">
        <v>784</v>
      </c>
      <c r="K14" s="108"/>
      <c r="L14" s="108"/>
      <c r="M14" s="108"/>
      <c r="N14" s="108"/>
      <c r="O14" s="108"/>
      <c r="W14" s="18"/>
    </row>
    <row r="15" spans="1:26" s="13" customFormat="1" ht="13.9" customHeight="1" x14ac:dyDescent="0.15">
      <c r="A15" s="108" t="s">
        <v>897</v>
      </c>
      <c r="B15" s="182">
        <v>63.538600000000002</v>
      </c>
      <c r="C15" s="182">
        <v>147.0736</v>
      </c>
      <c r="D15" s="108">
        <v>1730</v>
      </c>
      <c r="E15" s="197" t="s">
        <v>33</v>
      </c>
      <c r="F15" s="108">
        <v>2.7</v>
      </c>
      <c r="G15" s="108">
        <v>0.2</v>
      </c>
      <c r="H15" s="108" t="s">
        <v>811</v>
      </c>
      <c r="I15" s="108" t="s">
        <v>812</v>
      </c>
      <c r="J15" s="108" t="s">
        <v>784</v>
      </c>
      <c r="K15" s="108"/>
      <c r="L15" s="108"/>
      <c r="M15" s="108"/>
      <c r="N15" s="108"/>
      <c r="O15" s="108"/>
      <c r="W15" s="18"/>
    </row>
    <row r="16" spans="1:26" s="13" customFormat="1" ht="13.9" customHeight="1" x14ac:dyDescent="0.15">
      <c r="A16" s="108" t="s">
        <v>898</v>
      </c>
      <c r="B16" s="182">
        <v>63.509799999999998</v>
      </c>
      <c r="C16" s="182">
        <v>147.8443</v>
      </c>
      <c r="D16" s="108">
        <v>1640</v>
      </c>
      <c r="E16" s="197" t="s">
        <v>33</v>
      </c>
      <c r="F16" s="108">
        <v>1.2</v>
      </c>
      <c r="G16" s="108">
        <v>0.3</v>
      </c>
      <c r="H16" s="108" t="s">
        <v>811</v>
      </c>
      <c r="I16" s="108" t="s">
        <v>812</v>
      </c>
      <c r="J16" s="108" t="s">
        <v>784</v>
      </c>
      <c r="K16" s="108"/>
      <c r="L16" s="108"/>
      <c r="M16" s="108"/>
      <c r="N16" s="108"/>
      <c r="O16" s="108"/>
      <c r="W16" s="18"/>
    </row>
    <row r="17" spans="1:23" s="13" customFormat="1" ht="13.9" customHeight="1" x14ac:dyDescent="0.15">
      <c r="A17" s="108" t="s">
        <v>296</v>
      </c>
      <c r="B17" s="182">
        <v>63.539099999999998</v>
      </c>
      <c r="C17" s="182">
        <v>147.3237</v>
      </c>
      <c r="D17" s="108">
        <v>1341</v>
      </c>
      <c r="E17" s="288" t="s">
        <v>130</v>
      </c>
      <c r="F17" s="108">
        <v>3.3</v>
      </c>
      <c r="G17" s="108">
        <v>0.5</v>
      </c>
      <c r="H17" s="108" t="s">
        <v>811</v>
      </c>
      <c r="I17" s="108" t="s">
        <v>812</v>
      </c>
      <c r="J17" s="108" t="s">
        <v>784</v>
      </c>
      <c r="K17" s="108"/>
      <c r="L17" s="108"/>
      <c r="M17" s="108"/>
      <c r="N17" s="108"/>
      <c r="O17" s="108"/>
      <c r="W17" s="18"/>
    </row>
    <row r="18" spans="1:23" s="13" customFormat="1" ht="13.9" customHeight="1" x14ac:dyDescent="0.15">
      <c r="A18" s="108" t="s">
        <v>870</v>
      </c>
      <c r="B18" s="182">
        <v>63.504300000000001</v>
      </c>
      <c r="C18" s="182">
        <v>146.83019999999999</v>
      </c>
      <c r="D18" s="108">
        <v>1358</v>
      </c>
      <c r="E18" s="197" t="s">
        <v>33</v>
      </c>
      <c r="F18" s="108">
        <v>15.5</v>
      </c>
      <c r="G18" s="108">
        <v>1.3</v>
      </c>
      <c r="H18" s="108" t="s">
        <v>815</v>
      </c>
      <c r="I18" s="108" t="s">
        <v>812</v>
      </c>
      <c r="J18" s="108" t="s">
        <v>784</v>
      </c>
      <c r="K18" s="108"/>
      <c r="L18" s="108"/>
      <c r="M18" s="108"/>
      <c r="N18" s="108"/>
      <c r="O18" s="108"/>
      <c r="W18" s="18"/>
    </row>
    <row r="19" spans="1:23" x14ac:dyDescent="0.2">
      <c r="A19" s="199" t="s">
        <v>874</v>
      </c>
      <c r="B19" s="108">
        <v>63.437649999999998</v>
      </c>
      <c r="C19" s="108">
        <v>147.10051666666666</v>
      </c>
      <c r="D19" s="108">
        <v>1544</v>
      </c>
      <c r="E19" s="197" t="s">
        <v>33</v>
      </c>
      <c r="F19" s="108">
        <v>32.200000000000003</v>
      </c>
      <c r="G19" s="108">
        <v>3.4</v>
      </c>
      <c r="H19" s="108" t="s">
        <v>815</v>
      </c>
      <c r="I19" s="108" t="s">
        <v>812</v>
      </c>
      <c r="J19" s="108" t="s">
        <v>872</v>
      </c>
      <c r="M19" s="199"/>
      <c r="N19" s="199"/>
      <c r="O19" s="199"/>
      <c r="P19" s="193"/>
      <c r="Q19" s="192"/>
    </row>
    <row r="20" spans="1:23" x14ac:dyDescent="0.2">
      <c r="A20" s="199" t="s">
        <v>319</v>
      </c>
      <c r="B20" s="108">
        <v>63.43515</v>
      </c>
      <c r="C20" s="108">
        <v>147.10400000000001</v>
      </c>
      <c r="D20" s="108">
        <v>1465</v>
      </c>
      <c r="E20" s="197" t="s">
        <v>33</v>
      </c>
      <c r="F20" s="108">
        <v>35.5</v>
      </c>
      <c r="G20" s="108">
        <v>2.5</v>
      </c>
      <c r="H20" s="108" t="s">
        <v>815</v>
      </c>
      <c r="I20" s="108" t="s">
        <v>812</v>
      </c>
      <c r="J20" s="108" t="s">
        <v>872</v>
      </c>
      <c r="P20" s="192"/>
      <c r="Q20" s="192"/>
    </row>
    <row r="21" spans="1:23" x14ac:dyDescent="0.2">
      <c r="A21" s="199" t="s">
        <v>875</v>
      </c>
      <c r="B21" s="108">
        <v>63.429916666666664</v>
      </c>
      <c r="C21" s="108">
        <v>147.12368333333333</v>
      </c>
      <c r="D21" s="108">
        <v>1380</v>
      </c>
      <c r="E21" s="197" t="s">
        <v>33</v>
      </c>
      <c r="F21" s="108">
        <v>39</v>
      </c>
      <c r="G21" s="108">
        <v>2.8</v>
      </c>
      <c r="H21" s="108" t="s">
        <v>815</v>
      </c>
      <c r="I21" s="108" t="s">
        <v>812</v>
      </c>
      <c r="J21" s="108" t="s">
        <v>872</v>
      </c>
      <c r="P21" s="192"/>
      <c r="Q21" s="192"/>
    </row>
    <row r="22" spans="1:23" x14ac:dyDescent="0.2">
      <c r="A22" s="199" t="s">
        <v>876</v>
      </c>
      <c r="B22" s="108">
        <v>63.428249999999998</v>
      </c>
      <c r="C22" s="108">
        <v>147.12966666666668</v>
      </c>
      <c r="D22" s="108">
        <v>1265</v>
      </c>
      <c r="E22" s="197" t="s">
        <v>33</v>
      </c>
      <c r="F22" s="108">
        <v>42.7</v>
      </c>
      <c r="G22" s="108">
        <v>2.6</v>
      </c>
      <c r="H22" s="108" t="s">
        <v>815</v>
      </c>
      <c r="I22" s="108" t="s">
        <v>812</v>
      </c>
      <c r="J22" s="108" t="s">
        <v>872</v>
      </c>
      <c r="K22" s="199"/>
      <c r="P22" s="192"/>
      <c r="Q22" s="192"/>
    </row>
    <row r="23" spans="1:23" x14ac:dyDescent="0.2">
      <c r="A23" s="199" t="s">
        <v>877</v>
      </c>
      <c r="B23" s="108">
        <v>63.430549999999997</v>
      </c>
      <c r="C23" s="108">
        <v>147.13306666666668</v>
      </c>
      <c r="D23" s="108">
        <v>1076</v>
      </c>
      <c r="E23" s="197" t="s">
        <v>33</v>
      </c>
      <c r="F23" s="108">
        <v>39.700000000000003</v>
      </c>
      <c r="G23" s="108">
        <v>2.4</v>
      </c>
      <c r="H23" s="108" t="s">
        <v>815</v>
      </c>
      <c r="I23" s="108" t="s">
        <v>812</v>
      </c>
      <c r="J23" s="108" t="s">
        <v>872</v>
      </c>
      <c r="K23" s="199"/>
      <c r="P23" s="192"/>
      <c r="Q23" s="192"/>
    </row>
    <row r="24" spans="1:23" x14ac:dyDescent="0.2">
      <c r="A24" s="199" t="s">
        <v>878</v>
      </c>
      <c r="B24" s="108">
        <v>63.429866666666669</v>
      </c>
      <c r="C24" s="108">
        <v>147.13114999999999</v>
      </c>
      <c r="D24" s="108">
        <v>1178</v>
      </c>
      <c r="E24" s="197" t="s">
        <v>33</v>
      </c>
      <c r="F24" s="108">
        <v>39.9</v>
      </c>
      <c r="G24" s="108">
        <v>2.4</v>
      </c>
      <c r="H24" s="108" t="s">
        <v>815</v>
      </c>
      <c r="I24" s="108" t="s">
        <v>812</v>
      </c>
      <c r="J24" s="108" t="s">
        <v>872</v>
      </c>
      <c r="K24" s="199"/>
      <c r="P24" s="192"/>
      <c r="Q24" s="192"/>
    </row>
    <row r="25" spans="1:23" x14ac:dyDescent="0.2">
      <c r="A25" s="199" t="s">
        <v>881</v>
      </c>
      <c r="B25" s="108">
        <v>63.487499999999997</v>
      </c>
      <c r="C25" s="108">
        <v>147.16536666666667</v>
      </c>
      <c r="D25" s="108">
        <v>1800</v>
      </c>
      <c r="E25" s="197" t="s">
        <v>33</v>
      </c>
      <c r="F25" s="108">
        <v>34.299999999999997</v>
      </c>
      <c r="G25" s="108">
        <v>2.6</v>
      </c>
      <c r="H25" s="108" t="s">
        <v>815</v>
      </c>
      <c r="I25" s="108" t="s">
        <v>812</v>
      </c>
      <c r="J25" s="108" t="s">
        <v>872</v>
      </c>
      <c r="K25" s="199"/>
      <c r="P25" s="192"/>
      <c r="Q25" s="192"/>
    </row>
    <row r="26" spans="1:23" x14ac:dyDescent="0.2">
      <c r="A26" s="199" t="s">
        <v>1244</v>
      </c>
      <c r="B26" s="108">
        <v>63.489283333333333</v>
      </c>
      <c r="C26" s="108">
        <v>147.16988333333333</v>
      </c>
      <c r="D26" s="108">
        <v>1682</v>
      </c>
      <c r="E26" s="197" t="s">
        <v>33</v>
      </c>
      <c r="F26" s="108">
        <v>31.7</v>
      </c>
      <c r="G26" s="108">
        <v>2.2999999999999998</v>
      </c>
      <c r="H26" s="108" t="s">
        <v>815</v>
      </c>
      <c r="I26" s="108" t="s">
        <v>812</v>
      </c>
      <c r="J26" s="108" t="s">
        <v>872</v>
      </c>
      <c r="K26" s="199"/>
      <c r="P26" s="192"/>
      <c r="Q26" s="192"/>
    </row>
    <row r="27" spans="1:23" x14ac:dyDescent="0.2">
      <c r="A27" s="199" t="s">
        <v>883</v>
      </c>
      <c r="B27" s="108">
        <v>63.487450000000003</v>
      </c>
      <c r="C27" s="108">
        <v>147.17941666666667</v>
      </c>
      <c r="D27" s="108">
        <v>1580</v>
      </c>
      <c r="E27" s="197" t="s">
        <v>33</v>
      </c>
      <c r="F27" s="108">
        <v>38.299999999999997</v>
      </c>
      <c r="G27" s="108">
        <v>2.4</v>
      </c>
      <c r="H27" s="108" t="s">
        <v>815</v>
      </c>
      <c r="I27" s="108" t="s">
        <v>812</v>
      </c>
      <c r="J27" s="108" t="s">
        <v>872</v>
      </c>
      <c r="K27" s="199"/>
      <c r="P27" s="192"/>
      <c r="Q27" s="192"/>
    </row>
    <row r="28" spans="1:23" x14ac:dyDescent="0.2">
      <c r="A28" s="199" t="s">
        <v>317</v>
      </c>
      <c r="B28" s="108">
        <v>63.484916666666663</v>
      </c>
      <c r="C28" s="108">
        <v>147.18486666666666</v>
      </c>
      <c r="D28" s="108">
        <v>1495</v>
      </c>
      <c r="E28" s="197" t="s">
        <v>33</v>
      </c>
      <c r="F28" s="108">
        <v>27.6</v>
      </c>
      <c r="G28" s="108">
        <v>1.8</v>
      </c>
      <c r="H28" s="108" t="s">
        <v>815</v>
      </c>
      <c r="I28" s="108" t="s">
        <v>812</v>
      </c>
      <c r="J28" s="108" t="s">
        <v>872</v>
      </c>
      <c r="P28" s="192"/>
      <c r="Q28" s="192"/>
    </row>
    <row r="29" spans="1:23" x14ac:dyDescent="0.2">
      <c r="A29" s="199" t="s">
        <v>884</v>
      </c>
      <c r="B29" s="108">
        <v>63.482666666666667</v>
      </c>
      <c r="C29" s="108">
        <v>147.1908</v>
      </c>
      <c r="D29" s="108">
        <v>1354</v>
      </c>
      <c r="E29" s="197" t="s">
        <v>33</v>
      </c>
      <c r="F29" s="108">
        <v>41.6</v>
      </c>
      <c r="G29" s="108">
        <v>4.3</v>
      </c>
      <c r="H29" s="108" t="s">
        <v>815</v>
      </c>
      <c r="I29" s="108" t="s">
        <v>812</v>
      </c>
      <c r="J29" s="108" t="s">
        <v>872</v>
      </c>
      <c r="K29" s="199"/>
      <c r="P29" s="192"/>
      <c r="Q29" s="192"/>
    </row>
    <row r="30" spans="1:23" x14ac:dyDescent="0.2">
      <c r="A30" s="199" t="s">
        <v>886</v>
      </c>
      <c r="B30" s="108">
        <v>63.471983333333334</v>
      </c>
      <c r="C30" s="108">
        <v>147.16820000000001</v>
      </c>
      <c r="D30" s="108">
        <v>1249</v>
      </c>
      <c r="E30" s="197" t="s">
        <v>33</v>
      </c>
      <c r="F30" s="108">
        <v>32.5</v>
      </c>
      <c r="G30" s="108">
        <v>2.8</v>
      </c>
      <c r="H30" s="108" t="s">
        <v>815</v>
      </c>
      <c r="I30" s="108" t="s">
        <v>812</v>
      </c>
      <c r="J30" s="108" t="s">
        <v>872</v>
      </c>
      <c r="K30" s="199"/>
      <c r="P30" s="192"/>
      <c r="Q30" s="192"/>
    </row>
    <row r="31" spans="1:23" x14ac:dyDescent="0.2">
      <c r="A31" s="199" t="s">
        <v>871</v>
      </c>
      <c r="B31" s="108">
        <v>63.523099999999999</v>
      </c>
      <c r="C31" s="108">
        <v>147.43406666666667</v>
      </c>
      <c r="D31" s="108">
        <v>1523</v>
      </c>
      <c r="E31" s="197" t="s">
        <v>33</v>
      </c>
      <c r="F31" s="108">
        <v>8.9</v>
      </c>
      <c r="G31" s="108">
        <v>1.7</v>
      </c>
      <c r="H31" s="108" t="s">
        <v>811</v>
      </c>
      <c r="I31" s="108" t="s">
        <v>812</v>
      </c>
      <c r="J31" s="108" t="s">
        <v>872</v>
      </c>
      <c r="P31" s="192"/>
      <c r="Q31" s="192"/>
    </row>
    <row r="32" spans="1:23" x14ac:dyDescent="0.2">
      <c r="A32" s="199" t="s">
        <v>873</v>
      </c>
      <c r="B32" s="108">
        <v>63.5242</v>
      </c>
      <c r="C32" s="108">
        <v>147.4049</v>
      </c>
      <c r="D32" s="108">
        <v>1493</v>
      </c>
      <c r="E32" s="197" t="s">
        <v>33</v>
      </c>
      <c r="F32" s="108">
        <v>7.5</v>
      </c>
      <c r="G32" s="108">
        <v>1.9</v>
      </c>
      <c r="H32" s="108" t="s">
        <v>811</v>
      </c>
      <c r="I32" s="108" t="s">
        <v>812</v>
      </c>
      <c r="J32" s="108" t="s">
        <v>872</v>
      </c>
      <c r="P32" s="192"/>
      <c r="Q32" s="192"/>
    </row>
    <row r="33" spans="1:17" x14ac:dyDescent="0.2">
      <c r="A33" s="199" t="s">
        <v>1243</v>
      </c>
      <c r="B33" s="108">
        <v>63.414383333333333</v>
      </c>
      <c r="C33" s="108">
        <v>147.05916666666667</v>
      </c>
      <c r="D33" s="108">
        <v>1347</v>
      </c>
      <c r="E33" s="197" t="s">
        <v>33</v>
      </c>
      <c r="F33" s="108">
        <v>33.299999999999997</v>
      </c>
      <c r="G33" s="108">
        <v>3.5</v>
      </c>
      <c r="H33" s="108" t="s">
        <v>815</v>
      </c>
      <c r="I33" s="108" t="s">
        <v>812</v>
      </c>
      <c r="J33" s="108" t="s">
        <v>872</v>
      </c>
      <c r="K33" s="199"/>
      <c r="P33" s="192"/>
      <c r="Q33" s="192"/>
    </row>
    <row r="34" spans="1:17" x14ac:dyDescent="0.2">
      <c r="A34" s="199" t="s">
        <v>1242</v>
      </c>
      <c r="B34" s="108">
        <v>63.414066666666663</v>
      </c>
      <c r="C34" s="108">
        <v>146.78149999999999</v>
      </c>
      <c r="D34" s="108">
        <v>1411</v>
      </c>
      <c r="E34" s="197" t="s">
        <v>33</v>
      </c>
      <c r="F34" s="108">
        <v>28.3</v>
      </c>
      <c r="G34" s="108">
        <v>2.4</v>
      </c>
      <c r="H34" s="108" t="s">
        <v>815</v>
      </c>
      <c r="I34" s="108" t="s">
        <v>812</v>
      </c>
      <c r="J34" s="108" t="s">
        <v>872</v>
      </c>
      <c r="K34" s="199"/>
      <c r="P34" s="192"/>
      <c r="Q34" s="192"/>
    </row>
    <row r="35" spans="1:17" x14ac:dyDescent="0.2">
      <c r="A35" s="199" t="s">
        <v>885</v>
      </c>
      <c r="B35" s="108">
        <v>63.477966666666667</v>
      </c>
      <c r="C35" s="108">
        <v>147.1514</v>
      </c>
      <c r="D35" s="108">
        <v>1472</v>
      </c>
      <c r="E35" s="197" t="s">
        <v>33</v>
      </c>
      <c r="F35" s="108">
        <v>38.4</v>
      </c>
      <c r="G35" s="108">
        <v>4.2</v>
      </c>
      <c r="H35" s="108" t="s">
        <v>815</v>
      </c>
      <c r="I35" s="108" t="s">
        <v>812</v>
      </c>
      <c r="J35" s="108" t="s">
        <v>872</v>
      </c>
      <c r="P35" s="192"/>
      <c r="Q35" s="192"/>
    </row>
    <row r="36" spans="1:17" x14ac:dyDescent="0.2">
      <c r="A36" s="199" t="s">
        <v>887</v>
      </c>
      <c r="B36" s="108">
        <v>63.466616666666667</v>
      </c>
      <c r="C36" s="108">
        <v>147.22425000000001</v>
      </c>
      <c r="D36" s="108">
        <v>1468</v>
      </c>
      <c r="E36" s="197" t="s">
        <v>33</v>
      </c>
      <c r="F36" s="108">
        <v>38</v>
      </c>
      <c r="G36" s="108">
        <v>2.2999999999999998</v>
      </c>
      <c r="H36" s="108" t="s">
        <v>1241</v>
      </c>
      <c r="I36" s="108" t="s">
        <v>812</v>
      </c>
      <c r="J36" s="108" t="s">
        <v>872</v>
      </c>
      <c r="K36" s="199"/>
      <c r="P36" s="192"/>
      <c r="Q36" s="192"/>
    </row>
    <row r="37" spans="1:17" x14ac:dyDescent="0.2">
      <c r="K37" s="199"/>
      <c r="P37" s="192"/>
      <c r="Q37" s="192"/>
    </row>
    <row r="38" spans="1:17" s="79" customFormat="1" ht="173.25" x14ac:dyDescent="0.15">
      <c r="A38" s="352" t="s">
        <v>643</v>
      </c>
      <c r="B38" s="93" t="s">
        <v>645</v>
      </c>
    </row>
    <row r="39" spans="1:17" s="93" customFormat="1" ht="181.5" x14ac:dyDescent="0.15">
      <c r="B39" s="93" t="s">
        <v>1738</v>
      </c>
    </row>
    <row r="40" spans="1:17" s="93" customFormat="1" ht="165" x14ac:dyDescent="0.15">
      <c r="B40" s="93" t="s">
        <v>1739</v>
      </c>
    </row>
    <row r="41" spans="1:17" s="93" customFormat="1" ht="8.25" x14ac:dyDescent="0.1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EA5F5-5AFA-41ED-AE0A-28636FB53BE5}">
  <dimension ref="A1:AO30"/>
  <sheetViews>
    <sheetView workbookViewId="0">
      <selection activeCell="F6" sqref="F6"/>
    </sheetView>
  </sheetViews>
  <sheetFormatPr defaultRowHeight="14.25" x14ac:dyDescent="0.2"/>
  <cols>
    <col min="1" max="1" width="8.75" style="139"/>
    <col min="2" max="3" width="8.75" style="178"/>
    <col min="5" max="5" width="8.75" style="254"/>
    <col min="9" max="9" width="13.375" customWidth="1"/>
  </cols>
  <sheetData>
    <row r="1" spans="1:41" s="200" customFormat="1" x14ac:dyDescent="0.2">
      <c r="A1" s="18" t="s">
        <v>1256</v>
      </c>
    </row>
    <row r="2" spans="1:41" s="89" customFormat="1" ht="17.25" x14ac:dyDescent="0.2">
      <c r="A2" s="87"/>
      <c r="B2" s="10" t="s">
        <v>3</v>
      </c>
      <c r="C2" s="10" t="s">
        <v>4</v>
      </c>
      <c r="D2" s="47" t="s">
        <v>768</v>
      </c>
      <c r="E2" s="47" t="s">
        <v>6</v>
      </c>
      <c r="F2" s="170" t="s">
        <v>845</v>
      </c>
      <c r="G2" s="82" t="s">
        <v>1703</v>
      </c>
      <c r="H2" s="82" t="s">
        <v>821</v>
      </c>
      <c r="I2" s="13"/>
      <c r="J2" s="13"/>
      <c r="K2" s="13"/>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row>
    <row r="3" spans="1:41" s="89" customFormat="1" x14ac:dyDescent="0.2">
      <c r="A3" s="81" t="s">
        <v>2</v>
      </c>
      <c r="B3" s="44" t="s">
        <v>13</v>
      </c>
      <c r="C3" s="44" t="s">
        <v>14</v>
      </c>
      <c r="D3" s="144" t="s">
        <v>771</v>
      </c>
      <c r="E3" s="144"/>
      <c r="F3" s="82" t="s">
        <v>772</v>
      </c>
      <c r="G3" s="82" t="s">
        <v>772</v>
      </c>
      <c r="H3" s="13" t="s">
        <v>847</v>
      </c>
      <c r="I3" s="82" t="s">
        <v>671</v>
      </c>
      <c r="J3" s="13"/>
      <c r="K3" s="13"/>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row>
    <row r="4" spans="1:41" s="89" customFormat="1" x14ac:dyDescent="0.2">
      <c r="A4" s="13" t="s">
        <v>866</v>
      </c>
      <c r="B4" s="80">
        <v>63.226478999999998</v>
      </c>
      <c r="C4" s="80">
        <v>145.335587</v>
      </c>
      <c r="D4" s="141">
        <v>1832</v>
      </c>
      <c r="E4" s="141" t="s">
        <v>33</v>
      </c>
      <c r="F4" s="159">
        <v>4.2</v>
      </c>
      <c r="G4" s="159">
        <v>1.06</v>
      </c>
      <c r="H4" s="13" t="s">
        <v>815</v>
      </c>
      <c r="I4" s="13" t="s">
        <v>867</v>
      </c>
      <c r="J4" s="13"/>
      <c r="K4" s="13"/>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row>
    <row r="5" spans="1:41" s="89" customFormat="1" x14ac:dyDescent="0.2">
      <c r="A5" s="13" t="s">
        <v>868</v>
      </c>
      <c r="B5" s="80">
        <v>63.595199999999998</v>
      </c>
      <c r="C5" s="80">
        <v>146.9522</v>
      </c>
      <c r="D5" s="141">
        <v>2003</v>
      </c>
      <c r="E5" s="141" t="s">
        <v>33</v>
      </c>
      <c r="F5" s="159">
        <v>3.65</v>
      </c>
      <c r="G5" s="159">
        <v>0.78</v>
      </c>
      <c r="H5" s="13" t="s">
        <v>811</v>
      </c>
      <c r="I5" s="13" t="s">
        <v>784</v>
      </c>
      <c r="J5" s="13"/>
      <c r="K5" s="13"/>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row>
    <row r="6" spans="1:41" s="89" customFormat="1" x14ac:dyDescent="0.2">
      <c r="A6" s="13" t="s">
        <v>869</v>
      </c>
      <c r="B6" s="80">
        <v>63.5291</v>
      </c>
      <c r="C6" s="80">
        <v>147.01580000000001</v>
      </c>
      <c r="D6" s="141">
        <v>1282</v>
      </c>
      <c r="E6" s="141" t="s">
        <v>33</v>
      </c>
      <c r="F6" s="171">
        <v>1.41</v>
      </c>
      <c r="G6" s="171">
        <v>0.06</v>
      </c>
      <c r="H6" s="13" t="s">
        <v>811</v>
      </c>
      <c r="I6" s="13" t="s">
        <v>784</v>
      </c>
      <c r="J6" s="13"/>
      <c r="K6" s="13"/>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row>
    <row r="7" spans="1:41" s="89" customFormat="1" x14ac:dyDescent="0.2">
      <c r="A7" s="13" t="s">
        <v>870</v>
      </c>
      <c r="B7" s="80">
        <v>63.504300000000001</v>
      </c>
      <c r="C7" s="80">
        <v>146.83019999999999</v>
      </c>
      <c r="D7" s="141">
        <v>1358</v>
      </c>
      <c r="E7" s="141" t="s">
        <v>33</v>
      </c>
      <c r="F7" s="171">
        <v>4.54</v>
      </c>
      <c r="G7" s="171">
        <v>0.46</v>
      </c>
      <c r="H7" s="13" t="s">
        <v>815</v>
      </c>
      <c r="I7" s="13" t="s">
        <v>784</v>
      </c>
      <c r="J7" s="13"/>
      <c r="K7" s="13"/>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row>
    <row r="8" spans="1:41" s="89" customFormat="1" x14ac:dyDescent="0.2">
      <c r="A8" s="13" t="s">
        <v>871</v>
      </c>
      <c r="B8" s="80">
        <v>63.523099999999999</v>
      </c>
      <c r="C8" s="80">
        <v>147.434067</v>
      </c>
      <c r="D8" s="13">
        <v>1523</v>
      </c>
      <c r="E8" s="141" t="s">
        <v>33</v>
      </c>
      <c r="F8" s="159">
        <v>1.9</v>
      </c>
      <c r="G8" s="159">
        <v>0.3</v>
      </c>
      <c r="H8" s="13" t="s">
        <v>811</v>
      </c>
      <c r="I8" s="13" t="s">
        <v>872</v>
      </c>
      <c r="J8" s="13"/>
      <c r="K8" s="13"/>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row>
    <row r="9" spans="1:41" s="89" customFormat="1" x14ac:dyDescent="0.2">
      <c r="A9" s="13" t="s">
        <v>873</v>
      </c>
      <c r="B9" s="80">
        <v>63.5242</v>
      </c>
      <c r="C9" s="80">
        <v>147.4049</v>
      </c>
      <c r="D9" s="13">
        <v>1493</v>
      </c>
      <c r="E9" s="141" t="s">
        <v>33</v>
      </c>
      <c r="F9" s="159">
        <v>2</v>
      </c>
      <c r="G9" s="159">
        <v>0.7</v>
      </c>
      <c r="H9" s="13" t="s">
        <v>811</v>
      </c>
      <c r="I9" s="13" t="s">
        <v>872</v>
      </c>
      <c r="J9" s="13"/>
      <c r="K9" s="13"/>
      <c r="L9" s="136"/>
      <c r="M9" s="136"/>
      <c r="N9" s="137"/>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row>
    <row r="10" spans="1:41" s="89" customFormat="1" x14ac:dyDescent="0.2">
      <c r="A10" s="13" t="s">
        <v>874</v>
      </c>
      <c r="B10" s="80">
        <v>63.437649999999998</v>
      </c>
      <c r="C10" s="80">
        <v>147.100517</v>
      </c>
      <c r="D10" s="13">
        <v>1544</v>
      </c>
      <c r="E10" s="141" t="s">
        <v>33</v>
      </c>
      <c r="F10" s="159">
        <v>24</v>
      </c>
      <c r="G10" s="159">
        <v>6</v>
      </c>
      <c r="H10" s="13" t="s">
        <v>815</v>
      </c>
      <c r="I10" s="13" t="s">
        <v>872</v>
      </c>
      <c r="J10" s="13"/>
      <c r="K10" s="13"/>
      <c r="L10" s="136"/>
      <c r="M10" s="136"/>
      <c r="N10" s="137"/>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row>
    <row r="11" spans="1:41" s="89" customFormat="1" x14ac:dyDescent="0.2">
      <c r="A11" s="13" t="s">
        <v>319</v>
      </c>
      <c r="B11" s="80">
        <v>63.43515</v>
      </c>
      <c r="C11" s="80">
        <v>147.10400000000001</v>
      </c>
      <c r="D11" s="13">
        <v>1465</v>
      </c>
      <c r="E11" s="141" t="s">
        <v>33</v>
      </c>
      <c r="F11" s="159">
        <v>28</v>
      </c>
      <c r="G11" s="159">
        <v>2.2999999999999998</v>
      </c>
      <c r="H11" s="13" t="s">
        <v>815</v>
      </c>
      <c r="I11" s="13" t="s">
        <v>872</v>
      </c>
      <c r="J11" s="13"/>
      <c r="K11" s="13"/>
      <c r="L11" s="136"/>
      <c r="M11" s="136"/>
      <c r="N11" s="137"/>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row>
    <row r="12" spans="1:41" s="89" customFormat="1" x14ac:dyDescent="0.2">
      <c r="A12" s="13" t="s">
        <v>875</v>
      </c>
      <c r="B12" s="80">
        <v>63.429917000000003</v>
      </c>
      <c r="C12" s="80">
        <v>147.123683</v>
      </c>
      <c r="D12" s="13">
        <v>1380</v>
      </c>
      <c r="E12" s="141" t="s">
        <v>33</v>
      </c>
      <c r="F12" s="159">
        <v>28.9</v>
      </c>
      <c r="G12" s="159">
        <v>1.8</v>
      </c>
      <c r="H12" s="13" t="s">
        <v>815</v>
      </c>
      <c r="I12" s="13" t="s">
        <v>872</v>
      </c>
      <c r="J12" s="13"/>
      <c r="K12" s="13"/>
      <c r="L12" s="136"/>
      <c r="M12" s="136"/>
      <c r="N12" s="137"/>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row>
    <row r="13" spans="1:41" s="89" customFormat="1" x14ac:dyDescent="0.2">
      <c r="A13" s="13" t="s">
        <v>876</v>
      </c>
      <c r="B13" s="80">
        <v>63.428249999999998</v>
      </c>
      <c r="C13" s="80">
        <v>147.12966700000001</v>
      </c>
      <c r="D13" s="13">
        <v>1265</v>
      </c>
      <c r="E13" s="141" t="s">
        <v>33</v>
      </c>
      <c r="F13" s="159">
        <v>26.3</v>
      </c>
      <c r="G13" s="159">
        <v>2.5</v>
      </c>
      <c r="H13" s="13" t="s">
        <v>815</v>
      </c>
      <c r="I13" s="13" t="s">
        <v>872</v>
      </c>
      <c r="J13" s="13"/>
      <c r="K13" s="13"/>
      <c r="L13" s="136"/>
      <c r="M13" s="136"/>
      <c r="N13" s="137"/>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row>
    <row r="14" spans="1:41" s="89" customFormat="1" x14ac:dyDescent="0.2">
      <c r="A14" s="13" t="s">
        <v>877</v>
      </c>
      <c r="B14" s="80">
        <v>63.430549999999997</v>
      </c>
      <c r="C14" s="80">
        <v>147.13306700000001</v>
      </c>
      <c r="D14" s="13">
        <v>1076</v>
      </c>
      <c r="E14" s="141" t="s">
        <v>33</v>
      </c>
      <c r="F14" s="159">
        <v>28.1</v>
      </c>
      <c r="G14" s="159">
        <v>1.8</v>
      </c>
      <c r="H14" s="13" t="s">
        <v>815</v>
      </c>
      <c r="I14" s="13" t="s">
        <v>872</v>
      </c>
      <c r="J14" s="13"/>
      <c r="K14" s="13"/>
      <c r="L14" s="136"/>
      <c r="M14" s="136"/>
      <c r="N14" s="137"/>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row>
    <row r="15" spans="1:41" s="89" customFormat="1" x14ac:dyDescent="0.2">
      <c r="A15" s="13" t="s">
        <v>878</v>
      </c>
      <c r="B15" s="80">
        <v>63.429867000000002</v>
      </c>
      <c r="C15" s="80">
        <v>147.13114999999999</v>
      </c>
      <c r="D15" s="13">
        <v>1178</v>
      </c>
      <c r="E15" s="141" t="s">
        <v>33</v>
      </c>
      <c r="F15" s="159">
        <v>25</v>
      </c>
      <c r="G15" s="159">
        <v>2</v>
      </c>
      <c r="H15" s="13" t="s">
        <v>815</v>
      </c>
      <c r="I15" s="13" t="s">
        <v>872</v>
      </c>
      <c r="J15" s="13"/>
      <c r="K15" s="13"/>
      <c r="L15" s="136"/>
      <c r="M15" s="136"/>
      <c r="N15" s="137"/>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row>
    <row r="16" spans="1:41" s="89" customFormat="1" x14ac:dyDescent="0.2">
      <c r="A16" s="13" t="s">
        <v>879</v>
      </c>
      <c r="B16" s="80">
        <v>63.414383000000001</v>
      </c>
      <c r="C16" s="80">
        <v>147.059167</v>
      </c>
      <c r="D16" s="13">
        <v>1347</v>
      </c>
      <c r="E16" s="141" t="s">
        <v>33</v>
      </c>
      <c r="F16" s="159">
        <v>23.6</v>
      </c>
      <c r="G16" s="159">
        <v>9.9</v>
      </c>
      <c r="H16" s="13" t="s">
        <v>815</v>
      </c>
      <c r="I16" s="13" t="s">
        <v>872</v>
      </c>
      <c r="J16" s="13"/>
      <c r="K16" s="13"/>
      <c r="L16" s="136"/>
      <c r="M16" s="136"/>
      <c r="N16" s="137"/>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row>
    <row r="17" spans="1:41" s="89" customFormat="1" x14ac:dyDescent="0.2">
      <c r="A17" s="13" t="s">
        <v>880</v>
      </c>
      <c r="B17" s="80">
        <v>63.414067000000003</v>
      </c>
      <c r="C17" s="80">
        <v>146.78149999999999</v>
      </c>
      <c r="D17" s="13">
        <v>1411</v>
      </c>
      <c r="E17" s="141" t="s">
        <v>33</v>
      </c>
      <c r="F17" s="159">
        <v>16.399999999999999</v>
      </c>
      <c r="G17" s="159">
        <v>1.2</v>
      </c>
      <c r="H17" s="13" t="s">
        <v>815</v>
      </c>
      <c r="I17" s="13" t="s">
        <v>872</v>
      </c>
      <c r="J17" s="13"/>
      <c r="K17" s="13"/>
      <c r="L17" s="136"/>
      <c r="M17" s="136"/>
      <c r="N17" s="137"/>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row>
    <row r="18" spans="1:41" s="89" customFormat="1" x14ac:dyDescent="0.2">
      <c r="A18" s="13" t="s">
        <v>881</v>
      </c>
      <c r="B18" s="80">
        <v>63.487499999999997</v>
      </c>
      <c r="C18" s="80">
        <v>147.165367</v>
      </c>
      <c r="D18" s="13">
        <v>1800</v>
      </c>
      <c r="E18" s="141" t="s">
        <v>33</v>
      </c>
      <c r="F18" s="159">
        <v>18</v>
      </c>
      <c r="G18" s="159">
        <v>11</v>
      </c>
      <c r="H18" s="13" t="s">
        <v>815</v>
      </c>
      <c r="I18" s="13" t="s">
        <v>872</v>
      </c>
      <c r="J18" s="13"/>
      <c r="K18" s="13"/>
      <c r="L18" s="136"/>
      <c r="M18" s="136"/>
      <c r="N18" s="137"/>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row>
    <row r="19" spans="1:41" s="89" customFormat="1" x14ac:dyDescent="0.2">
      <c r="A19" s="13" t="s">
        <v>882</v>
      </c>
      <c r="B19" s="80">
        <v>63.489283</v>
      </c>
      <c r="C19" s="80">
        <v>147.169883</v>
      </c>
      <c r="D19" s="13">
        <v>1682</v>
      </c>
      <c r="E19" s="141" t="s">
        <v>33</v>
      </c>
      <c r="F19" s="159">
        <v>13</v>
      </c>
      <c r="G19" s="159">
        <v>3</v>
      </c>
      <c r="H19" s="13" t="s">
        <v>815</v>
      </c>
      <c r="I19" s="13" t="s">
        <v>872</v>
      </c>
      <c r="J19" s="13"/>
      <c r="K19" s="13"/>
      <c r="L19" s="136"/>
      <c r="M19" s="136"/>
      <c r="N19" s="137"/>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row>
    <row r="20" spans="1:41" s="89" customFormat="1" x14ac:dyDescent="0.2">
      <c r="A20" s="13" t="s">
        <v>883</v>
      </c>
      <c r="B20" s="80">
        <v>63.487450000000003</v>
      </c>
      <c r="C20" s="80">
        <v>147.179417</v>
      </c>
      <c r="D20" s="13">
        <v>1580</v>
      </c>
      <c r="E20" s="141" t="s">
        <v>33</v>
      </c>
      <c r="F20" s="159">
        <v>15.3</v>
      </c>
      <c r="G20" s="159">
        <v>2.1</v>
      </c>
      <c r="H20" s="13" t="s">
        <v>815</v>
      </c>
      <c r="I20" s="13" t="s">
        <v>872</v>
      </c>
      <c r="J20" s="13"/>
      <c r="K20" s="13"/>
      <c r="L20" s="136"/>
      <c r="M20" s="136"/>
      <c r="N20" s="137"/>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row>
    <row r="21" spans="1:41" s="89" customFormat="1" x14ac:dyDescent="0.2">
      <c r="A21" s="13" t="s">
        <v>317</v>
      </c>
      <c r="B21" s="80">
        <v>63.484917000000003</v>
      </c>
      <c r="C21" s="80">
        <v>147.184867</v>
      </c>
      <c r="D21" s="13">
        <v>1495</v>
      </c>
      <c r="E21" s="141" t="s">
        <v>33</v>
      </c>
      <c r="F21" s="159">
        <v>16</v>
      </c>
      <c r="G21" s="159">
        <v>3.2</v>
      </c>
      <c r="H21" s="13" t="s">
        <v>815</v>
      </c>
      <c r="I21" s="13" t="s">
        <v>872</v>
      </c>
      <c r="J21" s="13"/>
      <c r="K21" s="13"/>
      <c r="L21" s="136"/>
      <c r="M21" s="136"/>
      <c r="N21" s="137"/>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row>
    <row r="22" spans="1:41" s="89" customFormat="1" x14ac:dyDescent="0.2">
      <c r="A22" s="13" t="s">
        <v>884</v>
      </c>
      <c r="B22" s="80">
        <v>63.482666999999999</v>
      </c>
      <c r="C22" s="80">
        <v>147.1908</v>
      </c>
      <c r="D22" s="13">
        <v>1354</v>
      </c>
      <c r="E22" s="141" t="s">
        <v>33</v>
      </c>
      <c r="F22" s="159">
        <v>8.4</v>
      </c>
      <c r="G22" s="159">
        <v>5.5</v>
      </c>
      <c r="H22" s="13" t="s">
        <v>815</v>
      </c>
      <c r="I22" s="13" t="s">
        <v>872</v>
      </c>
      <c r="J22" s="13"/>
      <c r="K22" s="13"/>
      <c r="L22" s="136"/>
      <c r="M22" s="136"/>
      <c r="N22" s="137"/>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row>
    <row r="23" spans="1:41" s="89" customFormat="1" x14ac:dyDescent="0.2">
      <c r="A23" s="13" t="s">
        <v>885</v>
      </c>
      <c r="B23" s="80">
        <v>63.477967</v>
      </c>
      <c r="C23" s="80">
        <v>147.1514</v>
      </c>
      <c r="D23" s="13">
        <v>1347</v>
      </c>
      <c r="E23" s="141" t="s">
        <v>33</v>
      </c>
      <c r="F23" s="159">
        <v>18.7</v>
      </c>
      <c r="G23" s="159">
        <v>6.3</v>
      </c>
      <c r="H23" s="13" t="s">
        <v>815</v>
      </c>
      <c r="I23" s="13" t="s">
        <v>872</v>
      </c>
      <c r="J23" s="13"/>
      <c r="K23" s="13"/>
      <c r="L23" s="136"/>
      <c r="M23" s="136"/>
      <c r="N23" s="137"/>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row>
    <row r="24" spans="1:41" s="89" customFormat="1" x14ac:dyDescent="0.2">
      <c r="A24" s="13" t="s">
        <v>886</v>
      </c>
      <c r="B24" s="80">
        <v>63.471983000000002</v>
      </c>
      <c r="C24" s="80">
        <v>147.16820000000001</v>
      </c>
      <c r="D24" s="13">
        <v>1249</v>
      </c>
      <c r="E24" s="141" t="s">
        <v>33</v>
      </c>
      <c r="F24" s="159">
        <v>22.8</v>
      </c>
      <c r="G24" s="159">
        <v>7.4</v>
      </c>
      <c r="H24" s="13" t="s">
        <v>815</v>
      </c>
      <c r="I24" s="13" t="s">
        <v>872</v>
      </c>
      <c r="J24" s="13"/>
      <c r="K24" s="13"/>
      <c r="L24" s="136"/>
      <c r="M24" s="136"/>
      <c r="N24" s="137"/>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row>
    <row r="25" spans="1:41" s="89" customFormat="1" x14ac:dyDescent="0.2">
      <c r="A25" s="13" t="s">
        <v>887</v>
      </c>
      <c r="B25" s="80">
        <v>63.466616999999999</v>
      </c>
      <c r="C25" s="80">
        <v>147.22425000000001</v>
      </c>
      <c r="D25" s="13">
        <v>1468</v>
      </c>
      <c r="E25" s="141" t="s">
        <v>33</v>
      </c>
      <c r="F25" s="159">
        <v>24.2</v>
      </c>
      <c r="G25" s="159">
        <v>3.4</v>
      </c>
      <c r="H25" s="13" t="s">
        <v>815</v>
      </c>
      <c r="I25" s="13" t="s">
        <v>872</v>
      </c>
      <c r="J25" s="13"/>
      <c r="K25" s="13"/>
      <c r="L25" s="136"/>
      <c r="M25" s="136"/>
      <c r="N25" s="137"/>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row>
    <row r="26" spans="1:41" x14ac:dyDescent="0.2">
      <c r="A26" s="13"/>
      <c r="B26" s="80"/>
      <c r="C26" s="80"/>
      <c r="D26" s="13"/>
      <c r="E26" s="13"/>
      <c r="F26" s="13"/>
      <c r="G26" s="13"/>
      <c r="H26" s="13"/>
      <c r="I26" s="13"/>
      <c r="J26" s="13"/>
      <c r="K26" s="13"/>
    </row>
    <row r="27" spans="1:41" s="79" customFormat="1" ht="173.25" x14ac:dyDescent="0.15">
      <c r="A27" s="352" t="s">
        <v>643</v>
      </c>
      <c r="B27" s="93" t="s">
        <v>645</v>
      </c>
    </row>
    <row r="28" spans="1:41" s="93" customFormat="1" ht="181.5" x14ac:dyDescent="0.15">
      <c r="A28" s="13"/>
      <c r="B28" s="93" t="s">
        <v>1738</v>
      </c>
    </row>
    <row r="29" spans="1:41" s="93" customFormat="1" ht="165" x14ac:dyDescent="0.15">
      <c r="A29" s="13"/>
      <c r="B29" s="93" t="s">
        <v>1739</v>
      </c>
    </row>
    <row r="30" spans="1:41" s="93" customFormat="1" ht="8.25" x14ac:dyDescent="0.15">
      <c r="A30" s="13"/>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383E5-A2F0-4FDD-9DCE-7FFCD5F93271}">
  <dimension ref="A1:K24"/>
  <sheetViews>
    <sheetView topLeftCell="A19" zoomScale="150" zoomScaleNormal="150" workbookViewId="0">
      <selection activeCell="C30" sqref="C30"/>
    </sheetView>
  </sheetViews>
  <sheetFormatPr defaultRowHeight="14.25" x14ac:dyDescent="0.2"/>
  <cols>
    <col min="1" max="1" width="19.5" style="13" customWidth="1"/>
    <col min="2" max="2" width="23.75" style="13" customWidth="1"/>
    <col min="3" max="10" width="8.75" style="13"/>
    <col min="11" max="11" width="20.375" style="13" customWidth="1"/>
    <col min="12" max="14" width="20.375" customWidth="1"/>
  </cols>
  <sheetData>
    <row r="1" spans="1:11" s="184" customFormat="1" x14ac:dyDescent="0.2">
      <c r="A1" s="18" t="s">
        <v>1257</v>
      </c>
      <c r="B1" s="13"/>
      <c r="C1" s="13"/>
      <c r="D1" s="13"/>
      <c r="E1" s="13"/>
      <c r="F1" s="13"/>
      <c r="G1" s="13"/>
      <c r="H1" s="13"/>
      <c r="I1" s="13"/>
      <c r="J1" s="13"/>
      <c r="K1" s="13"/>
    </row>
    <row r="2" spans="1:11" s="5" customFormat="1" ht="24" customHeight="1" x14ac:dyDescent="0.2">
      <c r="A2" s="11" t="s">
        <v>0</v>
      </c>
      <c r="B2" s="11" t="s">
        <v>1</v>
      </c>
      <c r="C2" s="10"/>
      <c r="D2" s="11"/>
      <c r="E2" s="11"/>
      <c r="F2" s="11"/>
      <c r="G2" s="11"/>
      <c r="H2" s="11"/>
      <c r="I2" s="11"/>
      <c r="J2" s="11"/>
      <c r="K2" s="11"/>
    </row>
    <row r="3" spans="1:11" s="5" customFormat="1" ht="15" customHeight="1" x14ac:dyDescent="0.2">
      <c r="A3" s="11"/>
      <c r="B3" s="11"/>
      <c r="C3" s="10"/>
      <c r="D3" s="11"/>
      <c r="E3" s="11"/>
      <c r="F3" s="11"/>
      <c r="G3" s="11"/>
      <c r="H3" s="11"/>
      <c r="I3" s="11"/>
      <c r="J3" s="11"/>
      <c r="K3" s="11"/>
    </row>
    <row r="4" spans="1:11" s="5" customFormat="1" ht="15" customHeight="1" x14ac:dyDescent="0.2">
      <c r="A4" s="11" t="s">
        <v>482</v>
      </c>
      <c r="B4" s="10"/>
      <c r="C4" s="10"/>
      <c r="D4" s="47"/>
      <c r="E4" s="11"/>
      <c r="F4" s="11"/>
      <c r="G4" s="11"/>
      <c r="H4" s="11"/>
      <c r="I4" s="11"/>
      <c r="J4" s="11"/>
      <c r="K4" s="11"/>
    </row>
    <row r="5" spans="1:11" s="5" customFormat="1" ht="15" customHeight="1" x14ac:dyDescent="0.2">
      <c r="A5" s="11"/>
      <c r="B5" s="10"/>
      <c r="C5" s="10"/>
      <c r="D5" s="47"/>
      <c r="E5" s="11"/>
      <c r="F5" s="11"/>
      <c r="G5" s="11"/>
      <c r="H5" s="11"/>
      <c r="I5" s="11"/>
      <c r="J5" s="11"/>
      <c r="K5" s="11"/>
    </row>
    <row r="6" spans="1:11" s="5" customFormat="1" ht="15" customHeight="1" x14ac:dyDescent="0.2">
      <c r="A6" s="11"/>
      <c r="B6" s="11" t="s">
        <v>3</v>
      </c>
      <c r="C6" s="10" t="s">
        <v>4</v>
      </c>
      <c r="D6" s="11" t="s">
        <v>5</v>
      </c>
      <c r="E6" s="11" t="s">
        <v>6</v>
      </c>
      <c r="F6" s="11"/>
      <c r="G6" s="11"/>
      <c r="H6" s="11"/>
      <c r="I6" s="11"/>
      <c r="J6" s="11"/>
      <c r="K6" s="11"/>
    </row>
    <row r="7" spans="1:11" s="5" customFormat="1" ht="15" customHeight="1" x14ac:dyDescent="0.2">
      <c r="A7" s="42" t="s">
        <v>2</v>
      </c>
      <c r="B7" s="43" t="s">
        <v>13</v>
      </c>
      <c r="C7" s="44" t="s">
        <v>14</v>
      </c>
      <c r="D7" s="11"/>
      <c r="E7" s="11"/>
      <c r="F7" s="42" t="s">
        <v>7</v>
      </c>
      <c r="G7" s="42" t="s">
        <v>8</v>
      </c>
      <c r="H7" s="42" t="s">
        <v>9</v>
      </c>
      <c r="I7" s="42" t="s">
        <v>10</v>
      </c>
      <c r="J7" s="42" t="s">
        <v>11</v>
      </c>
      <c r="K7" s="51" t="s">
        <v>434</v>
      </c>
    </row>
    <row r="8" spans="1:11" s="5" customFormat="1" ht="15" customHeight="1" x14ac:dyDescent="0.2">
      <c r="A8" s="42"/>
      <c r="B8" s="43"/>
      <c r="C8" s="44"/>
      <c r="D8" s="11"/>
      <c r="E8" s="11"/>
      <c r="F8" s="42" t="s">
        <v>15</v>
      </c>
      <c r="G8" s="42" t="s">
        <v>15</v>
      </c>
      <c r="H8" s="42" t="s">
        <v>16</v>
      </c>
      <c r="I8" s="42"/>
      <c r="J8" s="42" t="s">
        <v>17</v>
      </c>
      <c r="K8" s="11"/>
    </row>
    <row r="9" spans="1:11" s="5" customFormat="1" ht="15" customHeight="1" x14ac:dyDescent="0.2">
      <c r="A9" s="48" t="s">
        <v>1446</v>
      </c>
      <c r="B9" s="43"/>
      <c r="C9" s="44"/>
      <c r="D9" s="11"/>
      <c r="E9" s="11"/>
      <c r="F9" s="42"/>
      <c r="G9" s="42"/>
      <c r="H9" s="42"/>
      <c r="I9" s="42"/>
      <c r="J9" s="42"/>
      <c r="K9" s="11"/>
    </row>
    <row r="10" spans="1:11" s="5" customFormat="1" ht="15" customHeight="1" x14ac:dyDescent="0.2">
      <c r="A10" s="11" t="s">
        <v>400</v>
      </c>
      <c r="B10" s="10">
        <v>63.510387000000001</v>
      </c>
      <c r="C10" s="10">
        <v>147.76654300000001</v>
      </c>
      <c r="D10" s="11">
        <v>1369</v>
      </c>
      <c r="E10" s="11" t="s">
        <v>320</v>
      </c>
      <c r="F10" s="42" t="s">
        <v>498</v>
      </c>
      <c r="G10" s="48" t="s">
        <v>1453</v>
      </c>
      <c r="H10" s="244" t="s">
        <v>1463</v>
      </c>
      <c r="I10" s="11">
        <v>3.11</v>
      </c>
      <c r="J10" s="11">
        <v>74.2</v>
      </c>
      <c r="K10" s="51" t="s">
        <v>811</v>
      </c>
    </row>
    <row r="11" spans="1:11" s="5" customFormat="1" ht="15" customHeight="1" x14ac:dyDescent="0.2">
      <c r="A11" s="11" t="s">
        <v>401</v>
      </c>
      <c r="B11" s="10">
        <v>63.616889</v>
      </c>
      <c r="C11" s="10">
        <v>146.888687</v>
      </c>
      <c r="D11" s="11">
        <v>2273</v>
      </c>
      <c r="E11" s="11" t="s">
        <v>320</v>
      </c>
      <c r="F11" s="42" t="s">
        <v>1455</v>
      </c>
      <c r="G11" s="48" t="s">
        <v>1454</v>
      </c>
      <c r="H11" s="11" t="s">
        <v>402</v>
      </c>
      <c r="I11" s="11">
        <v>0.79</v>
      </c>
      <c r="J11" s="11">
        <v>64.099999999999994</v>
      </c>
      <c r="K11" s="51" t="s">
        <v>811</v>
      </c>
    </row>
    <row r="12" spans="1:11" s="5" customFormat="1" ht="15" customHeight="1" x14ac:dyDescent="0.2">
      <c r="A12" s="11" t="s">
        <v>321</v>
      </c>
      <c r="B12" s="10">
        <v>63.620089</v>
      </c>
      <c r="C12" s="10">
        <v>146.924519</v>
      </c>
      <c r="D12" s="11">
        <v>2092</v>
      </c>
      <c r="E12" s="11" t="s">
        <v>320</v>
      </c>
      <c r="F12" s="42" t="s">
        <v>1456</v>
      </c>
      <c r="G12" s="48" t="s">
        <v>1457</v>
      </c>
      <c r="H12" s="244" t="s">
        <v>404</v>
      </c>
      <c r="I12" s="11">
        <v>0.71</v>
      </c>
      <c r="J12" s="11">
        <v>78.900000000000006</v>
      </c>
      <c r="K12" s="51" t="s">
        <v>811</v>
      </c>
    </row>
    <row r="13" spans="1:11" s="5" customFormat="1" ht="15" customHeight="1" x14ac:dyDescent="0.2">
      <c r="A13" s="11" t="s">
        <v>322</v>
      </c>
      <c r="B13" s="10">
        <v>63.613883999999999</v>
      </c>
      <c r="C13" s="10">
        <v>146.86958000000001</v>
      </c>
      <c r="D13" s="11">
        <v>2693</v>
      </c>
      <c r="E13" s="11" t="s">
        <v>320</v>
      </c>
      <c r="F13" s="42" t="s">
        <v>1458</v>
      </c>
      <c r="G13" s="48" t="s">
        <v>1464</v>
      </c>
      <c r="H13" s="244" t="s">
        <v>1462</v>
      </c>
      <c r="I13" s="11">
        <v>0.21</v>
      </c>
      <c r="J13" s="11">
        <v>43.3</v>
      </c>
      <c r="K13" s="51" t="s">
        <v>811</v>
      </c>
    </row>
    <row r="14" spans="1:11" s="5" customFormat="1" ht="15" customHeight="1" x14ac:dyDescent="0.2">
      <c r="A14" s="11" t="s">
        <v>405</v>
      </c>
      <c r="B14" s="10">
        <v>63.611018999999999</v>
      </c>
      <c r="C14" s="10">
        <v>146.78778500000001</v>
      </c>
      <c r="D14" s="11">
        <v>2825</v>
      </c>
      <c r="E14" s="11" t="s">
        <v>320</v>
      </c>
      <c r="F14" s="42" t="s">
        <v>1459</v>
      </c>
      <c r="G14" s="48" t="s">
        <v>1460</v>
      </c>
      <c r="H14" s="244" t="s">
        <v>1461</v>
      </c>
      <c r="I14" s="11">
        <v>1.45</v>
      </c>
      <c r="J14" s="11">
        <v>85.3</v>
      </c>
      <c r="K14" s="51" t="s">
        <v>811</v>
      </c>
    </row>
    <row r="15" spans="1:11" x14ac:dyDescent="0.2">
      <c r="A15" s="13" t="s">
        <v>1426</v>
      </c>
    </row>
    <row r="16" spans="1:11" s="184" customFormat="1" x14ac:dyDescent="0.2">
      <c r="A16" s="13" t="s">
        <v>1447</v>
      </c>
      <c r="B16" s="13">
        <v>63.051400000000001</v>
      </c>
      <c r="C16" s="13">
        <v>151.37549999999999</v>
      </c>
      <c r="D16" s="13">
        <v>2253</v>
      </c>
      <c r="E16" s="11" t="s">
        <v>320</v>
      </c>
      <c r="F16" s="42" t="s">
        <v>1452</v>
      </c>
      <c r="G16" s="48" t="s">
        <v>1470</v>
      </c>
      <c r="H16" s="13" t="s">
        <v>1461</v>
      </c>
      <c r="I16" s="13">
        <v>2.7</v>
      </c>
      <c r="J16" s="13">
        <v>55.6</v>
      </c>
      <c r="K16" s="51" t="s">
        <v>815</v>
      </c>
    </row>
    <row r="17" spans="1:11" s="184" customFormat="1" x14ac:dyDescent="0.2">
      <c r="A17" s="13" t="s">
        <v>1448</v>
      </c>
      <c r="B17" s="13">
        <v>63.167700000000004</v>
      </c>
      <c r="C17" s="13">
        <v>151.16319999999999</v>
      </c>
      <c r="D17" s="13">
        <v>2472</v>
      </c>
      <c r="E17" s="11" t="s">
        <v>320</v>
      </c>
      <c r="F17" s="42" t="s">
        <v>1466</v>
      </c>
      <c r="G17" s="48" t="s">
        <v>1471</v>
      </c>
      <c r="H17" s="13" t="s">
        <v>1461</v>
      </c>
      <c r="I17" s="13">
        <v>0.59</v>
      </c>
      <c r="J17" s="13">
        <v>87.5</v>
      </c>
      <c r="K17" s="51" t="s">
        <v>811</v>
      </c>
    </row>
    <row r="18" spans="1:11" s="184" customFormat="1" x14ac:dyDescent="0.2">
      <c r="A18" s="13" t="s">
        <v>1449</v>
      </c>
      <c r="B18" s="13">
        <v>63.205199999999998</v>
      </c>
      <c r="C18" s="13">
        <v>150.91679999999999</v>
      </c>
      <c r="D18" s="13">
        <v>1519</v>
      </c>
      <c r="E18" s="11" t="s">
        <v>320</v>
      </c>
      <c r="F18" s="42" t="s">
        <v>1467</v>
      </c>
      <c r="G18" s="48" t="s">
        <v>1472</v>
      </c>
      <c r="H18" s="13" t="s">
        <v>1461</v>
      </c>
      <c r="I18" s="13">
        <v>0.37</v>
      </c>
      <c r="J18" s="13">
        <v>83.3</v>
      </c>
      <c r="K18" s="51" t="s">
        <v>811</v>
      </c>
    </row>
    <row r="19" spans="1:11" s="184" customFormat="1" x14ac:dyDescent="0.2">
      <c r="A19" s="13" t="s">
        <v>1450</v>
      </c>
      <c r="B19" s="13">
        <v>63.205599999999997</v>
      </c>
      <c r="C19" s="13">
        <v>150.9151</v>
      </c>
      <c r="D19" s="13">
        <v>1529</v>
      </c>
      <c r="E19" s="11" t="s">
        <v>320</v>
      </c>
      <c r="F19" s="42" t="s">
        <v>1468</v>
      </c>
      <c r="G19" s="48" t="s">
        <v>1473</v>
      </c>
      <c r="H19" s="13" t="s">
        <v>1475</v>
      </c>
      <c r="I19" s="13">
        <v>0.5</v>
      </c>
      <c r="J19" s="13">
        <v>88.7</v>
      </c>
      <c r="K19" s="51" t="s">
        <v>811</v>
      </c>
    </row>
    <row r="20" spans="1:11" s="184" customFormat="1" x14ac:dyDescent="0.2">
      <c r="A20" s="13" t="s">
        <v>1451</v>
      </c>
      <c r="B20" s="13">
        <v>63.2361</v>
      </c>
      <c r="C20" s="13">
        <v>150.73830000000001</v>
      </c>
      <c r="D20" s="13">
        <v>2002</v>
      </c>
      <c r="E20" s="11" t="s">
        <v>320</v>
      </c>
      <c r="F20" s="42" t="s">
        <v>1469</v>
      </c>
      <c r="G20" s="48" t="s">
        <v>1474</v>
      </c>
      <c r="H20" s="13" t="s">
        <v>1476</v>
      </c>
      <c r="I20" s="13">
        <v>0.52</v>
      </c>
      <c r="J20" s="13">
        <v>88.7</v>
      </c>
      <c r="K20" s="51" t="s">
        <v>811</v>
      </c>
    </row>
    <row r="21" spans="1:11" s="184" customFormat="1" x14ac:dyDescent="0.2">
      <c r="A21" s="13"/>
      <c r="B21" s="13"/>
      <c r="C21" s="13"/>
      <c r="D21" s="13"/>
      <c r="E21" s="13"/>
      <c r="F21" s="13"/>
      <c r="G21" s="13"/>
      <c r="H21" s="13"/>
      <c r="I21" s="13"/>
      <c r="J21" s="13"/>
      <c r="K21" s="13"/>
    </row>
    <row r="22" spans="1:11" x14ac:dyDescent="0.2">
      <c r="A22" s="11" t="s">
        <v>474</v>
      </c>
    </row>
    <row r="23" spans="1:11" x14ac:dyDescent="0.2">
      <c r="A23" s="11" t="s">
        <v>1465</v>
      </c>
    </row>
    <row r="24" spans="1:11" ht="99" customHeight="1" x14ac:dyDescent="0.2">
      <c r="A24" s="352" t="s">
        <v>643</v>
      </c>
      <c r="B24" s="232" t="s">
        <v>1477</v>
      </c>
    </row>
  </sheetData>
  <phoneticPr fontId="43" type="noConversion"/>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65DFB-F25A-468B-BE58-876C2546B7B5}">
  <dimension ref="A1:O58"/>
  <sheetViews>
    <sheetView topLeftCell="A7" zoomScaleNormal="100" workbookViewId="0">
      <selection activeCell="B12" sqref="B12:C12"/>
    </sheetView>
  </sheetViews>
  <sheetFormatPr defaultRowHeight="14.25" x14ac:dyDescent="0.2"/>
  <cols>
    <col min="1" max="1" width="12.5" style="13" customWidth="1"/>
    <col min="2" max="2" width="35" style="13" customWidth="1"/>
    <col min="3" max="3" width="11.25" style="13" customWidth="1"/>
    <col min="4" max="5" width="11.75" style="13" customWidth="1"/>
    <col min="6" max="6" width="11.125" style="13" customWidth="1"/>
    <col min="7" max="7" width="12.625" style="13" customWidth="1"/>
    <col min="8" max="8" width="11.625" style="13" customWidth="1"/>
    <col min="9" max="9" width="10.375" style="13" customWidth="1"/>
    <col min="10" max="10" width="12" style="13" customWidth="1"/>
    <col min="11" max="11" width="11.375" style="13" customWidth="1"/>
    <col min="12" max="12" width="11.125" style="13" customWidth="1"/>
    <col min="13" max="13" width="10.25" style="13" customWidth="1"/>
    <col min="14" max="14" width="8.75" style="13"/>
  </cols>
  <sheetData>
    <row r="1" spans="1:15" s="184" customFormat="1" x14ac:dyDescent="0.2">
      <c r="A1" s="18" t="s">
        <v>1258</v>
      </c>
      <c r="B1" s="13"/>
      <c r="C1" s="13"/>
      <c r="D1" s="13"/>
      <c r="E1" s="13"/>
      <c r="F1" s="13"/>
      <c r="G1" s="13"/>
      <c r="H1" s="13"/>
      <c r="I1" s="13"/>
      <c r="J1" s="13"/>
      <c r="K1" s="13"/>
      <c r="L1" s="13"/>
      <c r="M1" s="13"/>
      <c r="N1" s="13"/>
    </row>
    <row r="2" spans="1:15" x14ac:dyDescent="0.2">
      <c r="A2" s="4" t="s">
        <v>0</v>
      </c>
      <c r="B2" s="45" t="s">
        <v>1</v>
      </c>
      <c r="C2" s="15"/>
      <c r="D2" s="4"/>
      <c r="E2" s="4"/>
      <c r="F2" s="16"/>
      <c r="G2" s="16"/>
      <c r="H2" s="4"/>
      <c r="I2" s="17"/>
      <c r="J2" s="4"/>
      <c r="K2" s="16"/>
      <c r="L2" s="4"/>
      <c r="M2" s="17"/>
      <c r="N2" s="4"/>
      <c r="O2" s="2"/>
    </row>
    <row r="3" spans="1:15" x14ac:dyDescent="0.2">
      <c r="A3" s="4"/>
      <c r="B3" s="15"/>
      <c r="C3" s="15"/>
      <c r="D3" s="4"/>
      <c r="E3" s="4"/>
      <c r="F3" s="16"/>
      <c r="G3" s="16"/>
      <c r="H3" s="4"/>
      <c r="I3" s="17"/>
      <c r="J3" s="4"/>
      <c r="K3" s="16"/>
      <c r="L3" s="4"/>
      <c r="M3" s="17"/>
      <c r="N3" s="4"/>
      <c r="O3" s="2"/>
    </row>
    <row r="4" spans="1:15" x14ac:dyDescent="0.2">
      <c r="A4" s="4" t="s">
        <v>480</v>
      </c>
      <c r="B4" s="15"/>
      <c r="C4" s="15"/>
      <c r="D4" s="4"/>
      <c r="E4" s="4"/>
      <c r="F4" s="19"/>
      <c r="G4" s="20"/>
      <c r="H4" s="21"/>
      <c r="I4" s="22"/>
      <c r="J4" s="21"/>
      <c r="K4" s="19"/>
      <c r="L4" s="23"/>
      <c r="M4" s="17"/>
      <c r="N4" s="4"/>
      <c r="O4" s="2"/>
    </row>
    <row r="5" spans="1:15" x14ac:dyDescent="0.2">
      <c r="A5" s="4"/>
      <c r="B5" s="15"/>
      <c r="C5" s="15"/>
      <c r="D5" s="4"/>
      <c r="E5" s="4"/>
      <c r="F5" s="19"/>
      <c r="G5" s="20"/>
      <c r="H5" s="21"/>
      <c r="I5" s="22"/>
      <c r="J5" s="21"/>
      <c r="K5" s="19"/>
      <c r="L5" s="23"/>
      <c r="M5" s="17"/>
      <c r="N5" s="4"/>
      <c r="O5" s="2"/>
    </row>
    <row r="6" spans="1:15" ht="16.5" x14ac:dyDescent="0.2">
      <c r="A6" s="23" t="s">
        <v>2</v>
      </c>
      <c r="B6" s="15" t="s">
        <v>3</v>
      </c>
      <c r="C6" s="15" t="s">
        <v>4</v>
      </c>
      <c r="D6" s="4" t="s">
        <v>5</v>
      </c>
      <c r="E6" s="4" t="s">
        <v>6</v>
      </c>
      <c r="F6" s="24" t="s">
        <v>7</v>
      </c>
      <c r="G6" s="24" t="s">
        <v>8</v>
      </c>
      <c r="H6" s="25" t="s">
        <v>9</v>
      </c>
      <c r="I6" s="26" t="s">
        <v>10</v>
      </c>
      <c r="J6" s="25" t="s">
        <v>11</v>
      </c>
      <c r="K6" s="16" t="s">
        <v>12</v>
      </c>
      <c r="L6" s="4"/>
      <c r="M6" s="17"/>
      <c r="N6" s="4"/>
      <c r="O6" s="78" t="s">
        <v>434</v>
      </c>
    </row>
    <row r="7" spans="1:15" x14ac:dyDescent="0.2">
      <c r="A7" s="23"/>
      <c r="B7" s="27" t="s">
        <v>13</v>
      </c>
      <c r="C7" s="27" t="s">
        <v>14</v>
      </c>
      <c r="D7" s="4"/>
      <c r="E7" s="4"/>
      <c r="F7" s="24" t="s">
        <v>15</v>
      </c>
      <c r="G7" s="24" t="s">
        <v>15</v>
      </c>
      <c r="H7" s="25" t="s">
        <v>16</v>
      </c>
      <c r="I7" s="26"/>
      <c r="J7" s="25" t="s">
        <v>17</v>
      </c>
      <c r="K7" s="28" t="s">
        <v>18</v>
      </c>
      <c r="L7" s="29" t="s">
        <v>19</v>
      </c>
      <c r="M7" s="30" t="s">
        <v>10</v>
      </c>
      <c r="N7" s="23" t="s">
        <v>20</v>
      </c>
      <c r="O7" s="3"/>
    </row>
    <row r="8" spans="1:15" ht="14.45" customHeight="1" x14ac:dyDescent="0.2">
      <c r="A8" s="23" t="s">
        <v>21</v>
      </c>
      <c r="B8" s="31">
        <v>63.851601806082201</v>
      </c>
      <c r="C8" s="31">
        <v>148.84069408185599</v>
      </c>
      <c r="D8" s="4">
        <v>495</v>
      </c>
      <c r="E8" s="4" t="s">
        <v>22</v>
      </c>
      <c r="F8" s="28" t="s">
        <v>23</v>
      </c>
      <c r="G8" s="32" t="s">
        <v>24</v>
      </c>
      <c r="H8" s="23" t="s">
        <v>25</v>
      </c>
      <c r="I8" s="17">
        <v>1.98</v>
      </c>
      <c r="J8" s="4">
        <v>96.9</v>
      </c>
      <c r="K8" s="16" t="s">
        <v>26</v>
      </c>
      <c r="L8" s="4" t="s">
        <v>26</v>
      </c>
      <c r="M8" s="17" t="s">
        <v>26</v>
      </c>
      <c r="N8" s="4" t="s">
        <v>26</v>
      </c>
      <c r="O8" s="16" t="s">
        <v>287</v>
      </c>
    </row>
    <row r="9" spans="1:15" ht="14.45" customHeight="1" x14ac:dyDescent="0.2">
      <c r="A9" s="23" t="s">
        <v>27</v>
      </c>
      <c r="B9" s="15">
        <v>63.515583300000003</v>
      </c>
      <c r="C9" s="15">
        <v>147.6574</v>
      </c>
      <c r="D9" s="4">
        <v>1562</v>
      </c>
      <c r="E9" s="4" t="s">
        <v>28</v>
      </c>
      <c r="F9" s="19" t="s">
        <v>29</v>
      </c>
      <c r="G9" s="20" t="s">
        <v>30</v>
      </c>
      <c r="H9" s="23" t="s">
        <v>31</v>
      </c>
      <c r="I9" s="22">
        <v>0.34</v>
      </c>
      <c r="J9" s="21">
        <v>90.4</v>
      </c>
      <c r="K9" s="16" t="s">
        <v>26</v>
      </c>
      <c r="L9" s="4" t="s">
        <v>26</v>
      </c>
      <c r="M9" s="17" t="s">
        <v>26</v>
      </c>
      <c r="N9" s="4" t="s">
        <v>26</v>
      </c>
      <c r="O9" s="16" t="s">
        <v>287</v>
      </c>
    </row>
    <row r="10" spans="1:15" ht="14.45" customHeight="1" x14ac:dyDescent="0.2">
      <c r="A10" s="23" t="s">
        <v>32</v>
      </c>
      <c r="B10" s="15">
        <v>63.537063000000003</v>
      </c>
      <c r="C10" s="15">
        <v>147.36485500000001</v>
      </c>
      <c r="D10" s="33">
        <v>1484</v>
      </c>
      <c r="E10" s="4" t="s">
        <v>33</v>
      </c>
      <c r="F10" s="19" t="s">
        <v>34</v>
      </c>
      <c r="G10" s="20" t="s">
        <v>607</v>
      </c>
      <c r="H10" s="23" t="s">
        <v>35</v>
      </c>
      <c r="I10" s="22">
        <v>84.6</v>
      </c>
      <c r="J10" s="21">
        <v>88.6</v>
      </c>
      <c r="K10" s="16" t="s">
        <v>26</v>
      </c>
      <c r="L10" s="4" t="s">
        <v>26</v>
      </c>
      <c r="M10" s="17" t="s">
        <v>26</v>
      </c>
      <c r="N10" s="4" t="s">
        <v>26</v>
      </c>
      <c r="O10" s="16" t="s">
        <v>287</v>
      </c>
    </row>
    <row r="11" spans="1:15" ht="14.45" customHeight="1" x14ac:dyDescent="0.2">
      <c r="A11" s="4" t="s">
        <v>36</v>
      </c>
      <c r="B11" s="15">
        <v>63.539099999999998</v>
      </c>
      <c r="C11" s="15">
        <v>147.3237</v>
      </c>
      <c r="D11" s="33">
        <v>1341</v>
      </c>
      <c r="E11" s="4" t="s">
        <v>33</v>
      </c>
      <c r="F11" s="28" t="s">
        <v>37</v>
      </c>
      <c r="G11" s="32" t="s">
        <v>608</v>
      </c>
      <c r="H11" s="23" t="s">
        <v>38</v>
      </c>
      <c r="I11" s="17">
        <v>10.3</v>
      </c>
      <c r="J11" s="4">
        <v>60.7</v>
      </c>
      <c r="K11" s="16" t="s">
        <v>26</v>
      </c>
      <c r="L11" s="4" t="s">
        <v>26</v>
      </c>
      <c r="M11" s="17" t="s">
        <v>26</v>
      </c>
      <c r="N11" s="4" t="s">
        <v>26</v>
      </c>
      <c r="O11" s="16" t="s">
        <v>287</v>
      </c>
    </row>
    <row r="12" spans="1:15" ht="14.45" customHeight="1" x14ac:dyDescent="0.2">
      <c r="A12" s="4" t="s">
        <v>39</v>
      </c>
      <c r="B12" s="15">
        <v>63.533873085327301</v>
      </c>
      <c r="C12" s="15">
        <v>147.08721916056001</v>
      </c>
      <c r="D12" s="33">
        <v>1737</v>
      </c>
      <c r="E12" s="4" t="s">
        <v>33</v>
      </c>
      <c r="F12" s="28" t="s">
        <v>40</v>
      </c>
      <c r="G12" s="32" t="s">
        <v>37</v>
      </c>
      <c r="H12" s="23" t="s">
        <v>41</v>
      </c>
      <c r="I12" s="17">
        <v>0.2</v>
      </c>
      <c r="J12" s="4">
        <v>99.2</v>
      </c>
      <c r="K12" s="28" t="s">
        <v>42</v>
      </c>
      <c r="L12" s="4" t="s">
        <v>43</v>
      </c>
      <c r="M12" s="30">
        <v>0.18</v>
      </c>
      <c r="N12" s="23" t="s">
        <v>41</v>
      </c>
      <c r="O12" s="16" t="s">
        <v>287</v>
      </c>
    </row>
    <row r="13" spans="1:15" ht="14.45" customHeight="1" x14ac:dyDescent="0.2">
      <c r="A13" s="23" t="s">
        <v>44</v>
      </c>
      <c r="B13" s="15">
        <v>63.527929999999998</v>
      </c>
      <c r="C13" s="15">
        <v>147.05477999999999</v>
      </c>
      <c r="D13" s="33">
        <v>1280</v>
      </c>
      <c r="E13" s="4" t="s">
        <v>45</v>
      </c>
      <c r="F13" s="28" t="s">
        <v>46</v>
      </c>
      <c r="G13" s="32" t="s">
        <v>47</v>
      </c>
      <c r="H13" s="23" t="s">
        <v>48</v>
      </c>
      <c r="I13" s="17">
        <v>0.24</v>
      </c>
      <c r="J13" s="4">
        <v>51.1</v>
      </c>
      <c r="K13" s="16" t="s">
        <v>26</v>
      </c>
      <c r="L13" s="4" t="s">
        <v>26</v>
      </c>
      <c r="M13" s="17" t="s">
        <v>26</v>
      </c>
      <c r="N13" s="4" t="s">
        <v>26</v>
      </c>
      <c r="O13" s="16" t="s">
        <v>287</v>
      </c>
    </row>
    <row r="14" spans="1:15" ht="14.45" customHeight="1" x14ac:dyDescent="0.2">
      <c r="A14" s="23" t="s">
        <v>49</v>
      </c>
      <c r="B14" s="31">
        <v>63.533603106024302</v>
      </c>
      <c r="C14" s="31">
        <v>147.05168344248801</v>
      </c>
      <c r="D14" s="34">
        <v>1408</v>
      </c>
      <c r="E14" s="4" t="s">
        <v>33</v>
      </c>
      <c r="F14" s="28" t="s">
        <v>50</v>
      </c>
      <c r="G14" s="32" t="s">
        <v>51</v>
      </c>
      <c r="H14" s="23" t="s">
        <v>52</v>
      </c>
      <c r="I14" s="17">
        <v>2.27</v>
      </c>
      <c r="J14" s="4">
        <v>57.2</v>
      </c>
      <c r="K14" s="16" t="s">
        <v>26</v>
      </c>
      <c r="L14" s="4" t="s">
        <v>26</v>
      </c>
      <c r="M14" s="17" t="s">
        <v>26</v>
      </c>
      <c r="N14" s="4" t="s">
        <v>26</v>
      </c>
      <c r="O14" s="16" t="s">
        <v>287</v>
      </c>
    </row>
    <row r="15" spans="1:15" ht="14.45" customHeight="1" x14ac:dyDescent="0.2">
      <c r="A15" s="23" t="s">
        <v>53</v>
      </c>
      <c r="B15" s="31">
        <v>63.533603106024302</v>
      </c>
      <c r="C15" s="31">
        <v>147.05168344248801</v>
      </c>
      <c r="D15" s="34">
        <v>1408</v>
      </c>
      <c r="E15" s="4" t="s">
        <v>33</v>
      </c>
      <c r="F15" s="28" t="s">
        <v>54</v>
      </c>
      <c r="G15" s="32" t="s">
        <v>55</v>
      </c>
      <c r="H15" s="23" t="s">
        <v>52</v>
      </c>
      <c r="I15" s="17">
        <v>1.2</v>
      </c>
      <c r="J15" s="4">
        <v>76</v>
      </c>
      <c r="K15" s="28" t="s">
        <v>56</v>
      </c>
      <c r="L15" s="23" t="s">
        <v>57</v>
      </c>
      <c r="M15" s="30">
        <v>0.73</v>
      </c>
      <c r="N15" s="23" t="s">
        <v>52</v>
      </c>
      <c r="O15" s="16" t="s">
        <v>287</v>
      </c>
    </row>
    <row r="16" spans="1:15" ht="14.45" customHeight="1" x14ac:dyDescent="0.2">
      <c r="A16" s="23" t="s">
        <v>58</v>
      </c>
      <c r="B16" s="15">
        <v>63.528390000000002</v>
      </c>
      <c r="C16" s="15">
        <v>147.01541</v>
      </c>
      <c r="D16" s="33">
        <v>1266</v>
      </c>
      <c r="E16" s="4" t="s">
        <v>33</v>
      </c>
      <c r="F16" s="19" t="s">
        <v>59</v>
      </c>
      <c r="G16" s="20" t="s">
        <v>60</v>
      </c>
      <c r="H16" s="23" t="s">
        <v>61</v>
      </c>
      <c r="I16" s="22">
        <v>1.43</v>
      </c>
      <c r="J16" s="21">
        <v>97.4</v>
      </c>
      <c r="K16" s="16" t="s">
        <v>26</v>
      </c>
      <c r="L16" s="4" t="s">
        <v>26</v>
      </c>
      <c r="M16" s="17" t="s">
        <v>26</v>
      </c>
      <c r="N16" s="4" t="s">
        <v>26</v>
      </c>
      <c r="O16" s="16" t="s">
        <v>287</v>
      </c>
    </row>
    <row r="17" spans="1:15" ht="14.45" customHeight="1" x14ac:dyDescent="0.2">
      <c r="A17" s="23" t="s">
        <v>62</v>
      </c>
      <c r="B17" s="80">
        <v>63.536299999999997</v>
      </c>
      <c r="C17" s="80">
        <v>146.99438000000001</v>
      </c>
      <c r="D17" s="141">
        <v>1340</v>
      </c>
      <c r="E17" s="4" t="s">
        <v>33</v>
      </c>
      <c r="F17" s="19" t="s">
        <v>63</v>
      </c>
      <c r="G17" s="20" t="s">
        <v>64</v>
      </c>
      <c r="H17" s="23" t="s">
        <v>61</v>
      </c>
      <c r="I17" s="22">
        <v>0.52</v>
      </c>
      <c r="J17" s="21">
        <v>97.3</v>
      </c>
      <c r="K17" s="16" t="s">
        <v>26</v>
      </c>
      <c r="L17" s="4" t="s">
        <v>26</v>
      </c>
      <c r="M17" s="17" t="s">
        <v>26</v>
      </c>
      <c r="N17" s="4" t="s">
        <v>26</v>
      </c>
      <c r="O17" s="16" t="s">
        <v>287</v>
      </c>
    </row>
    <row r="18" spans="1:15" ht="14.45" customHeight="1" x14ac:dyDescent="0.2">
      <c r="A18" s="23" t="s">
        <v>65</v>
      </c>
      <c r="B18" s="31">
        <v>63.5387636120496</v>
      </c>
      <c r="C18" s="31">
        <v>146.991894089673</v>
      </c>
      <c r="D18" s="34">
        <v>1403</v>
      </c>
      <c r="E18" s="4" t="s">
        <v>33</v>
      </c>
      <c r="F18" s="28" t="s">
        <v>66</v>
      </c>
      <c r="G18" s="32" t="s">
        <v>609</v>
      </c>
      <c r="H18" s="23" t="s">
        <v>67</v>
      </c>
      <c r="I18" s="17">
        <v>2.6</v>
      </c>
      <c r="J18" s="4">
        <v>88.4</v>
      </c>
      <c r="K18" s="16" t="s">
        <v>26</v>
      </c>
      <c r="L18" s="4" t="s">
        <v>26</v>
      </c>
      <c r="M18" s="17" t="s">
        <v>26</v>
      </c>
      <c r="N18" s="4" t="s">
        <v>26</v>
      </c>
      <c r="O18" s="16" t="s">
        <v>287</v>
      </c>
    </row>
    <row r="19" spans="1:15" ht="14.45" customHeight="1" x14ac:dyDescent="0.2">
      <c r="A19" s="23" t="s">
        <v>73</v>
      </c>
      <c r="B19" s="15">
        <v>63.531750000000002</v>
      </c>
      <c r="C19" s="15">
        <v>146.95491000000001</v>
      </c>
      <c r="D19" s="33">
        <v>1187</v>
      </c>
      <c r="E19" s="4" t="s">
        <v>33</v>
      </c>
      <c r="F19" s="19" t="s">
        <v>74</v>
      </c>
      <c r="G19" s="20" t="s">
        <v>727</v>
      </c>
      <c r="H19" s="23" t="s">
        <v>61</v>
      </c>
      <c r="I19" s="22">
        <v>0.59</v>
      </c>
      <c r="J19" s="21">
        <v>97.6</v>
      </c>
      <c r="K19" s="16" t="s">
        <v>26</v>
      </c>
      <c r="L19" s="4" t="s">
        <v>26</v>
      </c>
      <c r="M19" s="17" t="s">
        <v>26</v>
      </c>
      <c r="N19" s="4" t="s">
        <v>26</v>
      </c>
      <c r="O19" s="16" t="s">
        <v>287</v>
      </c>
    </row>
    <row r="20" spans="1:15" ht="14.45" customHeight="1" x14ac:dyDescent="0.2">
      <c r="A20" s="23" t="s">
        <v>68</v>
      </c>
      <c r="B20" s="31">
        <v>63.580832999999998</v>
      </c>
      <c r="C20" s="31">
        <v>146.940496</v>
      </c>
      <c r="D20" s="35">
        <v>1750</v>
      </c>
      <c r="E20" s="4" t="s">
        <v>33</v>
      </c>
      <c r="F20" s="28" t="s">
        <v>69</v>
      </c>
      <c r="G20" s="32" t="s">
        <v>69</v>
      </c>
      <c r="H20" s="23" t="s">
        <v>70</v>
      </c>
      <c r="I20" s="17">
        <v>0.84</v>
      </c>
      <c r="J20" s="4">
        <v>99.8</v>
      </c>
      <c r="K20" s="28" t="s">
        <v>71</v>
      </c>
      <c r="L20" s="23" t="s">
        <v>72</v>
      </c>
      <c r="M20" s="30">
        <v>0.7</v>
      </c>
      <c r="N20" s="23" t="s">
        <v>70</v>
      </c>
      <c r="O20" s="16" t="s">
        <v>287</v>
      </c>
    </row>
    <row r="21" spans="1:15" ht="14.45" customHeight="1" x14ac:dyDescent="0.2">
      <c r="A21" s="23" t="s">
        <v>75</v>
      </c>
      <c r="B21" s="15">
        <v>63.52046</v>
      </c>
      <c r="C21" s="15">
        <v>146.8477</v>
      </c>
      <c r="D21" s="33">
        <v>1275</v>
      </c>
      <c r="E21" s="4" t="s">
        <v>33</v>
      </c>
      <c r="F21" s="19" t="s">
        <v>76</v>
      </c>
      <c r="G21" s="20" t="s">
        <v>611</v>
      </c>
      <c r="H21" s="23" t="s">
        <v>77</v>
      </c>
      <c r="I21" s="22">
        <v>0.2</v>
      </c>
      <c r="J21" s="21">
        <v>75.900000000000006</v>
      </c>
      <c r="K21" s="16" t="s">
        <v>26</v>
      </c>
      <c r="L21" s="4" t="s">
        <v>26</v>
      </c>
      <c r="M21" s="17" t="s">
        <v>26</v>
      </c>
      <c r="N21" s="4" t="s">
        <v>26</v>
      </c>
      <c r="O21" s="16" t="s">
        <v>287</v>
      </c>
    </row>
    <row r="22" spans="1:15" ht="14.45" customHeight="1" x14ac:dyDescent="0.2">
      <c r="A22" s="23" t="s">
        <v>78</v>
      </c>
      <c r="B22" s="15">
        <v>63.516719999999999</v>
      </c>
      <c r="C22" s="15">
        <v>146.76414</v>
      </c>
      <c r="D22" s="33">
        <v>1457</v>
      </c>
      <c r="E22" s="4" t="s">
        <v>33</v>
      </c>
      <c r="F22" s="19" t="s">
        <v>79</v>
      </c>
      <c r="G22" s="20" t="s">
        <v>80</v>
      </c>
      <c r="H22" s="23" t="s">
        <v>81</v>
      </c>
      <c r="I22" s="22">
        <v>0.24</v>
      </c>
      <c r="J22" s="21">
        <v>95.9</v>
      </c>
      <c r="K22" s="16" t="s">
        <v>26</v>
      </c>
      <c r="L22" s="4" t="s">
        <v>26</v>
      </c>
      <c r="M22" s="17" t="s">
        <v>26</v>
      </c>
      <c r="N22" s="4" t="s">
        <v>26</v>
      </c>
      <c r="O22" s="16" t="s">
        <v>287</v>
      </c>
    </row>
    <row r="23" spans="1:15" ht="14.45" customHeight="1" x14ac:dyDescent="0.2">
      <c r="A23" s="23" t="s">
        <v>82</v>
      </c>
      <c r="B23" s="15">
        <v>63.515962999999999</v>
      </c>
      <c r="C23" s="15">
        <v>146.68468300000001</v>
      </c>
      <c r="D23" s="4">
        <v>1719</v>
      </c>
      <c r="E23" s="4" t="s">
        <v>33</v>
      </c>
      <c r="F23" s="19" t="s">
        <v>50</v>
      </c>
      <c r="G23" s="20" t="s">
        <v>83</v>
      </c>
      <c r="H23" s="23" t="s">
        <v>84</v>
      </c>
      <c r="I23" s="22">
        <v>1.84</v>
      </c>
      <c r="J23" s="21">
        <v>97.7</v>
      </c>
      <c r="K23" s="16" t="s">
        <v>26</v>
      </c>
      <c r="L23" s="4" t="s">
        <v>26</v>
      </c>
      <c r="M23" s="17" t="s">
        <v>26</v>
      </c>
      <c r="N23" s="4" t="s">
        <v>26</v>
      </c>
      <c r="O23" s="16" t="s">
        <v>287</v>
      </c>
    </row>
    <row r="24" spans="1:15" ht="14.45" customHeight="1" x14ac:dyDescent="0.2">
      <c r="A24" s="23" t="s">
        <v>85</v>
      </c>
      <c r="B24" s="15">
        <v>63.507522000000002</v>
      </c>
      <c r="C24" s="15">
        <v>146.305228</v>
      </c>
      <c r="D24" s="33">
        <v>1734</v>
      </c>
      <c r="E24" s="4" t="s">
        <v>33</v>
      </c>
      <c r="F24" s="19" t="s">
        <v>86</v>
      </c>
      <c r="G24" s="20" t="s">
        <v>87</v>
      </c>
      <c r="H24" s="23" t="s">
        <v>88</v>
      </c>
      <c r="I24" s="22">
        <v>2.38</v>
      </c>
      <c r="J24" s="21">
        <v>49.7</v>
      </c>
      <c r="K24" s="16" t="s">
        <v>26</v>
      </c>
      <c r="L24" s="4" t="s">
        <v>26</v>
      </c>
      <c r="M24" s="17" t="s">
        <v>26</v>
      </c>
      <c r="N24" s="4" t="s">
        <v>26</v>
      </c>
      <c r="O24" s="16" t="s">
        <v>287</v>
      </c>
    </row>
    <row r="25" spans="1:15" s="89" customFormat="1" ht="14.45" customHeight="1" x14ac:dyDescent="0.2">
      <c r="A25" s="23"/>
      <c r="B25" s="15"/>
      <c r="C25" s="15"/>
      <c r="D25" s="33"/>
      <c r="E25" s="4"/>
      <c r="F25" s="19"/>
      <c r="G25" s="20"/>
      <c r="H25" s="23"/>
      <c r="I25" s="22"/>
      <c r="J25" s="21"/>
      <c r="K25" s="16"/>
      <c r="L25" s="4"/>
      <c r="M25" s="17"/>
      <c r="N25" s="4"/>
      <c r="O25" s="16"/>
    </row>
    <row r="26" spans="1:15" ht="16.5" x14ac:dyDescent="0.2">
      <c r="A26" s="4" t="s">
        <v>613</v>
      </c>
      <c r="B26" s="45" t="s">
        <v>1704</v>
      </c>
      <c r="C26" s="15"/>
      <c r="D26" s="33"/>
      <c r="E26" s="4"/>
      <c r="F26" s="36"/>
      <c r="G26" s="16"/>
      <c r="H26" s="4"/>
      <c r="I26" s="17"/>
      <c r="J26" s="4"/>
      <c r="K26" s="16"/>
      <c r="L26" s="4"/>
      <c r="M26" s="17"/>
      <c r="N26" s="4"/>
      <c r="O26" s="2"/>
    </row>
    <row r="27" spans="1:15" ht="16.5" x14ac:dyDescent="0.2">
      <c r="A27" s="4" t="s">
        <v>509</v>
      </c>
      <c r="B27" s="45" t="s">
        <v>89</v>
      </c>
      <c r="C27" s="15"/>
      <c r="D27" s="33"/>
      <c r="E27" s="4"/>
      <c r="F27" s="16"/>
      <c r="G27" s="16"/>
      <c r="H27" s="4"/>
      <c r="I27" s="17"/>
      <c r="J27" s="4"/>
      <c r="K27" s="16"/>
      <c r="L27" s="4"/>
      <c r="M27" s="17"/>
      <c r="N27" s="4"/>
      <c r="O27" s="2"/>
    </row>
    <row r="28" spans="1:15" ht="25.15" customHeight="1" x14ac:dyDescent="0.2">
      <c r="A28" s="4" t="s">
        <v>610</v>
      </c>
      <c r="B28" s="45" t="s">
        <v>1705</v>
      </c>
      <c r="C28" s="34"/>
      <c r="D28" s="33"/>
      <c r="E28" s="34"/>
      <c r="F28" s="36"/>
      <c r="G28" s="34"/>
      <c r="H28" s="34"/>
      <c r="I28" s="34"/>
      <c r="J28" s="34"/>
      <c r="K28" s="34"/>
      <c r="L28" s="34"/>
      <c r="M28" s="34"/>
      <c r="N28" s="34"/>
      <c r="O28" s="1"/>
    </row>
    <row r="29" spans="1:15" ht="16.5" x14ac:dyDescent="0.2">
      <c r="A29" s="4" t="s">
        <v>612</v>
      </c>
      <c r="B29" s="45" t="s">
        <v>1706</v>
      </c>
      <c r="C29" s="15"/>
      <c r="D29" s="33"/>
      <c r="E29" s="4"/>
      <c r="F29" s="36"/>
      <c r="G29" s="16"/>
      <c r="H29" s="4"/>
      <c r="I29" s="17"/>
      <c r="J29" s="4"/>
      <c r="K29" s="16"/>
      <c r="L29" s="4"/>
      <c r="M29" s="17"/>
      <c r="N29" s="4"/>
      <c r="O29" s="2"/>
    </row>
    <row r="31" spans="1:15" ht="51" customHeight="1" x14ac:dyDescent="0.2">
      <c r="A31" s="353" t="s">
        <v>643</v>
      </c>
      <c r="B31" s="232" t="s">
        <v>1740</v>
      </c>
      <c r="C31" s="15"/>
      <c r="D31" s="33"/>
      <c r="E31" s="4"/>
      <c r="F31" s="36"/>
      <c r="G31" s="16"/>
      <c r="H31" s="4"/>
      <c r="I31" s="17"/>
      <c r="J31" s="4"/>
      <c r="K31" s="16"/>
      <c r="L31" s="4"/>
      <c r="M31" s="17"/>
      <c r="N31" s="4"/>
      <c r="O31" s="2"/>
    </row>
    <row r="33" spans="1:15" x14ac:dyDescent="0.2">
      <c r="A33" s="4"/>
      <c r="B33" s="15"/>
      <c r="C33" s="15"/>
      <c r="D33" s="37"/>
      <c r="E33" s="4"/>
      <c r="F33" s="36"/>
      <c r="G33" s="16"/>
      <c r="H33" s="4"/>
      <c r="I33" s="17"/>
      <c r="J33" s="4"/>
      <c r="K33" s="16"/>
      <c r="L33" s="4"/>
      <c r="M33" s="17"/>
      <c r="N33" s="4"/>
      <c r="O33" s="2"/>
    </row>
    <row r="34" spans="1:15" x14ac:dyDescent="0.2">
      <c r="A34" s="4"/>
      <c r="B34" s="15"/>
      <c r="C34" s="15"/>
      <c r="D34" s="37"/>
      <c r="E34" s="4"/>
      <c r="F34" s="36"/>
      <c r="G34" s="16"/>
      <c r="H34" s="4"/>
      <c r="I34" s="17"/>
      <c r="J34" s="4"/>
      <c r="K34" s="16"/>
      <c r="L34" s="4"/>
      <c r="M34" s="17"/>
      <c r="N34" s="4"/>
      <c r="O34" s="2"/>
    </row>
    <row r="35" spans="1:15" x14ac:dyDescent="0.2">
      <c r="A35" s="4"/>
      <c r="B35" s="38"/>
      <c r="C35" s="38"/>
      <c r="D35" s="37"/>
      <c r="E35" s="4"/>
      <c r="F35" s="36"/>
      <c r="G35" s="16"/>
      <c r="H35" s="4"/>
      <c r="I35" s="17"/>
      <c r="J35" s="4"/>
      <c r="K35" s="16"/>
      <c r="L35" s="4"/>
      <c r="M35" s="17"/>
      <c r="N35" s="4"/>
      <c r="O35" s="2"/>
    </row>
    <row r="36" spans="1:15" x14ac:dyDescent="0.2">
      <c r="A36" s="4"/>
      <c r="B36" s="15"/>
      <c r="C36" s="15"/>
      <c r="D36" s="33"/>
      <c r="E36" s="4"/>
      <c r="F36" s="36"/>
      <c r="G36" s="16"/>
      <c r="H36" s="4"/>
      <c r="I36" s="17"/>
      <c r="J36" s="4"/>
      <c r="K36" s="16"/>
      <c r="L36" s="4"/>
      <c r="M36" s="17"/>
      <c r="N36" s="4"/>
      <c r="O36" s="2"/>
    </row>
    <row r="37" spans="1:15" x14ac:dyDescent="0.2">
      <c r="A37" s="4"/>
      <c r="B37" s="15"/>
      <c r="C37" s="15"/>
      <c r="D37" s="37"/>
      <c r="E37" s="4"/>
      <c r="F37" s="36"/>
      <c r="G37" s="16"/>
      <c r="H37" s="4"/>
      <c r="I37" s="17"/>
      <c r="J37" s="4"/>
      <c r="K37" s="16"/>
      <c r="L37" s="4"/>
      <c r="M37" s="17"/>
      <c r="N37" s="4"/>
      <c r="O37" s="2"/>
    </row>
    <row r="38" spans="1:15" x14ac:dyDescent="0.2">
      <c r="A38" s="4"/>
      <c r="B38" s="15"/>
      <c r="C38" s="15"/>
      <c r="D38" s="37"/>
      <c r="E38" s="4"/>
      <c r="F38" s="36"/>
      <c r="G38" s="16"/>
      <c r="H38" s="4"/>
      <c r="I38" s="17"/>
      <c r="J38" s="4"/>
      <c r="K38" s="16"/>
      <c r="L38" s="4"/>
      <c r="M38" s="17"/>
      <c r="N38" s="4"/>
      <c r="O38" s="2"/>
    </row>
    <row r="39" spans="1:15" x14ac:dyDescent="0.2">
      <c r="A39" s="4"/>
      <c r="B39" s="15"/>
      <c r="C39" s="15"/>
      <c r="D39" s="37"/>
      <c r="E39" s="4"/>
      <c r="F39" s="36"/>
      <c r="G39" s="16"/>
      <c r="H39" s="4"/>
      <c r="I39" s="17"/>
      <c r="J39" s="4"/>
      <c r="K39" s="16"/>
      <c r="L39" s="4"/>
      <c r="M39" s="17"/>
      <c r="N39" s="4"/>
      <c r="O39" s="2"/>
    </row>
    <row r="40" spans="1:15" x14ac:dyDescent="0.2">
      <c r="A40" s="4"/>
      <c r="B40" s="15"/>
      <c r="C40" s="15"/>
      <c r="D40" s="33"/>
      <c r="E40" s="4"/>
      <c r="F40" s="36"/>
      <c r="G40" s="16"/>
      <c r="H40" s="4"/>
      <c r="I40" s="17"/>
      <c r="J40" s="4"/>
      <c r="K40" s="16"/>
      <c r="L40" s="4"/>
      <c r="M40" s="17"/>
      <c r="N40" s="4"/>
      <c r="O40" s="2"/>
    </row>
    <row r="41" spans="1:15" x14ac:dyDescent="0.2">
      <c r="A41" s="4"/>
      <c r="B41" s="15"/>
      <c r="C41" s="15"/>
      <c r="D41" s="33"/>
      <c r="E41" s="4"/>
      <c r="F41" s="36"/>
      <c r="G41" s="16"/>
      <c r="H41" s="4"/>
      <c r="I41" s="17"/>
      <c r="J41" s="4"/>
      <c r="K41" s="16"/>
      <c r="L41" s="4"/>
      <c r="M41" s="17"/>
      <c r="N41" s="4"/>
      <c r="O41" s="2"/>
    </row>
    <row r="42" spans="1:15" x14ac:dyDescent="0.2">
      <c r="A42" s="14"/>
      <c r="B42" s="15"/>
      <c r="C42" s="15"/>
      <c r="D42" s="4"/>
      <c r="E42" s="4"/>
      <c r="F42" s="16"/>
      <c r="G42" s="16"/>
      <c r="H42" s="4"/>
      <c r="I42" s="17"/>
      <c r="J42" s="4"/>
      <c r="K42" s="16"/>
      <c r="L42" s="4"/>
      <c r="M42" s="17"/>
      <c r="N42" s="4"/>
      <c r="O42" s="2"/>
    </row>
    <row r="43" spans="1:15" x14ac:dyDescent="0.2">
      <c r="A43" s="4"/>
      <c r="B43" s="15"/>
      <c r="C43" s="15"/>
      <c r="D43" s="4"/>
      <c r="E43" s="4"/>
      <c r="F43" s="16"/>
      <c r="G43" s="16"/>
      <c r="H43" s="4"/>
      <c r="I43" s="17"/>
      <c r="J43" s="4"/>
      <c r="K43" s="16"/>
      <c r="L43" s="4"/>
      <c r="M43" s="17"/>
      <c r="N43" s="4"/>
      <c r="O43" s="2"/>
    </row>
    <row r="44" spans="1:15" x14ac:dyDescent="0.2">
      <c r="A44" s="23"/>
      <c r="B44" s="27"/>
      <c r="C44" s="27"/>
      <c r="D44" s="4"/>
      <c r="E44" s="4"/>
      <c r="F44" s="28"/>
      <c r="G44" s="28"/>
      <c r="H44" s="23"/>
      <c r="I44" s="30"/>
      <c r="J44" s="23"/>
      <c r="K44" s="28"/>
      <c r="L44" s="29"/>
      <c r="M44" s="30"/>
      <c r="N44" s="23"/>
      <c r="O44" s="3"/>
    </row>
    <row r="45" spans="1:15" x14ac:dyDescent="0.2">
      <c r="A45" s="4"/>
      <c r="B45" s="15"/>
      <c r="C45" s="15"/>
      <c r="D45" s="33"/>
      <c r="E45" s="4"/>
      <c r="F45" s="36"/>
      <c r="G45" s="16"/>
      <c r="H45" s="4"/>
      <c r="I45" s="17"/>
      <c r="J45" s="4"/>
      <c r="K45" s="16"/>
      <c r="L45" s="4"/>
      <c r="M45" s="17"/>
      <c r="N45" s="4"/>
      <c r="O45" s="2"/>
    </row>
    <row r="46" spans="1:15" x14ac:dyDescent="0.2">
      <c r="A46" s="4"/>
      <c r="B46" s="15"/>
      <c r="C46" s="15"/>
      <c r="D46" s="33"/>
      <c r="E46" s="4"/>
      <c r="F46" s="36"/>
      <c r="G46" s="16"/>
      <c r="H46" s="4"/>
      <c r="I46" s="17"/>
      <c r="J46" s="4"/>
      <c r="K46" s="16"/>
      <c r="L46" s="4"/>
      <c r="M46" s="17"/>
      <c r="N46" s="4"/>
      <c r="O46" s="2"/>
    </row>
    <row r="47" spans="1:15" x14ac:dyDescent="0.2">
      <c r="A47" s="4"/>
      <c r="B47" s="15"/>
      <c r="C47" s="15"/>
      <c r="D47" s="33"/>
      <c r="E47" s="4"/>
      <c r="F47" s="36"/>
      <c r="G47" s="16"/>
      <c r="H47" s="4"/>
      <c r="I47" s="17"/>
      <c r="J47" s="4"/>
      <c r="K47" s="16"/>
      <c r="L47" s="4"/>
      <c r="M47" s="17"/>
      <c r="N47" s="4"/>
      <c r="O47" s="2"/>
    </row>
    <row r="48" spans="1:15" x14ac:dyDescent="0.2">
      <c r="A48" s="4"/>
      <c r="B48" s="15"/>
      <c r="C48" s="15"/>
      <c r="D48" s="33"/>
      <c r="E48" s="4"/>
      <c r="F48" s="36"/>
      <c r="G48" s="16"/>
      <c r="H48" s="4"/>
      <c r="I48" s="17"/>
      <c r="J48" s="4"/>
      <c r="K48" s="16"/>
      <c r="L48" s="4"/>
      <c r="M48" s="17"/>
      <c r="N48" s="4"/>
      <c r="O48" s="2"/>
    </row>
    <row r="49" spans="1:15" x14ac:dyDescent="0.2">
      <c r="A49" s="4"/>
      <c r="B49" s="15"/>
      <c r="C49" s="15"/>
      <c r="D49" s="33"/>
      <c r="E49" s="4"/>
      <c r="F49" s="36"/>
      <c r="G49" s="16"/>
      <c r="H49" s="4"/>
      <c r="I49" s="17"/>
      <c r="J49" s="4"/>
      <c r="K49" s="16"/>
      <c r="L49" s="4"/>
      <c r="M49" s="17"/>
      <c r="N49" s="4"/>
      <c r="O49" s="2"/>
    </row>
    <row r="50" spans="1:15" x14ac:dyDescent="0.2">
      <c r="A50" s="4"/>
      <c r="B50" s="15"/>
      <c r="C50" s="15"/>
      <c r="D50" s="33"/>
      <c r="E50" s="4"/>
      <c r="F50" s="36"/>
      <c r="G50" s="16"/>
      <c r="H50" s="4"/>
      <c r="I50" s="17"/>
      <c r="J50" s="4"/>
      <c r="K50" s="16"/>
      <c r="L50" s="4"/>
      <c r="M50" s="17"/>
      <c r="N50" s="4"/>
      <c r="O50" s="2"/>
    </row>
    <row r="51" spans="1:15" x14ac:dyDescent="0.2">
      <c r="A51" s="4"/>
      <c r="B51" s="15"/>
      <c r="C51" s="15"/>
      <c r="D51" s="33"/>
      <c r="E51" s="4"/>
      <c r="F51" s="36"/>
      <c r="G51" s="16"/>
      <c r="H51" s="4"/>
      <c r="I51" s="17"/>
      <c r="J51" s="4"/>
      <c r="K51" s="16"/>
      <c r="L51" s="4"/>
      <c r="M51" s="17"/>
      <c r="N51" s="4"/>
      <c r="O51" s="2"/>
    </row>
    <row r="52" spans="1:15" x14ac:dyDescent="0.2">
      <c r="A52" s="4"/>
      <c r="B52" s="15"/>
      <c r="C52" s="15"/>
      <c r="D52" s="33"/>
      <c r="E52" s="4"/>
      <c r="F52" s="36"/>
      <c r="G52" s="16"/>
      <c r="H52" s="4"/>
      <c r="I52" s="17"/>
      <c r="J52" s="4"/>
      <c r="K52" s="16"/>
      <c r="L52" s="4"/>
      <c r="M52" s="17"/>
      <c r="N52" s="4"/>
      <c r="O52" s="2"/>
    </row>
    <row r="53" spans="1:15" x14ac:dyDescent="0.2">
      <c r="A53" s="4"/>
      <c r="B53" s="38"/>
      <c r="C53" s="38"/>
      <c r="D53" s="33"/>
      <c r="E53" s="4"/>
      <c r="F53" s="36"/>
      <c r="G53" s="16"/>
      <c r="H53" s="4"/>
      <c r="I53" s="17"/>
      <c r="J53" s="4"/>
      <c r="K53" s="16"/>
      <c r="L53" s="4"/>
      <c r="M53" s="17"/>
      <c r="N53" s="4"/>
      <c r="O53" s="2"/>
    </row>
    <row r="54" spans="1:15" x14ac:dyDescent="0.2">
      <c r="A54" s="4"/>
      <c r="B54" s="38"/>
      <c r="C54" s="38"/>
      <c r="D54" s="33"/>
      <c r="E54" s="4"/>
      <c r="F54" s="16"/>
      <c r="G54" s="16"/>
      <c r="H54" s="4"/>
      <c r="I54" s="17"/>
      <c r="J54" s="4"/>
      <c r="K54" s="16"/>
      <c r="L54" s="4"/>
      <c r="M54" s="17"/>
      <c r="N54" s="4"/>
      <c r="O54" s="2"/>
    </row>
    <row r="55" spans="1:15" x14ac:dyDescent="0.2">
      <c r="A55" s="4"/>
      <c r="B55" s="38"/>
      <c r="C55" s="38"/>
      <c r="D55" s="33"/>
      <c r="E55" s="4"/>
      <c r="F55" s="16"/>
      <c r="G55" s="16"/>
      <c r="H55" s="4"/>
      <c r="I55" s="17"/>
      <c r="J55" s="4"/>
      <c r="K55" s="16"/>
      <c r="L55" s="4"/>
      <c r="M55" s="17"/>
      <c r="N55" s="4"/>
      <c r="O55" s="2"/>
    </row>
    <row r="57" spans="1:15" x14ac:dyDescent="0.2">
      <c r="A57" s="4"/>
      <c r="B57" s="15"/>
      <c r="C57" s="15"/>
      <c r="D57" s="4"/>
      <c r="E57" s="4"/>
      <c r="F57" s="16"/>
      <c r="G57" s="16"/>
      <c r="H57" s="4"/>
      <c r="I57" s="17"/>
      <c r="J57" s="4"/>
      <c r="K57" s="16"/>
      <c r="L57" s="4"/>
      <c r="M57" s="17"/>
      <c r="N57" s="4"/>
      <c r="O57" s="2"/>
    </row>
    <row r="58" spans="1:15" x14ac:dyDescent="0.2">
      <c r="A58" s="4"/>
      <c r="B58" s="15"/>
      <c r="C58" s="15"/>
      <c r="D58" s="4"/>
      <c r="E58" s="4"/>
      <c r="F58" s="16"/>
      <c r="G58" s="16"/>
      <c r="H58" s="4"/>
      <c r="I58" s="17"/>
      <c r="J58" s="4"/>
      <c r="K58" s="16"/>
      <c r="L58" s="4"/>
      <c r="M58" s="17"/>
      <c r="N58" s="4"/>
      <c r="O58" s="2"/>
    </row>
  </sheetData>
  <sortState xmlns:xlrd2="http://schemas.microsoft.com/office/spreadsheetml/2017/richdata2" ref="A8:O24">
    <sortCondition descending="1" ref="C8:C24"/>
  </sortState>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E7F00-AF47-49C2-8200-17F7A635D6DF}">
  <dimension ref="A1:R50"/>
  <sheetViews>
    <sheetView topLeftCell="A25" workbookViewId="0">
      <selection activeCell="H39" sqref="H39:K44"/>
    </sheetView>
  </sheetViews>
  <sheetFormatPr defaultRowHeight="14.25" x14ac:dyDescent="0.2"/>
  <cols>
    <col min="1" max="1" width="14.75" style="13" customWidth="1"/>
    <col min="2" max="2" width="19" style="80" customWidth="1"/>
    <col min="3" max="3" width="8.75" style="80"/>
    <col min="4" max="5" width="8.75" style="13"/>
    <col min="6" max="6" width="29.875" style="13" customWidth="1"/>
    <col min="7" max="8" width="8.75" style="13"/>
    <col min="9" max="9" width="10.75" style="13" customWidth="1"/>
    <col min="10" max="10" width="14.375" style="13" customWidth="1"/>
    <col min="11" max="11" width="14.25" style="13" customWidth="1"/>
    <col min="12" max="14" width="8.75" style="13"/>
    <col min="18" max="18" width="15.125" customWidth="1"/>
  </cols>
  <sheetData>
    <row r="1" spans="1:15" s="184" customFormat="1" x14ac:dyDescent="0.2">
      <c r="A1" s="18" t="s">
        <v>1259</v>
      </c>
      <c r="B1" s="80"/>
      <c r="C1" s="80"/>
      <c r="D1" s="13"/>
      <c r="E1" s="13"/>
      <c r="F1" s="13"/>
      <c r="G1" s="13"/>
      <c r="H1" s="13"/>
      <c r="I1" s="13"/>
      <c r="J1" s="13"/>
      <c r="K1" s="13"/>
      <c r="L1" s="13"/>
      <c r="M1" s="13"/>
      <c r="N1" s="13"/>
    </row>
    <row r="2" spans="1:15" x14ac:dyDescent="0.2">
      <c r="A2" s="13" t="s">
        <v>0</v>
      </c>
      <c r="B2" s="80" t="s">
        <v>408</v>
      </c>
    </row>
    <row r="3" spans="1:15" x14ac:dyDescent="0.2">
      <c r="A3" s="13" t="s">
        <v>186</v>
      </c>
    </row>
    <row r="5" spans="1:15" x14ac:dyDescent="0.2">
      <c r="A5" s="40" t="s">
        <v>480</v>
      </c>
    </row>
    <row r="6" spans="1:15" x14ac:dyDescent="0.2">
      <c r="A6" s="40" t="s">
        <v>481</v>
      </c>
    </row>
    <row r="7" spans="1:15" x14ac:dyDescent="0.2">
      <c r="A7" s="40" t="s">
        <v>512</v>
      </c>
    </row>
    <row r="8" spans="1:15" x14ac:dyDescent="0.2">
      <c r="A8" s="40"/>
    </row>
    <row r="9" spans="1:15" x14ac:dyDescent="0.2">
      <c r="B9" s="80" t="s">
        <v>3</v>
      </c>
      <c r="C9" s="15" t="s">
        <v>4</v>
      </c>
      <c r="D9" s="13" t="s">
        <v>5</v>
      </c>
      <c r="E9" s="13" t="s">
        <v>6</v>
      </c>
    </row>
    <row r="10" spans="1:15" ht="16.5" x14ac:dyDescent="0.2">
      <c r="A10" s="13" t="s">
        <v>2</v>
      </c>
      <c r="B10" s="80" t="s">
        <v>13</v>
      </c>
      <c r="C10" s="80" t="s">
        <v>14</v>
      </c>
      <c r="F10" s="13" t="s">
        <v>7</v>
      </c>
      <c r="G10" s="13" t="s">
        <v>8</v>
      </c>
      <c r="H10" s="13" t="s">
        <v>9</v>
      </c>
      <c r="I10" s="13" t="s">
        <v>10</v>
      </c>
      <c r="J10" s="13" t="s">
        <v>11</v>
      </c>
      <c r="K10" s="51" t="s">
        <v>12</v>
      </c>
      <c r="O10" s="78" t="s">
        <v>434</v>
      </c>
    </row>
    <row r="11" spans="1:15" x14ac:dyDescent="0.2">
      <c r="F11" s="13" t="s">
        <v>15</v>
      </c>
      <c r="G11" s="13" t="s">
        <v>15</v>
      </c>
      <c r="H11" s="13" t="s">
        <v>16</v>
      </c>
      <c r="J11" s="13" t="s">
        <v>17</v>
      </c>
      <c r="K11" s="55" t="s">
        <v>15</v>
      </c>
      <c r="L11" s="13" t="s">
        <v>199</v>
      </c>
      <c r="M11" s="13" t="s">
        <v>10</v>
      </c>
      <c r="N11" s="13" t="s">
        <v>20</v>
      </c>
    </row>
    <row r="12" spans="1:15" ht="14.45" customHeight="1" x14ac:dyDescent="0.2">
      <c r="A12" s="13" t="s">
        <v>187</v>
      </c>
      <c r="B12" s="80">
        <v>63.519272000000001</v>
      </c>
      <c r="C12" s="80">
        <v>146.601</v>
      </c>
      <c r="D12" s="13">
        <v>2076</v>
      </c>
      <c r="E12" s="13" t="s">
        <v>33</v>
      </c>
      <c r="F12" s="18" t="s">
        <v>188</v>
      </c>
      <c r="G12" s="16" t="s">
        <v>26</v>
      </c>
      <c r="H12" s="16" t="s">
        <v>26</v>
      </c>
      <c r="I12" s="16" t="s">
        <v>26</v>
      </c>
      <c r="J12" s="16">
        <v>100</v>
      </c>
      <c r="K12" s="16" t="s">
        <v>26</v>
      </c>
      <c r="L12" s="16" t="s">
        <v>26</v>
      </c>
      <c r="M12" s="16" t="s">
        <v>26</v>
      </c>
      <c r="N12" s="16" t="s">
        <v>26</v>
      </c>
      <c r="O12" s="16" t="s">
        <v>287</v>
      </c>
    </row>
    <row r="13" spans="1:15" ht="14.45" customHeight="1" x14ac:dyDescent="0.2">
      <c r="A13" s="13" t="s">
        <v>189</v>
      </c>
      <c r="B13" s="80">
        <v>63.519272000000001</v>
      </c>
      <c r="C13" s="80">
        <v>146.601</v>
      </c>
      <c r="D13" s="13">
        <v>2076</v>
      </c>
      <c r="E13" s="13" t="s">
        <v>33</v>
      </c>
      <c r="F13" s="13" t="s">
        <v>190</v>
      </c>
      <c r="G13" s="18" t="s">
        <v>191</v>
      </c>
      <c r="H13" s="13">
        <v>5</v>
      </c>
      <c r="I13" s="13">
        <v>1.19</v>
      </c>
      <c r="J13" s="13">
        <v>99.9</v>
      </c>
      <c r="K13" s="16" t="s">
        <v>26</v>
      </c>
      <c r="L13" s="16" t="s">
        <v>26</v>
      </c>
      <c r="M13" s="16" t="s">
        <v>26</v>
      </c>
      <c r="N13" s="16" t="s">
        <v>26</v>
      </c>
      <c r="O13" s="16" t="s">
        <v>287</v>
      </c>
    </row>
    <row r="14" spans="1:15" ht="14.45" customHeight="1" x14ac:dyDescent="0.2">
      <c r="A14" s="13" t="s">
        <v>192</v>
      </c>
      <c r="B14" s="80">
        <v>63.514757000000003</v>
      </c>
      <c r="C14" s="80">
        <v>146.61359999999999</v>
      </c>
      <c r="D14" s="13">
        <v>2313</v>
      </c>
      <c r="E14" s="13" t="s">
        <v>33</v>
      </c>
      <c r="F14" s="18" t="s">
        <v>193</v>
      </c>
      <c r="G14" s="16" t="s">
        <v>26</v>
      </c>
      <c r="H14" s="16" t="s">
        <v>26</v>
      </c>
      <c r="I14" s="16" t="s">
        <v>26</v>
      </c>
      <c r="J14" s="16">
        <v>100</v>
      </c>
      <c r="K14" s="16" t="s">
        <v>26</v>
      </c>
      <c r="L14" s="16" t="s">
        <v>26</v>
      </c>
      <c r="M14" s="16" t="s">
        <v>26</v>
      </c>
      <c r="N14" s="16" t="s">
        <v>26</v>
      </c>
      <c r="O14" s="16" t="s">
        <v>287</v>
      </c>
    </row>
    <row r="15" spans="1:15" ht="14.45" customHeight="1" x14ac:dyDescent="0.2">
      <c r="A15" s="13" t="s">
        <v>194</v>
      </c>
      <c r="B15" s="80">
        <v>63.514757000000003</v>
      </c>
      <c r="C15" s="80">
        <v>146.61359999999999</v>
      </c>
      <c r="D15" s="13">
        <v>2313</v>
      </c>
      <c r="E15" s="13" t="s">
        <v>33</v>
      </c>
      <c r="F15" s="13" t="s">
        <v>195</v>
      </c>
      <c r="G15" s="18" t="s">
        <v>195</v>
      </c>
      <c r="H15" s="13">
        <v>5</v>
      </c>
      <c r="I15" s="13">
        <v>2.16</v>
      </c>
      <c r="J15" s="13">
        <v>62.8</v>
      </c>
      <c r="K15" s="16" t="s">
        <v>26</v>
      </c>
      <c r="L15" s="16" t="s">
        <v>26</v>
      </c>
      <c r="M15" s="16" t="s">
        <v>26</v>
      </c>
      <c r="N15" s="16" t="s">
        <v>26</v>
      </c>
      <c r="O15" s="16" t="s">
        <v>287</v>
      </c>
    </row>
    <row r="16" spans="1:15" s="104" customFormat="1" ht="14.45" customHeight="1" x14ac:dyDescent="0.15">
      <c r="A16" s="13" t="s">
        <v>732</v>
      </c>
      <c r="B16" s="80">
        <v>63.169400000000003</v>
      </c>
      <c r="C16" s="80">
        <v>144.6036</v>
      </c>
      <c r="D16" s="13">
        <v>1421</v>
      </c>
      <c r="E16" s="13" t="s">
        <v>90</v>
      </c>
      <c r="F16" s="13" t="s">
        <v>731</v>
      </c>
      <c r="G16" s="16" t="s">
        <v>26</v>
      </c>
      <c r="H16" s="16" t="s">
        <v>26</v>
      </c>
      <c r="I16" s="16" t="s">
        <v>26</v>
      </c>
      <c r="J16" s="16">
        <v>100</v>
      </c>
      <c r="K16" s="16" t="s">
        <v>26</v>
      </c>
      <c r="L16" s="16" t="s">
        <v>26</v>
      </c>
      <c r="M16" s="16" t="s">
        <v>26</v>
      </c>
      <c r="N16" s="16" t="s">
        <v>26</v>
      </c>
      <c r="O16" s="16" t="s">
        <v>287</v>
      </c>
    </row>
    <row r="17" spans="1:18" s="89" customFormat="1" x14ac:dyDescent="0.2">
      <c r="B17" s="178" t="s">
        <v>1758</v>
      </c>
      <c r="C17" s="178"/>
      <c r="F17" s="254"/>
      <c r="G17" s="254"/>
      <c r="H17" s="254"/>
      <c r="I17" s="254"/>
      <c r="J17" s="254"/>
      <c r="K17" s="13"/>
      <c r="L17" s="13"/>
      <c r="M17" s="13"/>
      <c r="N17" s="13"/>
    </row>
    <row r="18" spans="1:18" x14ac:dyDescent="0.2">
      <c r="B18" s="80" t="s">
        <v>3</v>
      </c>
      <c r="C18" s="15" t="s">
        <v>4</v>
      </c>
      <c r="D18" s="13" t="s">
        <v>5</v>
      </c>
      <c r="E18" s="13" t="s">
        <v>6</v>
      </c>
      <c r="F18" s="13" t="s">
        <v>197</v>
      </c>
      <c r="I18" s="13" t="s">
        <v>406</v>
      </c>
      <c r="J18" s="13" t="s">
        <v>12</v>
      </c>
    </row>
    <row r="19" spans="1:18" x14ac:dyDescent="0.2">
      <c r="A19" s="13" t="s">
        <v>2</v>
      </c>
      <c r="B19" s="80" t="s">
        <v>13</v>
      </c>
      <c r="C19" s="80" t="s">
        <v>14</v>
      </c>
      <c r="F19" s="13" t="s">
        <v>198</v>
      </c>
      <c r="G19" s="13" t="s">
        <v>20</v>
      </c>
      <c r="H19" s="13" t="s">
        <v>10</v>
      </c>
      <c r="I19" s="13" t="s">
        <v>407</v>
      </c>
      <c r="J19" s="13" t="s">
        <v>18</v>
      </c>
      <c r="K19" s="13" t="s">
        <v>199</v>
      </c>
      <c r="L19" s="13" t="s">
        <v>10</v>
      </c>
      <c r="M19" s="13" t="s">
        <v>20</v>
      </c>
    </row>
    <row r="20" spans="1:18" ht="14.45" customHeight="1" x14ac:dyDescent="0.2">
      <c r="A20" s="13" t="s">
        <v>217</v>
      </c>
      <c r="B20" s="80">
        <v>63.502099999999999</v>
      </c>
      <c r="C20" s="80">
        <v>147.91800000000001</v>
      </c>
      <c r="D20" s="13">
        <v>1731</v>
      </c>
      <c r="E20" s="13" t="s">
        <v>90</v>
      </c>
      <c r="F20" s="18" t="s">
        <v>218</v>
      </c>
      <c r="G20" s="13">
        <v>2</v>
      </c>
      <c r="H20" s="13">
        <v>0.83</v>
      </c>
      <c r="I20" s="13">
        <v>4.2</v>
      </c>
      <c r="J20" s="16" t="s">
        <v>26</v>
      </c>
      <c r="K20" s="16" t="s">
        <v>26</v>
      </c>
      <c r="L20" s="16" t="s">
        <v>26</v>
      </c>
      <c r="M20" s="16" t="s">
        <v>26</v>
      </c>
      <c r="O20" s="16" t="s">
        <v>287</v>
      </c>
    </row>
    <row r="21" spans="1:18" ht="14.45" customHeight="1" x14ac:dyDescent="0.2">
      <c r="A21" s="13" t="s">
        <v>215</v>
      </c>
      <c r="B21" s="80">
        <v>63.499099999999999</v>
      </c>
      <c r="C21" s="80">
        <v>147.90989999999999</v>
      </c>
      <c r="D21" s="13">
        <v>1609</v>
      </c>
      <c r="E21" s="13" t="s">
        <v>90</v>
      </c>
      <c r="F21" s="18" t="s">
        <v>216</v>
      </c>
      <c r="G21" s="13">
        <v>6</v>
      </c>
      <c r="H21" s="13">
        <v>0.76</v>
      </c>
      <c r="I21" s="13">
        <v>5.9</v>
      </c>
      <c r="J21" s="16" t="s">
        <v>26</v>
      </c>
      <c r="K21" s="16" t="s">
        <v>26</v>
      </c>
      <c r="L21" s="16" t="s">
        <v>26</v>
      </c>
      <c r="M21" s="16" t="s">
        <v>26</v>
      </c>
      <c r="O21" s="16" t="s">
        <v>287</v>
      </c>
    </row>
    <row r="22" spans="1:18" ht="14.45" customHeight="1" x14ac:dyDescent="0.2">
      <c r="A22" s="13" t="s">
        <v>200</v>
      </c>
      <c r="B22" s="80">
        <v>63.530799999999999</v>
      </c>
      <c r="C22" s="80">
        <v>147.88300000000001</v>
      </c>
      <c r="D22" s="13">
        <v>1377</v>
      </c>
      <c r="E22" s="13" t="s">
        <v>90</v>
      </c>
      <c r="F22" s="18" t="s">
        <v>201</v>
      </c>
      <c r="G22" s="13">
        <v>2</v>
      </c>
      <c r="H22" s="13">
        <v>1.0900000000000001</v>
      </c>
      <c r="I22" s="13">
        <v>22.6</v>
      </c>
      <c r="J22" s="13" t="s">
        <v>202</v>
      </c>
      <c r="K22" s="13" t="s">
        <v>203</v>
      </c>
      <c r="L22" s="13">
        <v>0.25</v>
      </c>
      <c r="M22" s="13">
        <v>6</v>
      </c>
      <c r="O22" s="16" t="s">
        <v>287</v>
      </c>
    </row>
    <row r="23" spans="1:18" ht="14.45" customHeight="1" x14ac:dyDescent="0.2">
      <c r="A23" s="13" t="s">
        <v>219</v>
      </c>
      <c r="B23" s="80">
        <v>63.537700000000001</v>
      </c>
      <c r="C23" s="80">
        <v>147.87309999999999</v>
      </c>
      <c r="D23" s="13">
        <v>1427</v>
      </c>
      <c r="E23" s="13" t="s">
        <v>90</v>
      </c>
      <c r="F23" s="18" t="s">
        <v>220</v>
      </c>
      <c r="G23" s="13">
        <v>4</v>
      </c>
      <c r="H23" s="13">
        <v>0.08</v>
      </c>
      <c r="I23" s="13">
        <v>2.2000000000000002</v>
      </c>
      <c r="J23" s="13" t="s">
        <v>216</v>
      </c>
      <c r="K23" s="13" t="s">
        <v>221</v>
      </c>
      <c r="L23" s="13">
        <v>0.24</v>
      </c>
      <c r="M23" s="13">
        <v>6</v>
      </c>
      <c r="O23" s="16" t="s">
        <v>287</v>
      </c>
      <c r="P23" s="89"/>
      <c r="Q23" s="89"/>
      <c r="R23" s="89"/>
    </row>
    <row r="24" spans="1:18" ht="14.45" customHeight="1" x14ac:dyDescent="0.2">
      <c r="A24" s="13" t="s">
        <v>224</v>
      </c>
      <c r="B24" s="80">
        <v>63.555900000000001</v>
      </c>
      <c r="C24" s="80">
        <v>147.85740000000001</v>
      </c>
      <c r="D24" s="13">
        <v>2256</v>
      </c>
      <c r="E24" s="13" t="s">
        <v>90</v>
      </c>
      <c r="F24" s="18" t="s">
        <v>225</v>
      </c>
      <c r="G24" s="13">
        <v>4</v>
      </c>
      <c r="H24" s="13">
        <v>0.21</v>
      </c>
      <c r="I24" s="13">
        <v>14.2</v>
      </c>
      <c r="J24" s="13" t="s">
        <v>226</v>
      </c>
      <c r="K24" s="13" t="s">
        <v>227</v>
      </c>
      <c r="L24" s="13">
        <v>0.54</v>
      </c>
      <c r="M24" s="13">
        <v>5</v>
      </c>
      <c r="O24" s="16" t="s">
        <v>287</v>
      </c>
      <c r="P24" s="89"/>
      <c r="Q24" s="89"/>
      <c r="R24" s="89"/>
    </row>
    <row r="25" spans="1:18" ht="14.45" customHeight="1" x14ac:dyDescent="0.2">
      <c r="A25" s="13" t="s">
        <v>222</v>
      </c>
      <c r="B25" s="80">
        <v>63.550699999999999</v>
      </c>
      <c r="C25" s="80">
        <v>147.85249999999999</v>
      </c>
      <c r="D25" s="13">
        <v>1982</v>
      </c>
      <c r="E25" s="13" t="s">
        <v>90</v>
      </c>
      <c r="F25" s="18" t="s">
        <v>223</v>
      </c>
      <c r="G25" s="13">
        <v>5</v>
      </c>
      <c r="H25" s="13">
        <v>0.24</v>
      </c>
      <c r="I25" s="13">
        <v>14.6</v>
      </c>
      <c r="J25" s="16" t="s">
        <v>26</v>
      </c>
      <c r="K25" s="16" t="s">
        <v>26</v>
      </c>
      <c r="L25" s="16" t="s">
        <v>26</v>
      </c>
      <c r="M25" s="16" t="s">
        <v>26</v>
      </c>
      <c r="O25" s="16" t="s">
        <v>287</v>
      </c>
      <c r="P25" s="89"/>
      <c r="Q25" s="89"/>
      <c r="R25" s="89"/>
    </row>
    <row r="26" spans="1:18" ht="14.45" customHeight="1" x14ac:dyDescent="0.2">
      <c r="A26" s="13" t="s">
        <v>204</v>
      </c>
      <c r="B26" s="80">
        <v>63.509799999999998</v>
      </c>
      <c r="C26" s="80">
        <v>147.8443</v>
      </c>
      <c r="D26" s="13">
        <v>1640</v>
      </c>
      <c r="E26" s="13" t="s">
        <v>90</v>
      </c>
      <c r="F26" s="18" t="s">
        <v>205</v>
      </c>
      <c r="G26" s="13">
        <v>1</v>
      </c>
      <c r="H26" s="16" t="s">
        <v>26</v>
      </c>
      <c r="I26" s="13">
        <v>24.4</v>
      </c>
      <c r="J26" s="13" t="s">
        <v>207</v>
      </c>
      <c r="K26" s="13" t="s">
        <v>208</v>
      </c>
      <c r="L26" s="13">
        <v>0.76</v>
      </c>
      <c r="M26" s="13">
        <v>4</v>
      </c>
      <c r="O26" s="16" t="s">
        <v>287</v>
      </c>
      <c r="P26" s="89"/>
      <c r="Q26" s="89"/>
      <c r="R26" s="89"/>
    </row>
    <row r="27" spans="1:18" s="90" customFormat="1" ht="14.45" customHeight="1" x14ac:dyDescent="0.2">
      <c r="A27" s="53" t="s">
        <v>213</v>
      </c>
      <c r="B27" s="105">
        <v>63.504591374071502</v>
      </c>
      <c r="C27" s="105">
        <v>147.78518773493099</v>
      </c>
      <c r="D27" s="53">
        <v>1155</v>
      </c>
      <c r="E27" s="53" t="s">
        <v>90</v>
      </c>
      <c r="F27" s="99" t="s">
        <v>214</v>
      </c>
      <c r="G27" s="53">
        <v>3</v>
      </c>
      <c r="H27" s="53">
        <v>0.37</v>
      </c>
      <c r="I27" s="53">
        <v>7.3</v>
      </c>
      <c r="J27" s="16" t="s">
        <v>26</v>
      </c>
      <c r="K27" s="16" t="s">
        <v>26</v>
      </c>
      <c r="L27" s="16" t="s">
        <v>26</v>
      </c>
      <c r="M27" s="16" t="s">
        <v>26</v>
      </c>
      <c r="N27" s="53"/>
      <c r="O27" s="16" t="s">
        <v>287</v>
      </c>
    </row>
    <row r="28" spans="1:18" s="90" customFormat="1" ht="14.45" customHeight="1" x14ac:dyDescent="0.2">
      <c r="A28" s="53" t="s">
        <v>209</v>
      </c>
      <c r="B28" s="105">
        <v>63.505990702367399</v>
      </c>
      <c r="C28" s="105">
        <v>147.78040407887099</v>
      </c>
      <c r="D28" s="53">
        <v>1170</v>
      </c>
      <c r="E28" s="53" t="s">
        <v>90</v>
      </c>
      <c r="F28" s="99" t="s">
        <v>210</v>
      </c>
      <c r="G28" s="53">
        <v>1</v>
      </c>
      <c r="H28" s="16" t="s">
        <v>26</v>
      </c>
      <c r="I28" s="53">
        <v>4.0999999999999996</v>
      </c>
      <c r="J28" s="16" t="s">
        <v>26</v>
      </c>
      <c r="K28" s="16" t="s">
        <v>26</v>
      </c>
      <c r="L28" s="16" t="s">
        <v>26</v>
      </c>
      <c r="M28" s="16" t="s">
        <v>26</v>
      </c>
      <c r="N28" s="53"/>
      <c r="O28" s="16" t="s">
        <v>287</v>
      </c>
    </row>
    <row r="29" spans="1:18" ht="14.45" customHeight="1" x14ac:dyDescent="0.2">
      <c r="A29" s="13" t="s">
        <v>211</v>
      </c>
      <c r="B29" s="80">
        <v>63.508000000000003</v>
      </c>
      <c r="C29" s="80">
        <v>147.7662</v>
      </c>
      <c r="D29" s="13">
        <v>1231</v>
      </c>
      <c r="E29" s="13" t="s">
        <v>90</v>
      </c>
      <c r="F29" s="18" t="s">
        <v>212</v>
      </c>
      <c r="G29" s="13">
        <v>5</v>
      </c>
      <c r="H29" s="13">
        <v>0.76</v>
      </c>
      <c r="I29" s="13">
        <v>20.7</v>
      </c>
      <c r="J29" s="16" t="s">
        <v>26</v>
      </c>
      <c r="K29" s="16" t="s">
        <v>26</v>
      </c>
      <c r="L29" s="16" t="s">
        <v>26</v>
      </c>
      <c r="M29" s="16" t="s">
        <v>26</v>
      </c>
      <c r="O29" s="16" t="s">
        <v>287</v>
      </c>
    </row>
    <row r="30" spans="1:18" s="90" customFormat="1" ht="14.45" customHeight="1" x14ac:dyDescent="0.2">
      <c r="A30" s="51" t="s">
        <v>248</v>
      </c>
      <c r="B30" s="52">
        <v>63.733499999999999</v>
      </c>
      <c r="C30" s="52">
        <v>147.38339999999999</v>
      </c>
      <c r="D30" s="51">
        <v>2058</v>
      </c>
      <c r="E30" s="51" t="s">
        <v>33</v>
      </c>
      <c r="F30" s="109" t="s">
        <v>1753</v>
      </c>
      <c r="G30" s="51">
        <v>1</v>
      </c>
      <c r="H30" s="51" t="s">
        <v>26</v>
      </c>
      <c r="I30" s="102">
        <v>1.1000000000000001</v>
      </c>
      <c r="J30" s="16" t="s">
        <v>26</v>
      </c>
      <c r="K30" s="16" t="s">
        <v>26</v>
      </c>
      <c r="L30" s="16" t="s">
        <v>26</v>
      </c>
      <c r="M30" s="16" t="s">
        <v>26</v>
      </c>
      <c r="N30" s="51"/>
      <c r="O30" s="16" t="s">
        <v>287</v>
      </c>
      <c r="P30" s="362"/>
      <c r="Q30" s="363"/>
      <c r="R30" s="363"/>
    </row>
    <row r="31" spans="1:18" s="90" customFormat="1" ht="14.45" customHeight="1" x14ac:dyDescent="0.2">
      <c r="A31" s="51" t="s">
        <v>249</v>
      </c>
      <c r="B31" s="52">
        <v>63.759700000000002</v>
      </c>
      <c r="C31" s="52">
        <v>147.32220000000001</v>
      </c>
      <c r="D31" s="51">
        <v>1968</v>
      </c>
      <c r="E31" s="51" t="s">
        <v>33</v>
      </c>
      <c r="F31" s="99" t="s">
        <v>1754</v>
      </c>
      <c r="G31" s="51">
        <v>24</v>
      </c>
      <c r="H31" s="51">
        <v>1.8</v>
      </c>
      <c r="I31" s="102">
        <v>90.4</v>
      </c>
      <c r="J31" s="16" t="s">
        <v>625</v>
      </c>
      <c r="K31" s="16" t="s">
        <v>626</v>
      </c>
      <c r="L31" s="16">
        <v>0.9</v>
      </c>
      <c r="M31" s="16">
        <v>10</v>
      </c>
      <c r="N31" s="51"/>
      <c r="O31" s="16" t="s">
        <v>287</v>
      </c>
      <c r="P31" s="364"/>
      <c r="Q31" s="363"/>
      <c r="R31" s="363"/>
    </row>
    <row r="32" spans="1:18" ht="14.45" customHeight="1" x14ac:dyDescent="0.25">
      <c r="A32" s="13" t="s">
        <v>228</v>
      </c>
      <c r="B32" s="80">
        <v>63.571300000000001</v>
      </c>
      <c r="C32" s="80">
        <v>146.94810000000001</v>
      </c>
      <c r="D32" s="13">
        <v>1615</v>
      </c>
      <c r="E32" s="13" t="s">
        <v>90</v>
      </c>
      <c r="F32" s="18" t="s">
        <v>229</v>
      </c>
      <c r="G32" s="13">
        <v>2</v>
      </c>
      <c r="H32" s="13">
        <v>0.53</v>
      </c>
      <c r="I32" s="13">
        <v>2.4</v>
      </c>
      <c r="J32" s="16" t="s">
        <v>26</v>
      </c>
      <c r="K32" s="16" t="s">
        <v>26</v>
      </c>
      <c r="L32" s="16" t="s">
        <v>26</v>
      </c>
      <c r="M32" s="16" t="s">
        <v>26</v>
      </c>
      <c r="O32" s="16" t="s">
        <v>287</v>
      </c>
      <c r="P32" s="92"/>
    </row>
    <row r="33" spans="1:18" ht="14.45" customHeight="1" x14ac:dyDescent="0.2">
      <c r="A33" s="13" t="s">
        <v>230</v>
      </c>
      <c r="B33" s="80">
        <v>63.617800000000003</v>
      </c>
      <c r="C33" s="80">
        <v>146.89840000000001</v>
      </c>
      <c r="D33" s="13">
        <v>2117</v>
      </c>
      <c r="E33" s="13" t="s">
        <v>90</v>
      </c>
      <c r="F33" s="18" t="s">
        <v>231</v>
      </c>
      <c r="G33" s="13">
        <v>4</v>
      </c>
      <c r="H33" s="13">
        <v>0.87</v>
      </c>
      <c r="I33" s="13">
        <v>31.1</v>
      </c>
      <c r="J33" s="16" t="s">
        <v>26</v>
      </c>
      <c r="K33" s="16" t="s">
        <v>26</v>
      </c>
      <c r="L33" s="16" t="s">
        <v>26</v>
      </c>
      <c r="M33" s="16" t="s">
        <v>26</v>
      </c>
      <c r="O33" s="16" t="s">
        <v>287</v>
      </c>
    </row>
    <row r="34" spans="1:18" ht="14.45" customHeight="1" x14ac:dyDescent="0.2">
      <c r="A34" s="13" t="s">
        <v>240</v>
      </c>
      <c r="B34" s="80">
        <v>63.521900000000002</v>
      </c>
      <c r="C34" s="80">
        <v>146.68539999999999</v>
      </c>
      <c r="D34" s="13">
        <v>2067</v>
      </c>
      <c r="E34" s="13" t="s">
        <v>33</v>
      </c>
      <c r="F34" s="18" t="s">
        <v>241</v>
      </c>
      <c r="G34" s="13">
        <v>2</v>
      </c>
      <c r="H34" s="13">
        <v>0.41</v>
      </c>
      <c r="I34" s="13">
        <v>19.7</v>
      </c>
      <c r="J34" s="16" t="s">
        <v>26</v>
      </c>
      <c r="K34" s="16" t="s">
        <v>26</v>
      </c>
      <c r="L34" s="16" t="s">
        <v>26</v>
      </c>
      <c r="M34" s="16" t="s">
        <v>26</v>
      </c>
      <c r="O34" s="16" t="s">
        <v>287</v>
      </c>
    </row>
    <row r="35" spans="1:18" ht="14.45" customHeight="1" x14ac:dyDescent="0.2">
      <c r="A35" s="13" t="s">
        <v>238</v>
      </c>
      <c r="B35" s="80">
        <v>63.515999999999998</v>
      </c>
      <c r="C35" s="80">
        <v>146.68469999999999</v>
      </c>
      <c r="D35" s="13">
        <v>1719</v>
      </c>
      <c r="E35" s="13" t="s">
        <v>33</v>
      </c>
      <c r="F35" s="18" t="s">
        <v>239</v>
      </c>
      <c r="G35" s="13">
        <v>2</v>
      </c>
      <c r="H35" s="13">
        <v>1.05</v>
      </c>
      <c r="I35" s="13">
        <v>13.9</v>
      </c>
      <c r="J35" s="16" t="s">
        <v>26</v>
      </c>
      <c r="K35" s="16" t="s">
        <v>26</v>
      </c>
      <c r="L35" s="16" t="s">
        <v>26</v>
      </c>
      <c r="M35" s="16" t="s">
        <v>26</v>
      </c>
      <c r="O35" s="16" t="s">
        <v>287</v>
      </c>
    </row>
    <row r="36" spans="1:18" ht="14.45" customHeight="1" x14ac:dyDescent="0.2">
      <c r="A36" s="13" t="s">
        <v>236</v>
      </c>
      <c r="B36" s="80">
        <v>63.517200000000003</v>
      </c>
      <c r="C36" s="80">
        <v>146.60339999999999</v>
      </c>
      <c r="D36" s="13">
        <v>2051</v>
      </c>
      <c r="E36" s="13" t="s">
        <v>33</v>
      </c>
      <c r="F36" s="18" t="s">
        <v>237</v>
      </c>
      <c r="G36" s="13">
        <v>2</v>
      </c>
      <c r="H36" s="13">
        <v>7.0000000000000007E-2</v>
      </c>
      <c r="I36" s="13">
        <v>14.6</v>
      </c>
      <c r="J36" s="16" t="s">
        <v>26</v>
      </c>
      <c r="K36" s="16" t="s">
        <v>26</v>
      </c>
      <c r="L36" s="16" t="s">
        <v>26</v>
      </c>
      <c r="M36" s="16" t="s">
        <v>26</v>
      </c>
      <c r="O36" s="16" t="s">
        <v>287</v>
      </c>
      <c r="P36" s="89"/>
      <c r="Q36" s="89"/>
      <c r="R36" s="89"/>
    </row>
    <row r="37" spans="1:18" ht="14.45" customHeight="1" x14ac:dyDescent="0.2">
      <c r="A37" s="13" t="s">
        <v>232</v>
      </c>
      <c r="B37" s="80">
        <v>63.519300000000001</v>
      </c>
      <c r="C37" s="80">
        <v>146.601</v>
      </c>
      <c r="D37" s="13">
        <v>2076</v>
      </c>
      <c r="E37" s="13" t="s">
        <v>33</v>
      </c>
      <c r="F37" s="18" t="s">
        <v>233</v>
      </c>
      <c r="G37" s="13">
        <v>2</v>
      </c>
      <c r="H37" s="13">
        <v>0.05</v>
      </c>
      <c r="I37" s="13">
        <v>1.6</v>
      </c>
      <c r="J37" s="13" t="s">
        <v>234</v>
      </c>
      <c r="K37" s="13" t="s">
        <v>235</v>
      </c>
      <c r="L37" s="13">
        <v>0.05</v>
      </c>
      <c r="M37" s="13">
        <v>2</v>
      </c>
      <c r="O37" s="16" t="s">
        <v>287</v>
      </c>
      <c r="P37" s="89"/>
      <c r="Q37" s="89"/>
      <c r="R37" s="89"/>
    </row>
    <row r="38" spans="1:18" ht="14.45" customHeight="1" x14ac:dyDescent="0.2">
      <c r="A38" s="13" t="s">
        <v>242</v>
      </c>
      <c r="B38" s="80">
        <v>63.507300000000001</v>
      </c>
      <c r="C38" s="80">
        <v>146.55510000000001</v>
      </c>
      <c r="D38" s="13">
        <v>2303</v>
      </c>
      <c r="E38" s="13" t="s">
        <v>33</v>
      </c>
      <c r="F38" s="18" t="s">
        <v>243</v>
      </c>
      <c r="G38" s="13">
        <v>3</v>
      </c>
      <c r="H38" s="13">
        <v>2.5</v>
      </c>
      <c r="I38" s="13">
        <v>27.4</v>
      </c>
      <c r="J38" s="16" t="s">
        <v>26</v>
      </c>
      <c r="K38" s="16" t="s">
        <v>26</v>
      </c>
      <c r="L38" s="16" t="s">
        <v>26</v>
      </c>
      <c r="M38" s="16" t="s">
        <v>26</v>
      </c>
      <c r="O38" s="16" t="s">
        <v>287</v>
      </c>
    </row>
    <row r="39" spans="1:18" s="6" customFormat="1" ht="14.45" customHeight="1" x14ac:dyDescent="0.2">
      <c r="A39" s="13" t="s">
        <v>244</v>
      </c>
      <c r="B39" s="80">
        <v>63.491599999999998</v>
      </c>
      <c r="C39" s="80">
        <v>146.50620000000001</v>
      </c>
      <c r="D39" s="13">
        <v>1811</v>
      </c>
      <c r="E39" s="13" t="s">
        <v>33</v>
      </c>
      <c r="F39" s="18" t="s">
        <v>245</v>
      </c>
      <c r="G39" s="13">
        <v>1</v>
      </c>
      <c r="H39" s="16" t="s">
        <v>26</v>
      </c>
      <c r="I39" s="53">
        <v>4.5</v>
      </c>
      <c r="J39" s="16" t="s">
        <v>26</v>
      </c>
      <c r="K39" s="16" t="s">
        <v>26</v>
      </c>
      <c r="L39" s="16" t="s">
        <v>26</v>
      </c>
      <c r="M39" s="16" t="s">
        <v>26</v>
      </c>
      <c r="N39" s="13"/>
      <c r="O39" s="16" t="s">
        <v>287</v>
      </c>
      <c r="P39" s="89"/>
      <c r="Q39" s="89"/>
      <c r="R39" s="89"/>
    </row>
    <row r="40" spans="1:18" s="6" customFormat="1" ht="14.45" customHeight="1" x14ac:dyDescent="0.2">
      <c r="A40" s="13" t="s">
        <v>246</v>
      </c>
      <c r="B40" s="80">
        <v>63.493400000000001</v>
      </c>
      <c r="C40" s="80">
        <v>146.42019999999999</v>
      </c>
      <c r="D40" s="13">
        <v>1679</v>
      </c>
      <c r="E40" s="13" t="s">
        <v>33</v>
      </c>
      <c r="F40" s="18" t="s">
        <v>247</v>
      </c>
      <c r="G40" s="13">
        <v>1</v>
      </c>
      <c r="H40" s="16" t="s">
        <v>26</v>
      </c>
      <c r="I40" s="53">
        <v>7</v>
      </c>
      <c r="J40" s="16" t="s">
        <v>26</v>
      </c>
      <c r="K40" s="16" t="s">
        <v>26</v>
      </c>
      <c r="L40" s="16" t="s">
        <v>26</v>
      </c>
      <c r="M40" s="16" t="s">
        <v>26</v>
      </c>
      <c r="N40" s="13"/>
      <c r="O40" s="16" t="s">
        <v>287</v>
      </c>
      <c r="P40" s="89"/>
      <c r="Q40" s="89"/>
      <c r="R40" s="89"/>
    </row>
    <row r="41" spans="1:18" s="6" customFormat="1" ht="14.45" customHeight="1" x14ac:dyDescent="0.2">
      <c r="A41" s="11" t="s">
        <v>259</v>
      </c>
      <c r="B41" s="10">
        <v>63.474220000000003</v>
      </c>
      <c r="C41" s="10">
        <v>146.38337000000001</v>
      </c>
      <c r="D41" s="11">
        <v>1498</v>
      </c>
      <c r="E41" s="11" t="s">
        <v>130</v>
      </c>
      <c r="F41" s="46" t="s">
        <v>260</v>
      </c>
      <c r="G41" s="11">
        <v>3</v>
      </c>
      <c r="H41" s="51">
        <v>1.1100000000000001</v>
      </c>
      <c r="I41" s="51">
        <v>20.2</v>
      </c>
      <c r="J41" s="51" t="s">
        <v>261</v>
      </c>
      <c r="K41" s="51" t="s">
        <v>262</v>
      </c>
      <c r="L41" s="11">
        <v>2.63</v>
      </c>
      <c r="M41" s="11">
        <v>5</v>
      </c>
      <c r="N41" s="11"/>
      <c r="O41" s="11" t="s">
        <v>284</v>
      </c>
    </row>
    <row r="42" spans="1:18" s="6" customFormat="1" ht="14.45" customHeight="1" x14ac:dyDescent="0.2">
      <c r="A42" s="11" t="s">
        <v>255</v>
      </c>
      <c r="B42" s="10">
        <v>63.453229999999998</v>
      </c>
      <c r="C42" s="10">
        <v>146.22067000000001</v>
      </c>
      <c r="D42" s="11">
        <v>1268</v>
      </c>
      <c r="E42" s="11" t="s">
        <v>130</v>
      </c>
      <c r="F42" s="46" t="s">
        <v>256</v>
      </c>
      <c r="G42" s="11">
        <v>5</v>
      </c>
      <c r="H42" s="51">
        <v>0.05</v>
      </c>
      <c r="I42" s="51">
        <v>35.799999999999997</v>
      </c>
      <c r="J42" s="51" t="s">
        <v>257</v>
      </c>
      <c r="K42" s="51" t="s">
        <v>258</v>
      </c>
      <c r="L42" s="11">
        <v>0.14000000000000001</v>
      </c>
      <c r="M42" s="11">
        <v>6</v>
      </c>
      <c r="N42" s="11"/>
      <c r="O42" s="11" t="s">
        <v>284</v>
      </c>
    </row>
    <row r="43" spans="1:18" s="6" customFormat="1" ht="14.45" customHeight="1" x14ac:dyDescent="0.2">
      <c r="A43" s="11" t="s">
        <v>252</v>
      </c>
      <c r="B43" s="10">
        <v>63.436</v>
      </c>
      <c r="C43" s="10">
        <v>146.02492000000001</v>
      </c>
      <c r="D43" s="11">
        <v>1545</v>
      </c>
      <c r="E43" s="11" t="s">
        <v>130</v>
      </c>
      <c r="F43" s="46" t="s">
        <v>253</v>
      </c>
      <c r="G43" s="11">
        <v>8</v>
      </c>
      <c r="H43" s="51">
        <v>0.13</v>
      </c>
      <c r="I43" s="51">
        <v>51.1</v>
      </c>
      <c r="J43" s="51" t="s">
        <v>253</v>
      </c>
      <c r="K43" s="51" t="s">
        <v>254</v>
      </c>
      <c r="L43" s="11">
        <v>1.18</v>
      </c>
      <c r="M43" s="11">
        <v>14</v>
      </c>
      <c r="N43" s="11"/>
      <c r="O43" s="11" t="s">
        <v>284</v>
      </c>
      <c r="Q43" s="74"/>
    </row>
    <row r="44" spans="1:18" s="6" customFormat="1" ht="14.45" customHeight="1" x14ac:dyDescent="0.2">
      <c r="A44" s="11" t="s">
        <v>250</v>
      </c>
      <c r="B44" s="10">
        <v>63.423400000000001</v>
      </c>
      <c r="C44" s="10">
        <v>145.81783300000001</v>
      </c>
      <c r="D44" s="11">
        <v>899</v>
      </c>
      <c r="E44" s="11" t="s">
        <v>130</v>
      </c>
      <c r="F44" s="46" t="s">
        <v>251</v>
      </c>
      <c r="G44" s="11">
        <v>1</v>
      </c>
      <c r="H44" s="16" t="s">
        <v>26</v>
      </c>
      <c r="I44" s="51">
        <v>3.8</v>
      </c>
      <c r="J44" s="16" t="s">
        <v>26</v>
      </c>
      <c r="K44" s="16" t="s">
        <v>26</v>
      </c>
      <c r="L44" s="16" t="s">
        <v>26</v>
      </c>
      <c r="M44" s="16" t="s">
        <v>26</v>
      </c>
      <c r="N44" s="11"/>
      <c r="O44" s="16" t="s">
        <v>287</v>
      </c>
      <c r="R44" s="74"/>
    </row>
    <row r="45" spans="1:18" ht="14.45" customHeight="1" x14ac:dyDescent="0.2">
      <c r="A45" s="13" t="s">
        <v>263</v>
      </c>
      <c r="B45" s="80">
        <v>63.232300000000002</v>
      </c>
      <c r="C45" s="80">
        <v>145.34889999999999</v>
      </c>
      <c r="D45" s="13">
        <v>1901</v>
      </c>
      <c r="E45" s="13" t="s">
        <v>33</v>
      </c>
      <c r="F45" s="18" t="s">
        <v>264</v>
      </c>
      <c r="G45" s="13">
        <v>11</v>
      </c>
      <c r="H45" s="13">
        <v>2.63</v>
      </c>
      <c r="I45" s="13">
        <v>98.2</v>
      </c>
      <c r="J45" s="13" t="s">
        <v>265</v>
      </c>
      <c r="K45" s="13" t="s">
        <v>266</v>
      </c>
      <c r="L45" s="13">
        <v>2.5499999999999998</v>
      </c>
      <c r="M45" s="13">
        <v>12</v>
      </c>
      <c r="O45" s="11" t="s">
        <v>284</v>
      </c>
    </row>
    <row r="46" spans="1:18" ht="14.45" customHeight="1" x14ac:dyDescent="0.2">
      <c r="A46" s="13" t="s">
        <v>267</v>
      </c>
      <c r="B46" s="80">
        <v>63.270299999999999</v>
      </c>
      <c r="C46" s="80">
        <v>145.29839999999999</v>
      </c>
      <c r="D46" s="13">
        <v>2467</v>
      </c>
      <c r="E46" s="13" t="s">
        <v>33</v>
      </c>
      <c r="F46" s="18" t="s">
        <v>268</v>
      </c>
      <c r="G46" s="13">
        <v>5</v>
      </c>
      <c r="H46" s="13">
        <v>0.2</v>
      </c>
      <c r="I46" s="13">
        <v>11.7</v>
      </c>
      <c r="J46" s="16" t="s">
        <v>26</v>
      </c>
      <c r="K46" s="16" t="s">
        <v>26</v>
      </c>
      <c r="L46" s="16" t="s">
        <v>26</v>
      </c>
      <c r="M46" s="16" t="s">
        <v>26</v>
      </c>
      <c r="O46" s="11" t="s">
        <v>284</v>
      </c>
    </row>
    <row r="47" spans="1:18" ht="14.45" customHeight="1" x14ac:dyDescent="0.2">
      <c r="A47" s="13" t="s">
        <v>269</v>
      </c>
      <c r="B47" s="80">
        <v>63.563099999999999</v>
      </c>
      <c r="C47" s="80">
        <v>145.11359999999999</v>
      </c>
      <c r="D47" s="13">
        <v>2125</v>
      </c>
      <c r="E47" s="13" t="s">
        <v>90</v>
      </c>
      <c r="F47" s="18" t="s">
        <v>270</v>
      </c>
      <c r="G47" s="13">
        <v>14</v>
      </c>
      <c r="H47" s="13">
        <v>0.15</v>
      </c>
      <c r="I47" s="13">
        <v>68.900000000000006</v>
      </c>
      <c r="J47" s="16" t="s">
        <v>26</v>
      </c>
      <c r="K47" s="16" t="s">
        <v>26</v>
      </c>
      <c r="L47" s="16" t="s">
        <v>26</v>
      </c>
      <c r="M47" s="16" t="s">
        <v>26</v>
      </c>
      <c r="O47" s="16" t="s">
        <v>287</v>
      </c>
    </row>
    <row r="48" spans="1:18" s="13" customFormat="1" ht="14.45" customHeight="1" x14ac:dyDescent="0.15">
      <c r="A48" s="13" t="s">
        <v>730</v>
      </c>
      <c r="B48" s="80">
        <v>63.169400000000003</v>
      </c>
      <c r="C48" s="80">
        <v>144.6036</v>
      </c>
      <c r="D48" s="13">
        <v>1421</v>
      </c>
      <c r="E48" s="13" t="s">
        <v>90</v>
      </c>
      <c r="F48" s="351" t="s">
        <v>733</v>
      </c>
      <c r="G48" s="16" t="s">
        <v>26</v>
      </c>
      <c r="H48" s="16" t="s">
        <v>26</v>
      </c>
      <c r="I48" s="13">
        <v>0.3</v>
      </c>
      <c r="J48" s="16" t="s">
        <v>26</v>
      </c>
      <c r="K48" s="16" t="s">
        <v>26</v>
      </c>
      <c r="L48" s="16" t="s">
        <v>26</v>
      </c>
      <c r="M48" s="16" t="s">
        <v>26</v>
      </c>
      <c r="O48" s="11" t="s">
        <v>287</v>
      </c>
    </row>
    <row r="49" spans="1:15" s="89" customFormat="1" x14ac:dyDescent="0.2">
      <c r="A49" s="13"/>
      <c r="B49" s="178"/>
      <c r="C49" s="178"/>
      <c r="G49" s="16"/>
      <c r="H49" s="16"/>
      <c r="J49" s="16"/>
      <c r="K49" s="16"/>
      <c r="L49" s="16"/>
      <c r="M49" s="16"/>
      <c r="N49" s="13"/>
      <c r="O49" s="11"/>
    </row>
    <row r="50" spans="1:15" ht="165.6" customHeight="1" x14ac:dyDescent="0.2">
      <c r="A50" s="352" t="s">
        <v>643</v>
      </c>
      <c r="B50" s="354" t="s">
        <v>1707</v>
      </c>
      <c r="E50" s="72"/>
    </row>
  </sheetData>
  <sortState xmlns:xlrd2="http://schemas.microsoft.com/office/spreadsheetml/2017/richdata2" ref="A20:R47">
    <sortCondition descending="1" ref="C20:C47"/>
  </sortState>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537B2-9B05-4C40-B2FA-A01C4C06838E}">
  <dimension ref="A1:Q27"/>
  <sheetViews>
    <sheetView topLeftCell="A7" workbookViewId="0">
      <selection activeCell="B25" sqref="B25:C25"/>
    </sheetView>
  </sheetViews>
  <sheetFormatPr defaultRowHeight="14.25" x14ac:dyDescent="0.2"/>
  <cols>
    <col min="1" max="1" width="12.75" customWidth="1"/>
    <col min="2" max="2" width="17.875" customWidth="1"/>
  </cols>
  <sheetData>
    <row r="1" spans="1:17" s="184" customFormat="1" x14ac:dyDescent="0.2">
      <c r="A1" s="201" t="s">
        <v>1260</v>
      </c>
    </row>
    <row r="2" spans="1:17" x14ac:dyDescent="0.2">
      <c r="A2" s="11" t="s">
        <v>0</v>
      </c>
      <c r="B2" s="11" t="s">
        <v>1</v>
      </c>
      <c r="C2" s="10"/>
      <c r="D2" s="11"/>
      <c r="E2" s="11"/>
      <c r="F2" s="11"/>
      <c r="G2" s="11"/>
      <c r="H2" s="11"/>
      <c r="I2" s="11"/>
      <c r="J2" s="11"/>
      <c r="K2" s="11"/>
      <c r="L2" s="11"/>
      <c r="M2" s="11"/>
      <c r="N2" s="11"/>
      <c r="O2" s="11"/>
      <c r="P2" s="9"/>
    </row>
    <row r="3" spans="1:17" x14ac:dyDescent="0.2">
      <c r="A3" s="11"/>
      <c r="B3" s="11"/>
      <c r="C3" s="10"/>
      <c r="D3" s="11"/>
      <c r="E3" s="11"/>
      <c r="F3" s="11"/>
      <c r="G3" s="11"/>
      <c r="H3" s="11"/>
      <c r="I3" s="11"/>
      <c r="J3" s="11"/>
      <c r="K3" s="11"/>
      <c r="L3" s="11"/>
      <c r="M3" s="11"/>
      <c r="N3" s="11"/>
      <c r="O3" s="11"/>
      <c r="P3" s="9"/>
    </row>
    <row r="4" spans="1:17" x14ac:dyDescent="0.2">
      <c r="A4" s="40" t="s">
        <v>480</v>
      </c>
      <c r="B4" s="11"/>
      <c r="C4" s="10"/>
      <c r="D4" s="11"/>
      <c r="E4" s="11"/>
      <c r="F4" s="11"/>
      <c r="G4" s="11"/>
      <c r="H4" s="11"/>
      <c r="I4" s="11"/>
      <c r="J4" s="11"/>
      <c r="K4" s="11"/>
      <c r="L4" s="11"/>
      <c r="M4" s="11"/>
      <c r="N4" s="11"/>
      <c r="O4" s="11"/>
      <c r="P4" s="9"/>
    </row>
    <row r="5" spans="1:17" x14ac:dyDescent="0.2">
      <c r="A5" s="40" t="s">
        <v>481</v>
      </c>
      <c r="B5" s="11"/>
      <c r="C5" s="10"/>
      <c r="D5" s="11"/>
      <c r="E5" s="11"/>
      <c r="F5" s="11"/>
      <c r="G5" s="11"/>
      <c r="H5" s="11"/>
      <c r="I5" s="11"/>
      <c r="J5" s="11"/>
      <c r="K5" s="11"/>
      <c r="L5" s="11"/>
      <c r="M5" s="11"/>
      <c r="N5" s="11"/>
      <c r="O5" s="11"/>
      <c r="P5" s="9"/>
    </row>
    <row r="6" spans="1:17" x14ac:dyDescent="0.2">
      <c r="A6" s="40" t="s">
        <v>512</v>
      </c>
      <c r="B6" s="11"/>
      <c r="C6" s="10"/>
      <c r="D6" s="11"/>
      <c r="E6" s="11"/>
      <c r="F6" s="11"/>
      <c r="G6" s="11"/>
      <c r="H6" s="11"/>
      <c r="I6" s="11"/>
      <c r="J6" s="11"/>
      <c r="K6" s="11"/>
      <c r="L6" s="11"/>
      <c r="M6" s="11"/>
      <c r="N6" s="11"/>
      <c r="O6" s="11"/>
      <c r="P6" s="9"/>
    </row>
    <row r="7" spans="1:17" x14ac:dyDescent="0.2">
      <c r="A7" s="11"/>
      <c r="B7" s="11"/>
      <c r="C7" s="10"/>
      <c r="D7" s="11"/>
      <c r="E7" s="11"/>
      <c r="F7" s="11"/>
      <c r="G7" s="11"/>
      <c r="H7" s="11"/>
      <c r="I7" s="11"/>
      <c r="J7" s="11"/>
      <c r="K7" s="11"/>
      <c r="L7" s="11"/>
      <c r="M7" s="11"/>
      <c r="N7" s="11"/>
      <c r="O7" s="11"/>
      <c r="P7" s="9"/>
    </row>
    <row r="8" spans="1:17" x14ac:dyDescent="0.2">
      <c r="A8" s="46" t="s">
        <v>409</v>
      </c>
      <c r="B8" s="10"/>
      <c r="C8" s="10"/>
      <c r="D8" s="47"/>
      <c r="E8" s="11"/>
      <c r="F8" s="11"/>
      <c r="G8" s="11"/>
      <c r="H8" s="11"/>
      <c r="I8" s="11"/>
      <c r="J8" s="11"/>
      <c r="K8" s="11"/>
      <c r="L8" s="11"/>
      <c r="M8" s="11"/>
      <c r="N8" s="11"/>
      <c r="O8" s="11"/>
      <c r="P8" s="9"/>
    </row>
    <row r="9" spans="1:17" x14ac:dyDescent="0.2">
      <c r="A9" s="11"/>
      <c r="B9" s="11" t="s">
        <v>3</v>
      </c>
      <c r="C9" s="10" t="s">
        <v>4</v>
      </c>
      <c r="D9" s="11" t="s">
        <v>5</v>
      </c>
      <c r="E9" s="11" t="s">
        <v>6</v>
      </c>
      <c r="F9" s="42" t="s">
        <v>7</v>
      </c>
      <c r="G9" s="42" t="s">
        <v>8</v>
      </c>
      <c r="H9" s="42" t="s">
        <v>9</v>
      </c>
      <c r="I9" s="42" t="s">
        <v>10</v>
      </c>
      <c r="J9" s="42" t="s">
        <v>11</v>
      </c>
      <c r="K9" s="11" t="s">
        <v>12</v>
      </c>
      <c r="L9" s="11"/>
      <c r="M9" s="11"/>
      <c r="N9" s="11"/>
      <c r="O9" s="51" t="s">
        <v>434</v>
      </c>
    </row>
    <row r="10" spans="1:17" ht="15" customHeight="1" x14ac:dyDescent="0.2">
      <c r="A10" s="42" t="s">
        <v>2</v>
      </c>
      <c r="B10" s="43" t="s">
        <v>13</v>
      </c>
      <c r="C10" s="44" t="s">
        <v>14</v>
      </c>
      <c r="D10" s="11"/>
      <c r="E10" s="11"/>
      <c r="F10" s="42" t="s">
        <v>15</v>
      </c>
      <c r="G10" s="42" t="s">
        <v>15</v>
      </c>
      <c r="H10" s="42" t="s">
        <v>16</v>
      </c>
      <c r="I10" s="42"/>
      <c r="J10" s="42" t="s">
        <v>17</v>
      </c>
      <c r="K10" s="42" t="s">
        <v>15</v>
      </c>
      <c r="L10" s="42" t="s">
        <v>199</v>
      </c>
      <c r="M10" s="42" t="s">
        <v>10</v>
      </c>
      <c r="N10" s="42" t="s">
        <v>20</v>
      </c>
      <c r="O10" s="42"/>
    </row>
    <row r="11" spans="1:17" ht="14.45" customHeight="1" x14ac:dyDescent="0.2">
      <c r="A11" s="11" t="s">
        <v>410</v>
      </c>
      <c r="B11" s="10">
        <v>63.425199999999997</v>
      </c>
      <c r="C11" s="10">
        <v>147.10400000000001</v>
      </c>
      <c r="D11" s="47">
        <v>1465</v>
      </c>
      <c r="E11" s="11" t="s">
        <v>33</v>
      </c>
      <c r="F11" s="42" t="s">
        <v>411</v>
      </c>
      <c r="G11" s="48" t="s">
        <v>412</v>
      </c>
      <c r="H11" s="11">
        <v>7</v>
      </c>
      <c r="I11" s="11">
        <v>0.34</v>
      </c>
      <c r="J11" s="87">
        <v>70.599999999999994</v>
      </c>
      <c r="K11" s="17" t="s">
        <v>26</v>
      </c>
      <c r="L11" s="17" t="s">
        <v>26</v>
      </c>
      <c r="M11" s="17" t="s">
        <v>26</v>
      </c>
      <c r="N11" s="17" t="s">
        <v>26</v>
      </c>
      <c r="O11" s="11" t="s">
        <v>284</v>
      </c>
    </row>
    <row r="12" spans="1:17" ht="14.45" customHeight="1" x14ac:dyDescent="0.2">
      <c r="A12" s="42" t="s">
        <v>413</v>
      </c>
      <c r="B12" s="10">
        <v>63.425199999999997</v>
      </c>
      <c r="C12" s="10">
        <v>147.10400000000001</v>
      </c>
      <c r="D12" s="47">
        <v>1465</v>
      </c>
      <c r="E12" s="11" t="s">
        <v>33</v>
      </c>
      <c r="F12" s="42" t="s">
        <v>414</v>
      </c>
      <c r="G12" s="48" t="s">
        <v>415</v>
      </c>
      <c r="H12" s="11">
        <v>13</v>
      </c>
      <c r="I12" s="11">
        <v>0.54</v>
      </c>
      <c r="J12" s="87">
        <v>96</v>
      </c>
      <c r="K12" s="42" t="s">
        <v>416</v>
      </c>
      <c r="L12" s="11" t="s">
        <v>417</v>
      </c>
      <c r="M12" s="42">
        <v>0.56999999999999995</v>
      </c>
      <c r="N12" s="42">
        <v>13</v>
      </c>
      <c r="O12" s="11" t="s">
        <v>284</v>
      </c>
    </row>
    <row r="13" spans="1:17" x14ac:dyDescent="0.2">
      <c r="A13" s="42"/>
      <c r="B13" s="11"/>
      <c r="C13" s="10"/>
      <c r="D13" s="11"/>
      <c r="E13" s="11"/>
      <c r="F13" s="11"/>
      <c r="G13" s="48"/>
      <c r="H13" s="11"/>
      <c r="I13" s="11"/>
      <c r="J13" s="87"/>
      <c r="K13" s="11"/>
      <c r="L13" s="42"/>
      <c r="M13" s="11"/>
      <c r="N13" s="11"/>
      <c r="O13" s="11"/>
      <c r="P13" s="9"/>
    </row>
    <row r="14" spans="1:17" x14ac:dyDescent="0.2">
      <c r="A14" s="46" t="s">
        <v>418</v>
      </c>
      <c r="B14" s="11"/>
      <c r="C14" s="10"/>
      <c r="D14" s="11"/>
      <c r="E14" s="11"/>
      <c r="F14" s="11"/>
      <c r="G14" s="11"/>
      <c r="H14" s="11"/>
      <c r="I14" s="11"/>
      <c r="J14" s="87"/>
      <c r="K14" s="11"/>
      <c r="L14" s="11"/>
      <c r="M14" s="11"/>
      <c r="N14" s="11"/>
      <c r="O14" s="11"/>
      <c r="P14" s="9"/>
    </row>
    <row r="15" spans="1:17" x14ac:dyDescent="0.2">
      <c r="A15" s="11"/>
      <c r="B15" s="11" t="s">
        <v>3</v>
      </c>
      <c r="C15" s="10" t="s">
        <v>4</v>
      </c>
      <c r="D15" s="11" t="s">
        <v>5</v>
      </c>
      <c r="E15" s="11" t="s">
        <v>6</v>
      </c>
      <c r="F15" s="42" t="s">
        <v>7</v>
      </c>
      <c r="G15" s="42" t="s">
        <v>8</v>
      </c>
      <c r="H15" s="42" t="s">
        <v>9</v>
      </c>
      <c r="I15" s="42" t="s">
        <v>10</v>
      </c>
      <c r="J15" s="81" t="s">
        <v>11</v>
      </c>
      <c r="K15" s="11" t="s">
        <v>12</v>
      </c>
      <c r="L15" s="11"/>
      <c r="M15" s="11"/>
      <c r="N15" s="11"/>
      <c r="O15" s="11"/>
      <c r="Q15" s="9"/>
    </row>
    <row r="16" spans="1:17" x14ac:dyDescent="0.2">
      <c r="A16" s="42" t="s">
        <v>2</v>
      </c>
      <c r="B16" s="43" t="s">
        <v>13</v>
      </c>
      <c r="C16" s="44" t="s">
        <v>14</v>
      </c>
      <c r="D16" s="11"/>
      <c r="E16" s="11"/>
      <c r="F16" s="42" t="s">
        <v>15</v>
      </c>
      <c r="G16" s="42" t="s">
        <v>15</v>
      </c>
      <c r="H16" s="42" t="s">
        <v>16</v>
      </c>
      <c r="I16" s="42"/>
      <c r="J16" s="81" t="s">
        <v>17</v>
      </c>
      <c r="K16" s="42" t="s">
        <v>15</v>
      </c>
      <c r="L16" s="42" t="s">
        <v>199</v>
      </c>
      <c r="M16" s="42" t="s">
        <v>10</v>
      </c>
      <c r="N16" s="42" t="s">
        <v>20</v>
      </c>
      <c r="O16" s="42"/>
      <c r="Q16" s="9"/>
    </row>
    <row r="17" spans="1:17" ht="14.45" customHeight="1" x14ac:dyDescent="0.2">
      <c r="A17" s="11" t="s">
        <v>419</v>
      </c>
      <c r="B17" s="10">
        <v>63.498339999999999</v>
      </c>
      <c r="C17" s="10">
        <v>147.132938</v>
      </c>
      <c r="D17" s="47">
        <v>1422</v>
      </c>
      <c r="E17" s="11" t="s">
        <v>33</v>
      </c>
      <c r="F17" s="42" t="s">
        <v>420</v>
      </c>
      <c r="G17" s="48" t="s">
        <v>421</v>
      </c>
      <c r="H17" s="42">
        <v>7</v>
      </c>
      <c r="I17" s="42">
        <v>0.2</v>
      </c>
      <c r="J17" s="81">
        <v>82.2</v>
      </c>
      <c r="K17" s="17" t="s">
        <v>26</v>
      </c>
      <c r="L17" s="17" t="s">
        <v>26</v>
      </c>
      <c r="M17" s="17" t="s">
        <v>26</v>
      </c>
      <c r="N17" s="17" t="s">
        <v>26</v>
      </c>
      <c r="O17" s="11" t="s">
        <v>284</v>
      </c>
      <c r="Q17" s="9"/>
    </row>
    <row r="18" spans="1:17" ht="14.45" customHeight="1" x14ac:dyDescent="0.2">
      <c r="A18" s="42" t="s">
        <v>422</v>
      </c>
      <c r="B18" s="10">
        <v>63.498339999999999</v>
      </c>
      <c r="C18" s="10">
        <v>147.132938</v>
      </c>
      <c r="D18" s="47">
        <v>1422</v>
      </c>
      <c r="E18" s="11" t="s">
        <v>33</v>
      </c>
      <c r="F18" s="42" t="s">
        <v>423</v>
      </c>
      <c r="G18" s="48"/>
      <c r="H18" s="42"/>
      <c r="I18" s="11"/>
      <c r="J18" s="81"/>
      <c r="K18" s="17" t="s">
        <v>26</v>
      </c>
      <c r="L18" s="17" t="s">
        <v>26</v>
      </c>
      <c r="M18" s="17" t="s">
        <v>26</v>
      </c>
      <c r="N18" s="17" t="s">
        <v>26</v>
      </c>
      <c r="O18" s="11" t="s">
        <v>284</v>
      </c>
      <c r="Q18" s="9"/>
    </row>
    <row r="19" spans="1:17" ht="18" customHeight="1" x14ac:dyDescent="0.2">
      <c r="A19" s="42"/>
      <c r="B19" s="49"/>
      <c r="C19" s="10"/>
      <c r="D19" s="47"/>
      <c r="E19" s="11"/>
      <c r="F19" s="42"/>
      <c r="G19" s="42" t="s">
        <v>424</v>
      </c>
      <c r="H19" s="42" t="s">
        <v>9</v>
      </c>
      <c r="I19" s="42" t="s">
        <v>10</v>
      </c>
      <c r="J19" s="81" t="s">
        <v>11</v>
      </c>
      <c r="K19" s="11" t="s">
        <v>12</v>
      </c>
      <c r="L19" s="11"/>
      <c r="M19" s="11"/>
      <c r="N19" s="11"/>
      <c r="O19" s="11"/>
      <c r="Q19" s="9"/>
    </row>
    <row r="20" spans="1:17" ht="12.75" customHeight="1" x14ac:dyDescent="0.2">
      <c r="A20" s="42"/>
      <c r="B20" s="49"/>
      <c r="C20" s="10"/>
      <c r="D20" s="47"/>
      <c r="E20" s="11"/>
      <c r="F20" s="42"/>
      <c r="G20" s="42" t="s">
        <v>15</v>
      </c>
      <c r="H20" s="42" t="s">
        <v>16</v>
      </c>
      <c r="I20" s="42"/>
      <c r="J20" s="81" t="s">
        <v>17</v>
      </c>
      <c r="K20" s="42" t="s">
        <v>15</v>
      </c>
      <c r="L20" s="42" t="s">
        <v>199</v>
      </c>
      <c r="M20" s="42" t="s">
        <v>10</v>
      </c>
      <c r="N20" s="42" t="s">
        <v>20</v>
      </c>
      <c r="O20" s="42"/>
      <c r="Q20" s="9"/>
    </row>
    <row r="21" spans="1:17" ht="14.45" customHeight="1" x14ac:dyDescent="0.2">
      <c r="A21" s="42" t="s">
        <v>425</v>
      </c>
      <c r="B21" s="10">
        <v>63.498339999999999</v>
      </c>
      <c r="C21" s="10">
        <v>147.132938</v>
      </c>
      <c r="D21" s="47">
        <v>1422</v>
      </c>
      <c r="E21" s="11"/>
      <c r="F21" s="42"/>
      <c r="G21" s="48" t="s">
        <v>426</v>
      </c>
      <c r="H21" s="42">
        <v>14</v>
      </c>
      <c r="I21" s="11">
        <v>0.34</v>
      </c>
      <c r="J21" s="81">
        <v>40.4</v>
      </c>
      <c r="K21" s="17" t="s">
        <v>26</v>
      </c>
      <c r="L21" s="17" t="s">
        <v>26</v>
      </c>
      <c r="M21" s="17" t="s">
        <v>26</v>
      </c>
      <c r="N21" s="17" t="s">
        <v>26</v>
      </c>
      <c r="O21" s="11" t="s">
        <v>284</v>
      </c>
      <c r="P21" s="8"/>
      <c r="Q21" s="9"/>
    </row>
    <row r="22" spans="1:17" ht="14.45" customHeight="1" x14ac:dyDescent="0.2">
      <c r="A22" s="42" t="s">
        <v>427</v>
      </c>
      <c r="B22" s="10">
        <v>63.498339999999999</v>
      </c>
      <c r="C22" s="10">
        <v>147.132938</v>
      </c>
      <c r="D22" s="47">
        <v>1422</v>
      </c>
      <c r="E22" s="11"/>
      <c r="F22" s="42"/>
      <c r="G22" s="48" t="s">
        <v>428</v>
      </c>
      <c r="H22" s="42">
        <v>1</v>
      </c>
      <c r="I22" s="11" t="s">
        <v>206</v>
      </c>
      <c r="J22" s="81">
        <v>54</v>
      </c>
      <c r="K22" s="42"/>
      <c r="L22" s="42"/>
      <c r="M22" s="86"/>
      <c r="N22" s="42"/>
      <c r="O22" s="42"/>
      <c r="P22" s="8"/>
      <c r="Q22" s="9"/>
    </row>
    <row r="23" spans="1:17" ht="12.75" customHeight="1" x14ac:dyDescent="0.2">
      <c r="A23" s="11"/>
      <c r="B23" s="11" t="s">
        <v>3</v>
      </c>
      <c r="C23" s="10" t="s">
        <v>4</v>
      </c>
      <c r="D23" s="11" t="s">
        <v>5</v>
      </c>
      <c r="E23" s="11" t="s">
        <v>6</v>
      </c>
      <c r="F23" s="42" t="s">
        <v>7</v>
      </c>
      <c r="G23" s="42" t="s">
        <v>8</v>
      </c>
      <c r="H23" s="42" t="s">
        <v>9</v>
      </c>
      <c r="I23" s="42" t="s">
        <v>10</v>
      </c>
      <c r="J23" s="81" t="s">
        <v>11</v>
      </c>
      <c r="K23" s="11" t="s">
        <v>12</v>
      </c>
      <c r="L23" s="11"/>
      <c r="M23" s="11"/>
      <c r="N23" s="11"/>
      <c r="O23" s="11"/>
      <c r="P23" s="8"/>
      <c r="Q23" s="9"/>
    </row>
    <row r="24" spans="1:17" ht="12.75" customHeight="1" x14ac:dyDescent="0.2">
      <c r="A24" s="42" t="s">
        <v>2</v>
      </c>
      <c r="B24" s="43" t="s">
        <v>13</v>
      </c>
      <c r="C24" s="44" t="s">
        <v>14</v>
      </c>
      <c r="D24" s="11"/>
      <c r="E24" s="11"/>
      <c r="F24" s="42" t="s">
        <v>15</v>
      </c>
      <c r="G24" s="42" t="s">
        <v>15</v>
      </c>
      <c r="H24" s="42" t="s">
        <v>16</v>
      </c>
      <c r="I24" s="42"/>
      <c r="J24" s="81" t="s">
        <v>17</v>
      </c>
      <c r="K24" s="42" t="s">
        <v>15</v>
      </c>
      <c r="L24" s="42" t="s">
        <v>199</v>
      </c>
      <c r="M24" s="42" t="s">
        <v>10</v>
      </c>
      <c r="N24" s="42" t="s">
        <v>20</v>
      </c>
      <c r="O24" s="42"/>
      <c r="P24" s="8"/>
      <c r="Q24" s="9"/>
    </row>
    <row r="25" spans="1:17" ht="14.45" customHeight="1" x14ac:dyDescent="0.2">
      <c r="A25" s="11" t="s">
        <v>429</v>
      </c>
      <c r="B25" s="10">
        <v>63.498339999999999</v>
      </c>
      <c r="C25" s="10">
        <v>147.132938</v>
      </c>
      <c r="D25" s="47">
        <v>1422</v>
      </c>
      <c r="E25" s="11" t="s">
        <v>33</v>
      </c>
      <c r="F25" s="42" t="s">
        <v>430</v>
      </c>
      <c r="G25" s="48" t="s">
        <v>431</v>
      </c>
      <c r="H25" s="42">
        <v>6</v>
      </c>
      <c r="I25" s="11">
        <v>0.18</v>
      </c>
      <c r="J25" s="87">
        <v>98.3</v>
      </c>
      <c r="K25" s="42" t="s">
        <v>432</v>
      </c>
      <c r="L25" s="11" t="s">
        <v>433</v>
      </c>
      <c r="M25" s="42">
        <v>0.17</v>
      </c>
      <c r="N25" s="42">
        <v>6</v>
      </c>
      <c r="O25" s="11" t="s">
        <v>284</v>
      </c>
      <c r="P25" s="8"/>
      <c r="Q25" s="9"/>
    </row>
    <row r="27" spans="1:17" ht="188.45" customHeight="1" x14ac:dyDescent="0.2">
      <c r="A27" s="352" t="s">
        <v>643</v>
      </c>
      <c r="B27" s="232" t="s">
        <v>646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EF961-A210-4311-8EE6-70D6464A6AA9}">
  <dimension ref="A1:T191"/>
  <sheetViews>
    <sheetView topLeftCell="A29" workbookViewId="0">
      <selection activeCell="G55" sqref="G55"/>
    </sheetView>
  </sheetViews>
  <sheetFormatPr defaultRowHeight="14.25" x14ac:dyDescent="0.2"/>
  <cols>
    <col min="1" max="1" width="20.75" style="40" customWidth="1"/>
    <col min="2" max="3" width="13.375" style="73" customWidth="1"/>
    <col min="4" max="4" width="8.875" style="75" customWidth="1"/>
    <col min="5" max="5" width="17.625" style="40" customWidth="1"/>
    <col min="6" max="6" width="13.375" style="40" customWidth="1"/>
    <col min="7" max="7" width="8.75" style="40"/>
    <col min="8" max="8" width="17.625" style="40" customWidth="1"/>
    <col min="9" max="10" width="8.75" style="40"/>
    <col min="11" max="11" width="14.5" style="13" customWidth="1"/>
    <col min="12" max="12" width="14.875" style="13" customWidth="1"/>
    <col min="13" max="14" width="8.875" style="13" customWidth="1"/>
    <col min="15" max="15" width="17.5" style="13" customWidth="1"/>
    <col min="16" max="16" width="8.75" style="13"/>
    <col min="17" max="17" width="8.875" style="13" customWidth="1"/>
    <col min="19" max="19" width="10.125" customWidth="1"/>
    <col min="21" max="21" width="21.75" customWidth="1"/>
  </cols>
  <sheetData>
    <row r="1" spans="1:17" s="184" customFormat="1" x14ac:dyDescent="0.2">
      <c r="A1" s="41" t="s">
        <v>1261</v>
      </c>
      <c r="B1" s="73"/>
      <c r="C1" s="73"/>
      <c r="D1" s="75"/>
      <c r="E1" s="40"/>
      <c r="F1" s="40"/>
      <c r="G1" s="40"/>
      <c r="H1" s="40"/>
      <c r="I1" s="40"/>
      <c r="J1" s="40"/>
      <c r="K1" s="13"/>
      <c r="L1" s="13"/>
      <c r="M1" s="13"/>
      <c r="N1" s="13"/>
      <c r="O1" s="13"/>
      <c r="P1" s="13"/>
      <c r="Q1" s="13"/>
    </row>
    <row r="2" spans="1:17" s="54" customFormat="1" ht="16.5" x14ac:dyDescent="0.2">
      <c r="A2" s="51" t="s">
        <v>0</v>
      </c>
      <c r="B2" s="71" t="s">
        <v>1</v>
      </c>
      <c r="C2" s="52"/>
      <c r="D2" s="51"/>
      <c r="E2" s="65"/>
      <c r="F2" s="65"/>
      <c r="G2" s="65"/>
      <c r="H2" s="65"/>
      <c r="I2" s="65"/>
      <c r="J2" s="65"/>
      <c r="K2" s="51"/>
      <c r="L2" s="51"/>
      <c r="M2" s="51"/>
      <c r="N2" s="51"/>
      <c r="O2" s="51"/>
      <c r="P2" s="53"/>
      <c r="Q2" s="53"/>
    </row>
    <row r="3" spans="1:17" s="54" customFormat="1" x14ac:dyDescent="0.2">
      <c r="A3" s="51"/>
      <c r="B3" s="52"/>
      <c r="C3" s="52"/>
      <c r="D3" s="51"/>
      <c r="E3" s="65"/>
      <c r="F3" s="65"/>
      <c r="G3" s="65"/>
      <c r="H3" s="65"/>
      <c r="I3" s="65"/>
      <c r="J3" s="65"/>
      <c r="K3" s="51"/>
      <c r="L3" s="51"/>
      <c r="M3" s="51"/>
      <c r="N3" s="51"/>
      <c r="O3" s="51"/>
      <c r="P3" s="53"/>
      <c r="Q3" s="53"/>
    </row>
    <row r="4" spans="1:17" s="54" customFormat="1" x14ac:dyDescent="0.2">
      <c r="A4" s="40" t="s">
        <v>479</v>
      </c>
      <c r="B4" s="52"/>
      <c r="C4" s="52"/>
      <c r="D4" s="51"/>
      <c r="E4" s="65"/>
      <c r="F4" s="65"/>
      <c r="G4" s="65"/>
      <c r="H4" s="65"/>
      <c r="I4" s="65"/>
      <c r="J4" s="65"/>
      <c r="K4" s="51"/>
      <c r="L4" s="51"/>
      <c r="M4" s="51"/>
      <c r="N4" s="51"/>
      <c r="O4" s="51"/>
      <c r="P4" s="53"/>
      <c r="Q4" s="53"/>
    </row>
    <row r="5" spans="1:17" s="54" customFormat="1" x14ac:dyDescent="0.2">
      <c r="A5" s="40" t="s">
        <v>480</v>
      </c>
      <c r="B5" s="52"/>
      <c r="C5" s="52"/>
      <c r="D5" s="51"/>
      <c r="E5" s="65"/>
      <c r="F5" s="65"/>
      <c r="G5" s="65"/>
      <c r="H5" s="65"/>
      <c r="I5" s="65"/>
      <c r="J5" s="65"/>
      <c r="K5" s="51"/>
      <c r="L5" s="51"/>
      <c r="M5" s="51"/>
      <c r="N5" s="51"/>
      <c r="O5" s="51"/>
      <c r="P5" s="53"/>
      <c r="Q5" s="53"/>
    </row>
    <row r="6" spans="1:17" s="54" customFormat="1" x14ac:dyDescent="0.2">
      <c r="A6" s="40" t="s">
        <v>481</v>
      </c>
      <c r="B6" s="52"/>
      <c r="C6" s="52"/>
      <c r="D6" s="51"/>
      <c r="E6" s="65"/>
      <c r="F6" s="65"/>
      <c r="G6" s="65"/>
      <c r="H6" s="65"/>
      <c r="I6" s="65"/>
      <c r="J6" s="65"/>
      <c r="K6" s="51"/>
      <c r="L6" s="51"/>
      <c r="M6" s="51"/>
      <c r="N6" s="51"/>
      <c r="O6" s="51"/>
      <c r="P6" s="53"/>
      <c r="Q6" s="53"/>
    </row>
    <row r="7" spans="1:17" s="54" customFormat="1" x14ac:dyDescent="0.2">
      <c r="A7" s="40" t="s">
        <v>512</v>
      </c>
      <c r="B7" s="52"/>
      <c r="C7" s="52"/>
      <c r="D7" s="51"/>
      <c r="E7" s="65"/>
      <c r="F7" s="65"/>
      <c r="G7" s="65"/>
      <c r="H7" s="65"/>
      <c r="I7" s="65"/>
      <c r="J7" s="65"/>
      <c r="K7" s="51"/>
      <c r="L7" s="51"/>
      <c r="M7" s="51"/>
      <c r="N7" s="51"/>
      <c r="O7" s="51"/>
      <c r="P7" s="53"/>
      <c r="Q7" s="53"/>
    </row>
    <row r="9" spans="1:17" s="54" customFormat="1" x14ac:dyDescent="0.2">
      <c r="A9" s="4" t="s">
        <v>2</v>
      </c>
      <c r="B9" s="15" t="s">
        <v>3</v>
      </c>
      <c r="C9" s="15" t="s">
        <v>4</v>
      </c>
      <c r="D9" s="4" t="s">
        <v>5</v>
      </c>
      <c r="E9" s="4" t="s">
        <v>6</v>
      </c>
      <c r="F9" s="55" t="s">
        <v>7</v>
      </c>
      <c r="G9" s="55" t="s">
        <v>8</v>
      </c>
      <c r="H9" s="21" t="s">
        <v>9</v>
      </c>
      <c r="I9" s="22" t="s">
        <v>10</v>
      </c>
      <c r="J9" s="21" t="s">
        <v>11</v>
      </c>
      <c r="K9" s="51" t="s">
        <v>12</v>
      </c>
      <c r="L9" s="4"/>
      <c r="M9" s="17"/>
      <c r="N9" s="4"/>
      <c r="O9" s="51" t="s">
        <v>434</v>
      </c>
      <c r="P9" s="53"/>
      <c r="Q9" s="53"/>
    </row>
    <row r="10" spans="1:17" s="54" customFormat="1" x14ac:dyDescent="0.2">
      <c r="A10" s="4"/>
      <c r="B10" s="27" t="s">
        <v>13</v>
      </c>
      <c r="C10" s="27" t="s">
        <v>14</v>
      </c>
      <c r="D10" s="4"/>
      <c r="E10" s="4"/>
      <c r="F10" s="55" t="s">
        <v>15</v>
      </c>
      <c r="G10" s="55" t="s">
        <v>15</v>
      </c>
      <c r="H10" s="21" t="s">
        <v>16</v>
      </c>
      <c r="I10" s="22"/>
      <c r="J10" s="21" t="s">
        <v>17</v>
      </c>
      <c r="K10" s="55" t="s">
        <v>15</v>
      </c>
      <c r="L10" s="39" t="s">
        <v>19</v>
      </c>
      <c r="M10" s="17" t="s">
        <v>10</v>
      </c>
      <c r="N10" s="4" t="s">
        <v>20</v>
      </c>
      <c r="O10" s="51"/>
      <c r="P10" s="53"/>
      <c r="Q10" s="53"/>
    </row>
    <row r="11" spans="1:17" s="186" customFormat="1" ht="14.45" customHeight="1" x14ac:dyDescent="0.15">
      <c r="A11" s="65" t="s">
        <v>470</v>
      </c>
      <c r="B11" s="52">
        <v>63.482565000000001</v>
      </c>
      <c r="C11" s="52">
        <v>146.82128</v>
      </c>
      <c r="D11" s="65">
        <v>1855</v>
      </c>
      <c r="E11" s="65" t="s">
        <v>130</v>
      </c>
      <c r="F11" s="65" t="s">
        <v>184</v>
      </c>
      <c r="G11" s="68" t="s">
        <v>185</v>
      </c>
      <c r="H11" s="65">
        <v>4</v>
      </c>
      <c r="I11" s="65">
        <v>0.65</v>
      </c>
      <c r="J11" s="88">
        <v>87.3</v>
      </c>
      <c r="K11" s="51" t="s">
        <v>26</v>
      </c>
      <c r="L11" s="51" t="s">
        <v>26</v>
      </c>
      <c r="M11" s="51" t="s">
        <v>26</v>
      </c>
      <c r="N11" s="51" t="s">
        <v>26</v>
      </c>
      <c r="O11" s="51" t="s">
        <v>284</v>
      </c>
      <c r="P11" s="56"/>
      <c r="Q11" s="56"/>
    </row>
    <row r="13" spans="1:17" s="54" customFormat="1" x14ac:dyDescent="0.2">
      <c r="A13" s="4" t="s">
        <v>2</v>
      </c>
      <c r="B13" s="15" t="s">
        <v>3</v>
      </c>
      <c r="C13" s="15" t="s">
        <v>4</v>
      </c>
      <c r="D13" s="4" t="s">
        <v>5</v>
      </c>
      <c r="E13" s="4" t="s">
        <v>6</v>
      </c>
      <c r="F13" s="55" t="s">
        <v>7</v>
      </c>
      <c r="G13" s="55" t="s">
        <v>8</v>
      </c>
      <c r="H13" s="21" t="s">
        <v>9</v>
      </c>
      <c r="I13" s="22" t="s">
        <v>10</v>
      </c>
      <c r="J13" s="21" t="s">
        <v>11</v>
      </c>
      <c r="K13" s="16" t="s">
        <v>12</v>
      </c>
      <c r="L13" s="4"/>
      <c r="M13" s="17"/>
      <c r="N13" s="4"/>
      <c r="O13" s="51" t="s">
        <v>434</v>
      </c>
      <c r="P13" s="53"/>
      <c r="Q13" s="53"/>
    </row>
    <row r="14" spans="1:17" s="54" customFormat="1" x14ac:dyDescent="0.2">
      <c r="A14" s="4"/>
      <c r="B14" s="27" t="s">
        <v>13</v>
      </c>
      <c r="C14" s="27" t="s">
        <v>14</v>
      </c>
      <c r="D14" s="4"/>
      <c r="E14" s="4"/>
      <c r="F14" s="55" t="s">
        <v>15</v>
      </c>
      <c r="G14" s="55" t="s">
        <v>15</v>
      </c>
      <c r="H14" s="21" t="s">
        <v>16</v>
      </c>
      <c r="I14" s="22"/>
      <c r="J14" s="21" t="s">
        <v>17</v>
      </c>
      <c r="K14" s="16" t="s">
        <v>18</v>
      </c>
      <c r="L14" s="39" t="s">
        <v>19</v>
      </c>
      <c r="M14" s="17" t="s">
        <v>10</v>
      </c>
      <c r="N14" s="4" t="s">
        <v>20</v>
      </c>
      <c r="O14" s="51"/>
      <c r="P14" s="53"/>
      <c r="Q14" s="53"/>
    </row>
    <row r="15" spans="1:17" s="57" customFormat="1" ht="14.45" customHeight="1" x14ac:dyDescent="0.2">
      <c r="A15" s="65" t="s">
        <v>468</v>
      </c>
      <c r="B15" s="67">
        <v>63.472299999999997</v>
      </c>
      <c r="C15" s="67">
        <v>146.43100000000001</v>
      </c>
      <c r="D15" s="65">
        <v>1635</v>
      </c>
      <c r="E15" s="65" t="s">
        <v>130</v>
      </c>
      <c r="F15" s="65" t="s">
        <v>180</v>
      </c>
      <c r="G15" s="68" t="s">
        <v>181</v>
      </c>
      <c r="H15" s="65">
        <v>6</v>
      </c>
      <c r="I15" s="65">
        <v>0.96</v>
      </c>
      <c r="J15" s="88">
        <v>98</v>
      </c>
      <c r="K15" s="51" t="s">
        <v>26</v>
      </c>
      <c r="L15" s="51" t="s">
        <v>26</v>
      </c>
      <c r="M15" s="51" t="s">
        <v>26</v>
      </c>
      <c r="N15" s="51" t="s">
        <v>26</v>
      </c>
      <c r="O15" s="51" t="s">
        <v>284</v>
      </c>
      <c r="P15" s="53"/>
      <c r="Q15" s="53"/>
    </row>
    <row r="16" spans="1:17" s="57" customFormat="1" ht="14.45" customHeight="1" x14ac:dyDescent="0.2">
      <c r="A16" s="65" t="s">
        <v>469</v>
      </c>
      <c r="B16" s="67">
        <v>63.433700000000002</v>
      </c>
      <c r="C16" s="67">
        <v>146.5411</v>
      </c>
      <c r="D16" s="65">
        <v>2111</v>
      </c>
      <c r="E16" s="65" t="s">
        <v>130</v>
      </c>
      <c r="F16" s="65" t="s">
        <v>182</v>
      </c>
      <c r="G16" s="68" t="s">
        <v>182</v>
      </c>
      <c r="H16" s="65">
        <v>6</v>
      </c>
      <c r="I16" s="65">
        <v>0.28999999999999998</v>
      </c>
      <c r="J16" s="88">
        <v>98.3</v>
      </c>
      <c r="K16" s="51" t="s">
        <v>26</v>
      </c>
      <c r="L16" s="51" t="s">
        <v>26</v>
      </c>
      <c r="M16" s="51" t="s">
        <v>26</v>
      </c>
      <c r="N16" s="51" t="s">
        <v>26</v>
      </c>
      <c r="O16" s="51" t="s">
        <v>284</v>
      </c>
      <c r="P16" s="53"/>
      <c r="Q16" s="53"/>
    </row>
    <row r="18" spans="1:20" s="57" customFormat="1" x14ac:dyDescent="0.2">
      <c r="A18" s="4" t="s">
        <v>2</v>
      </c>
      <c r="B18" s="52" t="s">
        <v>3</v>
      </c>
      <c r="C18" s="52" t="s">
        <v>4</v>
      </c>
      <c r="D18" s="51" t="s">
        <v>5</v>
      </c>
      <c r="E18" s="51" t="s">
        <v>6</v>
      </c>
      <c r="F18" s="55" t="s">
        <v>7</v>
      </c>
      <c r="G18" s="55" t="s">
        <v>8</v>
      </c>
      <c r="H18" s="55" t="s">
        <v>9</v>
      </c>
      <c r="I18" s="55" t="s">
        <v>10</v>
      </c>
      <c r="J18" s="55" t="s">
        <v>11</v>
      </c>
      <c r="K18" s="51" t="s">
        <v>12</v>
      </c>
      <c r="L18" s="51"/>
      <c r="M18" s="51"/>
      <c r="N18" s="51"/>
      <c r="O18" s="51"/>
      <c r="P18" s="53"/>
      <c r="Q18" s="53"/>
    </row>
    <row r="19" spans="1:20" s="57" customFormat="1" x14ac:dyDescent="0.2">
      <c r="A19" s="65"/>
      <c r="B19" s="58" t="s">
        <v>13</v>
      </c>
      <c r="C19" s="58" t="s">
        <v>14</v>
      </c>
      <c r="D19" s="51"/>
      <c r="E19" s="51"/>
      <c r="F19" s="55" t="s">
        <v>15</v>
      </c>
      <c r="G19" s="55" t="s">
        <v>15</v>
      </c>
      <c r="H19" s="55" t="s">
        <v>16</v>
      </c>
      <c r="I19" s="55"/>
      <c r="J19" s="55" t="s">
        <v>17</v>
      </c>
      <c r="K19" s="55" t="s">
        <v>15</v>
      </c>
      <c r="L19" s="59" t="s">
        <v>19</v>
      </c>
      <c r="M19" s="55" t="s">
        <v>10</v>
      </c>
      <c r="N19" s="55" t="s">
        <v>20</v>
      </c>
      <c r="O19" s="51"/>
      <c r="P19" s="53"/>
      <c r="Q19" s="53"/>
    </row>
    <row r="20" spans="1:20" s="60" customFormat="1" ht="14.45" customHeight="1" x14ac:dyDescent="0.2">
      <c r="A20" s="65" t="s">
        <v>452</v>
      </c>
      <c r="B20" s="67">
        <v>63.466999999999999</v>
      </c>
      <c r="C20" s="67">
        <v>148.73500000000001</v>
      </c>
      <c r="D20" s="65">
        <v>1011</v>
      </c>
      <c r="E20" s="65" t="s">
        <v>90</v>
      </c>
      <c r="F20" s="65" t="s">
        <v>146</v>
      </c>
      <c r="G20" s="68" t="s">
        <v>147</v>
      </c>
      <c r="H20" s="65">
        <v>9</v>
      </c>
      <c r="I20" s="65">
        <v>1.29</v>
      </c>
      <c r="J20" s="88">
        <v>96</v>
      </c>
      <c r="K20" s="51" t="s">
        <v>26</v>
      </c>
      <c r="L20" s="51" t="s">
        <v>26</v>
      </c>
      <c r="M20" s="51" t="s">
        <v>26</v>
      </c>
      <c r="N20" s="51" t="s">
        <v>26</v>
      </c>
      <c r="O20" s="51" t="s">
        <v>285</v>
      </c>
      <c r="P20" s="53"/>
      <c r="Q20" s="53"/>
    </row>
    <row r="21" spans="1:20" s="60" customFormat="1" ht="14.45" customHeight="1" x14ac:dyDescent="0.2">
      <c r="A21" s="65" t="s">
        <v>453</v>
      </c>
      <c r="B21" s="67">
        <v>63.515999999999998</v>
      </c>
      <c r="C21" s="67">
        <v>147.8477</v>
      </c>
      <c r="D21" s="65">
        <v>1859</v>
      </c>
      <c r="E21" s="65" t="s">
        <v>90</v>
      </c>
      <c r="F21" s="65" t="s">
        <v>149</v>
      </c>
      <c r="G21" s="68" t="s">
        <v>150</v>
      </c>
      <c r="H21" s="65">
        <v>5</v>
      </c>
      <c r="I21" s="65">
        <v>2.11</v>
      </c>
      <c r="J21" s="88">
        <v>56.4</v>
      </c>
      <c r="K21" s="51" t="s">
        <v>26</v>
      </c>
      <c r="L21" s="51" t="s">
        <v>26</v>
      </c>
      <c r="M21" s="51" t="s">
        <v>26</v>
      </c>
      <c r="N21" s="51" t="s">
        <v>26</v>
      </c>
      <c r="O21" s="51" t="s">
        <v>285</v>
      </c>
      <c r="P21" s="53"/>
      <c r="Q21" s="53"/>
    </row>
    <row r="22" spans="1:20" s="61" customFormat="1" ht="14.45" customHeight="1" x14ac:dyDescent="0.2">
      <c r="A22" s="65" t="s">
        <v>455</v>
      </c>
      <c r="B22" s="67">
        <v>63.512999999999998</v>
      </c>
      <c r="C22" s="67">
        <v>147.727</v>
      </c>
      <c r="D22" s="65">
        <v>1271</v>
      </c>
      <c r="E22" s="65" t="s">
        <v>100</v>
      </c>
      <c r="F22" s="65" t="s">
        <v>155</v>
      </c>
      <c r="G22" s="68" t="s">
        <v>156</v>
      </c>
      <c r="H22" s="65">
        <v>8</v>
      </c>
      <c r="I22" s="65">
        <v>0.52</v>
      </c>
      <c r="J22" s="88">
        <v>72.2</v>
      </c>
      <c r="K22" s="51" t="s">
        <v>26</v>
      </c>
      <c r="L22" s="51" t="s">
        <v>26</v>
      </c>
      <c r="M22" s="51" t="s">
        <v>26</v>
      </c>
      <c r="N22" s="51" t="s">
        <v>26</v>
      </c>
      <c r="O22" s="51" t="s">
        <v>285</v>
      </c>
      <c r="P22" s="53"/>
      <c r="Q22" s="53"/>
      <c r="R22" s="60"/>
      <c r="S22" s="60"/>
      <c r="T22" s="60"/>
    </row>
    <row r="23" spans="1:20" s="60" customFormat="1" ht="14.45" customHeight="1" x14ac:dyDescent="0.2">
      <c r="A23" s="65" t="s">
        <v>454</v>
      </c>
      <c r="B23" s="67">
        <v>63.543999999999997</v>
      </c>
      <c r="C23" s="67">
        <v>147.697</v>
      </c>
      <c r="D23" s="65">
        <v>2347</v>
      </c>
      <c r="E23" s="65" t="s">
        <v>100</v>
      </c>
      <c r="F23" s="65" t="s">
        <v>153</v>
      </c>
      <c r="G23" s="68" t="s">
        <v>154</v>
      </c>
      <c r="H23" s="65">
        <v>3</v>
      </c>
      <c r="I23" s="65">
        <v>0.31</v>
      </c>
      <c r="J23" s="88">
        <v>72.5</v>
      </c>
      <c r="K23" s="51" t="s">
        <v>26</v>
      </c>
      <c r="L23" s="51" t="s">
        <v>26</v>
      </c>
      <c r="M23" s="51" t="s">
        <v>26</v>
      </c>
      <c r="N23" s="51" t="s">
        <v>26</v>
      </c>
      <c r="O23" s="51" t="s">
        <v>285</v>
      </c>
      <c r="P23" s="53"/>
      <c r="Q23" s="53"/>
    </row>
    <row r="24" spans="1:20" s="60" customFormat="1" ht="14.45" customHeight="1" x14ac:dyDescent="0.2">
      <c r="A24" s="65" t="s">
        <v>457</v>
      </c>
      <c r="B24" s="67">
        <v>63.595700000000001</v>
      </c>
      <c r="C24" s="67">
        <v>147.3449</v>
      </c>
      <c r="D24" s="65">
        <v>2042</v>
      </c>
      <c r="E24" s="65" t="s">
        <v>107</v>
      </c>
      <c r="F24" s="65" t="s">
        <v>158</v>
      </c>
      <c r="G24" s="68" t="s">
        <v>477</v>
      </c>
      <c r="H24" s="65">
        <v>4</v>
      </c>
      <c r="I24" s="65">
        <v>1.65</v>
      </c>
      <c r="J24" s="88">
        <v>36.1</v>
      </c>
      <c r="K24" s="51" t="s">
        <v>26</v>
      </c>
      <c r="L24" s="51" t="s">
        <v>26</v>
      </c>
      <c r="M24" s="51" t="s">
        <v>26</v>
      </c>
      <c r="N24" s="51" t="s">
        <v>26</v>
      </c>
      <c r="O24" s="51" t="s">
        <v>285</v>
      </c>
      <c r="P24" s="53"/>
      <c r="Q24" s="53"/>
    </row>
    <row r="25" spans="1:20" s="60" customFormat="1" ht="14.45" customHeight="1" x14ac:dyDescent="0.2">
      <c r="A25" s="65" t="s">
        <v>458</v>
      </c>
      <c r="B25" s="67">
        <v>63.569899999999997</v>
      </c>
      <c r="C25" s="67">
        <v>147.28970000000001</v>
      </c>
      <c r="D25" s="65">
        <v>1524</v>
      </c>
      <c r="E25" s="65" t="s">
        <v>107</v>
      </c>
      <c r="F25" s="65" t="s">
        <v>160</v>
      </c>
      <c r="G25" s="68" t="s">
        <v>161</v>
      </c>
      <c r="H25" s="65">
        <v>7</v>
      </c>
      <c r="I25" s="65">
        <v>0.61</v>
      </c>
      <c r="J25" s="88">
        <v>70.400000000000006</v>
      </c>
      <c r="K25" s="51" t="s">
        <v>26</v>
      </c>
      <c r="L25" s="51" t="s">
        <v>26</v>
      </c>
      <c r="M25" s="51" t="s">
        <v>26</v>
      </c>
      <c r="N25" s="51" t="s">
        <v>26</v>
      </c>
      <c r="O25" s="51" t="s">
        <v>285</v>
      </c>
      <c r="P25" s="53"/>
      <c r="Q25" s="53"/>
    </row>
    <row r="26" spans="1:20" s="60" customFormat="1" ht="14.45" customHeight="1" x14ac:dyDescent="0.2">
      <c r="A26" s="65" t="s">
        <v>456</v>
      </c>
      <c r="B26" s="67">
        <v>63.6126</v>
      </c>
      <c r="C26" s="67">
        <v>147.27699999999999</v>
      </c>
      <c r="D26" s="65">
        <v>2268</v>
      </c>
      <c r="E26" s="65" t="s">
        <v>107</v>
      </c>
      <c r="F26" s="65" t="s">
        <v>157</v>
      </c>
      <c r="G26" s="68" t="s">
        <v>476</v>
      </c>
      <c r="H26" s="65">
        <v>4</v>
      </c>
      <c r="I26" s="65">
        <v>2.2999999999999998</v>
      </c>
      <c r="J26" s="88">
        <v>41.4</v>
      </c>
      <c r="K26" s="51" t="s">
        <v>26</v>
      </c>
      <c r="L26" s="51" t="s">
        <v>26</v>
      </c>
      <c r="M26" s="51" t="s">
        <v>26</v>
      </c>
      <c r="N26" s="51" t="s">
        <v>26</v>
      </c>
      <c r="O26" s="51" t="s">
        <v>285</v>
      </c>
      <c r="P26" s="53"/>
      <c r="Q26" s="53"/>
    </row>
    <row r="27" spans="1:20" s="57" customFormat="1" ht="14.45" customHeight="1" x14ac:dyDescent="0.2">
      <c r="A27" s="65" t="s">
        <v>461</v>
      </c>
      <c r="B27" s="67">
        <v>63.571300000000001</v>
      </c>
      <c r="C27" s="67">
        <v>146.94810000000001</v>
      </c>
      <c r="D27" s="65">
        <v>1615</v>
      </c>
      <c r="E27" s="65" t="s">
        <v>90</v>
      </c>
      <c r="F27" s="65" t="s">
        <v>167</v>
      </c>
      <c r="G27" s="68" t="s">
        <v>475</v>
      </c>
      <c r="H27" s="65">
        <v>5</v>
      </c>
      <c r="I27" s="65">
        <v>2.8</v>
      </c>
      <c r="J27" s="88">
        <v>94.1</v>
      </c>
      <c r="K27" s="51" t="s">
        <v>26</v>
      </c>
      <c r="L27" s="51" t="s">
        <v>26</v>
      </c>
      <c r="M27" s="51" t="s">
        <v>26</v>
      </c>
      <c r="N27" s="51" t="s">
        <v>26</v>
      </c>
      <c r="O27" s="51" t="s">
        <v>285</v>
      </c>
      <c r="P27" s="53"/>
      <c r="Q27" s="53"/>
    </row>
    <row r="28" spans="1:20" s="57" customFormat="1" ht="14.45" customHeight="1" x14ac:dyDescent="0.2">
      <c r="A28" s="65" t="s">
        <v>460</v>
      </c>
      <c r="B28" s="67">
        <v>63.580800000000004</v>
      </c>
      <c r="C28" s="67">
        <v>146.94049999999999</v>
      </c>
      <c r="D28" s="65">
        <v>1750</v>
      </c>
      <c r="E28" s="65" t="s">
        <v>90</v>
      </c>
      <c r="F28" s="65" t="s">
        <v>164</v>
      </c>
      <c r="G28" s="68" t="s">
        <v>165</v>
      </c>
      <c r="H28" s="65">
        <v>3</v>
      </c>
      <c r="I28" s="65">
        <v>0.4</v>
      </c>
      <c r="J28" s="88">
        <v>75.7</v>
      </c>
      <c r="K28" s="51" t="s">
        <v>26</v>
      </c>
      <c r="L28" s="51" t="s">
        <v>26</v>
      </c>
      <c r="M28" s="51" t="s">
        <v>26</v>
      </c>
      <c r="N28" s="51" t="s">
        <v>26</v>
      </c>
      <c r="O28" s="51" t="s">
        <v>285</v>
      </c>
      <c r="P28" s="53"/>
      <c r="Q28" s="53"/>
    </row>
    <row r="29" spans="1:20" s="61" customFormat="1" ht="14.45" customHeight="1" x14ac:dyDescent="0.2">
      <c r="A29" s="65" t="s">
        <v>459</v>
      </c>
      <c r="B29" s="67">
        <v>63.622399999999999</v>
      </c>
      <c r="C29" s="67">
        <v>146.92509999999999</v>
      </c>
      <c r="D29" s="65">
        <v>2164</v>
      </c>
      <c r="E29" s="65" t="s">
        <v>90</v>
      </c>
      <c r="F29" s="65" t="s">
        <v>162</v>
      </c>
      <c r="G29" s="68" t="s">
        <v>163</v>
      </c>
      <c r="H29" s="65">
        <v>5</v>
      </c>
      <c r="I29" s="65">
        <v>0.62</v>
      </c>
      <c r="J29" s="88">
        <v>95.4</v>
      </c>
      <c r="K29" s="51" t="s">
        <v>26</v>
      </c>
      <c r="L29" s="51" t="s">
        <v>26</v>
      </c>
      <c r="M29" s="51" t="s">
        <v>26</v>
      </c>
      <c r="N29" s="51" t="s">
        <v>26</v>
      </c>
      <c r="O29" s="51" t="s">
        <v>285</v>
      </c>
      <c r="P29" s="53"/>
      <c r="Q29" s="53"/>
      <c r="R29" s="60"/>
      <c r="S29" s="60"/>
      <c r="T29" s="60"/>
    </row>
    <row r="30" spans="1:20" s="107" customFormat="1" ht="14.45" customHeight="1" x14ac:dyDescent="0.15">
      <c r="A30" s="65" t="s">
        <v>465</v>
      </c>
      <c r="B30" s="52">
        <v>63.482565000000001</v>
      </c>
      <c r="C30" s="52">
        <v>146.82128</v>
      </c>
      <c r="D30" s="65">
        <v>1855</v>
      </c>
      <c r="E30" s="65" t="s">
        <v>130</v>
      </c>
      <c r="F30" s="65" t="s">
        <v>174</v>
      </c>
      <c r="G30" s="68" t="s">
        <v>174</v>
      </c>
      <c r="H30" s="65">
        <v>6</v>
      </c>
      <c r="I30" s="65">
        <v>0.37</v>
      </c>
      <c r="J30" s="88">
        <v>97.2</v>
      </c>
      <c r="K30" s="51" t="s">
        <v>26</v>
      </c>
      <c r="L30" s="51" t="s">
        <v>26</v>
      </c>
      <c r="M30" s="51" t="s">
        <v>26</v>
      </c>
      <c r="N30" s="51" t="s">
        <v>26</v>
      </c>
      <c r="O30" s="51" t="s">
        <v>284</v>
      </c>
      <c r="P30" s="56"/>
      <c r="Q30" s="56"/>
      <c r="R30" s="186"/>
      <c r="S30" s="186"/>
      <c r="T30" s="186"/>
    </row>
    <row r="31" spans="1:20" s="57" customFormat="1" ht="15" customHeight="1" x14ac:dyDescent="0.2">
      <c r="A31" s="65" t="s">
        <v>462</v>
      </c>
      <c r="B31" s="67">
        <v>63.515999999999998</v>
      </c>
      <c r="C31" s="67">
        <v>146.68469999999999</v>
      </c>
      <c r="D31" s="65">
        <v>1719</v>
      </c>
      <c r="E31" s="65" t="s">
        <v>90</v>
      </c>
      <c r="F31" s="65" t="s">
        <v>169</v>
      </c>
      <c r="G31" s="68" t="s">
        <v>170</v>
      </c>
      <c r="H31" s="65">
        <v>8</v>
      </c>
      <c r="I31" s="65">
        <v>1.29</v>
      </c>
      <c r="J31" s="88">
        <v>91.1</v>
      </c>
      <c r="K31" s="51" t="s">
        <v>26</v>
      </c>
      <c r="L31" s="51" t="s">
        <v>26</v>
      </c>
      <c r="M31" s="51" t="s">
        <v>26</v>
      </c>
      <c r="N31" s="51" t="s">
        <v>26</v>
      </c>
      <c r="O31" s="51" t="s">
        <v>285</v>
      </c>
      <c r="P31" s="53"/>
      <c r="Q31" s="53"/>
    </row>
    <row r="32" spans="1:20" s="90" customFormat="1" ht="14.45" customHeight="1" x14ac:dyDescent="0.2">
      <c r="A32" s="65" t="s">
        <v>466</v>
      </c>
      <c r="B32" s="67">
        <v>63.433700000000002</v>
      </c>
      <c r="C32" s="67">
        <v>146.5411</v>
      </c>
      <c r="D32" s="65">
        <v>2111</v>
      </c>
      <c r="E32" s="65" t="s">
        <v>130</v>
      </c>
      <c r="F32" s="65" t="s">
        <v>175</v>
      </c>
      <c r="G32" s="68" t="s">
        <v>173</v>
      </c>
      <c r="H32" s="65">
        <v>7</v>
      </c>
      <c r="I32" s="65">
        <v>0.5</v>
      </c>
      <c r="J32" s="88">
        <v>98.7</v>
      </c>
      <c r="K32" s="51" t="s">
        <v>26</v>
      </c>
      <c r="L32" s="51" t="s">
        <v>26</v>
      </c>
      <c r="M32" s="51" t="s">
        <v>26</v>
      </c>
      <c r="N32" s="51" t="s">
        <v>26</v>
      </c>
      <c r="O32" s="51" t="s">
        <v>284</v>
      </c>
      <c r="P32" s="53"/>
      <c r="Q32" s="53"/>
    </row>
    <row r="33" spans="1:20" s="61" customFormat="1" ht="14.45" customHeight="1" x14ac:dyDescent="0.2">
      <c r="A33" s="65" t="s">
        <v>467</v>
      </c>
      <c r="B33" s="67">
        <v>63.4345</v>
      </c>
      <c r="C33" s="67">
        <v>146.52770000000001</v>
      </c>
      <c r="D33" s="65">
        <v>1918</v>
      </c>
      <c r="E33" s="65" t="s">
        <v>130</v>
      </c>
      <c r="F33" s="65" t="s">
        <v>177</v>
      </c>
      <c r="G33" s="68" t="s">
        <v>178</v>
      </c>
      <c r="H33" s="65">
        <v>7</v>
      </c>
      <c r="I33" s="65">
        <v>0.87</v>
      </c>
      <c r="J33" s="88">
        <v>98.1</v>
      </c>
      <c r="K33" s="51" t="s">
        <v>26</v>
      </c>
      <c r="L33" s="51" t="s">
        <v>26</v>
      </c>
      <c r="M33" s="51" t="s">
        <v>26</v>
      </c>
      <c r="N33" s="51" t="s">
        <v>26</v>
      </c>
      <c r="O33" s="51" t="s">
        <v>284</v>
      </c>
      <c r="P33" s="53"/>
      <c r="Q33" s="53"/>
      <c r="R33" s="90"/>
      <c r="S33" s="90"/>
      <c r="T33" s="90"/>
    </row>
    <row r="34" spans="1:20" s="90" customFormat="1" ht="14.45" customHeight="1" x14ac:dyDescent="0.2">
      <c r="A34" s="65" t="s">
        <v>464</v>
      </c>
      <c r="B34" s="67">
        <v>63.472299999999997</v>
      </c>
      <c r="C34" s="67">
        <v>146.43100000000001</v>
      </c>
      <c r="D34" s="65">
        <v>1635</v>
      </c>
      <c r="E34" s="65" t="s">
        <v>130</v>
      </c>
      <c r="F34" s="65" t="s">
        <v>173</v>
      </c>
      <c r="G34" s="68" t="s">
        <v>159</v>
      </c>
      <c r="H34" s="65">
        <v>6</v>
      </c>
      <c r="I34" s="65">
        <v>0.41</v>
      </c>
      <c r="J34" s="88">
        <v>94.8</v>
      </c>
      <c r="K34" s="51" t="s">
        <v>26</v>
      </c>
      <c r="L34" s="51" t="s">
        <v>26</v>
      </c>
      <c r="M34" s="51" t="s">
        <v>26</v>
      </c>
      <c r="N34" s="51" t="s">
        <v>26</v>
      </c>
      <c r="O34" s="51" t="s">
        <v>284</v>
      </c>
      <c r="P34" s="53"/>
      <c r="Q34" s="53"/>
    </row>
    <row r="35" spans="1:20" s="90" customFormat="1" ht="14.45" customHeight="1" x14ac:dyDescent="0.2">
      <c r="A35" s="65" t="s">
        <v>463</v>
      </c>
      <c r="B35" s="67">
        <v>63.482700000000001</v>
      </c>
      <c r="C35" s="67">
        <v>146.0428</v>
      </c>
      <c r="D35" s="65">
        <v>2041</v>
      </c>
      <c r="E35" s="65" t="s">
        <v>90</v>
      </c>
      <c r="F35" s="65" t="s">
        <v>172</v>
      </c>
      <c r="G35" s="68" t="s">
        <v>159</v>
      </c>
      <c r="H35" s="65">
        <v>8</v>
      </c>
      <c r="I35" s="65">
        <v>0.3</v>
      </c>
      <c r="J35" s="88">
        <v>75.7</v>
      </c>
      <c r="K35" s="51" t="s">
        <v>26</v>
      </c>
      <c r="L35" s="51" t="s">
        <v>26</v>
      </c>
      <c r="M35" s="51" t="s">
        <v>26</v>
      </c>
      <c r="N35" s="51" t="s">
        <v>26</v>
      </c>
      <c r="O35" s="51" t="s">
        <v>285</v>
      </c>
      <c r="P35" s="53"/>
      <c r="Q35" s="53"/>
    </row>
    <row r="36" spans="1:20" ht="23.25" x14ac:dyDescent="0.2">
      <c r="A36" s="50" t="s">
        <v>474</v>
      </c>
      <c r="C36" s="74"/>
    </row>
    <row r="37" spans="1:20" ht="16.5" x14ac:dyDescent="0.2">
      <c r="A37" s="70" t="s">
        <v>478</v>
      </c>
      <c r="B37" s="76"/>
      <c r="C37" s="76"/>
      <c r="D37" s="77"/>
      <c r="E37" s="41"/>
      <c r="F37" s="41"/>
      <c r="G37" s="41"/>
    </row>
    <row r="39" spans="1:20" s="54" customFormat="1" x14ac:dyDescent="0.2">
      <c r="A39" s="4" t="s">
        <v>2</v>
      </c>
      <c r="B39" s="15" t="s">
        <v>3</v>
      </c>
      <c r="C39" s="15" t="s">
        <v>4</v>
      </c>
      <c r="D39" s="4" t="s">
        <v>5</v>
      </c>
      <c r="E39" s="4" t="s">
        <v>6</v>
      </c>
      <c r="F39" s="55" t="s">
        <v>7</v>
      </c>
      <c r="G39" s="66" t="s">
        <v>473</v>
      </c>
      <c r="H39" s="21" t="s">
        <v>9</v>
      </c>
      <c r="I39" s="22" t="s">
        <v>10</v>
      </c>
      <c r="J39" s="21" t="s">
        <v>11</v>
      </c>
      <c r="K39" s="16" t="s">
        <v>12</v>
      </c>
      <c r="L39" s="4"/>
      <c r="M39" s="17"/>
      <c r="N39" s="4"/>
      <c r="O39" s="51" t="s">
        <v>434</v>
      </c>
      <c r="P39" s="53"/>
      <c r="Q39" s="53"/>
    </row>
    <row r="40" spans="1:20" s="54" customFormat="1" x14ac:dyDescent="0.2">
      <c r="A40" s="4"/>
      <c r="B40" s="27" t="s">
        <v>13</v>
      </c>
      <c r="C40" s="27" t="s">
        <v>14</v>
      </c>
      <c r="D40" s="4"/>
      <c r="E40" s="4"/>
      <c r="F40" s="55" t="s">
        <v>15</v>
      </c>
      <c r="G40" s="66"/>
      <c r="H40" s="21" t="s">
        <v>16</v>
      </c>
      <c r="I40" s="22"/>
      <c r="J40" s="21" t="s">
        <v>17</v>
      </c>
      <c r="K40" s="16" t="s">
        <v>18</v>
      </c>
      <c r="L40" s="39" t="s">
        <v>19</v>
      </c>
      <c r="M40" s="17" t="s">
        <v>10</v>
      </c>
      <c r="N40" s="4" t="s">
        <v>20</v>
      </c>
      <c r="O40" s="51"/>
      <c r="P40" s="53"/>
      <c r="Q40" s="53"/>
    </row>
    <row r="41" spans="1:20" s="54" customFormat="1" ht="14.45" customHeight="1" x14ac:dyDescent="0.2">
      <c r="A41" s="65" t="s">
        <v>471</v>
      </c>
      <c r="B41" s="67">
        <v>63.466999999999999</v>
      </c>
      <c r="C41" s="67">
        <v>148.73500000000001</v>
      </c>
      <c r="D41" s="65">
        <v>1011</v>
      </c>
      <c r="E41" s="65" t="s">
        <v>90</v>
      </c>
      <c r="F41" s="51" t="s">
        <v>26</v>
      </c>
      <c r="G41" s="65" t="s">
        <v>91</v>
      </c>
      <c r="H41" s="21">
        <v>6</v>
      </c>
      <c r="I41" s="22" t="s">
        <v>472</v>
      </c>
      <c r="J41" s="22" t="s">
        <v>472</v>
      </c>
      <c r="K41" s="68" t="s">
        <v>92</v>
      </c>
      <c r="L41" s="65" t="s">
        <v>93</v>
      </c>
      <c r="M41" s="65">
        <v>0.06</v>
      </c>
      <c r="N41" s="65">
        <v>3</v>
      </c>
      <c r="O41" s="51" t="s">
        <v>285</v>
      </c>
      <c r="P41" s="53"/>
      <c r="Q41" s="53"/>
    </row>
    <row r="42" spans="1:20" s="62" customFormat="1" ht="14.45" customHeight="1" x14ac:dyDescent="0.2">
      <c r="A42" s="65" t="s">
        <v>435</v>
      </c>
      <c r="B42" s="69">
        <v>63.482565000000001</v>
      </c>
      <c r="C42" s="69">
        <v>148.48652000000001</v>
      </c>
      <c r="D42" s="65">
        <v>1470</v>
      </c>
      <c r="E42" s="65" t="s">
        <v>90</v>
      </c>
      <c r="F42" s="51" t="s">
        <v>26</v>
      </c>
      <c r="G42" s="65" t="s">
        <v>94</v>
      </c>
      <c r="H42" s="65">
        <v>2</v>
      </c>
      <c r="I42" s="22" t="s">
        <v>472</v>
      </c>
      <c r="J42" s="22" t="s">
        <v>472</v>
      </c>
      <c r="K42" s="68" t="s">
        <v>95</v>
      </c>
      <c r="L42" s="65" t="s">
        <v>96</v>
      </c>
      <c r="M42" s="65">
        <v>2.25</v>
      </c>
      <c r="N42" s="65">
        <v>13</v>
      </c>
      <c r="O42" s="51" t="s">
        <v>285</v>
      </c>
      <c r="P42" s="56"/>
      <c r="Q42" s="7"/>
      <c r="R42" s="63"/>
      <c r="S42" s="64"/>
    </row>
    <row r="43" spans="1:20" s="62" customFormat="1" ht="14.45" customHeight="1" x14ac:dyDescent="0.2">
      <c r="A43" s="65" t="s">
        <v>438</v>
      </c>
      <c r="B43" s="67">
        <v>63.512999999999998</v>
      </c>
      <c r="C43" s="67">
        <v>147.727</v>
      </c>
      <c r="D43" s="65">
        <v>1271</v>
      </c>
      <c r="E43" s="4" t="s">
        <v>100</v>
      </c>
      <c r="F43" s="51" t="s">
        <v>26</v>
      </c>
      <c r="G43" s="65" t="s">
        <v>104</v>
      </c>
      <c r="H43" s="65">
        <v>3</v>
      </c>
      <c r="I43" s="22" t="s">
        <v>472</v>
      </c>
      <c r="J43" s="22" t="s">
        <v>472</v>
      </c>
      <c r="K43" s="68" t="s">
        <v>105</v>
      </c>
      <c r="L43" s="65" t="s">
        <v>106</v>
      </c>
      <c r="M43" s="65">
        <v>1.07</v>
      </c>
      <c r="N43" s="65">
        <v>5</v>
      </c>
      <c r="O43" s="51" t="s">
        <v>285</v>
      </c>
      <c r="P43" s="53"/>
      <c r="Q43" s="53"/>
      <c r="R43" s="54"/>
      <c r="S43" s="54"/>
      <c r="T43" s="54"/>
    </row>
    <row r="44" spans="1:20" s="54" customFormat="1" ht="14.45" customHeight="1" x14ac:dyDescent="0.2">
      <c r="A44" s="65" t="s">
        <v>437</v>
      </c>
      <c r="B44" s="67">
        <v>63.543999999999997</v>
      </c>
      <c r="C44" s="67">
        <v>147.697</v>
      </c>
      <c r="D44" s="4">
        <v>2347</v>
      </c>
      <c r="E44" s="4" t="s">
        <v>100</v>
      </c>
      <c r="F44" s="51" t="s">
        <v>26</v>
      </c>
      <c r="G44" s="65" t="s">
        <v>101</v>
      </c>
      <c r="H44" s="65">
        <v>3</v>
      </c>
      <c r="I44" s="22" t="s">
        <v>472</v>
      </c>
      <c r="J44" s="22" t="s">
        <v>472</v>
      </c>
      <c r="K44" s="68" t="s">
        <v>102</v>
      </c>
      <c r="L44" s="65" t="s">
        <v>103</v>
      </c>
      <c r="M44" s="65">
        <v>0.16</v>
      </c>
      <c r="N44" s="65">
        <v>3</v>
      </c>
      <c r="O44" s="51" t="s">
        <v>285</v>
      </c>
      <c r="P44" s="53"/>
      <c r="Q44" s="53"/>
    </row>
    <row r="45" spans="1:20" s="191" customFormat="1" ht="14.45" customHeight="1" x14ac:dyDescent="0.15">
      <c r="A45" s="65" t="s">
        <v>436</v>
      </c>
      <c r="B45" s="52">
        <v>63.592829999999999</v>
      </c>
      <c r="C45" s="52">
        <v>147.63910000000001</v>
      </c>
      <c r="D45" s="4">
        <v>1359</v>
      </c>
      <c r="E45" s="4" t="s">
        <v>100</v>
      </c>
      <c r="F45" s="51" t="s">
        <v>26</v>
      </c>
      <c r="G45" s="65" t="s">
        <v>97</v>
      </c>
      <c r="H45" s="65">
        <v>2</v>
      </c>
      <c r="I45" s="22" t="s">
        <v>472</v>
      </c>
      <c r="J45" s="22" t="s">
        <v>472</v>
      </c>
      <c r="K45" s="68" t="s">
        <v>98</v>
      </c>
      <c r="L45" s="65" t="s">
        <v>99</v>
      </c>
      <c r="M45" s="65">
        <v>1.08</v>
      </c>
      <c r="N45" s="65">
        <v>6</v>
      </c>
      <c r="O45" s="51" t="s">
        <v>285</v>
      </c>
      <c r="P45" s="56"/>
      <c r="Q45" s="187"/>
      <c r="R45" s="188"/>
      <c r="S45" s="187"/>
      <c r="T45" s="188"/>
    </row>
    <row r="46" spans="1:20" s="54" customFormat="1" ht="14.45" customHeight="1" x14ac:dyDescent="0.2">
      <c r="A46" s="65" t="s">
        <v>444</v>
      </c>
      <c r="B46" s="67">
        <v>63.595700000000001</v>
      </c>
      <c r="C46" s="67">
        <v>147.3449</v>
      </c>
      <c r="D46" s="65">
        <v>2042</v>
      </c>
      <c r="E46" s="4" t="s">
        <v>107</v>
      </c>
      <c r="F46" s="51" t="s">
        <v>26</v>
      </c>
      <c r="G46" s="65" t="s">
        <v>111</v>
      </c>
      <c r="H46" s="65">
        <v>4</v>
      </c>
      <c r="I46" s="22" t="s">
        <v>472</v>
      </c>
      <c r="J46" s="22" t="s">
        <v>472</v>
      </c>
      <c r="K46" s="68" t="s">
        <v>112</v>
      </c>
      <c r="L46" s="65" t="s">
        <v>113</v>
      </c>
      <c r="M46" s="65">
        <v>2.25</v>
      </c>
      <c r="N46" s="65">
        <v>4</v>
      </c>
      <c r="O46" s="51" t="s">
        <v>285</v>
      </c>
      <c r="P46" s="53"/>
      <c r="Q46" s="53"/>
    </row>
    <row r="47" spans="1:20" s="54" customFormat="1" ht="14.45" customHeight="1" x14ac:dyDescent="0.2">
      <c r="A47" s="65" t="s">
        <v>443</v>
      </c>
      <c r="B47" s="67">
        <v>63.539099999999998</v>
      </c>
      <c r="C47" s="67">
        <v>147.3237</v>
      </c>
      <c r="D47" s="65">
        <v>1341</v>
      </c>
      <c r="E47" s="65" t="s">
        <v>130</v>
      </c>
      <c r="F47" s="51" t="s">
        <v>26</v>
      </c>
      <c r="G47" s="65" t="s">
        <v>114</v>
      </c>
      <c r="H47" s="65">
        <v>3</v>
      </c>
      <c r="I47" s="22" t="s">
        <v>472</v>
      </c>
      <c r="J47" s="22" t="s">
        <v>472</v>
      </c>
      <c r="K47" s="68" t="s">
        <v>115</v>
      </c>
      <c r="L47" s="65" t="s">
        <v>116</v>
      </c>
      <c r="M47" s="65">
        <v>1.33</v>
      </c>
      <c r="N47" s="65">
        <v>6</v>
      </c>
      <c r="O47" s="51" t="s">
        <v>285</v>
      </c>
      <c r="P47" s="53"/>
      <c r="Q47" s="53"/>
    </row>
    <row r="48" spans="1:20" s="54" customFormat="1" ht="14.45" customHeight="1" x14ac:dyDescent="0.2">
      <c r="A48" s="65" t="s">
        <v>445</v>
      </c>
      <c r="B48" s="67">
        <v>63.6126</v>
      </c>
      <c r="C48" s="67">
        <v>147.27699999999999</v>
      </c>
      <c r="D48" s="65">
        <v>2268</v>
      </c>
      <c r="E48" s="4" t="s">
        <v>107</v>
      </c>
      <c r="F48" s="51" t="s">
        <v>26</v>
      </c>
      <c r="G48" s="65" t="s">
        <v>108</v>
      </c>
      <c r="H48" s="65">
        <v>5</v>
      </c>
      <c r="I48" s="22" t="s">
        <v>472</v>
      </c>
      <c r="J48" s="22" t="s">
        <v>472</v>
      </c>
      <c r="K48" s="68" t="s">
        <v>109</v>
      </c>
      <c r="L48" s="65" t="s">
        <v>110</v>
      </c>
      <c r="M48" s="65">
        <v>0.47</v>
      </c>
      <c r="N48" s="65">
        <v>6</v>
      </c>
      <c r="O48" s="51" t="s">
        <v>285</v>
      </c>
      <c r="P48" s="53"/>
      <c r="Q48" s="53"/>
    </row>
    <row r="49" spans="1:20" s="57" customFormat="1" ht="14.45" customHeight="1" x14ac:dyDescent="0.2">
      <c r="A49" s="65" t="s">
        <v>440</v>
      </c>
      <c r="B49" s="67">
        <v>63.580800000000004</v>
      </c>
      <c r="C49" s="67">
        <v>146.94049999999999</v>
      </c>
      <c r="D49" s="65">
        <v>1750</v>
      </c>
      <c r="E49" s="65" t="s">
        <v>90</v>
      </c>
      <c r="F49" s="51" t="s">
        <v>26</v>
      </c>
      <c r="G49" s="65" t="s">
        <v>122</v>
      </c>
      <c r="H49" s="65">
        <v>2</v>
      </c>
      <c r="I49" s="22" t="s">
        <v>472</v>
      </c>
      <c r="J49" s="22" t="s">
        <v>472</v>
      </c>
      <c r="K49" s="68" t="s">
        <v>123</v>
      </c>
      <c r="L49" s="65" t="s">
        <v>124</v>
      </c>
      <c r="M49" s="65">
        <v>1.66</v>
      </c>
      <c r="N49" s="65">
        <v>3</v>
      </c>
      <c r="O49" s="51" t="s">
        <v>285</v>
      </c>
      <c r="P49" s="53"/>
      <c r="Q49" s="53"/>
    </row>
    <row r="50" spans="1:20" s="57" customFormat="1" ht="14.45" customHeight="1" x14ac:dyDescent="0.2">
      <c r="A50" s="65" t="s">
        <v>442</v>
      </c>
      <c r="B50" s="67">
        <v>63.622399999999999</v>
      </c>
      <c r="C50" s="67">
        <v>146.92509999999999</v>
      </c>
      <c r="D50" s="65">
        <v>2164</v>
      </c>
      <c r="E50" s="65" t="s">
        <v>90</v>
      </c>
      <c r="F50" s="51" t="s">
        <v>26</v>
      </c>
      <c r="G50" s="65" t="s">
        <v>117</v>
      </c>
      <c r="H50" s="65">
        <v>3</v>
      </c>
      <c r="I50" s="22" t="s">
        <v>472</v>
      </c>
      <c r="J50" s="22" t="s">
        <v>472</v>
      </c>
      <c r="K50" s="68" t="s">
        <v>97</v>
      </c>
      <c r="L50" s="65" t="s">
        <v>118</v>
      </c>
      <c r="M50" s="65">
        <v>0.95</v>
      </c>
      <c r="N50" s="65">
        <v>4</v>
      </c>
      <c r="O50" s="51" t="s">
        <v>285</v>
      </c>
      <c r="P50" s="53"/>
      <c r="Q50" s="53"/>
    </row>
    <row r="51" spans="1:20" s="57" customFormat="1" ht="14.45" customHeight="1" x14ac:dyDescent="0.2">
      <c r="A51" s="65" t="s">
        <v>441</v>
      </c>
      <c r="B51" s="67">
        <v>63.613900000000001</v>
      </c>
      <c r="C51" s="67">
        <v>146.86959999999999</v>
      </c>
      <c r="D51" s="65">
        <v>2846</v>
      </c>
      <c r="E51" s="65" t="s">
        <v>90</v>
      </c>
      <c r="F51" s="51" t="s">
        <v>26</v>
      </c>
      <c r="G51" s="65" t="s">
        <v>119</v>
      </c>
      <c r="H51" s="65">
        <v>5</v>
      </c>
      <c r="I51" s="22" t="s">
        <v>472</v>
      </c>
      <c r="J51" s="22" t="s">
        <v>472</v>
      </c>
      <c r="K51" s="68" t="s">
        <v>120</v>
      </c>
      <c r="L51" s="65" t="s">
        <v>121</v>
      </c>
      <c r="M51" s="65">
        <v>1.34</v>
      </c>
      <c r="N51" s="65">
        <v>5</v>
      </c>
      <c r="O51" s="51" t="s">
        <v>285</v>
      </c>
      <c r="P51" s="53"/>
      <c r="Q51" s="53"/>
    </row>
    <row r="52" spans="1:20" s="107" customFormat="1" ht="14.45" customHeight="1" x14ac:dyDescent="0.15">
      <c r="A52" s="65" t="s">
        <v>451</v>
      </c>
      <c r="B52" s="52">
        <v>63.482565000000001</v>
      </c>
      <c r="C52" s="52">
        <v>146.82128</v>
      </c>
      <c r="D52" s="65">
        <v>1855</v>
      </c>
      <c r="E52" s="65" t="s">
        <v>130</v>
      </c>
      <c r="F52" s="51" t="s">
        <v>26</v>
      </c>
      <c r="G52" s="65" t="s">
        <v>131</v>
      </c>
      <c r="H52" s="65">
        <v>5</v>
      </c>
      <c r="I52" s="22" t="s">
        <v>472</v>
      </c>
      <c r="J52" s="22" t="s">
        <v>472</v>
      </c>
      <c r="K52" s="68" t="s">
        <v>132</v>
      </c>
      <c r="L52" s="65" t="s">
        <v>133</v>
      </c>
      <c r="M52" s="65">
        <v>0.31</v>
      </c>
      <c r="N52" s="65">
        <v>4</v>
      </c>
      <c r="O52" s="51" t="s">
        <v>284</v>
      </c>
      <c r="P52" s="56"/>
      <c r="Q52" s="187"/>
      <c r="R52" s="187"/>
      <c r="S52" s="188"/>
      <c r="T52" s="188"/>
    </row>
    <row r="53" spans="1:20" s="54" customFormat="1" ht="14.45" customHeight="1" x14ac:dyDescent="0.2">
      <c r="A53" s="65" t="s">
        <v>447</v>
      </c>
      <c r="B53" s="67">
        <v>63.433700000000002</v>
      </c>
      <c r="C53" s="67">
        <v>146.5411</v>
      </c>
      <c r="D53" s="65">
        <v>2111</v>
      </c>
      <c r="E53" s="65" t="s">
        <v>130</v>
      </c>
      <c r="F53" s="51" t="s">
        <v>26</v>
      </c>
      <c r="G53" s="65" t="s">
        <v>134</v>
      </c>
      <c r="H53" s="65">
        <v>7</v>
      </c>
      <c r="I53" s="22" t="s">
        <v>472</v>
      </c>
      <c r="J53" s="22" t="s">
        <v>472</v>
      </c>
      <c r="K53" s="68" t="s">
        <v>728</v>
      </c>
      <c r="L53" s="65" t="s">
        <v>135</v>
      </c>
      <c r="M53" s="65">
        <v>0.56999999999999995</v>
      </c>
      <c r="N53" s="65">
        <v>7</v>
      </c>
      <c r="O53" s="51" t="s">
        <v>284</v>
      </c>
      <c r="P53" s="53"/>
      <c r="Q53" s="53"/>
    </row>
    <row r="54" spans="1:20" s="62" customFormat="1" ht="14.45" customHeight="1" x14ac:dyDescent="0.2">
      <c r="A54" s="65" t="s">
        <v>448</v>
      </c>
      <c r="B54" s="67">
        <v>63.4345</v>
      </c>
      <c r="C54" s="67">
        <v>146.52770000000001</v>
      </c>
      <c r="D54" s="65">
        <v>1918</v>
      </c>
      <c r="E54" s="65" t="s">
        <v>130</v>
      </c>
      <c r="F54" s="51" t="s">
        <v>26</v>
      </c>
      <c r="G54" s="65" t="s">
        <v>136</v>
      </c>
      <c r="H54" s="65">
        <v>9</v>
      </c>
      <c r="I54" s="22" t="s">
        <v>472</v>
      </c>
      <c r="J54" s="22" t="s">
        <v>472</v>
      </c>
      <c r="K54" s="68" t="s">
        <v>137</v>
      </c>
      <c r="L54" s="65" t="s">
        <v>138</v>
      </c>
      <c r="M54" s="65">
        <v>0.87</v>
      </c>
      <c r="N54" s="65">
        <v>11</v>
      </c>
      <c r="O54" s="51" t="s">
        <v>284</v>
      </c>
      <c r="P54" s="53"/>
      <c r="Q54" s="53"/>
      <c r="R54" s="90"/>
      <c r="S54" s="90"/>
      <c r="T54" s="90"/>
    </row>
    <row r="55" spans="1:20" s="54" customFormat="1" ht="14.45" customHeight="1" x14ac:dyDescent="0.2">
      <c r="A55" s="65" t="s">
        <v>449</v>
      </c>
      <c r="B55" s="67">
        <v>63.463500000000003</v>
      </c>
      <c r="C55" s="67">
        <v>146.50280000000001</v>
      </c>
      <c r="D55" s="65">
        <v>1748</v>
      </c>
      <c r="E55" s="65" t="s">
        <v>130</v>
      </c>
      <c r="F55" s="51" t="s">
        <v>26</v>
      </c>
      <c r="G55" s="65" t="s">
        <v>139</v>
      </c>
      <c r="H55" s="65">
        <v>10</v>
      </c>
      <c r="I55" s="22" t="s">
        <v>472</v>
      </c>
      <c r="J55" s="22" t="s">
        <v>472</v>
      </c>
      <c r="K55" s="68" t="s">
        <v>140</v>
      </c>
      <c r="L55" s="65" t="s">
        <v>141</v>
      </c>
      <c r="M55" s="65">
        <v>1.1499999999999999</v>
      </c>
      <c r="N55" s="65">
        <v>12</v>
      </c>
      <c r="O55" s="51" t="s">
        <v>284</v>
      </c>
      <c r="P55" s="53"/>
      <c r="Q55" s="53"/>
      <c r="R55" s="90"/>
      <c r="S55" s="90"/>
      <c r="T55" s="90"/>
    </row>
    <row r="56" spans="1:20" s="57" customFormat="1" ht="14.45" customHeight="1" x14ac:dyDescent="0.2">
      <c r="A56" s="65" t="s">
        <v>450</v>
      </c>
      <c r="B56" s="67">
        <v>63.449199999999998</v>
      </c>
      <c r="C56" s="67">
        <v>146.45160000000001</v>
      </c>
      <c r="D56" s="65">
        <v>2458</v>
      </c>
      <c r="E56" s="65" t="s">
        <v>130</v>
      </c>
      <c r="F56" s="51" t="s">
        <v>26</v>
      </c>
      <c r="G56" s="65" t="s">
        <v>142</v>
      </c>
      <c r="H56" s="65">
        <v>7</v>
      </c>
      <c r="I56" s="22" t="s">
        <v>472</v>
      </c>
      <c r="J56" s="22" t="s">
        <v>472</v>
      </c>
      <c r="K56" s="68" t="s">
        <v>143</v>
      </c>
      <c r="L56" s="65" t="s">
        <v>144</v>
      </c>
      <c r="M56" s="65">
        <v>0.44</v>
      </c>
      <c r="N56" s="65">
        <v>10</v>
      </c>
      <c r="O56" s="51" t="s">
        <v>284</v>
      </c>
      <c r="P56" s="53"/>
      <c r="Q56" s="53"/>
    </row>
    <row r="57" spans="1:20" s="57" customFormat="1" ht="14.45" customHeight="1" x14ac:dyDescent="0.2">
      <c r="A57" s="65" t="s">
        <v>446</v>
      </c>
      <c r="B57" s="67">
        <v>63.472299999999997</v>
      </c>
      <c r="C57" s="67">
        <v>146.43100000000001</v>
      </c>
      <c r="D57" s="65">
        <v>1635</v>
      </c>
      <c r="E57" s="65" t="s">
        <v>130</v>
      </c>
      <c r="F57" s="51" t="s">
        <v>26</v>
      </c>
      <c r="G57" s="65" t="s">
        <v>128</v>
      </c>
      <c r="H57" s="65">
        <v>7</v>
      </c>
      <c r="I57" s="22" t="s">
        <v>472</v>
      </c>
      <c r="J57" s="22" t="s">
        <v>472</v>
      </c>
      <c r="K57" s="68" t="s">
        <v>128</v>
      </c>
      <c r="L57" s="65" t="s">
        <v>129</v>
      </c>
      <c r="M57" s="65">
        <v>0.93</v>
      </c>
      <c r="N57" s="65">
        <v>7</v>
      </c>
      <c r="O57" s="51" t="s">
        <v>284</v>
      </c>
      <c r="P57" s="53"/>
      <c r="Q57" s="53"/>
      <c r="R57" s="54"/>
      <c r="S57" s="54"/>
      <c r="T57" s="54"/>
    </row>
    <row r="58" spans="1:20" s="57" customFormat="1" ht="14.45" customHeight="1" x14ac:dyDescent="0.2">
      <c r="A58" s="65" t="s">
        <v>439</v>
      </c>
      <c r="B58" s="67">
        <v>63.482700000000001</v>
      </c>
      <c r="C58" s="67">
        <v>146.0428</v>
      </c>
      <c r="D58" s="65">
        <v>2041</v>
      </c>
      <c r="E58" s="65" t="s">
        <v>90</v>
      </c>
      <c r="F58" s="51" t="s">
        <v>26</v>
      </c>
      <c r="G58" s="65" t="s">
        <v>125</v>
      </c>
      <c r="H58" s="65">
        <v>2</v>
      </c>
      <c r="I58" s="22" t="s">
        <v>472</v>
      </c>
      <c r="J58" s="22" t="s">
        <v>472</v>
      </c>
      <c r="K58" s="68" t="s">
        <v>126</v>
      </c>
      <c r="L58" s="65" t="s">
        <v>127</v>
      </c>
      <c r="M58" s="65">
        <v>0</v>
      </c>
      <c r="N58" s="65">
        <v>2</v>
      </c>
      <c r="O58" s="51" t="s">
        <v>285</v>
      </c>
      <c r="P58" s="53"/>
      <c r="Q58" s="53"/>
    </row>
    <row r="60" spans="1:20" ht="117.6" customHeight="1" x14ac:dyDescent="0.2">
      <c r="A60" s="355" t="s">
        <v>643</v>
      </c>
      <c r="B60" s="232" t="s">
        <v>645</v>
      </c>
    </row>
    <row r="137" spans="1:17" s="54" customFormat="1" x14ac:dyDescent="0.2">
      <c r="A137" s="51"/>
      <c r="B137" s="52"/>
      <c r="C137" s="52"/>
      <c r="D137" s="51"/>
      <c r="E137" s="65"/>
      <c r="F137" s="65"/>
      <c r="G137" s="65"/>
      <c r="H137" s="65"/>
      <c r="I137" s="65"/>
      <c r="J137" s="65"/>
      <c r="K137" s="51"/>
      <c r="L137" s="51"/>
      <c r="M137" s="51"/>
      <c r="N137" s="51"/>
      <c r="O137" s="51"/>
      <c r="P137" s="53"/>
      <c r="Q137" s="53"/>
    </row>
    <row r="158" spans="1:17" s="90" customFormat="1" ht="14.45" customHeight="1" x14ac:dyDescent="0.2">
      <c r="A158" s="65"/>
      <c r="B158" s="67"/>
      <c r="C158" s="67"/>
      <c r="D158" s="65"/>
      <c r="E158" s="65"/>
      <c r="F158" s="51"/>
      <c r="G158" s="65"/>
      <c r="H158" s="65"/>
      <c r="I158" s="22"/>
      <c r="J158" s="22"/>
      <c r="K158" s="68"/>
      <c r="L158" s="65"/>
      <c r="M158" s="65"/>
      <c r="N158" s="65"/>
      <c r="O158" s="51"/>
      <c r="P158" s="53"/>
      <c r="Q158" s="53"/>
    </row>
    <row r="191" spans="2:7" x14ac:dyDescent="0.2">
      <c r="B191" s="76"/>
      <c r="C191" s="76"/>
      <c r="D191" s="77"/>
      <c r="E191" s="41"/>
      <c r="F191" s="41"/>
      <c r="G191" s="41"/>
    </row>
  </sheetData>
  <sortState xmlns:xlrd2="http://schemas.microsoft.com/office/spreadsheetml/2017/richdata2" ref="A20:T35">
    <sortCondition descending="1" ref="C20:C35"/>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9D120-059F-43EB-86EE-CC0304312FAF}">
  <dimension ref="A1:R119"/>
  <sheetViews>
    <sheetView topLeftCell="A78" zoomScale="150" zoomScaleNormal="150" workbookViewId="0">
      <selection activeCell="A37" sqref="A37:XFD37"/>
    </sheetView>
  </sheetViews>
  <sheetFormatPr defaultRowHeight="14.25" x14ac:dyDescent="0.2"/>
  <cols>
    <col min="1" max="1" width="15.5" customWidth="1"/>
    <col min="2" max="2" width="18.5" style="178" customWidth="1"/>
    <col min="3" max="3" width="9.625" style="178" customWidth="1"/>
    <col min="4" max="4" width="8.875" customWidth="1"/>
  </cols>
  <sheetData>
    <row r="1" spans="1:15" s="184" customFormat="1" x14ac:dyDescent="0.2">
      <c r="A1" s="18" t="s">
        <v>1245</v>
      </c>
    </row>
    <row r="2" spans="1:15" s="90" customFormat="1" x14ac:dyDescent="0.2">
      <c r="A2" s="53" t="s">
        <v>0</v>
      </c>
      <c r="B2" s="105" t="s">
        <v>408</v>
      </c>
      <c r="C2" s="105"/>
      <c r="D2" s="53"/>
      <c r="E2" s="53"/>
      <c r="F2" s="53"/>
      <c r="G2" s="53"/>
      <c r="H2" s="53"/>
      <c r="I2" s="53"/>
      <c r="J2" s="53"/>
      <c r="K2" s="53"/>
      <c r="L2" s="53"/>
      <c r="M2" s="53"/>
      <c r="N2" s="53"/>
    </row>
    <row r="3" spans="1:15" s="90" customFormat="1" x14ac:dyDescent="0.2">
      <c r="A3" s="53" t="s">
        <v>186</v>
      </c>
      <c r="B3" s="105"/>
      <c r="C3" s="105"/>
      <c r="D3" s="53"/>
      <c r="E3" s="53"/>
      <c r="F3" s="53"/>
      <c r="G3" s="53"/>
      <c r="H3" s="53"/>
      <c r="I3" s="53"/>
      <c r="J3" s="53"/>
      <c r="K3" s="53"/>
      <c r="L3" s="53"/>
      <c r="M3" s="53"/>
      <c r="N3" s="53"/>
    </row>
    <row r="4" spans="1:15" s="90" customFormat="1" x14ac:dyDescent="0.2">
      <c r="A4" s="53"/>
      <c r="B4" s="105"/>
      <c r="C4" s="105"/>
      <c r="D4" s="53"/>
      <c r="E4" s="53"/>
      <c r="F4" s="53"/>
      <c r="G4" s="53"/>
      <c r="H4" s="53"/>
      <c r="I4" s="53"/>
      <c r="J4" s="53"/>
      <c r="K4" s="53"/>
      <c r="L4" s="53"/>
      <c r="M4" s="53"/>
      <c r="N4" s="53"/>
    </row>
    <row r="5" spans="1:15" s="90" customFormat="1" x14ac:dyDescent="0.2">
      <c r="A5" s="108" t="s">
        <v>479</v>
      </c>
      <c r="B5" s="105"/>
      <c r="C5" s="105"/>
      <c r="D5" s="53"/>
      <c r="E5" s="53"/>
      <c r="F5" s="53"/>
      <c r="G5" s="53"/>
      <c r="H5" s="53"/>
      <c r="I5" s="53"/>
      <c r="J5" s="53"/>
      <c r="K5" s="53"/>
      <c r="L5" s="53"/>
      <c r="M5" s="53"/>
      <c r="N5" s="53"/>
    </row>
    <row r="6" spans="1:15" s="90" customFormat="1" x14ac:dyDescent="0.2">
      <c r="A6" s="108" t="s">
        <v>481</v>
      </c>
      <c r="B6" s="105"/>
      <c r="C6" s="105"/>
      <c r="D6" s="53"/>
      <c r="E6" s="53"/>
      <c r="F6" s="53"/>
      <c r="G6" s="53"/>
      <c r="H6" s="53"/>
      <c r="I6" s="53"/>
      <c r="J6" s="53"/>
      <c r="K6" s="53"/>
      <c r="L6" s="53"/>
      <c r="M6" s="53"/>
      <c r="N6" s="53"/>
    </row>
    <row r="7" spans="1:15" s="90" customFormat="1" x14ac:dyDescent="0.2">
      <c r="A7" s="108" t="s">
        <v>512</v>
      </c>
      <c r="B7" s="105"/>
      <c r="C7" s="105"/>
      <c r="D7" s="53"/>
      <c r="E7" s="53"/>
      <c r="F7" s="53"/>
      <c r="G7" s="53"/>
      <c r="H7" s="53"/>
      <c r="I7" s="53"/>
      <c r="J7" s="53"/>
      <c r="K7" s="53"/>
      <c r="L7" s="53"/>
      <c r="M7" s="53"/>
      <c r="N7" s="53"/>
    </row>
    <row r="8" spans="1:15" s="90" customFormat="1" x14ac:dyDescent="0.2">
      <c r="A8" s="108"/>
      <c r="B8" s="105"/>
      <c r="C8" s="105"/>
      <c r="D8" s="53"/>
      <c r="E8" s="53"/>
      <c r="F8" s="53"/>
      <c r="G8" s="53"/>
      <c r="H8" s="53"/>
      <c r="I8" s="53"/>
      <c r="J8" s="53"/>
      <c r="K8" s="53"/>
      <c r="L8" s="53"/>
      <c r="M8" s="53"/>
      <c r="N8" s="53"/>
    </row>
    <row r="9" spans="1:15" s="90" customFormat="1" x14ac:dyDescent="0.2">
      <c r="A9" s="109" t="s">
        <v>1688</v>
      </c>
      <c r="B9" s="52"/>
      <c r="C9" s="52"/>
      <c r="D9" s="100"/>
      <c r="E9" s="51"/>
      <c r="F9" s="51"/>
      <c r="G9" s="51"/>
      <c r="H9" s="51"/>
      <c r="I9" s="51"/>
      <c r="J9" s="51"/>
      <c r="K9" s="51"/>
      <c r="L9" s="51"/>
      <c r="M9" s="51"/>
      <c r="N9" s="51"/>
    </row>
    <row r="10" spans="1:15" s="90" customFormat="1" x14ac:dyDescent="0.2">
      <c r="A10" s="51"/>
      <c r="B10" s="52" t="s">
        <v>3</v>
      </c>
      <c r="C10" s="52" t="s">
        <v>4</v>
      </c>
      <c r="D10" s="51" t="s">
        <v>5</v>
      </c>
      <c r="E10" s="51" t="s">
        <v>6</v>
      </c>
      <c r="F10" s="51"/>
      <c r="G10" s="51"/>
      <c r="H10" s="51"/>
      <c r="I10" s="51"/>
      <c r="J10" s="51"/>
      <c r="K10" s="51"/>
      <c r="L10" s="51"/>
      <c r="M10" s="51"/>
      <c r="N10" s="51"/>
    </row>
    <row r="11" spans="1:15" s="90" customFormat="1" ht="15" customHeight="1" x14ac:dyDescent="0.2">
      <c r="A11" s="55" t="s">
        <v>2</v>
      </c>
      <c r="B11" s="58" t="s">
        <v>13</v>
      </c>
      <c r="C11" s="58" t="s">
        <v>14</v>
      </c>
      <c r="D11" s="51"/>
      <c r="E11" s="51"/>
      <c r="F11" s="55" t="s">
        <v>7</v>
      </c>
      <c r="G11" s="55" t="s">
        <v>8</v>
      </c>
      <c r="H11" s="55" t="s">
        <v>9</v>
      </c>
      <c r="I11" s="55" t="s">
        <v>10</v>
      </c>
      <c r="J11" s="55" t="s">
        <v>11</v>
      </c>
      <c r="K11" s="51" t="s">
        <v>12</v>
      </c>
      <c r="L11" s="51"/>
      <c r="M11" s="51"/>
      <c r="N11" s="51"/>
      <c r="O11" s="78" t="s">
        <v>434</v>
      </c>
    </row>
    <row r="12" spans="1:15" s="90" customFormat="1" ht="15" customHeight="1" x14ac:dyDescent="0.2">
      <c r="A12" s="55"/>
      <c r="B12" s="58"/>
      <c r="C12" s="58"/>
      <c r="D12" s="51"/>
      <c r="E12" s="51"/>
      <c r="F12" s="55" t="s">
        <v>15</v>
      </c>
      <c r="G12" s="55" t="s">
        <v>15</v>
      </c>
      <c r="H12" s="55" t="s">
        <v>16</v>
      </c>
      <c r="I12" s="55"/>
      <c r="J12" s="55" t="s">
        <v>17</v>
      </c>
      <c r="K12" s="55" t="s">
        <v>18</v>
      </c>
      <c r="L12" s="59" t="s">
        <v>19</v>
      </c>
      <c r="M12" s="55" t="s">
        <v>10</v>
      </c>
      <c r="N12" s="55" t="s">
        <v>20</v>
      </c>
      <c r="O12" s="3"/>
    </row>
    <row r="13" spans="1:15" s="53" customFormat="1" ht="14.45" customHeight="1" x14ac:dyDescent="0.15">
      <c r="A13" s="111" t="s">
        <v>617</v>
      </c>
      <c r="B13" s="105">
        <v>63.548915999999998</v>
      </c>
      <c r="C13" s="105">
        <v>147.264152</v>
      </c>
      <c r="D13" s="53">
        <v>1427</v>
      </c>
      <c r="E13" s="53" t="s">
        <v>33</v>
      </c>
      <c r="F13" s="53" t="s">
        <v>620</v>
      </c>
      <c r="G13" s="99" t="s">
        <v>619</v>
      </c>
      <c r="H13" s="111" t="s">
        <v>370</v>
      </c>
      <c r="I13" s="111">
        <v>0.71</v>
      </c>
      <c r="J13" s="111">
        <v>89.9</v>
      </c>
      <c r="K13" s="53" t="s">
        <v>26</v>
      </c>
      <c r="L13" s="111" t="s">
        <v>26</v>
      </c>
      <c r="M13" s="111" t="s">
        <v>26</v>
      </c>
      <c r="N13" s="111" t="s">
        <v>26</v>
      </c>
      <c r="O13" s="98" t="s">
        <v>287</v>
      </c>
    </row>
    <row r="14" spans="1:15" s="60" customFormat="1" x14ac:dyDescent="0.2">
      <c r="A14" s="53" t="s">
        <v>520</v>
      </c>
      <c r="B14" s="105">
        <v>63.5251007554509</v>
      </c>
      <c r="C14" s="105">
        <v>147.07884909139</v>
      </c>
      <c r="D14" s="91">
        <v>1624</v>
      </c>
      <c r="E14" s="53" t="s">
        <v>33</v>
      </c>
      <c r="F14" s="53" t="s">
        <v>534</v>
      </c>
      <c r="G14" s="99" t="s">
        <v>535</v>
      </c>
      <c r="H14" s="53" t="s">
        <v>536</v>
      </c>
      <c r="I14" s="53">
        <v>0.62</v>
      </c>
      <c r="J14" s="113">
        <v>76</v>
      </c>
      <c r="K14" s="53" t="s">
        <v>26</v>
      </c>
      <c r="L14" s="111" t="s">
        <v>26</v>
      </c>
      <c r="M14" s="111" t="s">
        <v>26</v>
      </c>
      <c r="N14" s="111" t="s">
        <v>26</v>
      </c>
      <c r="O14" s="98" t="s">
        <v>284</v>
      </c>
    </row>
    <row r="15" spans="1:15" s="60" customFormat="1" x14ac:dyDescent="0.2">
      <c r="A15" s="53" t="s">
        <v>518</v>
      </c>
      <c r="B15" s="105">
        <v>63.533893972635198</v>
      </c>
      <c r="C15" s="105">
        <v>147.06208596937299</v>
      </c>
      <c r="D15" s="91">
        <v>1435.2386469999899</v>
      </c>
      <c r="E15" s="53" t="s">
        <v>130</v>
      </c>
      <c r="F15" s="111" t="s">
        <v>373</v>
      </c>
      <c r="G15" s="114" t="s">
        <v>374</v>
      </c>
      <c r="H15" s="53" t="s">
        <v>356</v>
      </c>
      <c r="I15" s="53">
        <v>1.39</v>
      </c>
      <c r="J15" s="53">
        <v>65.900000000000006</v>
      </c>
      <c r="K15" s="53" t="s">
        <v>26</v>
      </c>
      <c r="L15" s="111" t="s">
        <v>26</v>
      </c>
      <c r="M15" s="111" t="s">
        <v>26</v>
      </c>
      <c r="N15" s="111" t="s">
        <v>26</v>
      </c>
      <c r="O15" s="98" t="s">
        <v>287</v>
      </c>
    </row>
    <row r="16" spans="1:15" s="60" customFormat="1" x14ac:dyDescent="0.2">
      <c r="A16" s="53" t="s">
        <v>517</v>
      </c>
      <c r="B16" s="105">
        <v>63.529392974451099</v>
      </c>
      <c r="C16" s="105">
        <v>147.057237960398</v>
      </c>
      <c r="D16" s="91">
        <v>1328.7749020000001</v>
      </c>
      <c r="E16" s="53" t="s">
        <v>28</v>
      </c>
      <c r="F16" s="111" t="s">
        <v>529</v>
      </c>
      <c r="G16" s="114" t="s">
        <v>530</v>
      </c>
      <c r="H16" s="53" t="s">
        <v>531</v>
      </c>
      <c r="I16" s="53">
        <v>0.37</v>
      </c>
      <c r="J16" s="53">
        <v>98.3</v>
      </c>
      <c r="K16" s="53" t="s">
        <v>26</v>
      </c>
      <c r="L16" s="111" t="s">
        <v>26</v>
      </c>
      <c r="M16" s="111" t="s">
        <v>26</v>
      </c>
      <c r="N16" s="111" t="s">
        <v>26</v>
      </c>
      <c r="O16" s="98" t="s">
        <v>287</v>
      </c>
    </row>
    <row r="17" spans="1:18" s="60" customFormat="1" x14ac:dyDescent="0.2">
      <c r="A17" s="53" t="s">
        <v>516</v>
      </c>
      <c r="B17" s="105">
        <v>63.527895966544698</v>
      </c>
      <c r="C17" s="105">
        <v>147.05475800670601</v>
      </c>
      <c r="D17" s="91">
        <v>1281.78967299999</v>
      </c>
      <c r="E17" s="53" t="s">
        <v>28</v>
      </c>
      <c r="F17" s="111" t="s">
        <v>372</v>
      </c>
      <c r="G17" s="114" t="s">
        <v>525</v>
      </c>
      <c r="H17" s="53" t="s">
        <v>524</v>
      </c>
      <c r="I17" s="53">
        <v>3.23</v>
      </c>
      <c r="J17" s="53">
        <v>95.4</v>
      </c>
      <c r="K17" s="53" t="s">
        <v>26</v>
      </c>
      <c r="L17" s="111" t="s">
        <v>26</v>
      </c>
      <c r="M17" s="111" t="s">
        <v>26</v>
      </c>
      <c r="N17" s="111" t="s">
        <v>26</v>
      </c>
      <c r="O17" s="98" t="s">
        <v>287</v>
      </c>
    </row>
    <row r="18" spans="1:18" s="60" customFormat="1" x14ac:dyDescent="0.2">
      <c r="A18" s="53" t="s">
        <v>521</v>
      </c>
      <c r="B18" s="105">
        <v>63.536299999999997</v>
      </c>
      <c r="C18" s="105">
        <v>146.99438000000001</v>
      </c>
      <c r="D18" s="53">
        <v>1340</v>
      </c>
      <c r="E18" s="53" t="s">
        <v>523</v>
      </c>
      <c r="F18" s="53" t="s">
        <v>539</v>
      </c>
      <c r="G18" s="99" t="s">
        <v>603</v>
      </c>
      <c r="H18" s="53" t="s">
        <v>540</v>
      </c>
      <c r="I18" s="53" t="s">
        <v>26</v>
      </c>
      <c r="J18" s="53">
        <v>67.7</v>
      </c>
      <c r="K18" s="53" t="s">
        <v>26</v>
      </c>
      <c r="L18" s="111" t="s">
        <v>26</v>
      </c>
      <c r="M18" s="111" t="s">
        <v>26</v>
      </c>
      <c r="N18" s="111" t="s">
        <v>26</v>
      </c>
      <c r="O18" s="98" t="s">
        <v>287</v>
      </c>
      <c r="Q18" s="107" t="s">
        <v>527</v>
      </c>
      <c r="R18" s="60" t="s">
        <v>527</v>
      </c>
    </row>
    <row r="19" spans="1:18" s="60" customFormat="1" x14ac:dyDescent="0.2">
      <c r="A19" s="53" t="s">
        <v>522</v>
      </c>
      <c r="B19" s="105">
        <v>63.52046</v>
      </c>
      <c r="C19" s="105">
        <v>146.8477</v>
      </c>
      <c r="D19" s="53">
        <v>1275</v>
      </c>
      <c r="E19" s="53" t="s">
        <v>33</v>
      </c>
      <c r="F19" s="53" t="s">
        <v>543</v>
      </c>
      <c r="G19" s="99" t="s">
        <v>542</v>
      </c>
      <c r="H19" s="53" t="s">
        <v>541</v>
      </c>
      <c r="I19" s="53">
        <v>2.1</v>
      </c>
      <c r="J19" s="53">
        <v>56.5</v>
      </c>
      <c r="K19" s="53" t="s">
        <v>26</v>
      </c>
      <c r="L19" s="111" t="s">
        <v>26</v>
      </c>
      <c r="M19" s="111" t="s">
        <v>26</v>
      </c>
      <c r="N19" s="111" t="s">
        <v>26</v>
      </c>
      <c r="O19" s="98" t="s">
        <v>287</v>
      </c>
    </row>
    <row r="20" spans="1:18" s="53" customFormat="1" ht="14.45" customHeight="1" x14ac:dyDescent="0.15">
      <c r="A20" s="53" t="s">
        <v>618</v>
      </c>
      <c r="B20" s="105">
        <v>63.521887</v>
      </c>
      <c r="C20" s="105">
        <v>146.685382</v>
      </c>
      <c r="D20" s="53">
        <v>2067</v>
      </c>
      <c r="E20" s="53" t="s">
        <v>33</v>
      </c>
      <c r="F20" s="53" t="s">
        <v>614</v>
      </c>
      <c r="G20" s="99" t="s">
        <v>616</v>
      </c>
      <c r="H20" s="53" t="s">
        <v>615</v>
      </c>
      <c r="I20" s="53">
        <v>1.21</v>
      </c>
      <c r="J20" s="113">
        <v>68.2</v>
      </c>
      <c r="K20" s="53" t="s">
        <v>26</v>
      </c>
      <c r="L20" s="111" t="s">
        <v>26</v>
      </c>
      <c r="M20" s="111" t="s">
        <v>26</v>
      </c>
      <c r="N20" s="111" t="s">
        <v>26</v>
      </c>
      <c r="O20" s="98" t="s">
        <v>287</v>
      </c>
    </row>
    <row r="21" spans="1:18" s="60" customFormat="1" x14ac:dyDescent="0.2">
      <c r="A21" s="53" t="s">
        <v>519</v>
      </c>
      <c r="B21" s="105">
        <v>63.491559000000002</v>
      </c>
      <c r="C21" s="105">
        <v>146.50617099999999</v>
      </c>
      <c r="D21" s="53">
        <v>1811</v>
      </c>
      <c r="E21" s="53" t="s">
        <v>33</v>
      </c>
      <c r="F21" s="111" t="s">
        <v>532</v>
      </c>
      <c r="G21" s="114" t="s">
        <v>537</v>
      </c>
      <c r="H21" s="53" t="s">
        <v>533</v>
      </c>
      <c r="I21" s="53" t="s">
        <v>26</v>
      </c>
      <c r="J21" s="53">
        <v>52.7</v>
      </c>
      <c r="K21" s="53" t="s">
        <v>26</v>
      </c>
      <c r="L21" s="111" t="s">
        <v>26</v>
      </c>
      <c r="M21" s="111" t="s">
        <v>26</v>
      </c>
      <c r="N21" s="111" t="s">
        <v>26</v>
      </c>
      <c r="O21" s="98" t="s">
        <v>287</v>
      </c>
    </row>
    <row r="22" spans="1:18" s="90" customFormat="1" x14ac:dyDescent="0.2">
      <c r="A22" s="51"/>
      <c r="B22" s="105"/>
      <c r="C22" s="105"/>
      <c r="D22" s="53"/>
      <c r="E22" s="51"/>
      <c r="F22" s="55"/>
      <c r="G22" s="101"/>
      <c r="H22" s="51"/>
      <c r="I22" s="51"/>
      <c r="J22" s="51"/>
      <c r="K22" s="51"/>
      <c r="L22" s="55"/>
      <c r="M22" s="55"/>
      <c r="N22" s="55"/>
      <c r="O22" s="16"/>
    </row>
    <row r="23" spans="1:18" s="90" customFormat="1" x14ac:dyDescent="0.2">
      <c r="A23" s="51" t="s">
        <v>526</v>
      </c>
      <c r="B23" s="115" t="s">
        <v>1689</v>
      </c>
      <c r="C23" s="115"/>
      <c r="D23" s="116"/>
      <c r="E23" s="117"/>
      <c r="F23" s="118"/>
      <c r="G23" s="117"/>
      <c r="H23" s="117"/>
      <c r="I23" s="117"/>
    </row>
    <row r="24" spans="1:18" s="90" customFormat="1" x14ac:dyDescent="0.2">
      <c r="A24" s="53" t="s">
        <v>1718</v>
      </c>
      <c r="B24" s="176" t="s">
        <v>538</v>
      </c>
      <c r="C24" s="177"/>
      <c r="F24" s="55"/>
      <c r="G24" s="101"/>
    </row>
    <row r="25" spans="1:18" s="90" customFormat="1" x14ac:dyDescent="0.2">
      <c r="A25" s="53" t="s">
        <v>605</v>
      </c>
      <c r="B25" s="176" t="s">
        <v>538</v>
      </c>
      <c r="C25" s="177"/>
      <c r="J25" s="51"/>
      <c r="K25" s="51"/>
      <c r="L25" s="51"/>
      <c r="M25" s="51"/>
      <c r="N25" s="51"/>
    </row>
    <row r="26" spans="1:18" s="90" customFormat="1" x14ac:dyDescent="0.2">
      <c r="B26" s="177"/>
      <c r="C26" s="177"/>
      <c r="J26" s="51"/>
      <c r="K26" s="51"/>
      <c r="L26" s="51"/>
      <c r="M26" s="51"/>
      <c r="N26" s="51"/>
    </row>
    <row r="27" spans="1:18" s="90" customFormat="1" x14ac:dyDescent="0.2">
      <c r="A27" s="109" t="s">
        <v>325</v>
      </c>
      <c r="B27" s="52"/>
      <c r="C27" s="52"/>
      <c r="D27" s="100"/>
      <c r="E27" s="51"/>
      <c r="F27" s="51"/>
      <c r="G27" s="51"/>
      <c r="H27" s="51"/>
      <c r="I27" s="51"/>
      <c r="J27" s="51"/>
      <c r="K27" s="51"/>
      <c r="L27" s="51"/>
      <c r="M27" s="51"/>
      <c r="N27" s="51"/>
    </row>
    <row r="28" spans="1:18" s="90" customFormat="1" ht="15" customHeight="1" x14ac:dyDescent="0.2">
      <c r="A28" s="51"/>
      <c r="B28" s="52" t="s">
        <v>3</v>
      </c>
      <c r="C28" s="52" t="s">
        <v>4</v>
      </c>
      <c r="D28" s="51" t="s">
        <v>5</v>
      </c>
      <c r="E28" s="51" t="s">
        <v>6</v>
      </c>
      <c r="F28" s="55" t="s">
        <v>7</v>
      </c>
      <c r="G28" s="55" t="s">
        <v>8</v>
      </c>
      <c r="H28" s="55" t="s">
        <v>9</v>
      </c>
      <c r="I28" s="55" t="s">
        <v>10</v>
      </c>
      <c r="J28" s="55" t="s">
        <v>11</v>
      </c>
      <c r="K28" s="51" t="s">
        <v>12</v>
      </c>
      <c r="L28" s="51"/>
      <c r="M28" s="51"/>
      <c r="N28" s="51"/>
      <c r="O28" s="78" t="s">
        <v>434</v>
      </c>
      <c r="Q28" s="107" t="s">
        <v>528</v>
      </c>
      <c r="R28" s="90" t="s">
        <v>528</v>
      </c>
    </row>
    <row r="29" spans="1:18" s="90" customFormat="1" ht="15" customHeight="1" x14ac:dyDescent="0.2">
      <c r="A29" s="55" t="s">
        <v>2</v>
      </c>
      <c r="B29" s="58" t="s">
        <v>13</v>
      </c>
      <c r="C29" s="58" t="s">
        <v>14</v>
      </c>
      <c r="D29" s="51"/>
      <c r="E29" s="51"/>
      <c r="F29" s="55" t="s">
        <v>15</v>
      </c>
      <c r="G29" s="55" t="s">
        <v>15</v>
      </c>
      <c r="H29" s="55" t="s">
        <v>16</v>
      </c>
      <c r="I29" s="55"/>
      <c r="J29" s="55" t="s">
        <v>17</v>
      </c>
      <c r="K29" s="55" t="s">
        <v>18</v>
      </c>
      <c r="L29" s="59" t="s">
        <v>19</v>
      </c>
      <c r="M29" s="55" t="s">
        <v>10</v>
      </c>
      <c r="N29" s="55" t="s">
        <v>20</v>
      </c>
      <c r="O29" s="3"/>
      <c r="Q29" s="107" t="s">
        <v>528</v>
      </c>
    </row>
    <row r="30" spans="1:18" s="90" customFormat="1" x14ac:dyDescent="0.2">
      <c r="B30" s="177"/>
      <c r="C30" s="177"/>
    </row>
    <row r="31" spans="1:18" s="90" customFormat="1" x14ac:dyDescent="0.2">
      <c r="A31" s="51" t="s">
        <v>381</v>
      </c>
      <c r="B31" s="13">
        <v>63.537700000000001</v>
      </c>
      <c r="C31" s="13">
        <v>147.87309999999999</v>
      </c>
      <c r="D31" s="51">
        <v>1427</v>
      </c>
      <c r="E31" s="51" t="s">
        <v>33</v>
      </c>
      <c r="F31" s="55" t="s">
        <v>492</v>
      </c>
      <c r="G31" s="101" t="s">
        <v>556</v>
      </c>
      <c r="H31" s="55" t="s">
        <v>560</v>
      </c>
      <c r="I31" s="51">
        <v>2.2799999999999998</v>
      </c>
      <c r="J31" s="113">
        <v>83</v>
      </c>
      <c r="K31" s="51" t="s">
        <v>26</v>
      </c>
      <c r="L31" s="51" t="s">
        <v>26</v>
      </c>
      <c r="M31" s="51" t="s">
        <v>26</v>
      </c>
      <c r="N31" s="51" t="s">
        <v>26</v>
      </c>
      <c r="O31" s="16" t="s">
        <v>287</v>
      </c>
      <c r="P31" s="51"/>
    </row>
    <row r="32" spans="1:18" s="119" customFormat="1" x14ac:dyDescent="0.2">
      <c r="A32" s="51" t="s">
        <v>380</v>
      </c>
      <c r="B32" s="52">
        <v>63.504919000000001</v>
      </c>
      <c r="C32" s="52">
        <v>147.917338</v>
      </c>
      <c r="D32" s="51">
        <v>1817</v>
      </c>
      <c r="E32" s="51" t="s">
        <v>33</v>
      </c>
      <c r="F32" s="55" t="s">
        <v>491</v>
      </c>
      <c r="G32" s="101" t="s">
        <v>552</v>
      </c>
      <c r="H32" s="55" t="s">
        <v>559</v>
      </c>
      <c r="I32" s="51">
        <v>0.49</v>
      </c>
      <c r="J32" s="113">
        <v>82.9</v>
      </c>
      <c r="K32" s="53" t="s">
        <v>554</v>
      </c>
      <c r="L32" s="53" t="s">
        <v>555</v>
      </c>
      <c r="M32" s="53">
        <v>0.52</v>
      </c>
      <c r="N32" s="53" t="s">
        <v>553</v>
      </c>
      <c r="O32" s="16" t="s">
        <v>287</v>
      </c>
    </row>
    <row r="33" spans="1:16" s="119" customFormat="1" x14ac:dyDescent="0.2">
      <c r="A33" s="51" t="s">
        <v>379</v>
      </c>
      <c r="B33" s="52">
        <v>63.499060999999998</v>
      </c>
      <c r="C33" s="52">
        <v>147.909899</v>
      </c>
      <c r="D33" s="51">
        <v>1609</v>
      </c>
      <c r="E33" s="51" t="s">
        <v>33</v>
      </c>
      <c r="F33" s="55" t="s">
        <v>490</v>
      </c>
      <c r="G33" s="101" t="s">
        <v>606</v>
      </c>
      <c r="H33" s="55" t="s">
        <v>551</v>
      </c>
      <c r="I33" s="51">
        <v>2.94</v>
      </c>
      <c r="J33" s="113">
        <v>50.4</v>
      </c>
      <c r="K33" s="51" t="s">
        <v>26</v>
      </c>
      <c r="L33" s="51" t="s">
        <v>26</v>
      </c>
      <c r="M33" s="51" t="s">
        <v>26</v>
      </c>
      <c r="N33" s="51" t="s">
        <v>26</v>
      </c>
      <c r="O33" s="16" t="s">
        <v>287</v>
      </c>
    </row>
    <row r="34" spans="1:16" s="119" customFormat="1" x14ac:dyDescent="0.2">
      <c r="A34" s="51" t="s">
        <v>376</v>
      </c>
      <c r="B34" s="52">
        <v>63.525919999999999</v>
      </c>
      <c r="C34" s="52">
        <v>147.86557500000001</v>
      </c>
      <c r="D34" s="51">
        <v>1466</v>
      </c>
      <c r="E34" s="51" t="s">
        <v>33</v>
      </c>
      <c r="F34" s="55" t="s">
        <v>488</v>
      </c>
      <c r="G34" s="101" t="s">
        <v>544</v>
      </c>
      <c r="H34" s="55" t="s">
        <v>545</v>
      </c>
      <c r="I34" s="55">
        <v>1.02</v>
      </c>
      <c r="J34" s="113">
        <v>88.2</v>
      </c>
      <c r="K34" s="51" t="s">
        <v>26</v>
      </c>
      <c r="L34" s="51" t="s">
        <v>26</v>
      </c>
      <c r="M34" s="51" t="s">
        <v>26</v>
      </c>
      <c r="N34" s="51" t="s">
        <v>26</v>
      </c>
      <c r="O34" s="16" t="s">
        <v>287</v>
      </c>
    </row>
    <row r="35" spans="1:16" s="119" customFormat="1" x14ac:dyDescent="0.2">
      <c r="A35" s="51" t="s">
        <v>382</v>
      </c>
      <c r="B35" s="52">
        <v>63.550666</v>
      </c>
      <c r="C35" s="52">
        <v>147.852543</v>
      </c>
      <c r="D35" s="51">
        <v>1982</v>
      </c>
      <c r="E35" s="51" t="s">
        <v>33</v>
      </c>
      <c r="F35" s="55" t="s">
        <v>29</v>
      </c>
      <c r="G35" s="99" t="s">
        <v>557</v>
      </c>
      <c r="H35" s="55" t="s">
        <v>561</v>
      </c>
      <c r="I35" s="53">
        <v>0.33</v>
      </c>
      <c r="J35" s="102">
        <v>94.4</v>
      </c>
      <c r="K35" s="51" t="s">
        <v>26</v>
      </c>
      <c r="L35" s="51" t="s">
        <v>26</v>
      </c>
      <c r="M35" s="51" t="s">
        <v>26</v>
      </c>
      <c r="N35" s="51" t="s">
        <v>26</v>
      </c>
      <c r="O35" s="16" t="s">
        <v>287</v>
      </c>
    </row>
    <row r="36" spans="1:16" s="119" customFormat="1" x14ac:dyDescent="0.2">
      <c r="A36" s="51" t="s">
        <v>377</v>
      </c>
      <c r="B36" s="52">
        <v>63.519103999999999</v>
      </c>
      <c r="C36" s="52">
        <v>147.836061</v>
      </c>
      <c r="D36" s="51">
        <v>1708</v>
      </c>
      <c r="E36" s="51" t="s">
        <v>33</v>
      </c>
      <c r="F36" s="55" t="s">
        <v>489</v>
      </c>
      <c r="G36" s="101" t="s">
        <v>546</v>
      </c>
      <c r="H36" s="55" t="s">
        <v>547</v>
      </c>
      <c r="I36" s="51">
        <v>1.99</v>
      </c>
      <c r="J36" s="113">
        <v>78</v>
      </c>
      <c r="K36" s="51" t="s">
        <v>26</v>
      </c>
      <c r="L36" s="51" t="s">
        <v>26</v>
      </c>
      <c r="M36" s="51" t="s">
        <v>26</v>
      </c>
      <c r="N36" s="51" t="s">
        <v>26</v>
      </c>
      <c r="O36" s="16" t="s">
        <v>287</v>
      </c>
    </row>
    <row r="37" spans="1:16" s="119" customFormat="1" x14ac:dyDescent="0.2">
      <c r="A37" s="51" t="s">
        <v>378</v>
      </c>
      <c r="B37" s="105">
        <v>63.504591374071502</v>
      </c>
      <c r="C37" s="105">
        <v>147.78518773493099</v>
      </c>
      <c r="D37" s="53">
        <v>1155</v>
      </c>
      <c r="E37" s="51" t="s">
        <v>33</v>
      </c>
      <c r="F37" s="55" t="s">
        <v>548</v>
      </c>
      <c r="G37" s="101" t="s">
        <v>549</v>
      </c>
      <c r="H37" s="55" t="s">
        <v>550</v>
      </c>
      <c r="I37" s="51">
        <v>0.83</v>
      </c>
      <c r="J37" s="113">
        <v>58.8</v>
      </c>
      <c r="K37" s="51" t="s">
        <v>26</v>
      </c>
      <c r="L37" s="51" t="s">
        <v>26</v>
      </c>
      <c r="M37" s="51" t="s">
        <v>26</v>
      </c>
      <c r="N37" s="51" t="s">
        <v>26</v>
      </c>
      <c r="O37" s="16" t="s">
        <v>287</v>
      </c>
    </row>
    <row r="38" spans="1:16" s="119" customFormat="1" x14ac:dyDescent="0.2">
      <c r="A38" s="55" t="s">
        <v>354</v>
      </c>
      <c r="B38" s="52">
        <v>63.515583300000003</v>
      </c>
      <c r="C38" s="52">
        <v>147.6574</v>
      </c>
      <c r="D38" s="51">
        <v>1562</v>
      </c>
      <c r="E38" s="51" t="s">
        <v>28</v>
      </c>
      <c r="F38" s="51" t="s">
        <v>355</v>
      </c>
      <c r="G38" s="101" t="s">
        <v>629</v>
      </c>
      <c r="H38" s="55" t="s">
        <v>356</v>
      </c>
      <c r="I38" s="51">
        <v>3.27</v>
      </c>
      <c r="J38" s="102">
        <v>50.9</v>
      </c>
      <c r="K38" s="51" t="s">
        <v>26</v>
      </c>
      <c r="L38" s="51" t="s">
        <v>26</v>
      </c>
      <c r="M38" s="51" t="s">
        <v>26</v>
      </c>
      <c r="N38" s="51" t="s">
        <v>26</v>
      </c>
      <c r="O38" s="16" t="s">
        <v>287</v>
      </c>
    </row>
    <row r="39" spans="1:16" s="90" customFormat="1" x14ac:dyDescent="0.2">
      <c r="A39" s="55" t="s">
        <v>349</v>
      </c>
      <c r="B39" s="52">
        <v>63.515300000000003</v>
      </c>
      <c r="C39" s="52">
        <v>147.64529999999999</v>
      </c>
      <c r="D39" s="100">
        <v>1697</v>
      </c>
      <c r="E39" s="51" t="s">
        <v>33</v>
      </c>
      <c r="F39" s="51" t="s">
        <v>350</v>
      </c>
      <c r="G39" s="101" t="s">
        <v>631</v>
      </c>
      <c r="H39" s="55" t="s">
        <v>35</v>
      </c>
      <c r="I39" s="51">
        <v>0.2</v>
      </c>
      <c r="J39" s="102">
        <v>45.6</v>
      </c>
      <c r="K39" s="51" t="s">
        <v>26</v>
      </c>
      <c r="L39" s="51" t="s">
        <v>26</v>
      </c>
      <c r="M39" s="51" t="s">
        <v>26</v>
      </c>
      <c r="N39" s="51" t="s">
        <v>26</v>
      </c>
      <c r="O39" s="16" t="s">
        <v>287</v>
      </c>
      <c r="P39" s="51"/>
    </row>
    <row r="40" spans="1:16" s="90" customFormat="1" x14ac:dyDescent="0.2">
      <c r="A40" s="55" t="s">
        <v>346</v>
      </c>
      <c r="B40" s="52">
        <v>63.516379999999998</v>
      </c>
      <c r="C40" s="52">
        <v>147.64384999999999</v>
      </c>
      <c r="D40" s="51">
        <v>1728</v>
      </c>
      <c r="E40" s="51" t="s">
        <v>33</v>
      </c>
      <c r="F40" s="51" t="s">
        <v>347</v>
      </c>
      <c r="G40" s="101" t="s">
        <v>633</v>
      </c>
      <c r="H40" s="55" t="s">
        <v>348</v>
      </c>
      <c r="I40" s="51">
        <v>0.4</v>
      </c>
      <c r="J40" s="102">
        <v>63.3</v>
      </c>
      <c r="K40" s="55" t="s">
        <v>26</v>
      </c>
      <c r="L40" s="55" t="s">
        <v>26</v>
      </c>
      <c r="M40" s="55" t="s">
        <v>26</v>
      </c>
      <c r="N40" s="55" t="s">
        <v>26</v>
      </c>
      <c r="O40" s="16" t="s">
        <v>287</v>
      </c>
      <c r="P40" s="55"/>
    </row>
    <row r="41" spans="1:16" s="90" customFormat="1" x14ac:dyDescent="0.2">
      <c r="A41" s="53" t="s">
        <v>588</v>
      </c>
      <c r="B41" s="105">
        <v>63.521956969052503</v>
      </c>
      <c r="C41" s="105">
        <v>147.56602903827999</v>
      </c>
      <c r="D41" s="91">
        <v>1680.7573239999899</v>
      </c>
      <c r="E41" s="51" t="s">
        <v>130</v>
      </c>
      <c r="F41" s="55" t="s">
        <v>575</v>
      </c>
      <c r="G41" s="99" t="s">
        <v>642</v>
      </c>
      <c r="H41" s="53" t="s">
        <v>67</v>
      </c>
      <c r="I41" s="53">
        <v>2.2799999999999998</v>
      </c>
      <c r="J41" s="51">
        <v>44.8</v>
      </c>
      <c r="K41" s="51" t="s">
        <v>26</v>
      </c>
      <c r="L41" s="51" t="s">
        <v>26</v>
      </c>
      <c r="M41" s="51" t="s">
        <v>26</v>
      </c>
      <c r="N41" s="51" t="s">
        <v>26</v>
      </c>
      <c r="O41" s="16" t="s">
        <v>287</v>
      </c>
    </row>
    <row r="42" spans="1:16" s="90" customFormat="1" x14ac:dyDescent="0.2">
      <c r="A42" s="53" t="s">
        <v>587</v>
      </c>
      <c r="B42" s="105">
        <v>63.5125140007585</v>
      </c>
      <c r="C42" s="105">
        <v>147.56304197944701</v>
      </c>
      <c r="D42" s="91">
        <v>1504.55444299999</v>
      </c>
      <c r="E42" s="51" t="s">
        <v>130</v>
      </c>
      <c r="F42" s="55" t="s">
        <v>592</v>
      </c>
      <c r="G42" s="99" t="s">
        <v>403</v>
      </c>
      <c r="H42" s="53" t="s">
        <v>531</v>
      </c>
      <c r="I42" s="53">
        <v>0.56999999999999995</v>
      </c>
      <c r="J42" s="51">
        <v>84.1</v>
      </c>
      <c r="K42" s="51" t="s">
        <v>593</v>
      </c>
      <c r="L42" s="51" t="s">
        <v>594</v>
      </c>
      <c r="M42" s="51">
        <v>0.71</v>
      </c>
      <c r="N42" s="51" t="s">
        <v>531</v>
      </c>
      <c r="O42" s="16" t="s">
        <v>287</v>
      </c>
    </row>
    <row r="43" spans="1:16" s="90" customFormat="1" x14ac:dyDescent="0.2">
      <c r="A43" s="51" t="s">
        <v>351</v>
      </c>
      <c r="B43" s="15">
        <v>63.537063000000003</v>
      </c>
      <c r="C43" s="15">
        <v>147.36485500000001</v>
      </c>
      <c r="D43" s="33">
        <v>1484</v>
      </c>
      <c r="E43" s="4" t="s">
        <v>33</v>
      </c>
      <c r="F43" s="51" t="s">
        <v>352</v>
      </c>
      <c r="G43" s="101" t="s">
        <v>635</v>
      </c>
      <c r="H43" s="55" t="s">
        <v>353</v>
      </c>
      <c r="I43" s="51">
        <v>2.74</v>
      </c>
      <c r="J43" s="102">
        <v>92.6</v>
      </c>
      <c r="K43" s="51" t="s">
        <v>26</v>
      </c>
      <c r="L43" s="51" t="s">
        <v>26</v>
      </c>
      <c r="M43" s="51" t="s">
        <v>26</v>
      </c>
      <c r="N43" s="51" t="s">
        <v>26</v>
      </c>
      <c r="O43" s="16" t="s">
        <v>287</v>
      </c>
      <c r="P43" s="51"/>
    </row>
    <row r="44" spans="1:16" s="90" customFormat="1" x14ac:dyDescent="0.2">
      <c r="A44" s="51" t="s">
        <v>386</v>
      </c>
      <c r="B44" s="52">
        <v>63.593167999999999</v>
      </c>
      <c r="C44" s="52">
        <v>147.348095</v>
      </c>
      <c r="D44" s="51">
        <v>2042</v>
      </c>
      <c r="E44" s="51" t="s">
        <v>33</v>
      </c>
      <c r="F44" s="55" t="s">
        <v>495</v>
      </c>
      <c r="G44" s="99" t="s">
        <v>558</v>
      </c>
      <c r="H44" s="53" t="s">
        <v>545</v>
      </c>
      <c r="I44" s="53">
        <v>0.56999999999999995</v>
      </c>
      <c r="J44" s="102">
        <v>78.599999999999994</v>
      </c>
      <c r="K44" s="51" t="s">
        <v>26</v>
      </c>
      <c r="L44" s="51" t="s">
        <v>26</v>
      </c>
      <c r="M44" s="51" t="s">
        <v>26</v>
      </c>
      <c r="N44" s="51" t="s">
        <v>26</v>
      </c>
      <c r="O44" s="16" t="s">
        <v>287</v>
      </c>
      <c r="P44" s="51"/>
    </row>
    <row r="45" spans="1:16" s="90" customFormat="1" x14ac:dyDescent="0.2">
      <c r="A45" s="51" t="s">
        <v>326</v>
      </c>
      <c r="B45" s="52">
        <v>63.539099999999998</v>
      </c>
      <c r="C45" s="52">
        <v>147.3237</v>
      </c>
      <c r="D45" s="100">
        <v>1341</v>
      </c>
      <c r="E45" s="51" t="s">
        <v>130</v>
      </c>
      <c r="F45" s="55" t="s">
        <v>327</v>
      </c>
      <c r="G45" s="101" t="s">
        <v>638</v>
      </c>
      <c r="H45" s="55" t="s">
        <v>356</v>
      </c>
      <c r="I45" s="51">
        <v>0.85</v>
      </c>
      <c r="J45" s="120" t="s">
        <v>26</v>
      </c>
      <c r="K45" s="55" t="s">
        <v>26</v>
      </c>
      <c r="L45" s="55" t="s">
        <v>26</v>
      </c>
      <c r="M45" s="55" t="s">
        <v>26</v>
      </c>
      <c r="N45" s="55" t="s">
        <v>26</v>
      </c>
      <c r="O45" s="16" t="s">
        <v>287</v>
      </c>
      <c r="P45" s="55"/>
    </row>
    <row r="46" spans="1:16" s="103" customFormat="1" ht="14.45" customHeight="1" x14ac:dyDescent="0.15">
      <c r="A46" s="51" t="s">
        <v>384</v>
      </c>
      <c r="B46" s="52">
        <v>63.581988000000003</v>
      </c>
      <c r="C46" s="52">
        <v>147.20730499999999</v>
      </c>
      <c r="D46" s="51">
        <v>1859</v>
      </c>
      <c r="E46" s="51" t="s">
        <v>33</v>
      </c>
      <c r="F46" s="55" t="s">
        <v>178</v>
      </c>
      <c r="G46" s="109" t="s">
        <v>563</v>
      </c>
      <c r="H46" s="53" t="s">
        <v>564</v>
      </c>
      <c r="I46" s="53">
        <v>1.59</v>
      </c>
      <c r="J46" s="102">
        <v>87</v>
      </c>
      <c r="K46" s="51" t="s">
        <v>563</v>
      </c>
      <c r="L46" s="51" t="s">
        <v>565</v>
      </c>
      <c r="M46" s="51">
        <v>1.66</v>
      </c>
      <c r="N46" s="51" t="s">
        <v>564</v>
      </c>
      <c r="O46" s="16" t="s">
        <v>287</v>
      </c>
    </row>
    <row r="47" spans="1:16" s="103" customFormat="1" ht="14.45" customHeight="1" x14ac:dyDescent="0.15">
      <c r="A47" s="51" t="s">
        <v>383</v>
      </c>
      <c r="B47" s="52">
        <v>63.578702</v>
      </c>
      <c r="C47" s="52">
        <v>147.198995</v>
      </c>
      <c r="D47" s="51">
        <v>1859</v>
      </c>
      <c r="E47" s="51" t="s">
        <v>33</v>
      </c>
      <c r="F47" s="55" t="s">
        <v>493</v>
      </c>
      <c r="G47" s="109" t="s">
        <v>562</v>
      </c>
      <c r="H47" s="53" t="s">
        <v>560</v>
      </c>
      <c r="I47" s="53">
        <v>1.03</v>
      </c>
      <c r="J47" s="102">
        <v>78</v>
      </c>
      <c r="K47" s="55" t="s">
        <v>26</v>
      </c>
      <c r="L47" s="55" t="s">
        <v>26</v>
      </c>
      <c r="M47" s="55" t="s">
        <v>26</v>
      </c>
      <c r="N47" s="55" t="s">
        <v>26</v>
      </c>
      <c r="O47" s="16" t="s">
        <v>287</v>
      </c>
    </row>
    <row r="48" spans="1:16" s="90" customFormat="1" ht="14.45" customHeight="1" x14ac:dyDescent="0.2">
      <c r="A48" s="51" t="s">
        <v>385</v>
      </c>
      <c r="B48" s="52">
        <v>63.592934999999997</v>
      </c>
      <c r="C48" s="52">
        <v>147.184991</v>
      </c>
      <c r="D48" s="51">
        <v>1850</v>
      </c>
      <c r="E48" s="51" t="s">
        <v>33</v>
      </c>
      <c r="F48" s="55" t="s">
        <v>494</v>
      </c>
      <c r="G48" s="99" t="s">
        <v>566</v>
      </c>
      <c r="H48" s="55" t="s">
        <v>567</v>
      </c>
      <c r="I48" s="53">
        <v>0.77</v>
      </c>
      <c r="J48" s="113">
        <v>58.1</v>
      </c>
      <c r="K48" s="55" t="s">
        <v>26</v>
      </c>
      <c r="L48" s="55" t="s">
        <v>26</v>
      </c>
      <c r="M48" s="55" t="s">
        <v>26</v>
      </c>
      <c r="N48" s="55" t="s">
        <v>26</v>
      </c>
      <c r="O48" s="16" t="s">
        <v>287</v>
      </c>
      <c r="P48" s="55"/>
    </row>
    <row r="49" spans="1:16" s="90" customFormat="1" ht="14.45" customHeight="1" x14ac:dyDescent="0.2">
      <c r="A49" s="55" t="s">
        <v>335</v>
      </c>
      <c r="B49" s="52">
        <v>63.528390789354397</v>
      </c>
      <c r="C49" s="52">
        <v>147.11141081359699</v>
      </c>
      <c r="D49" s="100">
        <v>1629</v>
      </c>
      <c r="E49" s="51" t="s">
        <v>33</v>
      </c>
      <c r="F49" s="55" t="s">
        <v>336</v>
      </c>
      <c r="G49" s="101" t="s">
        <v>337</v>
      </c>
      <c r="H49" s="55" t="s">
        <v>41</v>
      </c>
      <c r="I49" s="51">
        <v>0.8</v>
      </c>
      <c r="J49" s="102">
        <v>89.6</v>
      </c>
      <c r="K49" s="55" t="s">
        <v>26</v>
      </c>
      <c r="L49" s="55" t="s">
        <v>26</v>
      </c>
      <c r="M49" s="55" t="s">
        <v>26</v>
      </c>
      <c r="N49" s="55" t="s">
        <v>26</v>
      </c>
      <c r="O49" s="55" t="s">
        <v>515</v>
      </c>
      <c r="P49" s="55"/>
    </row>
    <row r="50" spans="1:16" s="103" customFormat="1" ht="14.45" customHeight="1" x14ac:dyDescent="0.15">
      <c r="A50" s="51" t="s">
        <v>328</v>
      </c>
      <c r="B50" s="52">
        <v>63.533467000000002</v>
      </c>
      <c r="C50" s="52">
        <v>147.105017</v>
      </c>
      <c r="D50" s="100">
        <v>1804</v>
      </c>
      <c r="E50" s="51" t="s">
        <v>33</v>
      </c>
      <c r="F50" s="55" t="s">
        <v>329</v>
      </c>
      <c r="G50" s="101" t="s">
        <v>329</v>
      </c>
      <c r="H50" s="51" t="s">
        <v>330</v>
      </c>
      <c r="I50" s="51">
        <v>0.69</v>
      </c>
      <c r="J50" s="102">
        <v>80.900000000000006</v>
      </c>
      <c r="K50" s="55" t="s">
        <v>331</v>
      </c>
      <c r="L50" s="55" t="s">
        <v>332</v>
      </c>
      <c r="M50" s="55">
        <v>0.16</v>
      </c>
      <c r="N50" s="55" t="s">
        <v>41</v>
      </c>
      <c r="O50" s="16" t="s">
        <v>287</v>
      </c>
    </row>
    <row r="51" spans="1:16" s="90" customFormat="1" ht="14.45" customHeight="1" x14ac:dyDescent="0.2">
      <c r="A51" s="53" t="s">
        <v>590</v>
      </c>
      <c r="B51" s="105">
        <v>63.533480996266</v>
      </c>
      <c r="C51" s="105">
        <v>147.08985303528601</v>
      </c>
      <c r="D51" s="91">
        <v>1732.6767580000001</v>
      </c>
      <c r="E51" s="51" t="s">
        <v>130</v>
      </c>
      <c r="F51" s="55" t="s">
        <v>66</v>
      </c>
      <c r="G51" s="99" t="s">
        <v>66</v>
      </c>
      <c r="H51" s="53" t="s">
        <v>70</v>
      </c>
      <c r="I51" s="53">
        <v>0.74</v>
      </c>
      <c r="J51" s="51">
        <v>98.7</v>
      </c>
      <c r="K51" s="51" t="s">
        <v>598</v>
      </c>
      <c r="L51" s="51" t="s">
        <v>599</v>
      </c>
      <c r="M51" s="51">
        <v>0.38</v>
      </c>
      <c r="N51" s="51" t="s">
        <v>70</v>
      </c>
      <c r="O51" s="16" t="s">
        <v>287</v>
      </c>
    </row>
    <row r="52" spans="1:16" s="103" customFormat="1" ht="14.45" customHeight="1" x14ac:dyDescent="0.15">
      <c r="A52" s="51" t="s">
        <v>333</v>
      </c>
      <c r="B52" s="52">
        <v>63.533873085327301</v>
      </c>
      <c r="C52" s="52">
        <v>147.08721916056001</v>
      </c>
      <c r="D52" s="100">
        <v>1737</v>
      </c>
      <c r="E52" s="51" t="s">
        <v>33</v>
      </c>
      <c r="F52" s="55" t="s">
        <v>55</v>
      </c>
      <c r="G52" s="101" t="s">
        <v>334</v>
      </c>
      <c r="H52" s="55" t="s">
        <v>41</v>
      </c>
      <c r="I52" s="51">
        <v>0.74</v>
      </c>
      <c r="J52" s="102">
        <v>80.900000000000006</v>
      </c>
      <c r="K52" s="55" t="s">
        <v>26</v>
      </c>
      <c r="L52" s="55" t="s">
        <v>26</v>
      </c>
      <c r="M52" s="55" t="s">
        <v>26</v>
      </c>
      <c r="N52" s="55" t="s">
        <v>26</v>
      </c>
      <c r="O52" s="55" t="s">
        <v>515</v>
      </c>
    </row>
    <row r="53" spans="1:16" s="103" customFormat="1" ht="14.45" customHeight="1" x14ac:dyDescent="0.15">
      <c r="A53" s="53" t="s">
        <v>589</v>
      </c>
      <c r="B53" s="105">
        <v>63.528855023905599</v>
      </c>
      <c r="C53" s="105">
        <v>147.086533969268</v>
      </c>
      <c r="D53" s="91">
        <v>1597.7033690000001</v>
      </c>
      <c r="E53" s="53" t="s">
        <v>602</v>
      </c>
      <c r="F53" s="53" t="s">
        <v>596</v>
      </c>
      <c r="G53" s="99" t="s">
        <v>595</v>
      </c>
      <c r="H53" s="53" t="s">
        <v>524</v>
      </c>
      <c r="I53" s="53">
        <v>0.25</v>
      </c>
      <c r="J53" s="51">
        <v>96.7</v>
      </c>
      <c r="K53" s="51" t="s">
        <v>596</v>
      </c>
      <c r="L53" s="51" t="s">
        <v>597</v>
      </c>
      <c r="M53" s="51">
        <v>0.25</v>
      </c>
      <c r="N53" s="51" t="s">
        <v>524</v>
      </c>
      <c r="O53" s="16" t="s">
        <v>287</v>
      </c>
    </row>
    <row r="54" spans="1:16" s="90" customFormat="1" ht="14.45" customHeight="1" x14ac:dyDescent="0.2">
      <c r="A54" s="55" t="s">
        <v>338</v>
      </c>
      <c r="B54" s="52">
        <v>63.5251007554509</v>
      </c>
      <c r="C54" s="52">
        <v>147.07884909139</v>
      </c>
      <c r="D54" s="100">
        <v>1624</v>
      </c>
      <c r="E54" s="51" t="s">
        <v>33</v>
      </c>
      <c r="F54" s="51" t="s">
        <v>339</v>
      </c>
      <c r="G54" s="101" t="s">
        <v>340</v>
      </c>
      <c r="H54" s="55" t="s">
        <v>41</v>
      </c>
      <c r="I54" s="51">
        <v>0.83</v>
      </c>
      <c r="J54" s="102">
        <v>91.3</v>
      </c>
      <c r="K54" s="55" t="s">
        <v>339</v>
      </c>
      <c r="L54" s="55" t="s">
        <v>341</v>
      </c>
      <c r="M54" s="55">
        <v>0.94</v>
      </c>
      <c r="N54" s="55" t="s">
        <v>41</v>
      </c>
      <c r="O54" s="55" t="s">
        <v>515</v>
      </c>
      <c r="P54" s="55"/>
    </row>
    <row r="55" spans="1:16" s="90" customFormat="1" ht="14.45" customHeight="1" x14ac:dyDescent="0.2">
      <c r="A55" s="56" t="s">
        <v>591</v>
      </c>
      <c r="B55" s="121">
        <v>63.527895966544698</v>
      </c>
      <c r="C55" s="121">
        <v>147.05475800670601</v>
      </c>
      <c r="D55" s="122">
        <v>1281.78967299999</v>
      </c>
      <c r="E55" s="56" t="s">
        <v>28</v>
      </c>
      <c r="F55" s="123" t="s">
        <v>600</v>
      </c>
      <c r="G55" s="124" t="s">
        <v>601</v>
      </c>
      <c r="H55" s="56" t="s">
        <v>531</v>
      </c>
      <c r="I55" s="56">
        <v>0.89</v>
      </c>
      <c r="J55" s="56">
        <v>69.5</v>
      </c>
      <c r="K55" s="56" t="s">
        <v>26</v>
      </c>
      <c r="L55" s="56" t="s">
        <v>26</v>
      </c>
      <c r="M55" s="56" t="s">
        <v>26</v>
      </c>
      <c r="N55" s="56" t="s">
        <v>26</v>
      </c>
      <c r="O55" s="96" t="s">
        <v>287</v>
      </c>
      <c r="P55" s="56" t="s">
        <v>729</v>
      </c>
    </row>
    <row r="56" spans="1:16" s="53" customFormat="1" ht="14.45" customHeight="1" x14ac:dyDescent="0.15">
      <c r="A56" s="111" t="s">
        <v>342</v>
      </c>
      <c r="B56" s="105">
        <v>63.526339999999998</v>
      </c>
      <c r="C56" s="105">
        <v>147.04996</v>
      </c>
      <c r="D56" s="91">
        <v>1233</v>
      </c>
      <c r="E56" s="53" t="s">
        <v>33</v>
      </c>
      <c r="F56" s="53" t="s">
        <v>343</v>
      </c>
      <c r="G56" s="114" t="s">
        <v>344</v>
      </c>
      <c r="H56" s="111" t="s">
        <v>345</v>
      </c>
      <c r="I56" s="53">
        <v>0.43</v>
      </c>
      <c r="J56" s="113">
        <v>67.099999999999994</v>
      </c>
      <c r="K56" s="111" t="s">
        <v>26</v>
      </c>
      <c r="L56" s="111" t="s">
        <v>26</v>
      </c>
      <c r="M56" s="111" t="s">
        <v>26</v>
      </c>
      <c r="N56" s="111" t="s">
        <v>26</v>
      </c>
      <c r="O56" s="98" t="s">
        <v>284</v>
      </c>
      <c r="P56" s="56"/>
    </row>
    <row r="57" spans="1:16" s="53" customFormat="1" ht="14.45" customHeight="1" x14ac:dyDescent="0.15">
      <c r="A57" s="51" t="s">
        <v>388</v>
      </c>
      <c r="B57" s="52">
        <v>63.619579999999999</v>
      </c>
      <c r="C57" s="52">
        <v>146.927989</v>
      </c>
      <c r="D57" s="100">
        <v>2062</v>
      </c>
      <c r="E57" s="51" t="s">
        <v>33</v>
      </c>
      <c r="F57" s="55" t="s">
        <v>497</v>
      </c>
      <c r="G57" s="125" t="s">
        <v>641</v>
      </c>
      <c r="H57" s="112" t="s">
        <v>639</v>
      </c>
      <c r="I57" s="112">
        <v>2.39</v>
      </c>
      <c r="J57" s="51">
        <v>43.4</v>
      </c>
      <c r="K57" s="51" t="s">
        <v>26</v>
      </c>
      <c r="L57" s="51" t="s">
        <v>26</v>
      </c>
      <c r="M57" s="51" t="s">
        <v>26</v>
      </c>
      <c r="N57" s="51" t="s">
        <v>26</v>
      </c>
      <c r="O57" s="16" t="s">
        <v>287</v>
      </c>
    </row>
    <row r="58" spans="1:16" s="53" customFormat="1" ht="14.45" customHeight="1" x14ac:dyDescent="0.15">
      <c r="A58" s="51" t="s">
        <v>390</v>
      </c>
      <c r="B58" s="52">
        <v>63.628176000000003</v>
      </c>
      <c r="C58" s="52">
        <v>146.909344</v>
      </c>
      <c r="D58" s="51">
        <v>2214</v>
      </c>
      <c r="E58" s="51" t="s">
        <v>33</v>
      </c>
      <c r="F58" s="55" t="s">
        <v>499</v>
      </c>
      <c r="G58" s="125" t="s">
        <v>570</v>
      </c>
      <c r="H58" s="112" t="s">
        <v>571</v>
      </c>
      <c r="I58" s="112">
        <v>2.09</v>
      </c>
      <c r="J58" s="51">
        <v>83.6</v>
      </c>
      <c r="K58" s="51" t="s">
        <v>26</v>
      </c>
      <c r="L58" s="51" t="s">
        <v>26</v>
      </c>
      <c r="M58" s="51" t="s">
        <v>26</v>
      </c>
      <c r="N58" s="51" t="s">
        <v>26</v>
      </c>
      <c r="O58" s="16" t="s">
        <v>287</v>
      </c>
    </row>
    <row r="59" spans="1:16" s="53" customFormat="1" ht="14.45" customHeight="1" x14ac:dyDescent="0.15">
      <c r="A59" s="51" t="s">
        <v>389</v>
      </c>
      <c r="B59" s="52">
        <v>63.617838999999996</v>
      </c>
      <c r="C59" s="52">
        <v>146.898405</v>
      </c>
      <c r="D59" s="51">
        <v>2117</v>
      </c>
      <c r="E59" s="51" t="s">
        <v>33</v>
      </c>
      <c r="F59" s="55" t="s">
        <v>498</v>
      </c>
      <c r="G59" s="125" t="s">
        <v>569</v>
      </c>
      <c r="H59" s="112" t="s">
        <v>70</v>
      </c>
      <c r="I59" s="112">
        <v>0.56999999999999995</v>
      </c>
      <c r="J59" s="51">
        <v>83.7</v>
      </c>
      <c r="K59" s="51" t="s">
        <v>26</v>
      </c>
      <c r="L59" s="51" t="s">
        <v>26</v>
      </c>
      <c r="M59" s="51" t="s">
        <v>26</v>
      </c>
      <c r="N59" s="51" t="s">
        <v>26</v>
      </c>
      <c r="O59" s="16" t="s">
        <v>287</v>
      </c>
    </row>
    <row r="60" spans="1:16" s="53" customFormat="1" ht="14.45" customHeight="1" x14ac:dyDescent="0.15">
      <c r="A60" s="51" t="s">
        <v>387</v>
      </c>
      <c r="B60" s="52">
        <v>63.632590999999998</v>
      </c>
      <c r="C60" s="52">
        <v>146.86370199999999</v>
      </c>
      <c r="D60" s="100">
        <v>2499</v>
      </c>
      <c r="E60" s="51" t="s">
        <v>33</v>
      </c>
      <c r="F60" s="55" t="s">
        <v>496</v>
      </c>
      <c r="G60" s="125" t="s">
        <v>568</v>
      </c>
      <c r="H60" s="112" t="s">
        <v>31</v>
      </c>
      <c r="I60" s="112">
        <v>2.5099999999999998</v>
      </c>
      <c r="J60" s="51">
        <v>59.2</v>
      </c>
      <c r="K60" s="51" t="s">
        <v>26</v>
      </c>
      <c r="L60" s="51" t="s">
        <v>26</v>
      </c>
      <c r="M60" s="51" t="s">
        <v>26</v>
      </c>
      <c r="N60" s="51" t="s">
        <v>26</v>
      </c>
      <c r="O60" s="16" t="s">
        <v>287</v>
      </c>
    </row>
    <row r="61" spans="1:16" s="53" customFormat="1" ht="14.45" customHeight="1" x14ac:dyDescent="0.15">
      <c r="A61" s="51" t="s">
        <v>392</v>
      </c>
      <c r="B61" s="52">
        <v>63.521887</v>
      </c>
      <c r="C61" s="52">
        <v>146.685382</v>
      </c>
      <c r="D61" s="51">
        <v>2067</v>
      </c>
      <c r="E61" s="51" t="s">
        <v>33</v>
      </c>
      <c r="F61" s="55" t="s">
        <v>501</v>
      </c>
      <c r="G61" s="99" t="s">
        <v>501</v>
      </c>
      <c r="H61" s="53" t="s">
        <v>561</v>
      </c>
      <c r="I61" s="53">
        <v>0.19</v>
      </c>
      <c r="J61" s="51">
        <v>98.2</v>
      </c>
      <c r="K61" s="51" t="s">
        <v>26</v>
      </c>
      <c r="L61" s="51" t="s">
        <v>26</v>
      </c>
      <c r="M61" s="51" t="s">
        <v>26</v>
      </c>
      <c r="N61" s="51" t="s">
        <v>26</v>
      </c>
      <c r="O61" s="16" t="s">
        <v>287</v>
      </c>
    </row>
    <row r="62" spans="1:16" s="53" customFormat="1" ht="14.45" customHeight="1" x14ac:dyDescent="0.15">
      <c r="A62" s="51" t="s">
        <v>391</v>
      </c>
      <c r="B62" s="52">
        <v>63.517215</v>
      </c>
      <c r="C62" s="52">
        <v>146.60338899999999</v>
      </c>
      <c r="D62" s="100">
        <v>2051</v>
      </c>
      <c r="E62" s="51" t="s">
        <v>33</v>
      </c>
      <c r="F62" s="55" t="s">
        <v>500</v>
      </c>
      <c r="G62" s="99" t="s">
        <v>572</v>
      </c>
      <c r="H62" s="53" t="s">
        <v>25</v>
      </c>
      <c r="I62" s="53">
        <v>0.21</v>
      </c>
      <c r="J62" s="51">
        <v>67.2</v>
      </c>
      <c r="K62" s="51" t="s">
        <v>26</v>
      </c>
      <c r="L62" s="51" t="s">
        <v>26</v>
      </c>
      <c r="M62" s="51" t="s">
        <v>26</v>
      </c>
      <c r="N62" s="51" t="s">
        <v>26</v>
      </c>
      <c r="O62" s="16" t="s">
        <v>287</v>
      </c>
    </row>
    <row r="63" spans="1:16" s="53" customFormat="1" ht="14.45" customHeight="1" x14ac:dyDescent="0.15">
      <c r="A63" s="51" t="s">
        <v>393</v>
      </c>
      <c r="B63" s="52">
        <v>63.504849999999998</v>
      </c>
      <c r="C63" s="52">
        <v>146.558378</v>
      </c>
      <c r="D63" s="51">
        <v>2124</v>
      </c>
      <c r="E63" s="51" t="s">
        <v>33</v>
      </c>
      <c r="F63" s="55" t="s">
        <v>502</v>
      </c>
      <c r="G63" s="99" t="s">
        <v>573</v>
      </c>
      <c r="H63" s="53" t="s">
        <v>574</v>
      </c>
      <c r="I63" s="53">
        <v>2.3199999999999998</v>
      </c>
      <c r="J63" s="51">
        <v>61.3</v>
      </c>
      <c r="K63" s="51" t="s">
        <v>575</v>
      </c>
      <c r="L63" s="51" t="s">
        <v>576</v>
      </c>
      <c r="M63" s="51">
        <v>1.58</v>
      </c>
      <c r="N63" s="51" t="s">
        <v>574</v>
      </c>
      <c r="O63" s="16" t="s">
        <v>287</v>
      </c>
    </row>
    <row r="64" spans="1:16" s="53" customFormat="1" ht="14.45" customHeight="1" x14ac:dyDescent="0.15">
      <c r="A64" s="51" t="s">
        <v>394</v>
      </c>
      <c r="B64" s="52">
        <v>63.507272</v>
      </c>
      <c r="C64" s="52">
        <v>146.555125</v>
      </c>
      <c r="D64" s="51">
        <v>2303</v>
      </c>
      <c r="E64" s="51" t="s">
        <v>33</v>
      </c>
      <c r="F64" s="55" t="s">
        <v>503</v>
      </c>
      <c r="G64" s="101" t="s">
        <v>582</v>
      </c>
      <c r="H64" s="53" t="s">
        <v>577</v>
      </c>
      <c r="I64" s="53">
        <v>0.83</v>
      </c>
      <c r="J64" s="51">
        <v>96.2</v>
      </c>
      <c r="K64" s="51" t="s">
        <v>26</v>
      </c>
      <c r="L64" s="51" t="s">
        <v>26</v>
      </c>
      <c r="M64" s="51" t="s">
        <v>26</v>
      </c>
      <c r="N64" s="51" t="s">
        <v>26</v>
      </c>
      <c r="O64" s="16" t="s">
        <v>287</v>
      </c>
    </row>
    <row r="65" spans="1:15" s="53" customFormat="1" ht="14.45" customHeight="1" x14ac:dyDescent="0.15">
      <c r="A65" s="51" t="s">
        <v>396</v>
      </c>
      <c r="B65" s="52">
        <v>63.491559000000002</v>
      </c>
      <c r="C65" s="52">
        <v>146.50617099999999</v>
      </c>
      <c r="D65" s="51">
        <v>1811</v>
      </c>
      <c r="E65" s="51" t="s">
        <v>33</v>
      </c>
      <c r="F65" s="55" t="s">
        <v>505</v>
      </c>
      <c r="G65" s="99" t="s">
        <v>580</v>
      </c>
      <c r="H65" s="53" t="s">
        <v>581</v>
      </c>
      <c r="I65" s="53">
        <v>0.22</v>
      </c>
      <c r="J65" s="51">
        <v>54.4</v>
      </c>
      <c r="K65" s="51" t="s">
        <v>26</v>
      </c>
      <c r="L65" s="51" t="s">
        <v>26</v>
      </c>
      <c r="M65" s="51" t="s">
        <v>26</v>
      </c>
      <c r="N65" s="51" t="s">
        <v>26</v>
      </c>
      <c r="O65" s="16" t="s">
        <v>287</v>
      </c>
    </row>
    <row r="66" spans="1:15" s="53" customFormat="1" ht="14.45" customHeight="1" x14ac:dyDescent="0.15">
      <c r="A66" s="51" t="s">
        <v>395</v>
      </c>
      <c r="B66" s="52">
        <v>63.504145000000001</v>
      </c>
      <c r="C66" s="52">
        <v>146.48174499999999</v>
      </c>
      <c r="D66" s="51">
        <v>1806</v>
      </c>
      <c r="E66" s="51" t="s">
        <v>33</v>
      </c>
      <c r="F66" s="55" t="s">
        <v>504</v>
      </c>
      <c r="G66" s="99" t="s">
        <v>578</v>
      </c>
      <c r="H66" s="53" t="s">
        <v>579</v>
      </c>
      <c r="I66" s="53">
        <v>1.01</v>
      </c>
      <c r="J66" s="51">
        <v>76.099999999999994</v>
      </c>
      <c r="K66" s="51" t="s">
        <v>26</v>
      </c>
      <c r="L66" s="51" t="s">
        <v>26</v>
      </c>
      <c r="M66" s="51" t="s">
        <v>26</v>
      </c>
      <c r="N66" s="51" t="s">
        <v>26</v>
      </c>
      <c r="O66" s="16" t="s">
        <v>287</v>
      </c>
    </row>
    <row r="67" spans="1:15" s="53" customFormat="1" ht="14.45" customHeight="1" x14ac:dyDescent="0.15">
      <c r="A67" s="51" t="s">
        <v>397</v>
      </c>
      <c r="B67" s="52">
        <v>63.493443999999997</v>
      </c>
      <c r="C67" s="52">
        <v>146.42020500000001</v>
      </c>
      <c r="D67" s="51">
        <v>1679</v>
      </c>
      <c r="E67" s="51" t="s">
        <v>33</v>
      </c>
      <c r="F67" s="55" t="s">
        <v>506</v>
      </c>
      <c r="G67" s="101" t="s">
        <v>726</v>
      </c>
      <c r="H67" s="53" t="s">
        <v>561</v>
      </c>
      <c r="I67" s="53">
        <v>0.38</v>
      </c>
      <c r="J67" s="51">
        <v>91.1</v>
      </c>
      <c r="K67" s="51" t="s">
        <v>26</v>
      </c>
      <c r="L67" s="51" t="s">
        <v>26</v>
      </c>
      <c r="M67" s="51" t="s">
        <v>26</v>
      </c>
      <c r="N67" s="51" t="s">
        <v>26</v>
      </c>
      <c r="O67" s="16" t="s">
        <v>287</v>
      </c>
    </row>
    <row r="68" spans="1:15" s="53" customFormat="1" ht="14.45" customHeight="1" x14ac:dyDescent="0.15">
      <c r="A68" s="51" t="s">
        <v>398</v>
      </c>
      <c r="B68" s="52">
        <v>63.227674999999998</v>
      </c>
      <c r="C68" s="52">
        <v>145.33348799999999</v>
      </c>
      <c r="D68" s="100">
        <v>1832</v>
      </c>
      <c r="E68" s="51" t="s">
        <v>33</v>
      </c>
      <c r="F68" s="55" t="s">
        <v>507</v>
      </c>
      <c r="G68" s="99" t="s">
        <v>585</v>
      </c>
      <c r="H68" s="53" t="s">
        <v>586</v>
      </c>
      <c r="I68" s="53">
        <v>1.43</v>
      </c>
      <c r="J68" s="51">
        <v>54.5</v>
      </c>
      <c r="K68" s="51" t="s">
        <v>26</v>
      </c>
      <c r="L68" s="51" t="s">
        <v>26</v>
      </c>
      <c r="M68" s="51" t="s">
        <v>26</v>
      </c>
      <c r="N68" s="51" t="s">
        <v>26</v>
      </c>
      <c r="O68" s="16" t="s">
        <v>284</v>
      </c>
    </row>
    <row r="69" spans="1:15" s="53" customFormat="1" ht="14.45" customHeight="1" x14ac:dyDescent="0.15">
      <c r="A69" s="51" t="s">
        <v>399</v>
      </c>
      <c r="B69" s="52">
        <v>63.563144000000001</v>
      </c>
      <c r="C69" s="52">
        <v>145.113595</v>
      </c>
      <c r="D69" s="100">
        <v>2125</v>
      </c>
      <c r="E69" s="51" t="s">
        <v>33</v>
      </c>
      <c r="F69" s="55" t="s">
        <v>508</v>
      </c>
      <c r="G69" s="99" t="s">
        <v>583</v>
      </c>
      <c r="H69" s="53" t="s">
        <v>584</v>
      </c>
      <c r="I69" s="53">
        <v>0.31</v>
      </c>
      <c r="J69" s="51">
        <v>92.2</v>
      </c>
      <c r="K69" s="51" t="s">
        <v>26</v>
      </c>
      <c r="L69" s="51" t="s">
        <v>26</v>
      </c>
      <c r="M69" s="51" t="s">
        <v>26</v>
      </c>
      <c r="N69" s="51" t="s">
        <v>26</v>
      </c>
      <c r="O69" s="16" t="s">
        <v>287</v>
      </c>
    </row>
    <row r="70" spans="1:15" s="53" customFormat="1" ht="14.45" customHeight="1" x14ac:dyDescent="0.15">
      <c r="B70" s="105"/>
      <c r="C70" s="105"/>
      <c r="D70" s="91"/>
      <c r="E70" s="51"/>
      <c r="F70" s="55"/>
      <c r="G70" s="99"/>
      <c r="J70" s="51"/>
      <c r="K70" s="51"/>
      <c r="L70" s="51"/>
      <c r="M70" s="51"/>
      <c r="N70" s="51"/>
      <c r="O70" s="16"/>
    </row>
    <row r="71" spans="1:15" s="90" customFormat="1" x14ac:dyDescent="0.2">
      <c r="A71" s="51" t="s">
        <v>627</v>
      </c>
      <c r="B71" s="115" t="s">
        <v>1689</v>
      </c>
      <c r="C71" s="115"/>
      <c r="D71" s="117"/>
      <c r="E71" s="117"/>
      <c r="F71" s="126"/>
      <c r="G71" s="119"/>
      <c r="H71" s="119"/>
      <c r="I71" s="119"/>
      <c r="J71" s="51"/>
      <c r="K71" s="51"/>
      <c r="L71" s="51"/>
      <c r="M71" s="51"/>
      <c r="N71" s="51"/>
      <c r="O71" s="16"/>
    </row>
    <row r="72" spans="1:15" s="90" customFormat="1" x14ac:dyDescent="0.2">
      <c r="A72" s="55" t="s">
        <v>630</v>
      </c>
      <c r="B72" s="115" t="s">
        <v>1689</v>
      </c>
      <c r="C72" s="115"/>
      <c r="D72" s="117"/>
      <c r="E72" s="117"/>
      <c r="F72" s="126"/>
      <c r="G72" s="119"/>
      <c r="H72" s="119"/>
      <c r="I72" s="119"/>
      <c r="J72" s="51"/>
      <c r="K72" s="51"/>
      <c r="L72" s="51"/>
      <c r="M72" s="51"/>
      <c r="N72" s="51"/>
      <c r="O72" s="16"/>
    </row>
    <row r="73" spans="1:15" s="90" customFormat="1" x14ac:dyDescent="0.2">
      <c r="A73" s="55" t="s">
        <v>632</v>
      </c>
      <c r="B73" s="115" t="s">
        <v>1690</v>
      </c>
      <c r="C73" s="115"/>
      <c r="D73" s="116"/>
      <c r="E73" s="117"/>
      <c r="F73" s="118"/>
      <c r="G73" s="117"/>
      <c r="H73" s="117"/>
      <c r="I73" s="117"/>
      <c r="J73" s="51"/>
      <c r="K73" s="51"/>
      <c r="L73" s="51"/>
      <c r="M73" s="51"/>
      <c r="N73" s="51"/>
      <c r="O73" s="16"/>
    </row>
    <row r="74" spans="1:15" s="90" customFormat="1" x14ac:dyDescent="0.2">
      <c r="A74" s="55" t="s">
        <v>634</v>
      </c>
      <c r="B74" s="115" t="s">
        <v>1691</v>
      </c>
      <c r="C74" s="115"/>
      <c r="D74" s="116"/>
      <c r="E74" s="117"/>
      <c r="F74" s="118"/>
      <c r="G74" s="117"/>
      <c r="H74" s="117"/>
      <c r="I74" s="117"/>
      <c r="J74" s="51"/>
      <c r="K74" s="51"/>
      <c r="L74" s="51"/>
      <c r="M74" s="51"/>
      <c r="N74" s="51"/>
      <c r="O74" s="16"/>
    </row>
    <row r="75" spans="1:15" s="90" customFormat="1" x14ac:dyDescent="0.2">
      <c r="A75" s="53" t="s">
        <v>588</v>
      </c>
      <c r="B75" s="115" t="s">
        <v>1690</v>
      </c>
      <c r="C75" s="115"/>
      <c r="D75" s="116"/>
      <c r="E75" s="117"/>
      <c r="F75" s="118"/>
      <c r="G75" s="117"/>
      <c r="H75" s="117"/>
      <c r="I75" s="117"/>
      <c r="J75" s="117"/>
      <c r="K75" s="117"/>
      <c r="L75" s="117"/>
      <c r="M75" s="117"/>
      <c r="N75" s="117"/>
    </row>
    <row r="76" spans="1:15" s="90" customFormat="1" x14ac:dyDescent="0.2">
      <c r="A76" s="55" t="s">
        <v>636</v>
      </c>
      <c r="B76" s="115" t="s">
        <v>1689</v>
      </c>
      <c r="C76" s="115"/>
      <c r="D76" s="116"/>
      <c r="E76" s="117"/>
      <c r="F76" s="118"/>
      <c r="G76" s="117"/>
      <c r="H76" s="117"/>
      <c r="I76" s="117"/>
      <c r="J76" s="117"/>
      <c r="K76" s="117"/>
      <c r="L76" s="117"/>
      <c r="M76" s="117"/>
      <c r="N76" s="117"/>
    </row>
    <row r="77" spans="1:15" s="90" customFormat="1" x14ac:dyDescent="0.2">
      <c r="A77" s="51" t="s">
        <v>637</v>
      </c>
      <c r="B77" s="115" t="s">
        <v>371</v>
      </c>
      <c r="C77" s="115"/>
      <c r="D77" s="116"/>
      <c r="E77" s="117"/>
      <c r="F77" s="118"/>
      <c r="G77" s="117"/>
      <c r="H77" s="117"/>
      <c r="I77" s="117"/>
      <c r="J77" s="117"/>
      <c r="K77" s="117"/>
      <c r="L77" s="117"/>
      <c r="M77" s="117"/>
      <c r="N77" s="117"/>
    </row>
    <row r="78" spans="1:15" s="90" customFormat="1" x14ac:dyDescent="0.2">
      <c r="A78" s="51" t="s">
        <v>640</v>
      </c>
      <c r="B78" s="115" t="s">
        <v>1690</v>
      </c>
      <c r="C78" s="115"/>
      <c r="D78" s="116"/>
      <c r="E78" s="117"/>
      <c r="F78" s="118"/>
      <c r="G78" s="117"/>
      <c r="H78" s="117"/>
      <c r="I78" s="117"/>
      <c r="J78" s="55"/>
      <c r="K78" s="117"/>
      <c r="L78" s="117"/>
      <c r="M78" s="117"/>
      <c r="N78" s="117"/>
    </row>
    <row r="79" spans="1:15" s="90" customFormat="1" x14ac:dyDescent="0.2">
      <c r="B79" s="115"/>
      <c r="C79" s="115"/>
      <c r="D79" s="117"/>
      <c r="E79" s="117"/>
      <c r="F79" s="126"/>
      <c r="G79" s="119"/>
      <c r="H79" s="119"/>
      <c r="I79" s="119"/>
      <c r="J79" s="51"/>
      <c r="K79" s="51"/>
      <c r="L79" s="51"/>
      <c r="M79" s="51"/>
      <c r="N79" s="51"/>
      <c r="O79" s="16"/>
    </row>
    <row r="80" spans="1:15" s="90" customFormat="1" ht="16.5" x14ac:dyDescent="0.2">
      <c r="A80" s="109" t="s">
        <v>196</v>
      </c>
      <c r="B80" s="52"/>
      <c r="C80" s="52"/>
      <c r="D80" s="51"/>
      <c r="E80" s="51"/>
      <c r="F80" s="51"/>
      <c r="G80" s="51"/>
      <c r="H80" s="51"/>
      <c r="I80" s="51"/>
      <c r="J80" s="51"/>
      <c r="K80" s="51" t="s">
        <v>12</v>
      </c>
      <c r="L80" s="51"/>
      <c r="M80" s="51"/>
      <c r="N80" s="51" t="s">
        <v>1692</v>
      </c>
      <c r="O80" s="78" t="s">
        <v>434</v>
      </c>
    </row>
    <row r="81" spans="1:15" s="90" customFormat="1" ht="27" customHeight="1" x14ac:dyDescent="0.2">
      <c r="A81" s="51"/>
      <c r="B81" s="52" t="s">
        <v>3</v>
      </c>
      <c r="C81" s="52" t="s">
        <v>4</v>
      </c>
      <c r="D81" s="51" t="s">
        <v>5</v>
      </c>
      <c r="E81" s="51" t="s">
        <v>6</v>
      </c>
      <c r="F81" s="55" t="s">
        <v>7</v>
      </c>
      <c r="G81" s="51"/>
      <c r="H81" s="51"/>
      <c r="I81" s="51"/>
      <c r="J81" s="55" t="s">
        <v>11</v>
      </c>
      <c r="K81" s="55" t="s">
        <v>18</v>
      </c>
      <c r="L81" s="59" t="s">
        <v>19</v>
      </c>
      <c r="M81" s="55" t="s">
        <v>10</v>
      </c>
      <c r="N81" s="55" t="s">
        <v>20</v>
      </c>
    </row>
    <row r="82" spans="1:15" s="90" customFormat="1" ht="25.5" x14ac:dyDescent="0.2">
      <c r="A82" s="55" t="s">
        <v>2</v>
      </c>
      <c r="B82" s="58" t="s">
        <v>13</v>
      </c>
      <c r="C82" s="58" t="s">
        <v>14</v>
      </c>
      <c r="D82" s="51"/>
      <c r="E82" s="51"/>
      <c r="F82" s="55" t="s">
        <v>15</v>
      </c>
      <c r="G82" s="55" t="s">
        <v>198</v>
      </c>
      <c r="H82" s="55" t="s">
        <v>20</v>
      </c>
      <c r="I82" s="55" t="s">
        <v>10</v>
      </c>
      <c r="J82" s="55" t="s">
        <v>17</v>
      </c>
      <c r="K82" s="55" t="s">
        <v>26</v>
      </c>
      <c r="L82" s="55" t="s">
        <v>26</v>
      </c>
      <c r="M82" s="55" t="s">
        <v>26</v>
      </c>
      <c r="N82" s="55" t="s">
        <v>26</v>
      </c>
      <c r="O82" s="16"/>
    </row>
    <row r="83" spans="1:15" s="90" customFormat="1" ht="12.75" customHeight="1" x14ac:dyDescent="0.2">
      <c r="A83" s="55" t="s">
        <v>368</v>
      </c>
      <c r="B83" s="52">
        <v>63.516666700000002</v>
      </c>
      <c r="C83" s="52">
        <v>147.643383</v>
      </c>
      <c r="D83" s="100">
        <v>1726</v>
      </c>
      <c r="E83" s="51" t="s">
        <v>33</v>
      </c>
      <c r="F83" s="55" t="s">
        <v>369</v>
      </c>
      <c r="G83" s="101" t="s">
        <v>604</v>
      </c>
      <c r="H83" s="55" t="s">
        <v>370</v>
      </c>
      <c r="I83" s="55">
        <v>0.15</v>
      </c>
      <c r="J83" s="55">
        <v>19.8</v>
      </c>
      <c r="K83" s="55" t="s">
        <v>26</v>
      </c>
      <c r="L83" s="55" t="s">
        <v>26</v>
      </c>
      <c r="M83" s="55" t="s">
        <v>26</v>
      </c>
      <c r="N83" s="55" t="s">
        <v>26</v>
      </c>
      <c r="O83" s="16" t="s">
        <v>287</v>
      </c>
    </row>
    <row r="84" spans="1:15" s="90" customFormat="1" ht="12.75" customHeight="1" x14ac:dyDescent="0.2">
      <c r="A84" s="55" t="s">
        <v>510</v>
      </c>
      <c r="B84" s="105">
        <v>63.518064999952898</v>
      </c>
      <c r="C84" s="105">
        <v>147.56860597059099</v>
      </c>
      <c r="D84" s="91">
        <v>1676.60375999999</v>
      </c>
      <c r="E84" s="51" t="s">
        <v>130</v>
      </c>
      <c r="F84" s="55" t="s">
        <v>375</v>
      </c>
      <c r="G84" s="101" t="s">
        <v>511</v>
      </c>
      <c r="H84" s="55" t="s">
        <v>67</v>
      </c>
      <c r="I84" s="55">
        <v>0.59</v>
      </c>
      <c r="J84" s="55">
        <v>9.8000000000000007</v>
      </c>
      <c r="K84" s="55" t="s">
        <v>26</v>
      </c>
      <c r="L84" s="55" t="s">
        <v>26</v>
      </c>
      <c r="M84" s="55" t="s">
        <v>26</v>
      </c>
      <c r="N84" s="55" t="s">
        <v>26</v>
      </c>
      <c r="O84" s="16" t="s">
        <v>287</v>
      </c>
    </row>
    <row r="85" spans="1:15" s="90" customFormat="1" ht="19.149999999999999" customHeight="1" x14ac:dyDescent="0.2">
      <c r="A85" s="55" t="s">
        <v>357</v>
      </c>
      <c r="B85" s="52">
        <v>63.534987000000001</v>
      </c>
      <c r="C85" s="52">
        <v>147.103556</v>
      </c>
      <c r="D85" s="100">
        <v>1850</v>
      </c>
      <c r="E85" s="51" t="s">
        <v>33</v>
      </c>
      <c r="F85" s="55" t="s">
        <v>358</v>
      </c>
      <c r="G85" s="101" t="s">
        <v>359</v>
      </c>
      <c r="H85" s="55" t="s">
        <v>360</v>
      </c>
      <c r="I85" s="55">
        <v>0.55000000000000004</v>
      </c>
      <c r="J85" s="55">
        <v>25</v>
      </c>
      <c r="K85" s="55" t="s">
        <v>26</v>
      </c>
      <c r="L85" s="55" t="s">
        <v>26</v>
      </c>
      <c r="M85" s="55" t="s">
        <v>26</v>
      </c>
      <c r="N85" s="55" t="s">
        <v>26</v>
      </c>
      <c r="O85" s="16" t="s">
        <v>287</v>
      </c>
    </row>
    <row r="86" spans="1:15" s="53" customFormat="1" ht="19.149999999999999" customHeight="1" x14ac:dyDescent="0.15">
      <c r="A86" s="55" t="s">
        <v>361</v>
      </c>
      <c r="B86" s="52">
        <v>63.533873085327301</v>
      </c>
      <c r="C86" s="52">
        <v>147.08721916056001</v>
      </c>
      <c r="D86" s="100">
        <v>1737</v>
      </c>
      <c r="E86" s="51" t="s">
        <v>33</v>
      </c>
      <c r="F86" s="55" t="s">
        <v>362</v>
      </c>
      <c r="G86" s="101" t="s">
        <v>363</v>
      </c>
      <c r="H86" s="55" t="s">
        <v>364</v>
      </c>
      <c r="I86" s="55">
        <v>0.56999999999999995</v>
      </c>
      <c r="J86" s="55">
        <v>49.1</v>
      </c>
      <c r="K86" s="55" t="s">
        <v>26</v>
      </c>
      <c r="L86" s="55" t="s">
        <v>26</v>
      </c>
      <c r="M86" s="55" t="s">
        <v>26</v>
      </c>
      <c r="N86" s="55" t="s">
        <v>26</v>
      </c>
      <c r="O86" s="16" t="s">
        <v>287</v>
      </c>
    </row>
    <row r="87" spans="1:15" s="90" customFormat="1" x14ac:dyDescent="0.2">
      <c r="A87" s="55" t="s">
        <v>365</v>
      </c>
      <c r="B87" s="52">
        <v>63.5251007554509</v>
      </c>
      <c r="C87" s="52">
        <v>147.07884909139</v>
      </c>
      <c r="D87" s="100">
        <v>1624</v>
      </c>
      <c r="E87" s="51" t="s">
        <v>33</v>
      </c>
      <c r="F87" s="55" t="s">
        <v>366</v>
      </c>
      <c r="G87" s="101" t="s">
        <v>725</v>
      </c>
      <c r="H87" s="55" t="s">
        <v>367</v>
      </c>
      <c r="I87" s="55">
        <v>1.05</v>
      </c>
      <c r="J87" s="55">
        <v>32.4</v>
      </c>
      <c r="K87" s="55" t="s">
        <v>26</v>
      </c>
      <c r="L87" s="55" t="s">
        <v>26</v>
      </c>
      <c r="M87" s="55" t="s">
        <v>26</v>
      </c>
      <c r="N87" s="55" t="s">
        <v>26</v>
      </c>
      <c r="O87" s="16" t="s">
        <v>284</v>
      </c>
    </row>
    <row r="88" spans="1:15" s="119" customFormat="1" x14ac:dyDescent="0.2">
      <c r="A88" s="55" t="s">
        <v>756</v>
      </c>
      <c r="B88" s="49">
        <v>63.770150000000001</v>
      </c>
      <c r="C88" s="49">
        <v>147.14180999999999</v>
      </c>
      <c r="D88" s="100">
        <v>1533</v>
      </c>
      <c r="E88" s="51" t="s">
        <v>33</v>
      </c>
      <c r="F88" s="55" t="s">
        <v>759</v>
      </c>
      <c r="G88" s="101" t="s">
        <v>758</v>
      </c>
      <c r="H88" s="55" t="s">
        <v>760</v>
      </c>
      <c r="I88" s="55">
        <v>0.2</v>
      </c>
      <c r="J88" s="55">
        <v>1.5</v>
      </c>
      <c r="K88" s="55" t="s">
        <v>26</v>
      </c>
      <c r="L88" s="55" t="s">
        <v>26</v>
      </c>
      <c r="M88" s="55" t="s">
        <v>26</v>
      </c>
      <c r="N88" s="55" t="s">
        <v>26</v>
      </c>
      <c r="O88" s="16" t="s">
        <v>287</v>
      </c>
    </row>
    <row r="89" spans="1:15" s="119" customFormat="1" x14ac:dyDescent="0.2">
      <c r="A89" s="55" t="s">
        <v>757</v>
      </c>
      <c r="B89" s="49">
        <v>63.774740000000001</v>
      </c>
      <c r="C89" s="49">
        <v>147.22820999999999</v>
      </c>
      <c r="D89" s="100">
        <v>1781</v>
      </c>
      <c r="E89" s="51" t="s">
        <v>33</v>
      </c>
      <c r="F89" s="55" t="s">
        <v>762</v>
      </c>
      <c r="G89" s="101" t="s">
        <v>761</v>
      </c>
      <c r="H89" s="55" t="s">
        <v>763</v>
      </c>
      <c r="I89" s="55" t="s">
        <v>26</v>
      </c>
      <c r="J89" s="55">
        <v>1.2</v>
      </c>
      <c r="K89" s="55" t="s">
        <v>26</v>
      </c>
      <c r="L89" s="55" t="s">
        <v>26</v>
      </c>
      <c r="M89" s="55" t="s">
        <v>26</v>
      </c>
      <c r="N89" s="55" t="s">
        <v>26</v>
      </c>
      <c r="O89" s="16" t="s">
        <v>287</v>
      </c>
    </row>
    <row r="90" spans="1:15" s="90" customFormat="1" x14ac:dyDescent="0.2">
      <c r="A90" s="55"/>
      <c r="B90" s="52"/>
      <c r="C90" s="52"/>
      <c r="D90" s="100"/>
      <c r="E90" s="51"/>
      <c r="F90" s="55"/>
      <c r="G90" s="101"/>
      <c r="H90" s="55"/>
      <c r="I90" s="55"/>
      <c r="J90" s="55"/>
      <c r="K90" s="55"/>
      <c r="L90" s="55"/>
      <c r="M90" s="55"/>
      <c r="N90" s="55"/>
      <c r="O90" s="16"/>
    </row>
    <row r="91" spans="1:15" s="90" customFormat="1" x14ac:dyDescent="0.2">
      <c r="A91" s="55" t="s">
        <v>628</v>
      </c>
      <c r="B91" s="115" t="s">
        <v>1693</v>
      </c>
      <c r="C91" s="115"/>
      <c r="D91" s="116"/>
      <c r="E91" s="117"/>
      <c r="F91" s="118"/>
      <c r="G91" s="117"/>
      <c r="H91" s="117"/>
      <c r="I91" s="117"/>
    </row>
    <row r="92" spans="1:15" s="90" customFormat="1" x14ac:dyDescent="0.2">
      <c r="B92" s="177"/>
      <c r="C92" s="177"/>
    </row>
    <row r="93" spans="1:15" s="90" customFormat="1" x14ac:dyDescent="0.2">
      <c r="B93" s="177"/>
      <c r="C93" s="177"/>
    </row>
    <row r="94" spans="1:15" s="90" customFormat="1" ht="15" customHeight="1" x14ac:dyDescent="0.2">
      <c r="A94" s="51"/>
      <c r="B94" s="52"/>
      <c r="C94" s="52"/>
      <c r="D94" s="51"/>
      <c r="E94" s="51"/>
      <c r="F94" s="51"/>
      <c r="G94" s="51"/>
      <c r="H94" s="51"/>
      <c r="I94" s="51"/>
      <c r="J94" s="55"/>
      <c r="K94" s="51"/>
      <c r="L94" s="51"/>
      <c r="M94" s="51"/>
      <c r="N94" s="51"/>
    </row>
    <row r="95" spans="1:15" s="90" customFormat="1" ht="15" customHeight="1" x14ac:dyDescent="0.2">
      <c r="A95" s="55"/>
      <c r="B95" s="58"/>
      <c r="C95" s="58"/>
      <c r="D95" s="51"/>
      <c r="E95" s="51"/>
      <c r="F95" s="55"/>
      <c r="G95" s="55"/>
      <c r="H95" s="55"/>
      <c r="I95" s="55"/>
      <c r="J95" s="55"/>
      <c r="K95" s="55"/>
      <c r="L95" s="59"/>
      <c r="M95" s="55"/>
      <c r="N95" s="55"/>
    </row>
    <row r="96" spans="1:15" s="90" customFormat="1" x14ac:dyDescent="0.2">
      <c r="A96" s="55"/>
      <c r="B96" s="58"/>
      <c r="C96" s="58"/>
      <c r="D96" s="51"/>
      <c r="E96" s="51"/>
      <c r="F96" s="55"/>
      <c r="G96" s="55"/>
      <c r="H96" s="55"/>
      <c r="I96" s="55"/>
    </row>
    <row r="97" spans="1:13" s="90" customFormat="1" x14ac:dyDescent="0.2">
      <c r="A97" s="127"/>
      <c r="B97" s="177"/>
      <c r="C97" s="177"/>
    </row>
    <row r="98" spans="1:13" s="90" customFormat="1" x14ac:dyDescent="0.2">
      <c r="A98" s="128"/>
      <c r="B98" s="177"/>
      <c r="C98" s="177"/>
    </row>
    <row r="99" spans="1:13" s="90" customFormat="1" x14ac:dyDescent="0.2">
      <c r="A99" s="128"/>
      <c r="B99" s="177"/>
      <c r="C99" s="177"/>
    </row>
    <row r="100" spans="1:13" s="90" customFormat="1" x14ac:dyDescent="0.2">
      <c r="A100" s="128"/>
      <c r="B100" s="177"/>
      <c r="C100" s="177"/>
    </row>
    <row r="101" spans="1:13" s="90" customFormat="1" x14ac:dyDescent="0.2">
      <c r="A101" s="128"/>
      <c r="B101" s="177"/>
      <c r="C101" s="177"/>
    </row>
    <row r="102" spans="1:13" s="90" customFormat="1" x14ac:dyDescent="0.2">
      <c r="A102" s="128"/>
      <c r="B102" s="177"/>
      <c r="C102" s="177"/>
    </row>
    <row r="103" spans="1:13" s="90" customFormat="1" x14ac:dyDescent="0.2">
      <c r="A103" s="128"/>
      <c r="B103" s="177"/>
      <c r="C103" s="177"/>
    </row>
    <row r="104" spans="1:13" s="90" customFormat="1" x14ac:dyDescent="0.2">
      <c r="A104" s="128"/>
      <c r="B104" s="177"/>
      <c r="C104" s="177"/>
    </row>
    <row r="105" spans="1:13" s="90" customFormat="1" x14ac:dyDescent="0.2">
      <c r="B105" s="177"/>
      <c r="C105" s="177"/>
    </row>
    <row r="106" spans="1:13" s="90" customFormat="1" x14ac:dyDescent="0.2">
      <c r="B106" s="177"/>
      <c r="C106" s="177"/>
    </row>
    <row r="107" spans="1:13" s="90" customFormat="1" x14ac:dyDescent="0.2">
      <c r="B107" s="177"/>
      <c r="C107" s="177"/>
    </row>
    <row r="108" spans="1:13" s="90" customFormat="1" x14ac:dyDescent="0.2">
      <c r="A108" s="129"/>
      <c r="B108" s="177"/>
      <c r="C108" s="177"/>
      <c r="F108" s="129"/>
      <c r="G108" s="129"/>
      <c r="H108" s="129"/>
      <c r="I108" s="130"/>
      <c r="J108" s="131"/>
      <c r="K108" s="129"/>
      <c r="L108" s="129"/>
      <c r="M108" s="130"/>
    </row>
    <row r="109" spans="1:13" s="131" customFormat="1" x14ac:dyDescent="0.2">
      <c r="A109" s="129"/>
      <c r="B109" s="177"/>
      <c r="C109" s="177"/>
      <c r="D109" s="132"/>
      <c r="E109" s="132"/>
      <c r="F109" s="129"/>
      <c r="G109" s="129"/>
      <c r="H109" s="129"/>
      <c r="I109" s="130"/>
      <c r="K109" s="129"/>
      <c r="L109" s="129"/>
      <c r="M109" s="130"/>
    </row>
    <row r="110" spans="1:13" s="90" customFormat="1" x14ac:dyDescent="0.2">
      <c r="B110" s="177"/>
      <c r="C110" s="177"/>
    </row>
    <row r="111" spans="1:13" s="90" customFormat="1" x14ac:dyDescent="0.2">
      <c r="A111" s="129"/>
      <c r="B111" s="177"/>
      <c r="C111" s="177"/>
    </row>
    <row r="112" spans="1:13" s="90" customFormat="1" x14ac:dyDescent="0.2">
      <c r="A112" s="129"/>
      <c r="B112" s="177"/>
      <c r="C112" s="177"/>
    </row>
    <row r="113" spans="1:13" s="90" customFormat="1" x14ac:dyDescent="0.2">
      <c r="A113" s="129"/>
      <c r="B113" s="177"/>
      <c r="C113" s="177"/>
    </row>
    <row r="114" spans="1:13" s="90" customFormat="1" x14ac:dyDescent="0.2">
      <c r="A114" s="129"/>
      <c r="B114" s="177"/>
      <c r="C114" s="177"/>
    </row>
    <row r="115" spans="1:13" s="90" customFormat="1" x14ac:dyDescent="0.2">
      <c r="B115" s="177"/>
      <c r="C115" s="177"/>
    </row>
    <row r="116" spans="1:13" s="90" customFormat="1" x14ac:dyDescent="0.2">
      <c r="B116" s="177"/>
      <c r="C116" s="177"/>
    </row>
    <row r="117" spans="1:13" s="90" customFormat="1" x14ac:dyDescent="0.2">
      <c r="B117" s="177"/>
      <c r="C117" s="177"/>
      <c r="K117" s="129"/>
      <c r="L117" s="129"/>
      <c r="M117" s="130"/>
    </row>
    <row r="118" spans="1:13" x14ac:dyDescent="0.2">
      <c r="A118" s="12"/>
      <c r="F118" s="84"/>
      <c r="G118" s="12"/>
      <c r="I118" s="85"/>
      <c r="K118" s="12"/>
      <c r="L118" s="12"/>
      <c r="M118" s="85"/>
    </row>
    <row r="119" spans="1:13" x14ac:dyDescent="0.2">
      <c r="A119" s="12"/>
      <c r="F119" s="84"/>
      <c r="G119" s="12"/>
      <c r="I119" s="85"/>
    </row>
  </sheetData>
  <sortState xmlns:xlrd2="http://schemas.microsoft.com/office/spreadsheetml/2017/richdata2" ref="A31:O69">
    <sortCondition descending="1" ref="C31:C69"/>
  </sortState>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C999B-F4F5-4052-93C6-5988BDACC093}">
  <dimension ref="A1:U17"/>
  <sheetViews>
    <sheetView topLeftCell="A4" zoomScaleNormal="100" workbookViewId="0">
      <selection activeCell="B16" sqref="B16"/>
    </sheetView>
  </sheetViews>
  <sheetFormatPr defaultRowHeight="14.25" x14ac:dyDescent="0.2"/>
  <cols>
    <col min="1" max="1" width="18.25" style="13" customWidth="1"/>
    <col min="2" max="6" width="8.75" style="79"/>
    <col min="7" max="7" width="18.75" style="79" customWidth="1"/>
    <col min="8" max="21" width="8.75" style="79"/>
  </cols>
  <sheetData>
    <row r="1" spans="1:21" s="184" customFormat="1" ht="13.9" customHeight="1" x14ac:dyDescent="0.2">
      <c r="A1" s="13" t="s">
        <v>1262</v>
      </c>
      <c r="B1" s="79"/>
      <c r="C1" s="79"/>
      <c r="D1" s="79"/>
      <c r="E1" s="79"/>
      <c r="F1" s="79"/>
      <c r="G1" s="79"/>
      <c r="H1" s="79"/>
      <c r="I1" s="79"/>
      <c r="J1" s="79"/>
      <c r="K1" s="79"/>
      <c r="L1" s="79"/>
      <c r="M1" s="79"/>
      <c r="N1" s="79"/>
      <c r="O1" s="79"/>
      <c r="P1" s="79"/>
      <c r="Q1" s="79"/>
      <c r="R1" s="79"/>
      <c r="S1" s="79"/>
      <c r="T1" s="79"/>
      <c r="U1" s="79"/>
    </row>
    <row r="2" spans="1:21" s="79" customFormat="1" ht="13.9" customHeight="1" x14ac:dyDescent="0.15">
      <c r="A2" s="51" t="s">
        <v>0</v>
      </c>
      <c r="B2" s="71" t="s">
        <v>1</v>
      </c>
      <c r="C2" s="52"/>
      <c r="D2" s="51"/>
      <c r="E2" s="65"/>
      <c r="F2" s="65"/>
      <c r="G2" s="65"/>
      <c r="H2" s="65"/>
      <c r="I2" s="65"/>
      <c r="J2" s="65"/>
      <c r="K2" s="51"/>
      <c r="L2" s="51"/>
      <c r="M2" s="51"/>
      <c r="N2" s="51"/>
      <c r="O2" s="51"/>
    </row>
    <row r="3" spans="1:21" s="79" customFormat="1" ht="13.9" customHeight="1" x14ac:dyDescent="0.15">
      <c r="A3" s="51"/>
      <c r="B3" s="71"/>
      <c r="C3" s="52"/>
      <c r="D3" s="51"/>
      <c r="E3" s="65"/>
      <c r="F3" s="65"/>
      <c r="G3" s="65"/>
      <c r="H3" s="65"/>
      <c r="I3" s="65"/>
      <c r="J3" s="65"/>
      <c r="K3" s="51"/>
      <c r="L3" s="51"/>
      <c r="M3" s="51"/>
      <c r="N3" s="51"/>
      <c r="O3" s="51"/>
    </row>
    <row r="4" spans="1:21" s="79" customFormat="1" ht="13.9" customHeight="1" x14ac:dyDescent="0.15">
      <c r="A4" s="40" t="s">
        <v>621</v>
      </c>
      <c r="B4" s="52"/>
      <c r="C4" s="52"/>
      <c r="D4" s="51"/>
      <c r="E4" s="65"/>
      <c r="F4" s="65"/>
      <c r="G4" s="65"/>
      <c r="H4" s="65"/>
      <c r="I4" s="65"/>
      <c r="J4" s="65"/>
      <c r="K4" s="51"/>
      <c r="L4" s="51"/>
      <c r="M4" s="51"/>
      <c r="N4" s="51"/>
      <c r="O4" s="51"/>
    </row>
    <row r="5" spans="1:21" s="79" customFormat="1" ht="13.9" customHeight="1" x14ac:dyDescent="0.15">
      <c r="A5" s="40" t="s">
        <v>512</v>
      </c>
      <c r="B5" s="52"/>
      <c r="C5" s="52"/>
      <c r="D5" s="51"/>
      <c r="E5" s="65"/>
      <c r="F5" s="65"/>
      <c r="G5" s="65"/>
      <c r="H5" s="65"/>
      <c r="I5" s="65"/>
      <c r="J5" s="65"/>
      <c r="K5" s="51"/>
      <c r="L5" s="51"/>
      <c r="M5" s="51"/>
      <c r="N5" s="51"/>
      <c r="O5" s="51"/>
    </row>
    <row r="6" spans="1:21" s="79" customFormat="1" ht="13.9" customHeight="1" x14ac:dyDescent="0.15">
      <c r="A6" s="40"/>
      <c r="B6" s="52"/>
      <c r="C6" s="52"/>
      <c r="D6" s="51"/>
      <c r="E6" s="65"/>
      <c r="F6" s="65"/>
      <c r="G6" s="65"/>
      <c r="H6" s="65"/>
      <c r="I6" s="65"/>
      <c r="J6" s="65"/>
      <c r="K6" s="51"/>
      <c r="L6" s="51"/>
      <c r="M6" s="51"/>
      <c r="N6" s="51"/>
      <c r="O6" s="51"/>
    </row>
    <row r="7" spans="1:21" s="79" customFormat="1" ht="13.9" customHeight="1" x14ac:dyDescent="0.15">
      <c r="A7" s="4" t="s">
        <v>2</v>
      </c>
      <c r="B7" s="15" t="s">
        <v>3</v>
      </c>
      <c r="C7" s="15" t="s">
        <v>4</v>
      </c>
      <c r="D7" s="4" t="s">
        <v>5</v>
      </c>
      <c r="E7" s="4" t="s">
        <v>6</v>
      </c>
      <c r="F7" s="55" t="s">
        <v>7</v>
      </c>
      <c r="G7" s="13" t="s">
        <v>8</v>
      </c>
      <c r="H7" s="21" t="s">
        <v>9</v>
      </c>
      <c r="I7" s="22" t="s">
        <v>10</v>
      </c>
      <c r="J7" s="21" t="s">
        <v>11</v>
      </c>
      <c r="K7" s="51" t="s">
        <v>12</v>
      </c>
      <c r="L7" s="4"/>
      <c r="M7" s="17"/>
      <c r="N7" s="4"/>
      <c r="O7" s="78" t="s">
        <v>434</v>
      </c>
    </row>
    <row r="8" spans="1:21" s="79" customFormat="1" ht="13.9" customHeight="1" x14ac:dyDescent="0.15">
      <c r="A8" s="4"/>
      <c r="B8" s="27" t="s">
        <v>13</v>
      </c>
      <c r="C8" s="27" t="s">
        <v>14</v>
      </c>
      <c r="D8" s="4"/>
      <c r="E8" s="4"/>
      <c r="F8" s="55" t="s">
        <v>15</v>
      </c>
      <c r="G8" s="13" t="s">
        <v>15</v>
      </c>
      <c r="H8" s="21" t="s">
        <v>16</v>
      </c>
      <c r="I8" s="22"/>
      <c r="J8" s="21" t="s">
        <v>17</v>
      </c>
      <c r="K8" s="55" t="s">
        <v>15</v>
      </c>
      <c r="L8" s="39" t="s">
        <v>19</v>
      </c>
      <c r="M8" s="17" t="s">
        <v>10</v>
      </c>
      <c r="N8" s="4" t="s">
        <v>20</v>
      </c>
      <c r="O8" s="51"/>
    </row>
    <row r="9" spans="1:21" s="79" customFormat="1" ht="13.9" customHeight="1" x14ac:dyDescent="0.15">
      <c r="A9" s="13" t="s">
        <v>622</v>
      </c>
      <c r="B9" s="13">
        <v>63.843400000000003</v>
      </c>
      <c r="C9" s="13">
        <v>147.6087</v>
      </c>
      <c r="D9" s="13">
        <v>1980</v>
      </c>
      <c r="E9" s="65" t="s">
        <v>33</v>
      </c>
      <c r="F9" s="13" t="s">
        <v>623</v>
      </c>
      <c r="G9" s="13" t="s">
        <v>624</v>
      </c>
      <c r="H9" s="65">
        <v>9</v>
      </c>
      <c r="I9" s="65">
        <v>0.5</v>
      </c>
      <c r="J9" s="88">
        <v>92</v>
      </c>
      <c r="K9" s="13" t="s">
        <v>26</v>
      </c>
      <c r="L9" s="13" t="s">
        <v>26</v>
      </c>
      <c r="M9" s="13" t="s">
        <v>26</v>
      </c>
      <c r="N9" s="13" t="s">
        <v>26</v>
      </c>
      <c r="O9" s="13" t="s">
        <v>285</v>
      </c>
    </row>
    <row r="10" spans="1:21" s="79" customFormat="1" ht="13.9" customHeight="1" x14ac:dyDescent="0.15">
      <c r="A10" s="51"/>
      <c r="B10" s="52"/>
      <c r="C10" s="52"/>
      <c r="D10" s="51"/>
      <c r="E10" s="65"/>
      <c r="F10" s="65"/>
      <c r="G10" s="65"/>
      <c r="H10" s="65"/>
      <c r="I10" s="65"/>
      <c r="J10" s="65"/>
      <c r="K10" s="51"/>
      <c r="L10" s="51"/>
      <c r="M10" s="51"/>
      <c r="N10" s="51"/>
      <c r="O10" s="51"/>
    </row>
    <row r="11" spans="1:21" s="79" customFormat="1" ht="13.9" customHeight="1" x14ac:dyDescent="0.15">
      <c r="A11" s="4" t="s">
        <v>2</v>
      </c>
      <c r="B11" s="15" t="s">
        <v>3</v>
      </c>
      <c r="C11" s="15" t="s">
        <v>4</v>
      </c>
      <c r="D11" s="4" t="s">
        <v>5</v>
      </c>
      <c r="E11" s="4" t="s">
        <v>6</v>
      </c>
      <c r="F11" s="55" t="s">
        <v>7</v>
      </c>
      <c r="G11" s="66" t="s">
        <v>473</v>
      </c>
      <c r="H11" s="21" t="s">
        <v>9</v>
      </c>
      <c r="I11" s="22" t="s">
        <v>10</v>
      </c>
      <c r="J11" s="21" t="s">
        <v>11</v>
      </c>
      <c r="K11" s="16" t="s">
        <v>12</v>
      </c>
      <c r="L11" s="4"/>
      <c r="M11" s="17"/>
      <c r="N11" s="4"/>
      <c r="O11" s="78" t="s">
        <v>434</v>
      </c>
    </row>
    <row r="12" spans="1:21" s="79" customFormat="1" ht="13.9" customHeight="1" x14ac:dyDescent="0.15">
      <c r="A12" s="4"/>
      <c r="B12" s="27" t="s">
        <v>13</v>
      </c>
      <c r="C12" s="27" t="s">
        <v>14</v>
      </c>
      <c r="D12" s="4"/>
      <c r="E12" s="4"/>
      <c r="F12" s="55" t="s">
        <v>15</v>
      </c>
      <c r="G12" s="66"/>
      <c r="H12" s="21" t="s">
        <v>16</v>
      </c>
      <c r="I12" s="22"/>
      <c r="J12" s="21" t="s">
        <v>17</v>
      </c>
      <c r="K12" s="16" t="s">
        <v>18</v>
      </c>
      <c r="L12" s="39" t="s">
        <v>19</v>
      </c>
      <c r="M12" s="17" t="s">
        <v>10</v>
      </c>
      <c r="N12" s="4" t="s">
        <v>20</v>
      </c>
      <c r="O12" s="51"/>
    </row>
    <row r="13" spans="1:21" s="79" customFormat="1" ht="13.9" customHeight="1" x14ac:dyDescent="0.15">
      <c r="A13" s="13" t="s">
        <v>513</v>
      </c>
      <c r="B13" s="13">
        <v>63.853200000000001</v>
      </c>
      <c r="C13" s="13">
        <v>147.54429999999999</v>
      </c>
      <c r="D13" s="13">
        <v>1479</v>
      </c>
      <c r="E13" s="13" t="s">
        <v>33</v>
      </c>
      <c r="F13" s="13" t="s">
        <v>484</v>
      </c>
      <c r="G13" s="13" t="s">
        <v>485</v>
      </c>
      <c r="H13" s="13">
        <v>11</v>
      </c>
      <c r="I13" s="13">
        <v>1.4</v>
      </c>
      <c r="J13" s="82">
        <v>95</v>
      </c>
      <c r="K13" s="13" t="s">
        <v>26</v>
      </c>
      <c r="L13" s="13" t="s">
        <v>26</v>
      </c>
      <c r="M13" s="13" t="s">
        <v>26</v>
      </c>
      <c r="N13" s="13" t="s">
        <v>26</v>
      </c>
      <c r="O13" s="13" t="s">
        <v>285</v>
      </c>
    </row>
    <row r="14" spans="1:21" s="79" customFormat="1" ht="13.9" customHeight="1" x14ac:dyDescent="0.15">
      <c r="A14" s="13" t="s">
        <v>514</v>
      </c>
      <c r="B14" s="13">
        <v>63.843400000000003</v>
      </c>
      <c r="C14" s="13">
        <v>147.6087</v>
      </c>
      <c r="D14" s="13">
        <v>1980</v>
      </c>
      <c r="E14" s="13" t="s">
        <v>33</v>
      </c>
      <c r="F14" s="13" t="s">
        <v>486</v>
      </c>
      <c r="G14" s="13" t="s">
        <v>487</v>
      </c>
      <c r="H14" s="13">
        <v>9</v>
      </c>
      <c r="I14" s="13">
        <v>2.2000000000000002</v>
      </c>
      <c r="J14" s="82">
        <v>45</v>
      </c>
      <c r="K14" s="13" t="s">
        <v>26</v>
      </c>
      <c r="L14" s="13" t="s">
        <v>26</v>
      </c>
      <c r="M14" s="13" t="s">
        <v>26</v>
      </c>
      <c r="N14" s="13" t="s">
        <v>26</v>
      </c>
      <c r="O14" s="13" t="s">
        <v>287</v>
      </c>
    </row>
    <row r="15" spans="1:21" x14ac:dyDescent="0.2">
      <c r="M15" s="83"/>
    </row>
    <row r="16" spans="1:21" ht="190.15" customHeight="1" x14ac:dyDescent="0.2">
      <c r="A16" s="352" t="s">
        <v>643</v>
      </c>
      <c r="B16" s="232" t="s">
        <v>647</v>
      </c>
    </row>
    <row r="17" spans="13:13" x14ac:dyDescent="0.2">
      <c r="M17" s="83"/>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76636-2979-499E-87FD-918451F0BF9D}">
  <dimension ref="A1:S24"/>
  <sheetViews>
    <sheetView topLeftCell="A16" workbookViewId="0">
      <selection activeCell="C21" sqref="C21"/>
    </sheetView>
  </sheetViews>
  <sheetFormatPr defaultRowHeight="14.25" x14ac:dyDescent="0.2"/>
  <cols>
    <col min="1" max="1" width="8.75" style="13"/>
    <col min="2" max="3" width="8.75" style="80"/>
    <col min="4" max="19" width="8.75" style="13"/>
  </cols>
  <sheetData>
    <row r="1" spans="1:19" x14ac:dyDescent="0.2">
      <c r="A1" s="18" t="s">
        <v>1493</v>
      </c>
    </row>
    <row r="3" spans="1:19" s="184" customFormat="1" x14ac:dyDescent="0.2">
      <c r="A3" s="4" t="s">
        <v>2</v>
      </c>
      <c r="B3" s="15" t="s">
        <v>3</v>
      </c>
      <c r="C3" s="15" t="s">
        <v>4</v>
      </c>
      <c r="D3" s="4" t="s">
        <v>5</v>
      </c>
      <c r="E3" s="4" t="s">
        <v>6</v>
      </c>
      <c r="F3" s="13" t="s">
        <v>1496</v>
      </c>
      <c r="G3" s="13" t="s">
        <v>1497</v>
      </c>
      <c r="H3" s="13"/>
      <c r="I3" s="13"/>
      <c r="J3" s="13"/>
      <c r="K3" s="13"/>
      <c r="L3" s="13"/>
      <c r="M3" s="13"/>
      <c r="N3" s="13"/>
      <c r="O3" s="13"/>
      <c r="P3" s="13"/>
      <c r="Q3" s="13"/>
      <c r="R3" s="13"/>
      <c r="S3" s="13"/>
    </row>
    <row r="4" spans="1:19" s="184" customFormat="1" x14ac:dyDescent="0.2">
      <c r="A4" s="4"/>
      <c r="B4" s="27" t="s">
        <v>13</v>
      </c>
      <c r="C4" s="27" t="s">
        <v>14</v>
      </c>
      <c r="D4" s="4"/>
      <c r="E4" s="4"/>
      <c r="F4" s="13" t="s">
        <v>15</v>
      </c>
      <c r="G4" s="13"/>
      <c r="H4" s="13"/>
      <c r="I4" s="13"/>
      <c r="J4" s="13"/>
      <c r="K4" s="13"/>
      <c r="L4" s="13"/>
      <c r="M4" s="13"/>
      <c r="N4" s="13"/>
      <c r="O4" s="13"/>
      <c r="P4" s="13"/>
      <c r="Q4" s="13"/>
      <c r="R4" s="13"/>
      <c r="S4" s="13"/>
    </row>
    <row r="5" spans="1:19" s="184" customFormat="1" x14ac:dyDescent="0.2">
      <c r="A5" s="97" t="s">
        <v>1492</v>
      </c>
      <c r="B5" s="80">
        <v>63.843400000000003</v>
      </c>
      <c r="C5" s="80">
        <v>147.6087</v>
      </c>
      <c r="D5" s="13">
        <v>1980</v>
      </c>
      <c r="E5" s="65" t="s">
        <v>1494</v>
      </c>
      <c r="F5" s="13" t="s">
        <v>1495</v>
      </c>
      <c r="G5" s="13" t="s">
        <v>1498</v>
      </c>
      <c r="H5" s="13"/>
      <c r="I5" s="13"/>
      <c r="J5" s="13"/>
      <c r="K5" s="13"/>
      <c r="L5" s="13"/>
      <c r="M5" s="13"/>
      <c r="N5" s="13"/>
      <c r="O5" s="13"/>
      <c r="P5" s="13"/>
      <c r="Q5" s="13"/>
      <c r="R5" s="13"/>
      <c r="S5" s="13"/>
    </row>
    <row r="6" spans="1:19" s="184" customFormat="1" x14ac:dyDescent="0.2">
      <c r="A6" s="13"/>
      <c r="B6" s="80"/>
      <c r="C6" s="80"/>
      <c r="D6" s="13"/>
      <c r="E6" s="65"/>
      <c r="F6" s="13"/>
      <c r="G6" s="13"/>
      <c r="H6" s="13"/>
      <c r="I6" s="13"/>
      <c r="J6" s="13"/>
      <c r="K6" s="13"/>
      <c r="L6" s="13"/>
      <c r="M6" s="13"/>
      <c r="N6" s="13"/>
      <c r="O6" s="13"/>
      <c r="P6" s="13"/>
      <c r="Q6" s="13"/>
      <c r="R6" s="13"/>
      <c r="S6" s="13"/>
    </row>
    <row r="8" spans="1:19" ht="133.5" x14ac:dyDescent="0.2">
      <c r="A8" s="93" t="s">
        <v>644</v>
      </c>
      <c r="B8" s="185" t="s">
        <v>1506</v>
      </c>
      <c r="C8" s="185"/>
      <c r="D8" s="93"/>
      <c r="E8" s="93"/>
      <c r="F8" s="93"/>
    </row>
    <row r="9" spans="1:19" x14ac:dyDescent="0.2">
      <c r="A9" s="93"/>
      <c r="B9" s="185"/>
      <c r="C9" s="185"/>
      <c r="D9" s="93"/>
      <c r="E9" s="93"/>
      <c r="F9" s="93"/>
    </row>
    <row r="11" spans="1:19" s="184" customFormat="1" x14ac:dyDescent="0.2">
      <c r="A11" s="4" t="s">
        <v>2</v>
      </c>
      <c r="B11" s="15" t="s">
        <v>3</v>
      </c>
      <c r="C11" s="15" t="s">
        <v>4</v>
      </c>
      <c r="D11" s="4" t="s">
        <v>5</v>
      </c>
      <c r="E11" s="4" t="s">
        <v>6</v>
      </c>
      <c r="F11" s="13" t="s">
        <v>8</v>
      </c>
      <c r="G11" s="13" t="s">
        <v>1497</v>
      </c>
      <c r="H11" s="13"/>
      <c r="I11" s="13"/>
      <c r="J11" s="13"/>
      <c r="K11" s="13"/>
      <c r="L11" s="13"/>
      <c r="M11" s="13"/>
      <c r="N11" s="13"/>
      <c r="O11" s="13"/>
      <c r="P11" s="13"/>
      <c r="Q11" s="13"/>
      <c r="R11" s="13"/>
      <c r="S11" s="13"/>
    </row>
    <row r="12" spans="1:19" s="184" customFormat="1" x14ac:dyDescent="0.2">
      <c r="A12" s="4"/>
      <c r="B12" s="27" t="s">
        <v>13</v>
      </c>
      <c r="C12" s="27" t="s">
        <v>14</v>
      </c>
      <c r="D12" s="4"/>
      <c r="E12" s="4"/>
      <c r="F12" s="13" t="s">
        <v>15</v>
      </c>
      <c r="G12" s="13"/>
      <c r="H12" s="13"/>
      <c r="I12" s="13"/>
      <c r="J12" s="13"/>
      <c r="K12" s="13"/>
      <c r="L12" s="13"/>
      <c r="M12" s="13"/>
      <c r="N12" s="13"/>
      <c r="O12" s="13"/>
      <c r="P12" s="13"/>
      <c r="Q12" s="13"/>
      <c r="R12" s="13"/>
      <c r="S12" s="13"/>
    </row>
    <row r="13" spans="1:19" s="184" customFormat="1" x14ac:dyDescent="0.2">
      <c r="A13" s="97" t="s">
        <v>1501</v>
      </c>
      <c r="B13" s="80">
        <v>63.976416999999998</v>
      </c>
      <c r="C13" s="80">
        <v>148.68852799999999</v>
      </c>
      <c r="D13" s="13">
        <v>1319</v>
      </c>
      <c r="E13" s="65" t="s">
        <v>1494</v>
      </c>
      <c r="F13" s="13" t="s">
        <v>1500</v>
      </c>
      <c r="G13" s="13" t="s">
        <v>1499</v>
      </c>
      <c r="H13" s="13"/>
      <c r="I13" s="13"/>
      <c r="J13" s="13"/>
      <c r="K13" s="13"/>
      <c r="L13" s="13"/>
      <c r="M13" s="13"/>
      <c r="N13" s="13"/>
      <c r="O13" s="13"/>
      <c r="P13" s="13"/>
      <c r="Q13" s="13"/>
      <c r="R13" s="13"/>
      <c r="S13" s="13"/>
    </row>
    <row r="14" spans="1:19" x14ac:dyDescent="0.2">
      <c r="E14" s="65"/>
      <c r="H14" s="65"/>
      <c r="I14" s="65"/>
      <c r="J14" s="88"/>
    </row>
    <row r="15" spans="1:19" s="249" customFormat="1" ht="132" x14ac:dyDescent="0.2">
      <c r="A15" s="352" t="s">
        <v>643</v>
      </c>
      <c r="B15" s="354" t="s">
        <v>1507</v>
      </c>
      <c r="C15" s="185"/>
      <c r="D15" s="93"/>
      <c r="E15" s="93"/>
      <c r="F15" s="93"/>
      <c r="G15" s="93"/>
      <c r="H15" s="93"/>
      <c r="I15" s="93"/>
      <c r="J15" s="93"/>
      <c r="K15" s="93"/>
      <c r="L15" s="93"/>
      <c r="M15" s="93"/>
      <c r="N15" s="93"/>
      <c r="O15" s="93"/>
      <c r="P15" s="93"/>
      <c r="Q15" s="93"/>
      <c r="R15" s="93"/>
      <c r="S15" s="93"/>
    </row>
    <row r="16" spans="1:19" s="249" customFormat="1" x14ac:dyDescent="0.2">
      <c r="A16" s="93"/>
      <c r="B16" s="185"/>
      <c r="D16" s="93"/>
      <c r="E16" s="93"/>
      <c r="F16" s="93"/>
      <c r="G16" s="93"/>
      <c r="H16" s="93"/>
      <c r="I16" s="93"/>
      <c r="J16" s="93"/>
      <c r="K16" s="93"/>
      <c r="L16" s="93"/>
      <c r="M16" s="93"/>
      <c r="N16" s="93"/>
      <c r="O16" s="93"/>
      <c r="P16" s="93"/>
      <c r="Q16" s="93"/>
      <c r="R16" s="93"/>
      <c r="S16" s="93"/>
    </row>
    <row r="17" spans="1:19" s="249" customFormat="1" x14ac:dyDescent="0.2">
      <c r="A17" s="93"/>
      <c r="B17" s="93"/>
      <c r="C17" s="185"/>
      <c r="D17" s="93"/>
      <c r="E17" s="93"/>
      <c r="F17" s="93"/>
      <c r="G17" s="93"/>
      <c r="H17" s="93"/>
      <c r="I17" s="93"/>
      <c r="J17" s="93"/>
      <c r="K17" s="93"/>
      <c r="L17" s="93"/>
      <c r="M17" s="93"/>
      <c r="N17" s="93"/>
      <c r="O17" s="93"/>
      <c r="P17" s="93"/>
      <c r="Q17" s="93"/>
      <c r="R17" s="93"/>
      <c r="S17" s="93"/>
    </row>
    <row r="19" spans="1:19" x14ac:dyDescent="0.2">
      <c r="A19" s="4" t="s">
        <v>2</v>
      </c>
      <c r="B19" s="15" t="s">
        <v>3</v>
      </c>
      <c r="C19" s="15" t="s">
        <v>4</v>
      </c>
      <c r="D19" s="4" t="s">
        <v>5</v>
      </c>
      <c r="E19" s="4" t="s">
        <v>6</v>
      </c>
      <c r="F19" s="13" t="s">
        <v>8</v>
      </c>
      <c r="G19" s="13" t="s">
        <v>1497</v>
      </c>
    </row>
    <row r="20" spans="1:19" x14ac:dyDescent="0.2">
      <c r="A20" s="4"/>
      <c r="B20" s="27" t="s">
        <v>13</v>
      </c>
      <c r="C20" s="27" t="s">
        <v>14</v>
      </c>
      <c r="D20" s="4"/>
      <c r="E20" s="4"/>
      <c r="F20" s="13" t="s">
        <v>15</v>
      </c>
    </row>
    <row r="21" spans="1:19" x14ac:dyDescent="0.2">
      <c r="A21" s="13" t="s">
        <v>1502</v>
      </c>
      <c r="B21" s="80">
        <v>63.235689999999998</v>
      </c>
      <c r="C21" s="80">
        <v>146.19443000000001</v>
      </c>
      <c r="D21" s="13">
        <v>1512</v>
      </c>
      <c r="E21" s="13" t="s">
        <v>1503</v>
      </c>
      <c r="F21" s="13" t="s">
        <v>1505</v>
      </c>
      <c r="G21" s="13" t="s">
        <v>1504</v>
      </c>
    </row>
    <row r="23" spans="1:19" ht="206.25" x14ac:dyDescent="0.2">
      <c r="A23" s="352" t="s">
        <v>643</v>
      </c>
      <c r="B23" s="232" t="s">
        <v>1750</v>
      </c>
    </row>
    <row r="24" spans="1:19" x14ac:dyDescent="0.2">
      <c r="B24" s="253"/>
    </row>
  </sheetData>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C6737-F2C2-456F-8E6D-483773492BA5}">
  <dimension ref="A1:T34"/>
  <sheetViews>
    <sheetView zoomScaleNormal="100" workbookViewId="0">
      <selection activeCell="Q23" sqref="A6:Q23"/>
    </sheetView>
  </sheetViews>
  <sheetFormatPr defaultRowHeight="14.25" x14ac:dyDescent="0.2"/>
  <cols>
    <col min="1" max="1" width="14.75" style="139" customWidth="1"/>
    <col min="2" max="3" width="8.75" style="189"/>
    <col min="4" max="5" width="8.75" style="5"/>
    <col min="6" max="6" width="12.75" style="5" customWidth="1"/>
    <col min="7" max="7" width="8.75" style="5"/>
    <col min="8" max="8" width="14.25" style="5" customWidth="1"/>
    <col min="9" max="16" width="8.75" style="5"/>
    <col min="17" max="17" width="12.25" customWidth="1"/>
  </cols>
  <sheetData>
    <row r="1" spans="1:20" s="54" customFormat="1" ht="27" customHeight="1" x14ac:dyDescent="0.2">
      <c r="A1" s="51"/>
      <c r="B1" s="115" t="s">
        <v>1</v>
      </c>
      <c r="C1" s="115"/>
      <c r="D1" s="117"/>
      <c r="E1" s="163"/>
      <c r="F1" s="163"/>
      <c r="G1" s="163"/>
      <c r="H1" s="163"/>
      <c r="I1" s="163"/>
      <c r="J1" s="163"/>
      <c r="K1" s="117"/>
      <c r="L1" s="117"/>
      <c r="M1" s="117"/>
      <c r="N1" s="117"/>
      <c r="O1" s="117"/>
      <c r="P1" s="160"/>
      <c r="Q1" s="53"/>
    </row>
    <row r="2" spans="1:20" s="54" customFormat="1" x14ac:dyDescent="0.2">
      <c r="A2" s="109" t="s">
        <v>1263</v>
      </c>
      <c r="B2" s="115"/>
      <c r="C2" s="115"/>
      <c r="D2" s="117"/>
      <c r="E2" s="163"/>
      <c r="F2" s="163"/>
      <c r="G2" s="163"/>
      <c r="H2" s="163"/>
      <c r="I2" s="163"/>
      <c r="J2" s="163"/>
      <c r="K2" s="117"/>
      <c r="L2" s="117"/>
      <c r="M2" s="117"/>
      <c r="N2" s="117"/>
      <c r="O2" s="117"/>
      <c r="P2" s="160"/>
      <c r="Q2" s="53"/>
    </row>
    <row r="3" spans="1:20" s="54" customFormat="1" x14ac:dyDescent="0.2">
      <c r="A3" s="40" t="s">
        <v>480</v>
      </c>
      <c r="B3" s="115"/>
      <c r="C3" s="115"/>
      <c r="D3" s="117"/>
      <c r="E3" s="163"/>
      <c r="F3" s="163"/>
      <c r="G3" s="163"/>
      <c r="H3" s="163"/>
      <c r="I3" s="163"/>
      <c r="J3" s="163"/>
      <c r="K3" s="117"/>
      <c r="L3" s="117"/>
      <c r="M3" s="117"/>
      <c r="N3" s="117"/>
      <c r="O3" s="117"/>
      <c r="P3" s="160"/>
      <c r="Q3" s="53"/>
    </row>
    <row r="4" spans="1:20" s="54" customFormat="1" x14ac:dyDescent="0.2">
      <c r="A4" s="40" t="s">
        <v>481</v>
      </c>
      <c r="B4" s="115"/>
      <c r="C4" s="115"/>
      <c r="D4" s="117"/>
      <c r="E4" s="163"/>
      <c r="F4" s="163"/>
      <c r="G4" s="163"/>
      <c r="H4" s="163"/>
      <c r="I4" s="163"/>
      <c r="J4" s="163"/>
      <c r="K4" s="117"/>
      <c r="L4" s="117"/>
      <c r="M4" s="117"/>
      <c r="N4" s="117"/>
      <c r="O4" s="117"/>
      <c r="P4" s="160"/>
      <c r="Q4" s="53"/>
    </row>
    <row r="5" spans="1:20" s="89" customFormat="1" x14ac:dyDescent="0.2">
      <c r="A5" s="40"/>
      <c r="B5" s="165"/>
      <c r="C5" s="165"/>
      <c r="D5" s="166"/>
      <c r="E5" s="164"/>
      <c r="F5" s="164"/>
      <c r="G5" s="164"/>
      <c r="H5" s="164"/>
      <c r="I5" s="164"/>
      <c r="J5" s="164"/>
      <c r="K5" s="156"/>
      <c r="L5" s="156"/>
      <c r="M5" s="156"/>
      <c r="N5" s="156"/>
      <c r="O5" s="156"/>
      <c r="P5" s="156"/>
      <c r="Q5" s="13"/>
    </row>
    <row r="6" spans="1:20" s="53" customFormat="1" ht="14.45" customHeight="1" x14ac:dyDescent="0.15">
      <c r="A6" s="4" t="s">
        <v>2</v>
      </c>
      <c r="B6" s="15" t="s">
        <v>3</v>
      </c>
      <c r="C6" s="15" t="s">
        <v>4</v>
      </c>
      <c r="D6" s="4" t="s">
        <v>5</v>
      </c>
      <c r="E6" s="4" t="s">
        <v>6</v>
      </c>
      <c r="F6" s="55" t="s">
        <v>7</v>
      </c>
      <c r="G6" s="55" t="s">
        <v>8</v>
      </c>
      <c r="H6" s="21" t="s">
        <v>9</v>
      </c>
      <c r="I6" s="22" t="s">
        <v>10</v>
      </c>
      <c r="J6" s="21" t="s">
        <v>11</v>
      </c>
      <c r="K6" s="51" t="s">
        <v>12</v>
      </c>
      <c r="L6" s="4"/>
      <c r="M6" s="17"/>
      <c r="N6" s="4"/>
      <c r="O6" s="51" t="s">
        <v>434</v>
      </c>
      <c r="Q6" s="53" t="s">
        <v>644</v>
      </c>
    </row>
    <row r="7" spans="1:20" s="53" customFormat="1" ht="14.45" customHeight="1" x14ac:dyDescent="0.15">
      <c r="A7" s="4"/>
      <c r="B7" s="27" t="s">
        <v>13</v>
      </c>
      <c r="C7" s="27" t="s">
        <v>14</v>
      </c>
      <c r="D7" s="4"/>
      <c r="E7" s="4"/>
      <c r="F7" s="55" t="s">
        <v>15</v>
      </c>
      <c r="G7" s="55" t="s">
        <v>15</v>
      </c>
      <c r="H7" s="21" t="s">
        <v>16</v>
      </c>
      <c r="I7" s="22"/>
      <c r="J7" s="21" t="s">
        <v>17</v>
      </c>
      <c r="K7" s="55" t="s">
        <v>15</v>
      </c>
      <c r="L7" s="39" t="s">
        <v>19</v>
      </c>
      <c r="M7" s="17" t="s">
        <v>10</v>
      </c>
      <c r="N7" s="4" t="s">
        <v>20</v>
      </c>
      <c r="O7" s="51"/>
    </row>
    <row r="8" spans="1:20" s="56" customFormat="1" ht="14.45" customHeight="1" x14ac:dyDescent="0.15">
      <c r="A8" s="13" t="s">
        <v>753</v>
      </c>
      <c r="B8" s="80">
        <v>63.368049999999997</v>
      </c>
      <c r="C8" s="80">
        <v>145.79304999999999</v>
      </c>
      <c r="D8" s="11">
        <v>1531</v>
      </c>
      <c r="E8" s="11" t="s">
        <v>130</v>
      </c>
      <c r="F8" s="361" t="s">
        <v>750</v>
      </c>
      <c r="G8" s="51" t="s">
        <v>26</v>
      </c>
      <c r="H8" s="65" t="s">
        <v>751</v>
      </c>
      <c r="I8" s="51" t="s">
        <v>26</v>
      </c>
      <c r="J8" s="51" t="s">
        <v>26</v>
      </c>
      <c r="K8" s="51" t="s">
        <v>26</v>
      </c>
      <c r="L8" s="51" t="s">
        <v>26</v>
      </c>
      <c r="M8" s="51" t="s">
        <v>26</v>
      </c>
      <c r="N8" s="51" t="s">
        <v>26</v>
      </c>
      <c r="O8" s="11" t="s">
        <v>284</v>
      </c>
      <c r="P8" s="13"/>
      <c r="Q8" s="13" t="s">
        <v>751</v>
      </c>
      <c r="R8" s="13"/>
      <c r="S8" s="13"/>
      <c r="T8" s="13"/>
    </row>
    <row r="9" spans="1:20" s="56" customFormat="1" ht="14.45" customHeight="1" x14ac:dyDescent="0.15">
      <c r="A9" s="13" t="s">
        <v>754</v>
      </c>
      <c r="B9" s="80">
        <v>63.374380000000002</v>
      </c>
      <c r="C9" s="80">
        <v>145.80608000000001</v>
      </c>
      <c r="D9" s="11">
        <v>1492</v>
      </c>
      <c r="E9" s="11" t="s">
        <v>130</v>
      </c>
      <c r="F9" s="361" t="s">
        <v>748</v>
      </c>
      <c r="G9" s="51" t="s">
        <v>26</v>
      </c>
      <c r="H9" s="65" t="s">
        <v>751</v>
      </c>
      <c r="I9" s="51" t="s">
        <v>26</v>
      </c>
      <c r="J9" s="51" t="s">
        <v>26</v>
      </c>
      <c r="K9" s="51" t="s">
        <v>26</v>
      </c>
      <c r="L9" s="51" t="s">
        <v>26</v>
      </c>
      <c r="M9" s="51" t="s">
        <v>26</v>
      </c>
      <c r="N9" s="51" t="s">
        <v>26</v>
      </c>
      <c r="O9" s="11" t="s">
        <v>284</v>
      </c>
      <c r="P9" s="13"/>
      <c r="Q9" s="13" t="s">
        <v>751</v>
      </c>
      <c r="R9" s="13"/>
      <c r="S9" s="13"/>
      <c r="T9" s="13"/>
    </row>
    <row r="10" spans="1:20" s="53" customFormat="1" ht="14.45" customHeight="1" x14ac:dyDescent="0.15">
      <c r="A10" s="13" t="s">
        <v>749</v>
      </c>
      <c r="B10" s="80">
        <v>63.415730000000003</v>
      </c>
      <c r="C10" s="80">
        <v>145.85337999999999</v>
      </c>
      <c r="D10" s="11">
        <v>939</v>
      </c>
      <c r="E10" s="11" t="s">
        <v>130</v>
      </c>
      <c r="F10" s="361" t="s">
        <v>747</v>
      </c>
      <c r="G10" s="51" t="s">
        <v>26</v>
      </c>
      <c r="H10" s="65" t="s">
        <v>751</v>
      </c>
      <c r="I10" s="51" t="s">
        <v>26</v>
      </c>
      <c r="J10" s="51" t="s">
        <v>26</v>
      </c>
      <c r="K10" s="51" t="s">
        <v>26</v>
      </c>
      <c r="L10" s="51" t="s">
        <v>26</v>
      </c>
      <c r="M10" s="51" t="s">
        <v>26</v>
      </c>
      <c r="N10" s="51" t="s">
        <v>26</v>
      </c>
      <c r="O10" s="11" t="s">
        <v>284</v>
      </c>
      <c r="P10" s="13"/>
      <c r="Q10" s="13" t="s">
        <v>751</v>
      </c>
      <c r="R10" s="13"/>
      <c r="S10" s="13"/>
      <c r="T10" s="13"/>
    </row>
    <row r="11" spans="1:20" s="53" customFormat="1" ht="14.45" customHeight="1" x14ac:dyDescent="0.15">
      <c r="A11" s="11" t="s">
        <v>741</v>
      </c>
      <c r="B11" s="10">
        <v>63.436</v>
      </c>
      <c r="C11" s="10">
        <v>146.02492000000001</v>
      </c>
      <c r="D11" s="11">
        <v>1545</v>
      </c>
      <c r="E11" s="11" t="s">
        <v>130</v>
      </c>
      <c r="F11" s="361" t="s">
        <v>742</v>
      </c>
      <c r="G11" s="51" t="s">
        <v>26</v>
      </c>
      <c r="H11" s="65" t="s">
        <v>751</v>
      </c>
      <c r="I11" s="51" t="s">
        <v>26</v>
      </c>
      <c r="J11" s="51" t="s">
        <v>26</v>
      </c>
      <c r="K11" s="51" t="s">
        <v>26</v>
      </c>
      <c r="L11" s="51" t="s">
        <v>26</v>
      </c>
      <c r="M11" s="51" t="s">
        <v>26</v>
      </c>
      <c r="N11" s="51" t="s">
        <v>26</v>
      </c>
      <c r="O11" s="11" t="s">
        <v>284</v>
      </c>
      <c r="P11" s="11"/>
      <c r="Q11" s="13" t="s">
        <v>751</v>
      </c>
      <c r="R11" s="11"/>
      <c r="S11" s="11"/>
      <c r="T11" s="11"/>
    </row>
    <row r="12" spans="1:20" s="13" customFormat="1" ht="14.45" customHeight="1" x14ac:dyDescent="0.15">
      <c r="A12" s="13" t="s">
        <v>765</v>
      </c>
      <c r="B12" s="80">
        <v>63.436</v>
      </c>
      <c r="C12" s="80">
        <v>146.02492000000001</v>
      </c>
      <c r="D12" s="11">
        <v>1545</v>
      </c>
      <c r="E12" s="11" t="s">
        <v>130</v>
      </c>
      <c r="F12" s="361" t="s">
        <v>766</v>
      </c>
      <c r="G12" s="51" t="s">
        <v>26</v>
      </c>
      <c r="H12" s="65" t="s">
        <v>751</v>
      </c>
      <c r="I12" s="51" t="s">
        <v>26</v>
      </c>
      <c r="J12" s="51" t="s">
        <v>26</v>
      </c>
      <c r="K12" s="51" t="s">
        <v>26</v>
      </c>
      <c r="L12" s="51" t="s">
        <v>26</v>
      </c>
      <c r="M12" s="51" t="s">
        <v>26</v>
      </c>
      <c r="N12" s="51" t="s">
        <v>26</v>
      </c>
      <c r="O12" s="11" t="s">
        <v>284</v>
      </c>
      <c r="Q12" s="13" t="s">
        <v>751</v>
      </c>
    </row>
    <row r="13" spans="1:20" s="11" customFormat="1" ht="14.45" customHeight="1" x14ac:dyDescent="0.15">
      <c r="A13" s="11" t="s">
        <v>739</v>
      </c>
      <c r="B13" s="10">
        <v>63.453229999999998</v>
      </c>
      <c r="C13" s="10">
        <v>146.22067000000001</v>
      </c>
      <c r="D13" s="11">
        <v>1268</v>
      </c>
      <c r="E13" s="11" t="s">
        <v>130</v>
      </c>
      <c r="F13" s="361" t="s">
        <v>740</v>
      </c>
      <c r="G13" s="51" t="s">
        <v>26</v>
      </c>
      <c r="H13" s="65" t="s">
        <v>751</v>
      </c>
      <c r="I13" s="51" t="s">
        <v>26</v>
      </c>
      <c r="J13" s="51" t="s">
        <v>26</v>
      </c>
      <c r="K13" s="51" t="s">
        <v>26</v>
      </c>
      <c r="L13" s="51" t="s">
        <v>26</v>
      </c>
      <c r="M13" s="51" t="s">
        <v>26</v>
      </c>
      <c r="N13" s="51" t="s">
        <v>26</v>
      </c>
      <c r="O13" s="11" t="s">
        <v>284</v>
      </c>
      <c r="P13" s="13"/>
      <c r="Q13" s="13" t="s">
        <v>751</v>
      </c>
      <c r="R13" s="13"/>
      <c r="S13" s="13"/>
      <c r="T13" s="13"/>
    </row>
    <row r="14" spans="1:20" s="11" customFormat="1" ht="14.45" customHeight="1" x14ac:dyDescent="0.15">
      <c r="A14" s="11" t="s">
        <v>764</v>
      </c>
      <c r="B14" s="10">
        <v>63.453229999999998</v>
      </c>
      <c r="C14" s="10">
        <v>146.22067000000001</v>
      </c>
      <c r="D14" s="11">
        <v>1268</v>
      </c>
      <c r="E14" s="11" t="s">
        <v>130</v>
      </c>
      <c r="F14" s="361" t="s">
        <v>767</v>
      </c>
      <c r="G14" s="51" t="s">
        <v>26</v>
      </c>
      <c r="H14" s="65" t="s">
        <v>751</v>
      </c>
      <c r="I14" s="51" t="s">
        <v>26</v>
      </c>
      <c r="J14" s="51" t="s">
        <v>26</v>
      </c>
      <c r="K14" s="51" t="s">
        <v>26</v>
      </c>
      <c r="L14" s="51" t="s">
        <v>26</v>
      </c>
      <c r="M14" s="51" t="s">
        <v>26</v>
      </c>
      <c r="N14" s="51" t="s">
        <v>26</v>
      </c>
      <c r="O14" s="11" t="s">
        <v>284</v>
      </c>
      <c r="P14" s="13"/>
      <c r="Q14" s="13" t="s">
        <v>751</v>
      </c>
      <c r="R14" s="13"/>
      <c r="S14" s="13"/>
      <c r="T14" s="13"/>
    </row>
    <row r="15" spans="1:20" s="11" customFormat="1" ht="14.45" customHeight="1" x14ac:dyDescent="0.15">
      <c r="A15" s="11" t="s">
        <v>755</v>
      </c>
      <c r="B15" s="10">
        <v>63.474220000000003</v>
      </c>
      <c r="C15" s="10">
        <v>146.38337000000001</v>
      </c>
      <c r="D15" s="11">
        <v>1498</v>
      </c>
      <c r="E15" s="11" t="s">
        <v>130</v>
      </c>
      <c r="F15" s="361" t="s">
        <v>743</v>
      </c>
      <c r="G15" s="51" t="s">
        <v>26</v>
      </c>
      <c r="H15" s="65" t="s">
        <v>751</v>
      </c>
      <c r="I15" s="51" t="s">
        <v>26</v>
      </c>
      <c r="J15" s="51" t="s">
        <v>26</v>
      </c>
      <c r="K15" s="51" t="s">
        <v>26</v>
      </c>
      <c r="L15" s="51" t="s">
        <v>26</v>
      </c>
      <c r="M15" s="51" t="s">
        <v>26</v>
      </c>
      <c r="N15" s="51" t="s">
        <v>26</v>
      </c>
      <c r="O15" s="11" t="s">
        <v>284</v>
      </c>
      <c r="Q15" s="13" t="s">
        <v>751</v>
      </c>
    </row>
    <row r="16" spans="1:20" s="13" customFormat="1" ht="14.45" customHeight="1" x14ac:dyDescent="0.15">
      <c r="A16" s="65" t="s">
        <v>736</v>
      </c>
      <c r="B16" s="52">
        <v>63.541670000000003</v>
      </c>
      <c r="C16" s="52">
        <v>146.97499999999999</v>
      </c>
      <c r="D16" s="65">
        <v>1786</v>
      </c>
      <c r="E16" s="65" t="s">
        <v>130</v>
      </c>
      <c r="F16" s="68" t="s">
        <v>168</v>
      </c>
      <c r="G16" s="51" t="s">
        <v>26</v>
      </c>
      <c r="H16" s="65" t="s">
        <v>751</v>
      </c>
      <c r="I16" s="51" t="s">
        <v>26</v>
      </c>
      <c r="J16" s="51" t="s">
        <v>26</v>
      </c>
      <c r="K16" s="51" t="s">
        <v>26</v>
      </c>
      <c r="L16" s="51" t="s">
        <v>26</v>
      </c>
      <c r="M16" s="51" t="s">
        <v>26</v>
      </c>
      <c r="N16" s="51" t="s">
        <v>26</v>
      </c>
      <c r="O16" s="51" t="s">
        <v>285</v>
      </c>
      <c r="P16" s="56"/>
      <c r="Q16" s="13" t="s">
        <v>751</v>
      </c>
      <c r="R16" s="95"/>
      <c r="S16" s="56"/>
      <c r="T16" s="94"/>
    </row>
    <row r="17" spans="1:20" s="13" customFormat="1" ht="14.45" customHeight="1" x14ac:dyDescent="0.15">
      <c r="A17" s="65" t="s">
        <v>735</v>
      </c>
      <c r="B17" s="52">
        <v>63.592829999999999</v>
      </c>
      <c r="C17" s="52">
        <v>147.63910000000001</v>
      </c>
      <c r="D17" s="4">
        <v>1359</v>
      </c>
      <c r="E17" s="65" t="s">
        <v>90</v>
      </c>
      <c r="F17" s="68" t="s">
        <v>183</v>
      </c>
      <c r="G17" s="51" t="s">
        <v>26</v>
      </c>
      <c r="H17" s="65" t="s">
        <v>744</v>
      </c>
      <c r="I17" s="51" t="s">
        <v>26</v>
      </c>
      <c r="J17" s="51" t="s">
        <v>26</v>
      </c>
      <c r="K17" s="51" t="s">
        <v>26</v>
      </c>
      <c r="L17" s="51" t="s">
        <v>26</v>
      </c>
      <c r="M17" s="51" t="s">
        <v>26</v>
      </c>
      <c r="N17" s="51" t="s">
        <v>26</v>
      </c>
      <c r="O17" s="51" t="s">
        <v>285</v>
      </c>
      <c r="P17" s="56"/>
      <c r="Q17" s="51" t="s">
        <v>151</v>
      </c>
      <c r="R17" s="56"/>
      <c r="S17" s="56"/>
      <c r="T17" s="56"/>
    </row>
    <row r="18" spans="1:20" s="13" customFormat="1" ht="14.45" customHeight="1" x14ac:dyDescent="0.15">
      <c r="A18" s="65" t="s">
        <v>752</v>
      </c>
      <c r="B18" s="52">
        <v>63.592829999999999</v>
      </c>
      <c r="C18" s="52">
        <v>147.63910000000001</v>
      </c>
      <c r="D18" s="4">
        <v>1359</v>
      </c>
      <c r="E18" s="65" t="s">
        <v>100</v>
      </c>
      <c r="F18" s="68" t="s">
        <v>148</v>
      </c>
      <c r="G18" s="51" t="s">
        <v>26</v>
      </c>
      <c r="H18" s="65" t="s">
        <v>151</v>
      </c>
      <c r="I18" s="51" t="s">
        <v>26</v>
      </c>
      <c r="J18" s="51" t="s">
        <v>26</v>
      </c>
      <c r="K18" s="51" t="s">
        <v>26</v>
      </c>
      <c r="L18" s="51" t="s">
        <v>26</v>
      </c>
      <c r="M18" s="51" t="s">
        <v>26</v>
      </c>
      <c r="N18" s="51" t="s">
        <v>26</v>
      </c>
      <c r="O18" s="51" t="s">
        <v>285</v>
      </c>
      <c r="P18" s="56"/>
      <c r="Q18" s="51" t="s">
        <v>151</v>
      </c>
      <c r="R18" s="56"/>
      <c r="S18" s="56"/>
      <c r="T18" s="56"/>
    </row>
    <row r="19" spans="1:20" s="13" customFormat="1" ht="14.45" customHeight="1" x14ac:dyDescent="0.15">
      <c r="A19" s="13" t="s">
        <v>738</v>
      </c>
      <c r="B19" s="80">
        <v>63.445</v>
      </c>
      <c r="C19" s="80">
        <v>147.91032999999999</v>
      </c>
      <c r="D19" s="13">
        <v>1123</v>
      </c>
      <c r="E19" s="65" t="s">
        <v>90</v>
      </c>
      <c r="F19" s="361" t="s">
        <v>746</v>
      </c>
      <c r="G19" s="51" t="s">
        <v>26</v>
      </c>
      <c r="H19" s="65" t="s">
        <v>744</v>
      </c>
      <c r="I19" s="51" t="s">
        <v>26</v>
      </c>
      <c r="J19" s="51" t="s">
        <v>26</v>
      </c>
      <c r="K19" s="51" t="s">
        <v>26</v>
      </c>
      <c r="L19" s="51" t="s">
        <v>26</v>
      </c>
      <c r="M19" s="51" t="s">
        <v>26</v>
      </c>
      <c r="N19" s="51" t="s">
        <v>26</v>
      </c>
      <c r="O19" s="11" t="s">
        <v>284</v>
      </c>
      <c r="Q19" s="51" t="s">
        <v>151</v>
      </c>
    </row>
    <row r="20" spans="1:20" s="13" customFormat="1" ht="14.45" customHeight="1" x14ac:dyDescent="0.15">
      <c r="A20" s="13" t="s">
        <v>737</v>
      </c>
      <c r="B20" s="80">
        <v>63.450499999999998</v>
      </c>
      <c r="C20" s="80">
        <v>148.43549999999999</v>
      </c>
      <c r="D20" s="13">
        <v>1349</v>
      </c>
      <c r="E20" s="65" t="s">
        <v>90</v>
      </c>
      <c r="F20" s="361" t="s">
        <v>745</v>
      </c>
      <c r="G20" s="51" t="s">
        <v>26</v>
      </c>
      <c r="H20" s="65" t="s">
        <v>744</v>
      </c>
      <c r="I20" s="51" t="s">
        <v>26</v>
      </c>
      <c r="J20" s="51" t="s">
        <v>26</v>
      </c>
      <c r="K20" s="51" t="s">
        <v>26</v>
      </c>
      <c r="L20" s="51" t="s">
        <v>26</v>
      </c>
      <c r="M20" s="51" t="s">
        <v>26</v>
      </c>
      <c r="N20" s="51" t="s">
        <v>26</v>
      </c>
      <c r="O20" s="11" t="s">
        <v>284</v>
      </c>
      <c r="Q20" s="51" t="s">
        <v>151</v>
      </c>
    </row>
    <row r="21" spans="1:20" s="13" customFormat="1" ht="14.45" customHeight="1" x14ac:dyDescent="0.15">
      <c r="A21" s="65" t="s">
        <v>734</v>
      </c>
      <c r="B21" s="52">
        <v>63.482565000000001</v>
      </c>
      <c r="C21" s="52">
        <v>148.48652000000001</v>
      </c>
      <c r="D21" s="65">
        <v>1470</v>
      </c>
      <c r="E21" s="65" t="s">
        <v>90</v>
      </c>
      <c r="F21" s="68" t="s">
        <v>148</v>
      </c>
      <c r="G21" s="51" t="s">
        <v>26</v>
      </c>
      <c r="H21" s="65" t="s">
        <v>151</v>
      </c>
      <c r="I21" s="51" t="s">
        <v>26</v>
      </c>
      <c r="J21" s="51" t="s">
        <v>26</v>
      </c>
      <c r="K21" s="51" t="s">
        <v>26</v>
      </c>
      <c r="L21" s="51" t="s">
        <v>26</v>
      </c>
      <c r="M21" s="51" t="s">
        <v>26</v>
      </c>
      <c r="N21" s="51" t="s">
        <v>26</v>
      </c>
      <c r="O21" s="51" t="s">
        <v>285</v>
      </c>
      <c r="P21" s="56"/>
      <c r="Q21" s="51" t="s">
        <v>151</v>
      </c>
      <c r="R21" s="56"/>
      <c r="S21" s="56"/>
      <c r="T21" s="56"/>
    </row>
    <row r="22" spans="1:20" s="254" customFormat="1" ht="14.45" customHeight="1" x14ac:dyDescent="0.2">
      <c r="A22" s="11" t="s">
        <v>1751</v>
      </c>
      <c r="B22" s="10">
        <v>63.733499999999999</v>
      </c>
      <c r="C22" s="10">
        <v>147.38339999999999</v>
      </c>
      <c r="D22" s="11">
        <v>2058</v>
      </c>
      <c r="E22" s="11" t="s">
        <v>33</v>
      </c>
      <c r="F22" s="109" t="s">
        <v>1755</v>
      </c>
      <c r="G22" s="51" t="s">
        <v>26</v>
      </c>
      <c r="H22" s="65" t="s">
        <v>151</v>
      </c>
      <c r="I22" s="51" t="s">
        <v>26</v>
      </c>
      <c r="J22" s="51" t="s">
        <v>26</v>
      </c>
      <c r="K22" s="51" t="s">
        <v>26</v>
      </c>
      <c r="L22" s="51" t="s">
        <v>26</v>
      </c>
      <c r="M22" s="51" t="s">
        <v>26</v>
      </c>
      <c r="N22" s="51" t="s">
        <v>26</v>
      </c>
      <c r="O22" s="51" t="s">
        <v>285</v>
      </c>
      <c r="P22" s="56"/>
      <c r="Q22" s="51" t="s">
        <v>151</v>
      </c>
      <c r="R22" s="6"/>
    </row>
    <row r="23" spans="1:20" s="254" customFormat="1" ht="14.45" customHeight="1" x14ac:dyDescent="0.2">
      <c r="A23" s="11" t="s">
        <v>1752</v>
      </c>
      <c r="B23" s="10">
        <v>63.759700000000002</v>
      </c>
      <c r="C23" s="10">
        <v>147.32220000000001</v>
      </c>
      <c r="D23" s="11">
        <v>1968</v>
      </c>
      <c r="E23" s="11" t="s">
        <v>33</v>
      </c>
      <c r="F23" s="99" t="s">
        <v>1756</v>
      </c>
      <c r="G23" s="51" t="s">
        <v>26</v>
      </c>
      <c r="H23" s="65" t="s">
        <v>151</v>
      </c>
      <c r="I23" s="51" t="s">
        <v>26</v>
      </c>
      <c r="J23" s="51" t="s">
        <v>26</v>
      </c>
      <c r="K23" s="51" t="s">
        <v>26</v>
      </c>
      <c r="L23" s="51" t="s">
        <v>26</v>
      </c>
      <c r="M23" s="51" t="s">
        <v>26</v>
      </c>
      <c r="N23" s="51" t="s">
        <v>26</v>
      </c>
      <c r="O23" s="51" t="s">
        <v>285</v>
      </c>
      <c r="P23" s="56"/>
      <c r="Q23" s="51" t="s">
        <v>151</v>
      </c>
      <c r="R23" s="6"/>
    </row>
    <row r="24" spans="1:20" s="107" customFormat="1" ht="14.45" customHeight="1" x14ac:dyDescent="0.15">
      <c r="A24" s="53" t="s">
        <v>643</v>
      </c>
      <c r="B24" s="190"/>
      <c r="C24" s="190"/>
      <c r="D24" s="160"/>
      <c r="E24" s="160"/>
      <c r="F24" s="160"/>
      <c r="G24" s="167"/>
      <c r="H24" s="168"/>
      <c r="I24" s="160"/>
      <c r="J24" s="160"/>
      <c r="K24" s="160"/>
      <c r="L24" s="163"/>
      <c r="M24" s="160"/>
      <c r="N24" s="169"/>
      <c r="O24" s="160"/>
      <c r="P24" s="160"/>
    </row>
    <row r="25" spans="1:20" x14ac:dyDescent="0.2">
      <c r="B25" s="138" t="s">
        <v>643</v>
      </c>
      <c r="C25" s="138" t="s">
        <v>1741</v>
      </c>
    </row>
    <row r="26" spans="1:20" x14ac:dyDescent="0.2">
      <c r="B26" s="138"/>
      <c r="C26" s="190" t="s">
        <v>1742</v>
      </c>
    </row>
    <row r="27" spans="1:20" x14ac:dyDescent="0.2">
      <c r="B27" s="138"/>
    </row>
    <row r="28" spans="1:20" x14ac:dyDescent="0.2">
      <c r="B28" s="138"/>
    </row>
    <row r="29" spans="1:20" x14ac:dyDescent="0.2">
      <c r="B29" s="138"/>
    </row>
    <row r="31" spans="1:20" x14ac:dyDescent="0.2">
      <c r="D31" s="160"/>
      <c r="E31" s="160"/>
      <c r="F31" s="160"/>
    </row>
    <row r="32" spans="1:20" x14ac:dyDescent="0.2">
      <c r="B32" s="190"/>
      <c r="C32" s="190"/>
      <c r="D32" s="160"/>
      <c r="E32" s="160"/>
      <c r="F32" s="160"/>
    </row>
    <row r="33" spans="2:2" x14ac:dyDescent="0.2">
      <c r="B33" s="138"/>
    </row>
    <row r="34" spans="2:2" x14ac:dyDescent="0.2">
      <c r="B34" s="138"/>
    </row>
  </sheetData>
  <sortState xmlns:xlrd2="http://schemas.microsoft.com/office/spreadsheetml/2017/richdata2" ref="A8:T21">
    <sortCondition ref="C8:C21"/>
  </sortState>
  <phoneticPr fontId="43" type="noConversion"/>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908F-5FC5-46EA-9E24-0C14A08E71A5}">
  <dimension ref="A1:M48"/>
  <sheetViews>
    <sheetView topLeftCell="A10" zoomScale="150" zoomScaleNormal="150" workbookViewId="0">
      <selection activeCell="A19" sqref="A19:XFD19"/>
    </sheetView>
  </sheetViews>
  <sheetFormatPr defaultRowHeight="14.25" x14ac:dyDescent="0.2"/>
  <cols>
    <col min="1" max="1" width="22.25" style="13" customWidth="1"/>
    <col min="2" max="2" width="8.75" style="13"/>
    <col min="3" max="3" width="8.75" style="80"/>
    <col min="4" max="4" width="12.625" style="80" customWidth="1"/>
    <col min="5" max="5" width="8.75" style="13"/>
    <col min="6" max="6" width="19.375" style="13" customWidth="1"/>
    <col min="7" max="7" width="21.375" style="13" customWidth="1"/>
    <col min="8" max="8" width="18.375" style="13" customWidth="1"/>
    <col min="9" max="9" width="8.75" style="13"/>
    <col min="10" max="10" width="13.5" style="13" customWidth="1"/>
    <col min="11" max="11" width="8.75" style="13"/>
    <col min="12" max="12" width="27" style="13" customWidth="1"/>
    <col min="13" max="13" width="8.75" style="5"/>
  </cols>
  <sheetData>
    <row r="1" spans="1:13" s="184" customFormat="1" x14ac:dyDescent="0.2">
      <c r="A1" s="18" t="s">
        <v>1268</v>
      </c>
      <c r="B1" s="13"/>
      <c r="C1" s="80"/>
      <c r="D1" s="80"/>
      <c r="E1" s="13"/>
      <c r="F1" s="13"/>
      <c r="G1" s="13"/>
      <c r="H1" s="13"/>
      <c r="I1" s="13"/>
      <c r="J1" s="13"/>
      <c r="K1" s="13"/>
      <c r="L1" s="13"/>
      <c r="M1" s="5"/>
    </row>
    <row r="2" spans="1:13" s="13" customFormat="1" ht="13.9" customHeight="1" x14ac:dyDescent="0.15">
      <c r="C2" s="80"/>
      <c r="D2" s="80"/>
    </row>
    <row r="3" spans="1:13" s="13" customFormat="1" ht="13.9" customHeight="1" x14ac:dyDescent="0.15">
      <c r="A3" s="18" t="s">
        <v>1708</v>
      </c>
      <c r="C3" s="11" t="s">
        <v>3</v>
      </c>
      <c r="D3" s="10" t="s">
        <v>4</v>
      </c>
      <c r="E3" s="11" t="s">
        <v>5</v>
      </c>
    </row>
    <row r="4" spans="1:13" s="13" customFormat="1" ht="13.9" customHeight="1" x14ac:dyDescent="0.15">
      <c r="A4" s="13" t="s">
        <v>2</v>
      </c>
      <c r="C4" s="43" t="s">
        <v>13</v>
      </c>
      <c r="D4" s="44" t="s">
        <v>14</v>
      </c>
      <c r="F4" s="13" t="s">
        <v>483</v>
      </c>
      <c r="G4" s="13" t="s">
        <v>275</v>
      </c>
      <c r="H4" s="13" t="s">
        <v>1231</v>
      </c>
      <c r="I4" s="13" t="s">
        <v>10</v>
      </c>
      <c r="J4" s="13" t="s">
        <v>276</v>
      </c>
      <c r="K4" s="13" t="s">
        <v>277</v>
      </c>
      <c r="L4" s="13" t="s">
        <v>274</v>
      </c>
      <c r="M4" s="161"/>
    </row>
    <row r="5" spans="1:13" s="53" customFormat="1" ht="13.9" customHeight="1" x14ac:dyDescent="0.15">
      <c r="A5" s="53" t="s">
        <v>145</v>
      </c>
      <c r="C5" s="10">
        <v>63.466999999999999</v>
      </c>
      <c r="D5" s="10">
        <v>148.73500000000001</v>
      </c>
      <c r="E5" s="53">
        <v>1011</v>
      </c>
      <c r="F5" s="53" t="s">
        <v>286</v>
      </c>
      <c r="G5" s="53">
        <v>36.54</v>
      </c>
      <c r="H5" s="53">
        <v>0.59</v>
      </c>
      <c r="I5" s="53">
        <v>1.8</v>
      </c>
      <c r="J5" s="53">
        <v>29</v>
      </c>
      <c r="K5" s="53">
        <v>30</v>
      </c>
      <c r="L5" s="53" t="s">
        <v>287</v>
      </c>
    </row>
    <row r="6" spans="1:13" s="53" customFormat="1" ht="13.9" customHeight="1" x14ac:dyDescent="0.15">
      <c r="A6" s="53" t="s">
        <v>288</v>
      </c>
      <c r="C6" s="105">
        <v>63.468679000000002</v>
      </c>
      <c r="D6" s="105">
        <v>148.55934300000001</v>
      </c>
      <c r="E6" s="53">
        <v>1044</v>
      </c>
      <c r="F6" s="53" t="s">
        <v>286</v>
      </c>
      <c r="G6" s="53">
        <v>37.43</v>
      </c>
      <c r="H6" s="53">
        <v>0.19</v>
      </c>
      <c r="I6" s="53">
        <v>1.6</v>
      </c>
      <c r="J6" s="53">
        <v>26</v>
      </c>
      <c r="K6" s="53">
        <v>35</v>
      </c>
      <c r="L6" s="53" t="s">
        <v>287</v>
      </c>
    </row>
    <row r="7" spans="1:13" s="53" customFormat="1" ht="13.9" customHeight="1" x14ac:dyDescent="0.15">
      <c r="A7" s="53" t="s">
        <v>289</v>
      </c>
      <c r="C7" s="105">
        <v>63.492657002808897</v>
      </c>
      <c r="D7" s="105">
        <v>148.510656132105</v>
      </c>
      <c r="E7" s="53">
        <v>1348</v>
      </c>
      <c r="F7" s="53" t="s">
        <v>286</v>
      </c>
      <c r="G7" s="53">
        <v>37.82</v>
      </c>
      <c r="H7" s="53">
        <v>0.3</v>
      </c>
      <c r="I7" s="53">
        <v>2.2999999999999998</v>
      </c>
      <c r="J7" s="53">
        <v>23</v>
      </c>
      <c r="K7" s="53">
        <v>35</v>
      </c>
      <c r="L7" s="53" t="s">
        <v>287</v>
      </c>
    </row>
    <row r="8" spans="1:13" s="53" customFormat="1" ht="13.9" customHeight="1" x14ac:dyDescent="0.15">
      <c r="A8" s="53" t="s">
        <v>290</v>
      </c>
      <c r="C8" s="105">
        <v>63.500633000000001</v>
      </c>
      <c r="D8" s="105">
        <v>147.88646700000001</v>
      </c>
      <c r="E8" s="53">
        <v>1555</v>
      </c>
      <c r="F8" s="53" t="s">
        <v>286</v>
      </c>
      <c r="G8" s="53">
        <v>37.869999999999997</v>
      </c>
      <c r="H8" s="53">
        <v>0.21</v>
      </c>
      <c r="I8" s="53">
        <v>2.2999999999999998</v>
      </c>
      <c r="J8" s="53">
        <v>34</v>
      </c>
      <c r="K8" s="53">
        <v>35</v>
      </c>
      <c r="L8" s="53" t="s">
        <v>287</v>
      </c>
    </row>
    <row r="9" spans="1:13" s="53" customFormat="1" ht="13.9" customHeight="1" x14ac:dyDescent="0.15">
      <c r="A9" s="53" t="s">
        <v>291</v>
      </c>
      <c r="C9" s="52">
        <v>63.530786999999997</v>
      </c>
      <c r="D9" s="52">
        <v>147.882957</v>
      </c>
      <c r="E9" s="53">
        <v>1377</v>
      </c>
      <c r="F9" s="53" t="s">
        <v>286</v>
      </c>
      <c r="G9" s="53">
        <v>38.380000000000003</v>
      </c>
      <c r="H9" s="53">
        <v>0.57999999999999996</v>
      </c>
      <c r="I9" s="53">
        <v>1.5</v>
      </c>
      <c r="J9" s="53">
        <v>28</v>
      </c>
      <c r="K9" s="53">
        <v>30</v>
      </c>
      <c r="L9" s="53" t="s">
        <v>287</v>
      </c>
    </row>
    <row r="10" spans="1:13" s="53" customFormat="1" ht="13.9" customHeight="1" x14ac:dyDescent="0.15">
      <c r="A10" s="53" t="s">
        <v>292</v>
      </c>
      <c r="C10" s="105">
        <v>63.506910027936101</v>
      </c>
      <c r="D10" s="105">
        <v>147.80799002386601</v>
      </c>
      <c r="E10" s="53">
        <v>1495</v>
      </c>
      <c r="F10" s="53" t="s">
        <v>286</v>
      </c>
      <c r="G10" s="53">
        <v>38.46</v>
      </c>
      <c r="H10" s="53">
        <v>0.17</v>
      </c>
      <c r="I10" s="53">
        <v>1.2</v>
      </c>
      <c r="J10" s="53">
        <v>29</v>
      </c>
      <c r="K10" s="53">
        <v>35</v>
      </c>
      <c r="L10" s="53" t="s">
        <v>287</v>
      </c>
    </row>
    <row r="11" spans="1:13" s="53" customFormat="1" ht="13.9" customHeight="1" x14ac:dyDescent="0.15">
      <c r="A11" s="53" t="s">
        <v>293</v>
      </c>
      <c r="C11" s="105">
        <v>63.508042000000003</v>
      </c>
      <c r="D11" s="105">
        <v>147.76617400000001</v>
      </c>
      <c r="E11" s="53">
        <v>1231</v>
      </c>
      <c r="F11" s="53" t="s">
        <v>286</v>
      </c>
      <c r="G11" s="53">
        <v>38.15</v>
      </c>
      <c r="H11" s="53">
        <v>0.24</v>
      </c>
      <c r="I11" s="53">
        <v>2.1</v>
      </c>
      <c r="J11" s="53">
        <v>28</v>
      </c>
      <c r="K11" s="53">
        <v>35</v>
      </c>
      <c r="L11" s="53" t="s">
        <v>287</v>
      </c>
    </row>
    <row r="12" spans="1:13" s="53" customFormat="1" ht="13.9" customHeight="1" x14ac:dyDescent="0.15">
      <c r="A12" s="53" t="s">
        <v>152</v>
      </c>
      <c r="C12" s="105">
        <v>63.543999999999997</v>
      </c>
      <c r="D12" s="105">
        <v>147.697</v>
      </c>
      <c r="E12" s="53">
        <v>2347</v>
      </c>
      <c r="F12" s="53" t="s">
        <v>286</v>
      </c>
      <c r="G12" s="53">
        <v>38.24</v>
      </c>
      <c r="H12" s="53">
        <v>0.2</v>
      </c>
      <c r="I12" s="53">
        <v>1.6</v>
      </c>
      <c r="J12" s="53">
        <v>30</v>
      </c>
      <c r="K12" s="53">
        <v>35</v>
      </c>
      <c r="L12" s="53" t="s">
        <v>287</v>
      </c>
    </row>
    <row r="13" spans="1:13" s="53" customFormat="1" ht="13.9" customHeight="1" x14ac:dyDescent="0.15">
      <c r="A13" s="53" t="s">
        <v>1233</v>
      </c>
      <c r="C13" s="15">
        <v>63.516666700000002</v>
      </c>
      <c r="D13" s="15">
        <v>147.643383</v>
      </c>
      <c r="E13" s="53">
        <v>1726</v>
      </c>
      <c r="F13" s="53" t="s">
        <v>294</v>
      </c>
      <c r="G13" s="53">
        <v>66.98</v>
      </c>
      <c r="H13" s="53">
        <v>0.65</v>
      </c>
      <c r="I13" s="53">
        <v>0.92</v>
      </c>
      <c r="J13" s="53">
        <v>28</v>
      </c>
      <c r="K13" s="53">
        <v>35</v>
      </c>
      <c r="L13" s="53" t="s">
        <v>287</v>
      </c>
    </row>
    <row r="14" spans="1:13" s="53" customFormat="1" ht="13.9" customHeight="1" x14ac:dyDescent="0.15">
      <c r="A14" s="53" t="s">
        <v>295</v>
      </c>
      <c r="C14" s="105">
        <v>63.537063000000003</v>
      </c>
      <c r="D14" s="105">
        <v>147.36485500000001</v>
      </c>
      <c r="E14" s="53">
        <v>1482</v>
      </c>
      <c r="F14" s="53" t="s">
        <v>294</v>
      </c>
      <c r="G14" s="53">
        <v>63.17</v>
      </c>
      <c r="H14" s="53">
        <v>0.47</v>
      </c>
      <c r="I14" s="53">
        <v>1.01</v>
      </c>
      <c r="J14" s="53">
        <v>26</v>
      </c>
      <c r="K14" s="53">
        <v>26</v>
      </c>
      <c r="L14" s="53" t="s">
        <v>287</v>
      </c>
    </row>
    <row r="15" spans="1:13" s="53" customFormat="1" ht="13.9" customHeight="1" x14ac:dyDescent="0.15">
      <c r="A15" s="53" t="s">
        <v>296</v>
      </c>
      <c r="C15" s="52">
        <v>63.539099999999998</v>
      </c>
      <c r="D15" s="52">
        <v>147.3237</v>
      </c>
      <c r="E15" s="53">
        <v>1341</v>
      </c>
      <c r="F15" s="53" t="s">
        <v>294</v>
      </c>
      <c r="G15" s="53">
        <v>38.6</v>
      </c>
      <c r="H15" s="53">
        <v>1.7</v>
      </c>
      <c r="I15" s="53">
        <v>0.42</v>
      </c>
      <c r="J15" s="53">
        <v>8</v>
      </c>
      <c r="K15" s="53">
        <v>30</v>
      </c>
      <c r="L15" s="53" t="s">
        <v>287</v>
      </c>
    </row>
    <row r="16" spans="1:13" s="53" customFormat="1" ht="13.9" customHeight="1" x14ac:dyDescent="0.15">
      <c r="A16" s="53" t="s">
        <v>297</v>
      </c>
      <c r="C16" s="105">
        <v>63.608393</v>
      </c>
      <c r="D16" s="105">
        <v>147.27289500000001</v>
      </c>
      <c r="E16" s="53">
        <v>2068</v>
      </c>
      <c r="F16" s="53" t="s">
        <v>286</v>
      </c>
      <c r="G16" s="53">
        <v>97</v>
      </c>
      <c r="H16" s="53">
        <v>1.2</v>
      </c>
      <c r="I16" s="53">
        <v>0.4</v>
      </c>
      <c r="J16" s="53">
        <v>27</v>
      </c>
      <c r="K16" s="53">
        <v>30</v>
      </c>
      <c r="L16" s="53" t="s">
        <v>287</v>
      </c>
      <c r="M16" s="162"/>
    </row>
    <row r="17" spans="1:13" s="53" customFormat="1" ht="13.9" customHeight="1" x14ac:dyDescent="0.15">
      <c r="A17" s="53" t="s">
        <v>298</v>
      </c>
      <c r="C17" s="52">
        <v>63.533873085327301</v>
      </c>
      <c r="D17" s="52">
        <v>147.08721916056001</v>
      </c>
      <c r="E17" s="53">
        <v>1737</v>
      </c>
      <c r="F17" s="53" t="s">
        <v>294</v>
      </c>
      <c r="G17" s="53">
        <v>51.93</v>
      </c>
      <c r="H17" s="53">
        <v>0.5</v>
      </c>
      <c r="I17" s="53">
        <v>0.65</v>
      </c>
      <c r="J17" s="53">
        <v>63</v>
      </c>
      <c r="K17" s="53">
        <v>120</v>
      </c>
      <c r="L17" s="53" t="s">
        <v>287</v>
      </c>
    </row>
    <row r="18" spans="1:13" s="53" customFormat="1" ht="13.9" customHeight="1" x14ac:dyDescent="0.15">
      <c r="A18" s="53" t="s">
        <v>299</v>
      </c>
      <c r="C18" s="105">
        <v>63.533679999999997</v>
      </c>
      <c r="D18" s="105">
        <v>147.07991899999999</v>
      </c>
      <c r="E18" s="53">
        <v>1714</v>
      </c>
      <c r="F18" s="53" t="s">
        <v>294</v>
      </c>
      <c r="G18" s="53">
        <v>66.34</v>
      </c>
      <c r="H18" s="53">
        <v>0.46</v>
      </c>
      <c r="I18" s="53">
        <v>0.99</v>
      </c>
      <c r="J18" s="53">
        <v>32</v>
      </c>
      <c r="K18" s="53">
        <v>40</v>
      </c>
      <c r="L18" s="53" t="s">
        <v>287</v>
      </c>
    </row>
    <row r="19" spans="1:13" s="53" customFormat="1" ht="13.9" customHeight="1" x14ac:dyDescent="0.15">
      <c r="A19" s="53" t="s">
        <v>1757</v>
      </c>
      <c r="C19" s="105">
        <v>63.536299999999997</v>
      </c>
      <c r="D19" s="105">
        <v>146.99438000000001</v>
      </c>
      <c r="E19" s="53">
        <v>1340</v>
      </c>
      <c r="F19" s="53" t="s">
        <v>1709</v>
      </c>
      <c r="G19" s="53">
        <v>56.29</v>
      </c>
      <c r="H19" s="53">
        <v>0.43</v>
      </c>
      <c r="I19" s="53">
        <v>0.94</v>
      </c>
      <c r="J19" s="53">
        <v>23</v>
      </c>
      <c r="K19" s="53">
        <v>23</v>
      </c>
      <c r="L19" s="53" t="s">
        <v>287</v>
      </c>
      <c r="M19" s="51"/>
    </row>
    <row r="20" spans="1:13" s="53" customFormat="1" ht="13.9" customHeight="1" x14ac:dyDescent="0.15">
      <c r="A20" s="53" t="s">
        <v>166</v>
      </c>
      <c r="C20" s="105">
        <v>63.571295999999997</v>
      </c>
      <c r="D20" s="105">
        <v>146.948127</v>
      </c>
      <c r="E20" s="53">
        <v>1615</v>
      </c>
      <c r="F20" s="53" t="s">
        <v>294</v>
      </c>
      <c r="G20" s="53">
        <v>57.3</v>
      </c>
      <c r="H20" s="53">
        <v>1</v>
      </c>
      <c r="I20" s="53">
        <v>2.2000000000000002</v>
      </c>
      <c r="J20" s="53">
        <v>30</v>
      </c>
      <c r="K20" s="53">
        <v>30</v>
      </c>
      <c r="L20" s="53" t="s">
        <v>287</v>
      </c>
    </row>
    <row r="21" spans="1:13" s="53" customFormat="1" ht="13.9" customHeight="1" x14ac:dyDescent="0.15">
      <c r="A21" s="53" t="s">
        <v>300</v>
      </c>
      <c r="C21" s="52">
        <v>63.52046</v>
      </c>
      <c r="D21" s="52">
        <v>146.8477</v>
      </c>
      <c r="E21" s="53">
        <v>1275</v>
      </c>
      <c r="F21" s="53" t="s">
        <v>294</v>
      </c>
      <c r="G21" s="53">
        <v>62.56</v>
      </c>
      <c r="H21" s="53">
        <v>0.4</v>
      </c>
      <c r="I21" s="53">
        <v>0.89</v>
      </c>
      <c r="J21" s="53">
        <v>35</v>
      </c>
      <c r="K21" s="53">
        <v>35</v>
      </c>
      <c r="L21" s="53" t="s">
        <v>287</v>
      </c>
      <c r="M21" s="51"/>
    </row>
    <row r="22" spans="1:13" s="53" customFormat="1" ht="13.9" customHeight="1" x14ac:dyDescent="0.15">
      <c r="A22" s="53" t="s">
        <v>305</v>
      </c>
      <c r="C22" s="53">
        <v>63.50544</v>
      </c>
      <c r="D22" s="53">
        <v>146.76957999999999</v>
      </c>
      <c r="E22" s="53">
        <v>1479</v>
      </c>
      <c r="F22" s="53" t="s">
        <v>286</v>
      </c>
      <c r="G22" s="53">
        <v>36.229999999999997</v>
      </c>
      <c r="H22" s="53">
        <v>0.44</v>
      </c>
      <c r="I22" s="53">
        <v>1.8</v>
      </c>
      <c r="J22" s="53">
        <v>31</v>
      </c>
      <c r="K22" s="53">
        <v>31</v>
      </c>
      <c r="L22" s="53" t="s">
        <v>284</v>
      </c>
    </row>
    <row r="23" spans="1:13" s="53" customFormat="1" ht="13.9" customHeight="1" x14ac:dyDescent="0.15">
      <c r="A23" s="53" t="s">
        <v>301</v>
      </c>
      <c r="C23" s="105">
        <v>63.521887</v>
      </c>
      <c r="D23" s="105">
        <v>146.685382</v>
      </c>
      <c r="E23" s="53">
        <v>2067</v>
      </c>
      <c r="F23" s="53" t="s">
        <v>294</v>
      </c>
      <c r="G23" s="53">
        <v>62.99</v>
      </c>
      <c r="H23" s="53">
        <v>0.74</v>
      </c>
      <c r="I23" s="53">
        <v>0.86</v>
      </c>
      <c r="J23" s="53">
        <v>29</v>
      </c>
      <c r="K23" s="53">
        <v>30</v>
      </c>
      <c r="L23" s="53" t="s">
        <v>287</v>
      </c>
    </row>
    <row r="24" spans="1:13" s="53" customFormat="1" ht="13.9" customHeight="1" x14ac:dyDescent="0.15">
      <c r="A24" s="53" t="s">
        <v>302</v>
      </c>
      <c r="C24" s="105">
        <v>63.519272000000001</v>
      </c>
      <c r="D24" s="105">
        <v>146.60104899999999</v>
      </c>
      <c r="E24" s="53">
        <v>2076</v>
      </c>
      <c r="F24" s="53" t="s">
        <v>286</v>
      </c>
      <c r="G24" s="53">
        <v>57.5</v>
      </c>
      <c r="H24" s="53">
        <v>0.68</v>
      </c>
      <c r="I24" s="53">
        <v>2.7</v>
      </c>
      <c r="J24" s="53">
        <v>28</v>
      </c>
      <c r="K24" s="53">
        <v>30</v>
      </c>
      <c r="L24" s="53" t="s">
        <v>287</v>
      </c>
    </row>
    <row r="25" spans="1:13" s="53" customFormat="1" ht="13.9" customHeight="1" x14ac:dyDescent="0.15">
      <c r="A25" s="51" t="s">
        <v>176</v>
      </c>
      <c r="C25" s="52">
        <v>63.434542</v>
      </c>
      <c r="D25" s="52">
        <v>146.52773500000001</v>
      </c>
      <c r="E25" s="53">
        <v>1918</v>
      </c>
      <c r="F25" s="53" t="s">
        <v>294</v>
      </c>
      <c r="G25" s="53">
        <v>32.619999999999997</v>
      </c>
      <c r="H25" s="53">
        <v>0.5</v>
      </c>
      <c r="I25" s="53">
        <v>4.5999999999999996</v>
      </c>
      <c r="J25" s="53">
        <v>40</v>
      </c>
      <c r="K25" s="53">
        <v>55</v>
      </c>
      <c r="L25" s="53" t="s">
        <v>284</v>
      </c>
    </row>
    <row r="26" spans="1:13" s="53" customFormat="1" ht="13.9" customHeight="1" x14ac:dyDescent="0.15">
      <c r="A26" s="53" t="s">
        <v>303</v>
      </c>
      <c r="C26" s="105">
        <v>63.491559000000002</v>
      </c>
      <c r="D26" s="105">
        <v>146.50617099999999</v>
      </c>
      <c r="E26" s="53">
        <v>1811</v>
      </c>
      <c r="F26" s="53" t="s">
        <v>286</v>
      </c>
      <c r="G26" s="53">
        <v>94.85</v>
      </c>
      <c r="H26" s="53">
        <v>0.59</v>
      </c>
      <c r="I26" s="53">
        <v>0.59</v>
      </c>
      <c r="J26" s="53">
        <v>53</v>
      </c>
      <c r="K26" s="53">
        <v>59</v>
      </c>
      <c r="L26" s="53" t="s">
        <v>287</v>
      </c>
      <c r="M26" s="51"/>
    </row>
    <row r="27" spans="1:13" s="53" customFormat="1" ht="13.9" customHeight="1" x14ac:dyDescent="0.15">
      <c r="A27" s="51" t="s">
        <v>306</v>
      </c>
      <c r="C27" s="52">
        <v>63.449213999999998</v>
      </c>
      <c r="D27" s="52">
        <v>146.45159799999999</v>
      </c>
      <c r="E27" s="53">
        <v>2458</v>
      </c>
      <c r="F27" s="53" t="s">
        <v>294</v>
      </c>
      <c r="G27" s="53">
        <v>33.74</v>
      </c>
      <c r="H27" s="53">
        <v>0.51</v>
      </c>
      <c r="I27" s="53">
        <v>2.4</v>
      </c>
      <c r="J27" s="53">
        <v>53</v>
      </c>
      <c r="K27" s="53">
        <v>57</v>
      </c>
      <c r="L27" s="53" t="s">
        <v>284</v>
      </c>
    </row>
    <row r="28" spans="1:13" s="53" customFormat="1" ht="13.9" customHeight="1" x14ac:dyDescent="0.15">
      <c r="A28" s="53" t="s">
        <v>179</v>
      </c>
      <c r="C28" s="105">
        <v>63.472307000000001</v>
      </c>
      <c r="D28" s="105">
        <v>146.43096800000001</v>
      </c>
      <c r="E28" s="53">
        <v>1635</v>
      </c>
      <c r="F28" s="53" t="s">
        <v>294</v>
      </c>
      <c r="G28" s="53">
        <v>41.95</v>
      </c>
      <c r="H28" s="53">
        <v>0.72</v>
      </c>
      <c r="I28" s="53">
        <v>1.3</v>
      </c>
      <c r="J28" s="53">
        <v>20</v>
      </c>
      <c r="K28" s="53">
        <v>30</v>
      </c>
      <c r="L28" s="53" t="s">
        <v>284</v>
      </c>
      <c r="M28" s="51"/>
    </row>
    <row r="29" spans="1:13" s="53" customFormat="1" ht="13.9" customHeight="1" x14ac:dyDescent="0.15">
      <c r="A29" s="53" t="s">
        <v>304</v>
      </c>
      <c r="C29" s="105">
        <v>63.493443999999997</v>
      </c>
      <c r="D29" s="105">
        <v>146.42020500000001</v>
      </c>
      <c r="E29" s="53">
        <v>1679</v>
      </c>
      <c r="F29" s="53" t="s">
        <v>286</v>
      </c>
      <c r="G29" s="53">
        <v>56.89</v>
      </c>
      <c r="H29" s="53">
        <v>0.95</v>
      </c>
      <c r="I29" s="53">
        <v>1.9</v>
      </c>
      <c r="J29" s="53">
        <v>30</v>
      </c>
      <c r="K29" s="53">
        <v>30</v>
      </c>
      <c r="L29" s="53" t="s">
        <v>287</v>
      </c>
    </row>
    <row r="30" spans="1:13" s="53" customFormat="1" ht="13.9" customHeight="1" x14ac:dyDescent="0.15">
      <c r="A30" s="51" t="s">
        <v>307</v>
      </c>
      <c r="C30" s="52">
        <v>63.411703007295699</v>
      </c>
      <c r="D30" s="52">
        <v>146.07492299750399</v>
      </c>
      <c r="E30" s="53">
        <v>1464</v>
      </c>
      <c r="F30" s="51" t="s">
        <v>286</v>
      </c>
      <c r="G30" s="53">
        <v>38.44</v>
      </c>
      <c r="H30" s="53">
        <v>0.42</v>
      </c>
      <c r="I30" s="53">
        <v>1.07</v>
      </c>
      <c r="J30" s="53">
        <v>33</v>
      </c>
      <c r="K30" s="53">
        <v>37</v>
      </c>
      <c r="L30" s="53" t="s">
        <v>284</v>
      </c>
    </row>
    <row r="31" spans="1:13" s="53" customFormat="1" ht="13.9" customHeight="1" x14ac:dyDescent="0.15">
      <c r="A31" s="51" t="s">
        <v>308</v>
      </c>
      <c r="C31" s="52">
        <v>63.420633003115597</v>
      </c>
      <c r="D31" s="52">
        <v>146.07319599017501</v>
      </c>
      <c r="E31" s="53">
        <v>1378</v>
      </c>
      <c r="F31" s="51" t="s">
        <v>286</v>
      </c>
      <c r="G31" s="53">
        <v>37.26</v>
      </c>
      <c r="H31" s="53">
        <v>0.7</v>
      </c>
      <c r="I31" s="53">
        <v>1.4</v>
      </c>
      <c r="J31" s="53">
        <v>16</v>
      </c>
      <c r="K31" s="53">
        <v>24</v>
      </c>
      <c r="L31" s="53" t="s">
        <v>284</v>
      </c>
    </row>
    <row r="32" spans="1:13" s="53" customFormat="1" ht="13.9" customHeight="1" x14ac:dyDescent="0.15">
      <c r="A32" s="53" t="s">
        <v>171</v>
      </c>
      <c r="C32" s="105">
        <v>63.482714000000001</v>
      </c>
      <c r="D32" s="105">
        <v>146.04282000000001</v>
      </c>
      <c r="E32" s="53">
        <v>2041</v>
      </c>
      <c r="F32" s="53" t="s">
        <v>286</v>
      </c>
      <c r="G32" s="53">
        <v>95</v>
      </c>
      <c r="H32" s="53">
        <v>1.2</v>
      </c>
      <c r="I32" s="53">
        <v>0.79</v>
      </c>
      <c r="J32" s="53">
        <v>25</v>
      </c>
      <c r="K32" s="53">
        <v>30</v>
      </c>
      <c r="L32" s="53" t="s">
        <v>287</v>
      </c>
      <c r="M32" s="51"/>
    </row>
    <row r="33" spans="1:13" s="53" customFormat="1" ht="13.9" customHeight="1" x14ac:dyDescent="0.15">
      <c r="A33" s="51" t="s">
        <v>309</v>
      </c>
      <c r="C33" s="52">
        <v>63.429676999999998</v>
      </c>
      <c r="D33" s="52">
        <v>146.00745900000001</v>
      </c>
      <c r="E33" s="53">
        <v>1732</v>
      </c>
      <c r="F33" s="51" t="s">
        <v>286</v>
      </c>
      <c r="G33" s="53">
        <v>37.369999999999997</v>
      </c>
      <c r="H33" s="53">
        <v>0.6</v>
      </c>
      <c r="I33" s="53">
        <v>0.84</v>
      </c>
      <c r="J33" s="53">
        <v>20</v>
      </c>
      <c r="K33" s="53">
        <v>21</v>
      </c>
      <c r="L33" s="53" t="s">
        <v>284</v>
      </c>
    </row>
    <row r="34" spans="1:13" s="53" customFormat="1" ht="13.9" customHeight="1" x14ac:dyDescent="0.15">
      <c r="A34" s="51" t="s">
        <v>310</v>
      </c>
      <c r="C34" s="51">
        <v>63.4514</v>
      </c>
      <c r="D34" s="51">
        <v>145.95160000000001</v>
      </c>
      <c r="E34" s="53">
        <v>2120</v>
      </c>
      <c r="F34" s="51" t="s">
        <v>286</v>
      </c>
      <c r="G34" s="51">
        <v>97.53</v>
      </c>
      <c r="H34" s="51">
        <v>0.5</v>
      </c>
      <c r="I34" s="51">
        <v>1.07</v>
      </c>
      <c r="J34" s="51">
        <v>48</v>
      </c>
      <c r="K34" s="51">
        <v>51</v>
      </c>
      <c r="L34" s="51" t="s">
        <v>287</v>
      </c>
      <c r="M34" s="51"/>
    </row>
    <row r="35" spans="1:13" s="90" customFormat="1" x14ac:dyDescent="0.2">
      <c r="A35" s="51"/>
      <c r="B35" s="53"/>
      <c r="C35" s="51"/>
      <c r="D35" s="51"/>
      <c r="E35" s="53"/>
      <c r="F35" s="51"/>
      <c r="G35" s="51"/>
      <c r="H35" s="51"/>
      <c r="I35" s="51"/>
      <c r="J35" s="51"/>
      <c r="K35" s="51"/>
      <c r="L35" s="51"/>
      <c r="M35" s="106"/>
    </row>
    <row r="36" spans="1:13" ht="130.9" customHeight="1" x14ac:dyDescent="0.2">
      <c r="A36" s="352" t="s">
        <v>643</v>
      </c>
      <c r="B36" s="357" t="s">
        <v>1743</v>
      </c>
    </row>
    <row r="48" spans="1:13" x14ac:dyDescent="0.2">
      <c r="A48" s="42"/>
      <c r="F48" s="11"/>
      <c r="G48" s="81"/>
      <c r="H48" s="82"/>
    </row>
  </sheetData>
  <sortState xmlns:xlrd2="http://schemas.microsoft.com/office/spreadsheetml/2017/richdata2" ref="A39:M43">
    <sortCondition descending="1" ref="D39:D43"/>
  </sortState>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7668B-0400-4308-B6E4-B09267FDD205}">
  <dimension ref="A1:P133"/>
  <sheetViews>
    <sheetView topLeftCell="A113" workbookViewId="0">
      <selection activeCell="D132" sqref="D132"/>
    </sheetView>
  </sheetViews>
  <sheetFormatPr defaultRowHeight="14.25" x14ac:dyDescent="0.2"/>
  <cols>
    <col min="1" max="1" width="13" style="13" customWidth="1"/>
    <col min="2" max="14" width="8.75" style="13"/>
    <col min="15" max="15" width="8.75" style="82"/>
    <col min="16" max="16" width="8.75" style="13"/>
  </cols>
  <sheetData>
    <row r="1" spans="1:16" s="184" customFormat="1" x14ac:dyDescent="0.2">
      <c r="A1" s="18" t="s">
        <v>1268</v>
      </c>
      <c r="B1" s="13"/>
      <c r="C1" s="80"/>
      <c r="D1" s="80"/>
      <c r="E1" s="13"/>
      <c r="F1" s="13"/>
      <c r="G1" s="13"/>
      <c r="H1" s="13"/>
      <c r="I1" s="13"/>
      <c r="J1" s="13"/>
      <c r="K1" s="13"/>
      <c r="L1" s="13"/>
      <c r="M1" s="13"/>
      <c r="N1" s="13"/>
      <c r="O1" s="82"/>
      <c r="P1" s="13"/>
    </row>
    <row r="2" spans="1:16" s="13" customFormat="1" ht="13.9" customHeight="1" x14ac:dyDescent="0.15">
      <c r="A2" s="18" t="s">
        <v>272</v>
      </c>
      <c r="C2" s="11" t="s">
        <v>3</v>
      </c>
      <c r="D2" s="10" t="s">
        <v>4</v>
      </c>
      <c r="E2" s="11" t="s">
        <v>5</v>
      </c>
      <c r="O2" s="82"/>
    </row>
    <row r="3" spans="1:16" s="13" customFormat="1" ht="13.9" customHeight="1" x14ac:dyDescent="0.15">
      <c r="A3" s="13" t="s">
        <v>2</v>
      </c>
      <c r="C3" s="43" t="s">
        <v>13</v>
      </c>
      <c r="D3" s="44" t="s">
        <v>14</v>
      </c>
      <c r="E3" s="11"/>
      <c r="F3" s="13" t="s">
        <v>6</v>
      </c>
      <c r="G3" s="13" t="s">
        <v>275</v>
      </c>
      <c r="H3" s="13" t="s">
        <v>1231</v>
      </c>
      <c r="I3" s="13" t="s">
        <v>10</v>
      </c>
      <c r="J3" s="13" t="s">
        <v>276</v>
      </c>
      <c r="K3" s="13" t="s">
        <v>277</v>
      </c>
      <c r="L3" s="13" t="s">
        <v>274</v>
      </c>
      <c r="M3" s="161"/>
      <c r="O3" s="82"/>
    </row>
    <row r="4" spans="1:16" s="13" customFormat="1" ht="13.9" customHeight="1" x14ac:dyDescent="0.15">
      <c r="A4" s="13" t="s">
        <v>278</v>
      </c>
      <c r="C4" s="80">
        <v>63.349601999999997</v>
      </c>
      <c r="D4" s="80">
        <v>147.522368</v>
      </c>
      <c r="E4" s="13">
        <v>806</v>
      </c>
      <c r="F4" s="13" t="s">
        <v>279</v>
      </c>
      <c r="G4" s="13" t="s">
        <v>26</v>
      </c>
      <c r="H4" s="13" t="s">
        <v>26</v>
      </c>
      <c r="I4" s="13" t="s">
        <v>26</v>
      </c>
      <c r="J4" s="13" t="s">
        <v>26</v>
      </c>
      <c r="K4" s="13">
        <v>103</v>
      </c>
      <c r="L4" s="13" t="s">
        <v>280</v>
      </c>
      <c r="O4" s="82"/>
    </row>
    <row r="5" spans="1:16" s="13" customFormat="1" ht="13.9" customHeight="1" x14ac:dyDescent="0.15">
      <c r="A5" s="13" t="s">
        <v>281</v>
      </c>
      <c r="C5" s="80">
        <v>63.4191</v>
      </c>
      <c r="D5" s="80">
        <v>147.22219999999999</v>
      </c>
      <c r="E5" s="13">
        <v>792</v>
      </c>
      <c r="F5" s="13" t="s">
        <v>279</v>
      </c>
      <c r="G5" s="13" t="s">
        <v>26</v>
      </c>
      <c r="H5" s="13" t="s">
        <v>26</v>
      </c>
      <c r="I5" s="13" t="s">
        <v>26</v>
      </c>
      <c r="J5" s="13" t="s">
        <v>26</v>
      </c>
      <c r="K5" s="13">
        <v>118</v>
      </c>
      <c r="L5" s="13" t="s">
        <v>280</v>
      </c>
      <c r="O5" s="82"/>
    </row>
    <row r="6" spans="1:16" s="13" customFormat="1" ht="13.9" customHeight="1" x14ac:dyDescent="0.15">
      <c r="A6" s="13" t="s">
        <v>282</v>
      </c>
      <c r="C6" s="80">
        <v>63.505152000000002</v>
      </c>
      <c r="D6" s="80">
        <v>145.89440400000001</v>
      </c>
      <c r="E6" s="13">
        <v>695</v>
      </c>
      <c r="F6" s="13" t="s">
        <v>279</v>
      </c>
      <c r="G6" s="13" t="s">
        <v>26</v>
      </c>
      <c r="H6" s="13" t="s">
        <v>26</v>
      </c>
      <c r="I6" s="13" t="s">
        <v>26</v>
      </c>
      <c r="J6" s="13" t="s">
        <v>26</v>
      </c>
      <c r="K6" s="13">
        <v>108</v>
      </c>
      <c r="L6" s="13" t="s">
        <v>280</v>
      </c>
      <c r="O6" s="82"/>
    </row>
    <row r="7" spans="1:16" s="13" customFormat="1" ht="13.9" customHeight="1" x14ac:dyDescent="0.15">
      <c r="A7" s="13" t="s">
        <v>283</v>
      </c>
      <c r="C7" s="80">
        <v>63.415179999999999</v>
      </c>
      <c r="D7" s="80">
        <v>145.827</v>
      </c>
      <c r="E7" s="13">
        <v>807</v>
      </c>
      <c r="F7" s="13" t="s">
        <v>279</v>
      </c>
      <c r="G7" s="13" t="s">
        <v>26</v>
      </c>
      <c r="H7" s="13" t="s">
        <v>26</v>
      </c>
      <c r="I7" s="13" t="s">
        <v>26</v>
      </c>
      <c r="J7" s="13" t="s">
        <v>26</v>
      </c>
      <c r="K7" s="13">
        <v>113</v>
      </c>
      <c r="L7" s="13" t="s">
        <v>280</v>
      </c>
      <c r="O7" s="82"/>
    </row>
    <row r="8" spans="1:16" s="13" customFormat="1" ht="13.9" customHeight="1" x14ac:dyDescent="0.15">
      <c r="I8" s="13" t="s">
        <v>26</v>
      </c>
      <c r="J8" s="13" t="s">
        <v>26</v>
      </c>
      <c r="K8" s="13">
        <v>100</v>
      </c>
      <c r="L8" s="13" t="s">
        <v>280</v>
      </c>
      <c r="O8" s="82"/>
    </row>
    <row r="9" spans="1:16" s="184" customFormat="1" x14ac:dyDescent="0.2">
      <c r="A9" s="13" t="s">
        <v>644</v>
      </c>
      <c r="B9" s="13" t="s">
        <v>1265</v>
      </c>
      <c r="C9" s="80"/>
      <c r="D9" s="80"/>
      <c r="E9" s="13"/>
      <c r="F9" s="13"/>
      <c r="G9" s="13"/>
      <c r="H9" s="13"/>
      <c r="I9" s="13"/>
      <c r="J9" s="13"/>
      <c r="K9" s="13"/>
      <c r="L9" s="13"/>
      <c r="M9" s="13"/>
      <c r="N9" s="13"/>
      <c r="O9" s="82"/>
      <c r="P9" s="13"/>
    </row>
    <row r="10" spans="1:16" x14ac:dyDescent="0.2">
      <c r="A10" s="13" t="s">
        <v>1710</v>
      </c>
      <c r="E10" s="13" t="s">
        <v>1711</v>
      </c>
      <c r="I10" s="13" t="s">
        <v>1712</v>
      </c>
      <c r="L10" s="18"/>
      <c r="M10" s="13" t="s">
        <v>1713</v>
      </c>
    </row>
    <row r="11" spans="1:16" x14ac:dyDescent="0.2">
      <c r="A11" s="13" t="s">
        <v>15</v>
      </c>
      <c r="B11" s="13" t="s">
        <v>1231</v>
      </c>
      <c r="C11" s="174" t="s">
        <v>1442</v>
      </c>
      <c r="E11" s="13" t="s">
        <v>15</v>
      </c>
      <c r="F11" s="13" t="s">
        <v>1231</v>
      </c>
      <c r="G11" s="174" t="s">
        <v>1442</v>
      </c>
      <c r="I11" s="13" t="s">
        <v>15</v>
      </c>
      <c r="J11" s="13" t="s">
        <v>1231</v>
      </c>
      <c r="K11" s="174" t="s">
        <v>1442</v>
      </c>
      <c r="M11" s="13" t="s">
        <v>15</v>
      </c>
      <c r="N11" s="13" t="s">
        <v>1231</v>
      </c>
      <c r="O11" s="174" t="s">
        <v>1442</v>
      </c>
    </row>
    <row r="12" spans="1:16" x14ac:dyDescent="0.2">
      <c r="A12" s="157">
        <v>55.059629999999999</v>
      </c>
      <c r="B12" s="157">
        <v>1.498057</v>
      </c>
      <c r="C12" s="87">
        <f t="shared" ref="C12:C75" si="0">(B12/A12)*100</f>
        <v>2.7207901687679339</v>
      </c>
      <c r="E12" s="157">
        <v>33.035600000000002</v>
      </c>
      <c r="F12" s="157">
        <v>1.6958709999999999</v>
      </c>
      <c r="G12" s="87">
        <f t="shared" ref="G12:G75" si="1">(F12/E12)*100</f>
        <v>5.1334651103657869</v>
      </c>
      <c r="I12" s="157">
        <v>33.573059999999998</v>
      </c>
      <c r="J12" s="157">
        <v>1.5963350000000001</v>
      </c>
      <c r="K12" s="87">
        <f t="shared" ref="K12:K75" si="2">(J12/I12)*100</f>
        <v>4.7548093620301515</v>
      </c>
      <c r="M12" s="157">
        <v>36.071660000000001</v>
      </c>
      <c r="N12" s="157">
        <v>1.669089</v>
      </c>
      <c r="O12" s="87">
        <f t="shared" ref="O12:O43" si="3">(N12/M12)*100</f>
        <v>4.6271477386956965</v>
      </c>
    </row>
    <row r="13" spans="1:16" x14ac:dyDescent="0.2">
      <c r="A13" s="157">
        <v>57.119579999999999</v>
      </c>
      <c r="B13" s="157">
        <v>2.1451090000000002</v>
      </c>
      <c r="C13" s="87">
        <f t="shared" si="0"/>
        <v>3.7554705409248461</v>
      </c>
      <c r="E13" s="157">
        <v>33.819209999999998</v>
      </c>
      <c r="F13" s="157">
        <v>0.92196350000000005</v>
      </c>
      <c r="G13" s="87">
        <f t="shared" si="1"/>
        <v>2.7261532720604653</v>
      </c>
      <c r="I13" s="157">
        <v>34.180790000000002</v>
      </c>
      <c r="J13" s="157">
        <v>3.030475</v>
      </c>
      <c r="K13" s="87">
        <f t="shared" si="2"/>
        <v>8.8660180177228192</v>
      </c>
      <c r="M13" s="157">
        <v>36.374270000000003</v>
      </c>
      <c r="N13" s="157">
        <v>1.158501</v>
      </c>
      <c r="O13" s="87">
        <f t="shared" si="3"/>
        <v>3.1849463920513044</v>
      </c>
    </row>
    <row r="14" spans="1:16" x14ac:dyDescent="0.2">
      <c r="A14" s="157">
        <v>57.649700000000003</v>
      </c>
      <c r="B14" s="157">
        <v>2.5014409999999998</v>
      </c>
      <c r="C14" s="87">
        <f t="shared" si="0"/>
        <v>4.339035589083724</v>
      </c>
      <c r="E14" s="157">
        <v>34.133400000000002</v>
      </c>
      <c r="F14" s="157">
        <v>1.9891620000000001</v>
      </c>
      <c r="G14" s="87">
        <f t="shared" si="1"/>
        <v>5.8276116648209673</v>
      </c>
      <c r="I14" s="157">
        <v>34.714320000000001</v>
      </c>
      <c r="J14" s="157">
        <v>1.323917</v>
      </c>
      <c r="K14" s="87">
        <f t="shared" si="2"/>
        <v>3.8137489082315312</v>
      </c>
      <c r="M14" s="157">
        <v>36.509520000000002</v>
      </c>
      <c r="N14" s="157">
        <v>2.1978339999999998</v>
      </c>
      <c r="O14" s="87">
        <f t="shared" si="3"/>
        <v>6.0198928936890974</v>
      </c>
    </row>
    <row r="15" spans="1:16" x14ac:dyDescent="0.2">
      <c r="A15" s="157">
        <v>59.782670000000003</v>
      </c>
      <c r="B15" s="157">
        <v>1.6538189999999999</v>
      </c>
      <c r="C15" s="87">
        <f t="shared" si="0"/>
        <v>2.7663853086521559</v>
      </c>
      <c r="E15" s="157">
        <v>34.235819999999997</v>
      </c>
      <c r="F15" s="157">
        <v>1.1604129999999999</v>
      </c>
      <c r="G15" s="87">
        <f t="shared" si="1"/>
        <v>3.3894704435296132</v>
      </c>
      <c r="I15" s="157">
        <v>35.448819999999998</v>
      </c>
      <c r="J15" s="157">
        <v>0.80555500000000002</v>
      </c>
      <c r="K15" s="87">
        <f t="shared" si="2"/>
        <v>2.2724451758901991</v>
      </c>
      <c r="M15" s="157">
        <v>38.340890000000002</v>
      </c>
      <c r="N15" s="157">
        <v>1.3124720000000001</v>
      </c>
      <c r="O15" s="87">
        <f t="shared" si="3"/>
        <v>3.4231651899577713</v>
      </c>
    </row>
    <row r="16" spans="1:16" x14ac:dyDescent="0.2">
      <c r="A16" s="157">
        <v>62.797789999999999</v>
      </c>
      <c r="B16" s="157">
        <v>1.954456</v>
      </c>
      <c r="C16" s="87">
        <f t="shared" si="0"/>
        <v>3.1123006080309512</v>
      </c>
      <c r="E16" s="157">
        <v>34.399410000000003</v>
      </c>
      <c r="F16" s="157">
        <v>0.93258269999999999</v>
      </c>
      <c r="G16" s="87">
        <f t="shared" si="1"/>
        <v>2.7110427184652295</v>
      </c>
      <c r="I16" s="157">
        <v>35.527529999999999</v>
      </c>
      <c r="J16" s="157">
        <v>1.2778860000000001</v>
      </c>
      <c r="K16" s="87">
        <f t="shared" si="2"/>
        <v>3.5968895107540555</v>
      </c>
      <c r="M16" s="157">
        <v>38.853450000000002</v>
      </c>
      <c r="N16" s="157">
        <v>2.45221</v>
      </c>
      <c r="O16" s="87">
        <f t="shared" si="3"/>
        <v>6.3114343771273855</v>
      </c>
    </row>
    <row r="17" spans="1:15" x14ac:dyDescent="0.2">
      <c r="A17" s="157">
        <v>64.338679999999997</v>
      </c>
      <c r="B17" s="157">
        <v>2.4440599999999999</v>
      </c>
      <c r="C17" s="87">
        <f t="shared" si="0"/>
        <v>3.7987412859573744</v>
      </c>
      <c r="E17" s="157">
        <v>34.776229999999998</v>
      </c>
      <c r="F17" s="157">
        <v>1.32237</v>
      </c>
      <c r="G17" s="87">
        <f t="shared" si="1"/>
        <v>3.8025110830012343</v>
      </c>
      <c r="I17" s="157">
        <v>35.557340000000003</v>
      </c>
      <c r="J17" s="157">
        <v>1.6417060000000001</v>
      </c>
      <c r="K17" s="87">
        <f t="shared" si="2"/>
        <v>4.6170664059797497</v>
      </c>
      <c r="M17" s="157">
        <v>39.44923</v>
      </c>
      <c r="N17" s="157">
        <v>3.521522</v>
      </c>
      <c r="O17" s="87">
        <f t="shared" si="3"/>
        <v>8.9267192287403336</v>
      </c>
    </row>
    <row r="18" spans="1:15" x14ac:dyDescent="0.2">
      <c r="A18" s="157">
        <v>65.220429999999993</v>
      </c>
      <c r="B18" s="157">
        <v>2.3737200000000001</v>
      </c>
      <c r="C18" s="87">
        <f t="shared" si="0"/>
        <v>3.6395344219594996</v>
      </c>
      <c r="E18" s="157">
        <v>34.779290000000003</v>
      </c>
      <c r="F18" s="157">
        <v>1.258162</v>
      </c>
      <c r="G18" s="87">
        <f t="shared" si="1"/>
        <v>3.6175609105303757</v>
      </c>
      <c r="I18" s="157">
        <v>35.558869999999999</v>
      </c>
      <c r="J18" s="157">
        <v>1.6141840000000001</v>
      </c>
      <c r="K18" s="87">
        <f t="shared" si="2"/>
        <v>4.5394693363428029</v>
      </c>
      <c r="M18" s="157">
        <v>39.943379999999998</v>
      </c>
      <c r="N18" s="157">
        <v>1.700167</v>
      </c>
      <c r="O18" s="87">
        <f t="shared" si="3"/>
        <v>4.2564424943507539</v>
      </c>
    </row>
    <row r="19" spans="1:15" x14ac:dyDescent="0.2">
      <c r="A19" s="157">
        <v>87.891549999999995</v>
      </c>
      <c r="B19" s="157">
        <v>7.4220810000000004</v>
      </c>
      <c r="C19" s="87">
        <f t="shared" si="0"/>
        <v>8.4445899520488616</v>
      </c>
      <c r="E19" s="157">
        <v>34.813690000000001</v>
      </c>
      <c r="F19" s="157">
        <v>1.7382089999999999</v>
      </c>
      <c r="G19" s="87">
        <f t="shared" si="1"/>
        <v>4.9928892915401955</v>
      </c>
      <c r="I19" s="157">
        <v>35.559640000000002</v>
      </c>
      <c r="J19" s="157">
        <v>1.7104969999999999</v>
      </c>
      <c r="K19" s="87">
        <f t="shared" si="2"/>
        <v>4.8102202384501069</v>
      </c>
      <c r="M19" s="157">
        <v>41.331679999999999</v>
      </c>
      <c r="N19" s="157">
        <v>3.3051140000000001</v>
      </c>
      <c r="O19" s="87">
        <f t="shared" si="3"/>
        <v>7.9965634109235335</v>
      </c>
    </row>
    <row r="20" spans="1:15" x14ac:dyDescent="0.2">
      <c r="A20" s="157">
        <v>89.677310000000006</v>
      </c>
      <c r="B20" s="157">
        <v>3.964197</v>
      </c>
      <c r="C20" s="87">
        <f t="shared" si="0"/>
        <v>4.4205128365246456</v>
      </c>
      <c r="E20" s="157">
        <v>34.91534</v>
      </c>
      <c r="F20" s="157">
        <v>1.5287360000000001</v>
      </c>
      <c r="G20" s="87">
        <f t="shared" si="1"/>
        <v>4.3784078860466495</v>
      </c>
      <c r="I20" s="157">
        <v>35.576450000000001</v>
      </c>
      <c r="J20" s="157">
        <v>1.306921</v>
      </c>
      <c r="K20" s="87">
        <f t="shared" si="2"/>
        <v>3.6735565240489141</v>
      </c>
      <c r="M20" s="157">
        <v>44.415730000000003</v>
      </c>
      <c r="N20" s="157">
        <v>1.964615</v>
      </c>
      <c r="O20" s="87">
        <f t="shared" si="3"/>
        <v>4.423241495749366</v>
      </c>
    </row>
    <row r="21" spans="1:15" x14ac:dyDescent="0.2">
      <c r="A21" s="157">
        <v>90.220659999999995</v>
      </c>
      <c r="B21" s="157">
        <v>2.2872150000000002</v>
      </c>
      <c r="C21" s="87">
        <f t="shared" si="0"/>
        <v>2.5351344137806131</v>
      </c>
      <c r="E21" s="157">
        <v>35.278390000000002</v>
      </c>
      <c r="F21" s="157">
        <v>1.550049</v>
      </c>
      <c r="G21" s="87">
        <f t="shared" si="1"/>
        <v>4.3937634342156775</v>
      </c>
      <c r="I21" s="157">
        <v>35.790430000000001</v>
      </c>
      <c r="J21" s="157">
        <v>1.866355</v>
      </c>
      <c r="K21" s="87">
        <f t="shared" si="2"/>
        <v>5.2146761019635699</v>
      </c>
      <c r="M21" s="157">
        <v>48.369399999999999</v>
      </c>
      <c r="N21" s="157">
        <v>2.6393119999999999</v>
      </c>
      <c r="O21" s="87">
        <f t="shared" si="3"/>
        <v>5.4565737842520274</v>
      </c>
    </row>
    <row r="22" spans="1:15" x14ac:dyDescent="0.2">
      <c r="A22" s="157">
        <v>91.004940000000005</v>
      </c>
      <c r="B22" s="157">
        <v>3.0220660000000001</v>
      </c>
      <c r="C22" s="87">
        <f t="shared" si="0"/>
        <v>3.3207713779054191</v>
      </c>
      <c r="E22" s="157">
        <v>36.543140000000001</v>
      </c>
      <c r="F22" s="157">
        <v>1.5359860000000001</v>
      </c>
      <c r="G22" s="87">
        <f t="shared" si="1"/>
        <v>4.2032129696572333</v>
      </c>
      <c r="I22" s="157">
        <v>35.960090000000001</v>
      </c>
      <c r="J22" s="157">
        <v>1.329774</v>
      </c>
      <c r="K22" s="87">
        <f t="shared" si="2"/>
        <v>3.6979162176735372</v>
      </c>
      <c r="M22" s="157">
        <v>50.98274</v>
      </c>
      <c r="N22" s="157">
        <v>2.4811510000000001</v>
      </c>
      <c r="O22" s="87">
        <f t="shared" si="3"/>
        <v>4.8666489874808612</v>
      </c>
    </row>
    <row r="23" spans="1:15" x14ac:dyDescent="0.2">
      <c r="A23" s="157">
        <v>91.142840000000007</v>
      </c>
      <c r="B23" s="157">
        <v>2.5763889999999998</v>
      </c>
      <c r="C23" s="87">
        <f t="shared" si="0"/>
        <v>2.8267596225880163</v>
      </c>
      <c r="E23" s="157">
        <v>36.926720000000003</v>
      </c>
      <c r="F23" s="157">
        <v>1.3479129999999999</v>
      </c>
      <c r="G23" s="87">
        <f t="shared" si="1"/>
        <v>3.6502375515615788</v>
      </c>
      <c r="I23" s="157">
        <v>36.034210000000002</v>
      </c>
      <c r="J23" s="157">
        <v>1.163151</v>
      </c>
      <c r="K23" s="87">
        <f t="shared" si="2"/>
        <v>3.2279075911474124</v>
      </c>
      <c r="M23" s="157">
        <v>52.07367</v>
      </c>
      <c r="N23" s="157">
        <v>2.5554459999999999</v>
      </c>
      <c r="O23" s="87">
        <f t="shared" si="3"/>
        <v>4.9073668132090553</v>
      </c>
    </row>
    <row r="24" spans="1:15" x14ac:dyDescent="0.2">
      <c r="A24" s="157">
        <v>91.473929999999996</v>
      </c>
      <c r="B24" s="157">
        <v>2.7626629999999999</v>
      </c>
      <c r="C24" s="87">
        <f t="shared" si="0"/>
        <v>3.0201643244146172</v>
      </c>
      <c r="E24" s="157">
        <v>36.984029999999997</v>
      </c>
      <c r="F24" s="157">
        <v>1.052937</v>
      </c>
      <c r="G24" s="87">
        <f t="shared" si="1"/>
        <v>2.8470045043766192</v>
      </c>
      <c r="I24" s="157">
        <v>36.180929999999996</v>
      </c>
      <c r="J24" s="157">
        <v>1.0805830000000001</v>
      </c>
      <c r="K24" s="87">
        <f t="shared" si="2"/>
        <v>2.9866092441515466</v>
      </c>
      <c r="M24" s="157">
        <v>53.17051</v>
      </c>
      <c r="N24" s="157">
        <v>2.178439</v>
      </c>
      <c r="O24" s="87">
        <f t="shared" si="3"/>
        <v>4.0970812580131355</v>
      </c>
    </row>
    <row r="25" spans="1:15" x14ac:dyDescent="0.2">
      <c r="A25" s="157">
        <v>91.65804</v>
      </c>
      <c r="B25" s="157">
        <v>2.8565489999999998</v>
      </c>
      <c r="C25" s="87">
        <f t="shared" si="0"/>
        <v>3.1165285663974482</v>
      </c>
      <c r="E25" s="157">
        <v>37.363</v>
      </c>
      <c r="F25" s="157">
        <v>1.4746630000000001</v>
      </c>
      <c r="G25" s="87">
        <f t="shared" si="1"/>
        <v>3.9468538393597945</v>
      </c>
      <c r="I25" s="157">
        <v>36.193930000000002</v>
      </c>
      <c r="J25" s="157">
        <v>1.406153</v>
      </c>
      <c r="K25" s="87">
        <f t="shared" si="2"/>
        <v>3.8850519962877748</v>
      </c>
      <c r="M25" s="158">
        <v>62.49794</v>
      </c>
      <c r="N25" s="158">
        <v>8.1976800000000001</v>
      </c>
      <c r="O25" s="229">
        <f t="shared" si="3"/>
        <v>13.116720327101984</v>
      </c>
    </row>
    <row r="26" spans="1:15" x14ac:dyDescent="0.2">
      <c r="A26" s="157">
        <v>91.672430000000006</v>
      </c>
      <c r="B26" s="157">
        <v>2.4549240000000001</v>
      </c>
      <c r="C26" s="87">
        <f t="shared" si="0"/>
        <v>2.677930540294394</v>
      </c>
      <c r="E26" s="157">
        <v>37.75647</v>
      </c>
      <c r="F26" s="157">
        <v>1.879543</v>
      </c>
      <c r="G26" s="87">
        <f t="shared" si="1"/>
        <v>4.9780686594906784</v>
      </c>
      <c r="I26" s="157">
        <v>36.365099999999998</v>
      </c>
      <c r="J26" s="157">
        <v>1.1814279999999999</v>
      </c>
      <c r="K26" s="87">
        <f t="shared" si="2"/>
        <v>3.2487962359515032</v>
      </c>
      <c r="M26" s="157">
        <v>62.937809999999999</v>
      </c>
      <c r="N26" s="157">
        <v>2.3958699999999999</v>
      </c>
      <c r="O26" s="87">
        <f t="shared" si="3"/>
        <v>3.8067260363841706</v>
      </c>
    </row>
    <row r="27" spans="1:15" x14ac:dyDescent="0.2">
      <c r="A27" s="157">
        <v>91.805019999999999</v>
      </c>
      <c r="B27" s="157">
        <v>3.2566009999999999</v>
      </c>
      <c r="C27" s="87">
        <f t="shared" si="0"/>
        <v>3.5473016617174093</v>
      </c>
      <c r="E27" s="159">
        <v>37.970379999999999</v>
      </c>
      <c r="F27" s="159">
        <v>7.2489530000000002</v>
      </c>
      <c r="G27" s="82">
        <f t="shared" si="1"/>
        <v>19.091073094343539</v>
      </c>
      <c r="I27" s="157">
        <v>36.385730000000002</v>
      </c>
      <c r="J27" s="157">
        <v>0.92770980000000003</v>
      </c>
      <c r="K27" s="87">
        <f t="shared" si="2"/>
        <v>2.5496528446728979</v>
      </c>
      <c r="M27" s="157">
        <v>64.87809</v>
      </c>
      <c r="N27" s="157">
        <v>4.1408209999999999</v>
      </c>
      <c r="O27" s="87">
        <f t="shared" si="3"/>
        <v>6.3824644036222402</v>
      </c>
    </row>
    <row r="28" spans="1:15" x14ac:dyDescent="0.2">
      <c r="A28" s="157">
        <v>91.881529999999998</v>
      </c>
      <c r="B28" s="157">
        <v>3.389929</v>
      </c>
      <c r="C28" s="87">
        <f t="shared" si="0"/>
        <v>3.6894564119687603</v>
      </c>
      <c r="E28" s="157">
        <v>38.640340000000002</v>
      </c>
      <c r="F28" s="157">
        <v>1.298664</v>
      </c>
      <c r="G28" s="87">
        <f t="shared" si="1"/>
        <v>3.360902103863475</v>
      </c>
      <c r="I28" s="157">
        <v>36.395659999999999</v>
      </c>
      <c r="J28" s="157">
        <v>1.843253</v>
      </c>
      <c r="K28" s="87">
        <f t="shared" si="2"/>
        <v>5.064485710658909</v>
      </c>
      <c r="M28" s="157">
        <v>69.909419999999997</v>
      </c>
      <c r="N28" s="157">
        <v>3.4866730000000001</v>
      </c>
      <c r="O28" s="87">
        <f t="shared" si="3"/>
        <v>4.9874151437674641</v>
      </c>
    </row>
    <row r="29" spans="1:15" x14ac:dyDescent="0.2">
      <c r="A29" s="157">
        <v>91.926230000000004</v>
      </c>
      <c r="B29" s="157">
        <v>3.117108</v>
      </c>
      <c r="C29" s="87">
        <f t="shared" si="0"/>
        <v>3.3908798391927961</v>
      </c>
      <c r="E29" s="157">
        <v>38.693040000000003</v>
      </c>
      <c r="F29" s="157">
        <v>1.6943859999999999</v>
      </c>
      <c r="G29" s="87">
        <f t="shared" si="1"/>
        <v>4.3790459472814742</v>
      </c>
      <c r="I29" s="157">
        <v>36.675330000000002</v>
      </c>
      <c r="J29" s="157">
        <v>1.448839</v>
      </c>
      <c r="K29" s="87">
        <f t="shared" si="2"/>
        <v>3.9504457083276412</v>
      </c>
      <c r="M29" s="157">
        <v>69.932990000000004</v>
      </c>
      <c r="N29" s="157">
        <v>3.168825</v>
      </c>
      <c r="O29" s="87">
        <f t="shared" si="3"/>
        <v>4.5312305394063657</v>
      </c>
    </row>
    <row r="30" spans="1:15" x14ac:dyDescent="0.2">
      <c r="A30" s="157">
        <v>92.152749999999997</v>
      </c>
      <c r="B30" s="157">
        <v>2.8623989999999999</v>
      </c>
      <c r="C30" s="87">
        <f t="shared" si="0"/>
        <v>3.1061460455602248</v>
      </c>
      <c r="E30" s="157">
        <v>38.770949999999999</v>
      </c>
      <c r="F30" s="157">
        <v>1.8746560000000001</v>
      </c>
      <c r="G30" s="87">
        <f t="shared" si="1"/>
        <v>4.8352078037809241</v>
      </c>
      <c r="I30" s="157">
        <v>36.959580000000003</v>
      </c>
      <c r="J30" s="157">
        <v>1.344851</v>
      </c>
      <c r="K30" s="87">
        <f t="shared" si="2"/>
        <v>3.6387074744896988</v>
      </c>
      <c r="M30" s="158">
        <v>70.543390000000002</v>
      </c>
      <c r="N30" s="158">
        <v>8.5297260000000001</v>
      </c>
      <c r="O30" s="229">
        <f t="shared" si="3"/>
        <v>12.091460305494248</v>
      </c>
    </row>
    <row r="31" spans="1:15" x14ac:dyDescent="0.2">
      <c r="A31" s="157">
        <v>92.169409999999999</v>
      </c>
      <c r="B31" s="157">
        <v>3.1609340000000001</v>
      </c>
      <c r="C31" s="87">
        <f t="shared" si="0"/>
        <v>3.4294827318521404</v>
      </c>
      <c r="E31" s="157">
        <v>38.778590000000001</v>
      </c>
      <c r="F31" s="157">
        <v>1.5614319999999999</v>
      </c>
      <c r="G31" s="87">
        <f t="shared" si="1"/>
        <v>4.0265311348349693</v>
      </c>
      <c r="I31" s="157">
        <v>36.997779999999999</v>
      </c>
      <c r="J31" s="157">
        <v>1.632169</v>
      </c>
      <c r="K31" s="87">
        <f t="shared" si="2"/>
        <v>4.4115322595031374</v>
      </c>
      <c r="M31" s="157">
        <v>70.833740000000006</v>
      </c>
      <c r="N31" s="157">
        <v>3.2945820000000001</v>
      </c>
      <c r="O31" s="87">
        <f t="shared" si="3"/>
        <v>4.6511478851744936</v>
      </c>
    </row>
    <row r="32" spans="1:15" x14ac:dyDescent="0.2">
      <c r="A32" s="157">
        <v>92.255020000000002</v>
      </c>
      <c r="B32" s="157">
        <v>2.5395720000000002</v>
      </c>
      <c r="C32" s="87">
        <f t="shared" si="0"/>
        <v>2.7527737785976307</v>
      </c>
      <c r="E32" s="157">
        <v>38.886299999999999</v>
      </c>
      <c r="F32" s="157">
        <v>1.2145809999999999</v>
      </c>
      <c r="G32" s="87">
        <f t="shared" si="1"/>
        <v>3.1234162159938075</v>
      </c>
      <c r="I32" s="157">
        <v>37.03904</v>
      </c>
      <c r="J32" s="157">
        <v>1.1186480000000001</v>
      </c>
      <c r="K32" s="87">
        <f t="shared" si="2"/>
        <v>3.0201862683266092</v>
      </c>
      <c r="M32" s="157">
        <v>74.287350000000004</v>
      </c>
      <c r="N32" s="157">
        <v>3.159081</v>
      </c>
      <c r="O32" s="87">
        <f t="shared" si="3"/>
        <v>4.2525154013435662</v>
      </c>
    </row>
    <row r="33" spans="1:15" x14ac:dyDescent="0.2">
      <c r="A33" s="157">
        <v>92.261830000000003</v>
      </c>
      <c r="B33" s="157">
        <v>2.6820080000000002</v>
      </c>
      <c r="C33" s="87">
        <f t="shared" si="0"/>
        <v>2.9069529620212387</v>
      </c>
      <c r="E33" s="157">
        <v>39.033720000000002</v>
      </c>
      <c r="F33" s="157">
        <v>2.4047749999999999</v>
      </c>
      <c r="G33" s="87">
        <f t="shared" si="1"/>
        <v>6.1607630530730857</v>
      </c>
      <c r="I33" s="157">
        <v>37.80536</v>
      </c>
      <c r="J33" s="157">
        <v>1.071143</v>
      </c>
      <c r="K33" s="87">
        <f t="shared" si="2"/>
        <v>2.833309879868886</v>
      </c>
      <c r="M33" s="157">
        <v>77.947909999999993</v>
      </c>
      <c r="N33" s="157">
        <v>4.4271089999999997</v>
      </c>
      <c r="O33" s="87">
        <f t="shared" si="3"/>
        <v>5.6795737050550814</v>
      </c>
    </row>
    <row r="34" spans="1:15" x14ac:dyDescent="0.2">
      <c r="A34" s="157">
        <v>92.351230000000001</v>
      </c>
      <c r="B34" s="157">
        <v>2.5910530000000001</v>
      </c>
      <c r="C34" s="87">
        <f t="shared" si="0"/>
        <v>2.8056507747649921</v>
      </c>
      <c r="E34" s="157">
        <v>39.039070000000002</v>
      </c>
      <c r="F34" s="157">
        <v>2.59118</v>
      </c>
      <c r="G34" s="87">
        <f t="shared" si="1"/>
        <v>6.6374019667989019</v>
      </c>
      <c r="I34" s="157">
        <v>37.965789999999998</v>
      </c>
      <c r="J34" s="157">
        <v>1.201003</v>
      </c>
      <c r="K34" s="87">
        <f t="shared" si="2"/>
        <v>3.1633820868734723</v>
      </c>
      <c r="M34" s="157">
        <v>87.930210000000002</v>
      </c>
      <c r="N34" s="157">
        <v>3.5861329999999998</v>
      </c>
      <c r="O34" s="87">
        <f t="shared" si="3"/>
        <v>4.0783855741957167</v>
      </c>
    </row>
    <row r="35" spans="1:15" x14ac:dyDescent="0.2">
      <c r="A35" s="157">
        <v>92.644390000000001</v>
      </c>
      <c r="B35" s="157">
        <v>2.92279</v>
      </c>
      <c r="C35" s="87">
        <f t="shared" si="0"/>
        <v>3.1548483399804352</v>
      </c>
      <c r="E35" s="157">
        <v>39.06962</v>
      </c>
      <c r="F35" s="157">
        <v>1.3291269999999999</v>
      </c>
      <c r="G35" s="87">
        <f t="shared" si="1"/>
        <v>3.4019450406735463</v>
      </c>
      <c r="I35" s="157">
        <v>46.110570000000003</v>
      </c>
      <c r="J35" s="157">
        <v>1.729063</v>
      </c>
      <c r="K35" s="87">
        <f t="shared" si="2"/>
        <v>3.7498191846251308</v>
      </c>
      <c r="M35" s="157">
        <v>90.307050000000004</v>
      </c>
      <c r="N35" s="157">
        <v>5.4116949999999999</v>
      </c>
      <c r="O35" s="87">
        <f t="shared" si="3"/>
        <v>5.9925498618324919</v>
      </c>
    </row>
    <row r="36" spans="1:15" x14ac:dyDescent="0.2">
      <c r="A36" s="157">
        <v>92.730739999999997</v>
      </c>
      <c r="B36" s="157">
        <v>2.7954659999999998</v>
      </c>
      <c r="C36" s="87">
        <f t="shared" si="0"/>
        <v>3.0146055126919076</v>
      </c>
      <c r="E36" s="157">
        <v>39.11927</v>
      </c>
      <c r="F36" s="157">
        <v>1.384125</v>
      </c>
      <c r="G36" s="87">
        <f t="shared" si="1"/>
        <v>3.5382178655174288</v>
      </c>
      <c r="I36" s="157">
        <v>52.005830000000003</v>
      </c>
      <c r="J36" s="157">
        <v>1.3783049999999999</v>
      </c>
      <c r="K36" s="87">
        <f t="shared" si="2"/>
        <v>2.6502894002460873</v>
      </c>
      <c r="M36" s="157">
        <v>90.327510000000004</v>
      </c>
      <c r="N36" s="157">
        <v>4.4322569999999999</v>
      </c>
      <c r="O36" s="87">
        <f t="shared" si="3"/>
        <v>4.9068738859291035</v>
      </c>
    </row>
    <row r="37" spans="1:15" x14ac:dyDescent="0.2">
      <c r="A37" s="157">
        <v>92.833010000000002</v>
      </c>
      <c r="B37" s="157">
        <v>2.587834</v>
      </c>
      <c r="C37" s="87">
        <f t="shared" si="0"/>
        <v>2.7876226355258762</v>
      </c>
      <c r="E37" s="157">
        <v>39.343829999999997</v>
      </c>
      <c r="F37" s="157">
        <v>1.336716</v>
      </c>
      <c r="G37" s="87">
        <f t="shared" si="1"/>
        <v>3.3975238302930859</v>
      </c>
      <c r="I37" s="157">
        <v>55.688200000000002</v>
      </c>
      <c r="J37" s="157">
        <v>1.6594439999999999</v>
      </c>
      <c r="K37" s="87">
        <f t="shared" si="2"/>
        <v>2.9798844279398504</v>
      </c>
      <c r="M37" s="157">
        <v>90.738979999999998</v>
      </c>
      <c r="N37" s="157">
        <v>4.2379280000000001</v>
      </c>
      <c r="O37" s="87">
        <f t="shared" si="3"/>
        <v>4.670460258645182</v>
      </c>
    </row>
    <row r="38" spans="1:15" x14ac:dyDescent="0.2">
      <c r="A38" s="157">
        <v>92.843609999999998</v>
      </c>
      <c r="B38" s="157">
        <v>3.2833580000000002</v>
      </c>
      <c r="C38" s="87">
        <f t="shared" si="0"/>
        <v>3.5364393952367861</v>
      </c>
      <c r="E38" s="157">
        <v>40.077800000000003</v>
      </c>
      <c r="F38" s="157">
        <v>1.9338599999999999</v>
      </c>
      <c r="G38" s="87">
        <f t="shared" si="1"/>
        <v>4.8252648598475956</v>
      </c>
      <c r="I38" s="157">
        <v>55.927419999999998</v>
      </c>
      <c r="J38" s="157">
        <v>1.2616590000000001</v>
      </c>
      <c r="K38" s="87">
        <f t="shared" si="2"/>
        <v>2.2558862897662726</v>
      </c>
      <c r="M38" s="157">
        <v>90.742769999999993</v>
      </c>
      <c r="N38" s="157">
        <v>4.9110360000000002</v>
      </c>
      <c r="O38" s="87">
        <f t="shared" si="3"/>
        <v>5.4120410915382031</v>
      </c>
    </row>
    <row r="39" spans="1:15" x14ac:dyDescent="0.2">
      <c r="A39" s="157">
        <v>92.851939999999999</v>
      </c>
      <c r="B39" s="157">
        <v>3.6470419999999999</v>
      </c>
      <c r="C39" s="87">
        <f t="shared" si="0"/>
        <v>3.9278037701743229</v>
      </c>
      <c r="E39" s="157">
        <v>40.159509999999997</v>
      </c>
      <c r="F39" s="157">
        <v>1.687886</v>
      </c>
      <c r="G39" s="87">
        <f t="shared" si="1"/>
        <v>4.2029546675245788</v>
      </c>
      <c r="I39" s="157">
        <v>56.067590000000003</v>
      </c>
      <c r="J39" s="157">
        <v>2.448712</v>
      </c>
      <c r="K39" s="87">
        <f t="shared" si="2"/>
        <v>4.3674286695754176</v>
      </c>
      <c r="M39" s="157">
        <v>91.198139999999995</v>
      </c>
      <c r="N39" s="157">
        <v>4.5332189999999999</v>
      </c>
      <c r="O39" s="87">
        <f t="shared" si="3"/>
        <v>4.9707362452786867</v>
      </c>
    </row>
    <row r="40" spans="1:15" x14ac:dyDescent="0.2">
      <c r="A40" s="157">
        <v>92.981470000000002</v>
      </c>
      <c r="B40" s="157">
        <v>3.31813</v>
      </c>
      <c r="C40" s="87">
        <f t="shared" si="0"/>
        <v>3.56859275294314</v>
      </c>
      <c r="E40" s="157">
        <v>40.52684</v>
      </c>
      <c r="F40" s="157">
        <v>2.1735470000000001</v>
      </c>
      <c r="G40" s="87">
        <f t="shared" si="1"/>
        <v>5.3632284184999381</v>
      </c>
      <c r="I40" s="157">
        <v>56.141489999999997</v>
      </c>
      <c r="J40" s="157">
        <v>1.947333</v>
      </c>
      <c r="K40" s="87">
        <f t="shared" si="2"/>
        <v>3.4686165258528052</v>
      </c>
      <c r="M40" s="157">
        <v>91.619399999999999</v>
      </c>
      <c r="N40" s="157">
        <v>4.6208429999999998</v>
      </c>
      <c r="O40" s="87">
        <f t="shared" si="3"/>
        <v>5.0435202588098154</v>
      </c>
    </row>
    <row r="41" spans="1:15" x14ac:dyDescent="0.2">
      <c r="A41" s="157">
        <v>93.011769999999999</v>
      </c>
      <c r="B41" s="157">
        <v>3.165079</v>
      </c>
      <c r="C41" s="87">
        <f t="shared" si="0"/>
        <v>3.4028800871115559</v>
      </c>
      <c r="E41" s="157">
        <v>40.575710000000001</v>
      </c>
      <c r="F41" s="157">
        <v>1.631259</v>
      </c>
      <c r="G41" s="87">
        <f t="shared" si="1"/>
        <v>4.0202845495494719</v>
      </c>
      <c r="I41" s="157">
        <v>56.888779999999997</v>
      </c>
      <c r="J41" s="157">
        <v>1.9592970000000001</v>
      </c>
      <c r="K41" s="87">
        <f t="shared" si="2"/>
        <v>3.4440833500032872</v>
      </c>
      <c r="M41" s="157">
        <v>92.058049999999994</v>
      </c>
      <c r="N41" s="157">
        <v>3.133718</v>
      </c>
      <c r="O41" s="87">
        <f t="shared" si="3"/>
        <v>3.4040673249107494</v>
      </c>
    </row>
    <row r="42" spans="1:15" x14ac:dyDescent="0.2">
      <c r="A42" s="157">
        <v>93.057980000000001</v>
      </c>
      <c r="B42" s="157">
        <v>2.975644</v>
      </c>
      <c r="C42" s="87">
        <f t="shared" si="0"/>
        <v>3.1976236750464606</v>
      </c>
      <c r="E42" s="157">
        <v>40.780369999999998</v>
      </c>
      <c r="F42" s="157">
        <v>1.554834</v>
      </c>
      <c r="G42" s="87">
        <f t="shared" si="1"/>
        <v>3.8127020426739633</v>
      </c>
      <c r="I42" s="157">
        <v>57.01979</v>
      </c>
      <c r="J42" s="157">
        <v>2.3965450000000001</v>
      </c>
      <c r="K42" s="87">
        <f t="shared" si="2"/>
        <v>4.2030056582109472</v>
      </c>
      <c r="M42" s="157">
        <v>92.536060000000006</v>
      </c>
      <c r="N42" s="157">
        <v>3.9927489999999999</v>
      </c>
      <c r="O42" s="87">
        <f t="shared" si="3"/>
        <v>4.314803331803839</v>
      </c>
    </row>
    <row r="43" spans="1:15" x14ac:dyDescent="0.2">
      <c r="A43" s="157">
        <v>93.063280000000006</v>
      </c>
      <c r="B43" s="157">
        <v>2.7407780000000002</v>
      </c>
      <c r="C43" s="87">
        <f t="shared" si="0"/>
        <v>2.9450692045240614</v>
      </c>
      <c r="E43" s="157">
        <v>41.051450000000003</v>
      </c>
      <c r="F43" s="157">
        <v>2.1810109999999998</v>
      </c>
      <c r="G43" s="87">
        <f t="shared" si="1"/>
        <v>5.3128720179189761</v>
      </c>
      <c r="I43" s="157">
        <v>57.095970000000001</v>
      </c>
      <c r="J43" s="157">
        <v>1.4701580000000001</v>
      </c>
      <c r="K43" s="87">
        <f t="shared" si="2"/>
        <v>2.5748892610108909</v>
      </c>
      <c r="M43" s="157">
        <v>92.886790000000005</v>
      </c>
      <c r="N43" s="157">
        <v>6.324986</v>
      </c>
      <c r="O43" s="87">
        <f t="shared" si="3"/>
        <v>6.8093493165174506</v>
      </c>
    </row>
    <row r="44" spans="1:15" x14ac:dyDescent="0.2">
      <c r="A44" s="157">
        <v>93.170839999999998</v>
      </c>
      <c r="B44" s="157">
        <v>2.8104339999999999</v>
      </c>
      <c r="C44" s="87">
        <f t="shared" si="0"/>
        <v>3.0164308918970786</v>
      </c>
      <c r="E44" s="157">
        <v>41.08963</v>
      </c>
      <c r="F44" s="157">
        <v>3.175395</v>
      </c>
      <c r="G44" s="87">
        <f t="shared" si="1"/>
        <v>7.727971753457016</v>
      </c>
      <c r="I44" s="157">
        <v>57.414349999999999</v>
      </c>
      <c r="J44" s="157">
        <v>1.593491</v>
      </c>
      <c r="K44" s="87">
        <f t="shared" si="2"/>
        <v>2.7754228690214209</v>
      </c>
      <c r="M44" s="157">
        <v>93.047370000000001</v>
      </c>
      <c r="N44" s="157">
        <v>4.6031500000000003</v>
      </c>
      <c r="O44" s="87">
        <f t="shared" ref="O44:O75" si="4">(N44/M44)*100</f>
        <v>4.947103824643297</v>
      </c>
    </row>
    <row r="45" spans="1:15" x14ac:dyDescent="0.2">
      <c r="A45" s="157">
        <v>93.385189999999994</v>
      </c>
      <c r="B45" s="157">
        <v>2.9542709999999999</v>
      </c>
      <c r="C45" s="87">
        <f t="shared" si="0"/>
        <v>3.1635326757915259</v>
      </c>
      <c r="E45" s="157">
        <v>41.215620000000001</v>
      </c>
      <c r="F45" s="157">
        <v>1.6005510000000001</v>
      </c>
      <c r="G45" s="87">
        <f t="shared" si="1"/>
        <v>3.883360240607808</v>
      </c>
      <c r="I45" s="157">
        <v>57.592570000000002</v>
      </c>
      <c r="J45" s="157">
        <v>1.828057</v>
      </c>
      <c r="K45" s="87">
        <f t="shared" si="2"/>
        <v>3.1741195088185856</v>
      </c>
      <c r="M45" s="157">
        <v>93.953990000000005</v>
      </c>
      <c r="N45" s="157">
        <v>3.5024799999999998</v>
      </c>
      <c r="O45" s="87">
        <f t="shared" si="4"/>
        <v>3.7278672252237501</v>
      </c>
    </row>
    <row r="46" spans="1:15" x14ac:dyDescent="0.2">
      <c r="A46" s="157">
        <v>93.437449999999998</v>
      </c>
      <c r="B46" s="157">
        <v>3.6800359999999999</v>
      </c>
      <c r="C46" s="87">
        <f t="shared" si="0"/>
        <v>3.9385021744493236</v>
      </c>
      <c r="E46" s="157">
        <v>41.734830000000002</v>
      </c>
      <c r="F46" s="157">
        <v>1.284294</v>
      </c>
      <c r="G46" s="87">
        <f t="shared" si="1"/>
        <v>3.0772714301220345</v>
      </c>
      <c r="I46" s="157">
        <v>57.612369999999999</v>
      </c>
      <c r="J46" s="157">
        <v>1.7427360000000001</v>
      </c>
      <c r="K46" s="87">
        <f t="shared" si="2"/>
        <v>3.0249337078130965</v>
      </c>
      <c r="M46" s="157">
        <v>94.060779999999994</v>
      </c>
      <c r="N46" s="157">
        <v>4.0902969999999996</v>
      </c>
      <c r="O46" s="87">
        <f t="shared" si="4"/>
        <v>4.3485680216557849</v>
      </c>
    </row>
    <row r="47" spans="1:15" x14ac:dyDescent="0.2">
      <c r="A47" s="157">
        <v>93.451080000000005</v>
      </c>
      <c r="B47" s="157">
        <v>2.9830290000000002</v>
      </c>
      <c r="C47" s="87">
        <f t="shared" si="0"/>
        <v>3.1920754687907298</v>
      </c>
      <c r="E47" s="157">
        <v>42.396000000000001</v>
      </c>
      <c r="F47" s="157">
        <v>2.5195789999999998</v>
      </c>
      <c r="G47" s="87">
        <f t="shared" si="1"/>
        <v>5.9429639588640431</v>
      </c>
      <c r="I47" s="157">
        <v>57.623800000000003</v>
      </c>
      <c r="J47" s="157">
        <v>2.112943</v>
      </c>
      <c r="K47" s="87">
        <f t="shared" si="2"/>
        <v>3.6667887227152667</v>
      </c>
      <c r="M47" s="157">
        <v>94.198610000000002</v>
      </c>
      <c r="N47" s="157">
        <v>3.5781019999999999</v>
      </c>
      <c r="O47" s="87">
        <f t="shared" si="4"/>
        <v>3.7984658160030174</v>
      </c>
    </row>
    <row r="48" spans="1:15" x14ac:dyDescent="0.2">
      <c r="A48" s="157">
        <v>93.504859999999994</v>
      </c>
      <c r="B48" s="157">
        <v>2.97695</v>
      </c>
      <c r="C48" s="87">
        <f t="shared" si="0"/>
        <v>3.1837382570274957</v>
      </c>
      <c r="E48" s="157">
        <v>43.17313</v>
      </c>
      <c r="F48" s="157">
        <v>1.7329030000000001</v>
      </c>
      <c r="G48" s="87">
        <f t="shared" si="1"/>
        <v>4.0138461121535549</v>
      </c>
      <c r="I48" s="157">
        <v>57.633699999999997</v>
      </c>
      <c r="J48" s="157">
        <v>2.7665470000000001</v>
      </c>
      <c r="K48" s="87">
        <f t="shared" si="2"/>
        <v>4.8002245214171575</v>
      </c>
      <c r="M48" s="157">
        <v>94.562870000000004</v>
      </c>
      <c r="N48" s="157">
        <v>3.07341</v>
      </c>
      <c r="O48" s="87">
        <f t="shared" si="4"/>
        <v>3.2501234363973932</v>
      </c>
    </row>
    <row r="49" spans="1:15" x14ac:dyDescent="0.2">
      <c r="A49" s="157">
        <v>93.514709999999994</v>
      </c>
      <c r="B49" s="157">
        <v>2.6405910000000001</v>
      </c>
      <c r="C49" s="87">
        <f t="shared" si="0"/>
        <v>2.8237172526119156</v>
      </c>
      <c r="E49" s="157">
        <v>45.901499999999999</v>
      </c>
      <c r="F49" s="157">
        <v>1.101847</v>
      </c>
      <c r="G49" s="87">
        <f t="shared" si="1"/>
        <v>2.400459679966886</v>
      </c>
      <c r="I49" s="157">
        <v>57.958910000000003</v>
      </c>
      <c r="J49" s="157">
        <v>1.476051</v>
      </c>
      <c r="K49" s="87">
        <f t="shared" si="2"/>
        <v>2.5467197364477694</v>
      </c>
      <c r="M49" s="157">
        <v>94.592410000000001</v>
      </c>
      <c r="N49" s="157">
        <v>4.8065930000000003</v>
      </c>
      <c r="O49" s="87">
        <f t="shared" si="4"/>
        <v>5.081372807818302</v>
      </c>
    </row>
    <row r="50" spans="1:15" x14ac:dyDescent="0.2">
      <c r="A50" s="157">
        <v>93.520769999999999</v>
      </c>
      <c r="B50" s="157">
        <v>2.4966499999999998</v>
      </c>
      <c r="C50" s="87">
        <f t="shared" si="0"/>
        <v>2.6696208767314467</v>
      </c>
      <c r="E50" s="157">
        <v>49.954920000000001</v>
      </c>
      <c r="F50" s="157">
        <v>1.8759840000000001</v>
      </c>
      <c r="G50" s="87">
        <f t="shared" si="1"/>
        <v>3.7553538270104325</v>
      </c>
      <c r="I50" s="157">
        <v>58.133310000000002</v>
      </c>
      <c r="J50" s="157">
        <v>2.6505480000000001</v>
      </c>
      <c r="K50" s="87">
        <f t="shared" si="2"/>
        <v>4.559430729129307</v>
      </c>
      <c r="M50" s="157">
        <v>94.67116</v>
      </c>
      <c r="N50" s="157">
        <v>5.6140980000000003</v>
      </c>
      <c r="O50" s="87">
        <f t="shared" si="4"/>
        <v>5.9301037401464187</v>
      </c>
    </row>
    <row r="51" spans="1:15" x14ac:dyDescent="0.2">
      <c r="A51" s="157">
        <v>93.526070000000004</v>
      </c>
      <c r="B51" s="157">
        <v>2.940582</v>
      </c>
      <c r="C51" s="87">
        <f t="shared" si="0"/>
        <v>3.1441308289763485</v>
      </c>
      <c r="E51" s="157">
        <v>54.543779999999998</v>
      </c>
      <c r="F51" s="157">
        <v>1.8395919999999999</v>
      </c>
      <c r="G51" s="87">
        <f t="shared" si="1"/>
        <v>3.372688874881792</v>
      </c>
      <c r="I51" s="157">
        <v>58.249070000000003</v>
      </c>
      <c r="J51" s="157">
        <v>2.274216</v>
      </c>
      <c r="K51" s="87">
        <f t="shared" si="2"/>
        <v>3.9042958110747517</v>
      </c>
      <c r="M51" s="157">
        <v>94.677980000000005</v>
      </c>
      <c r="N51" s="157">
        <v>3.4293740000000001</v>
      </c>
      <c r="O51" s="87">
        <f t="shared" si="4"/>
        <v>3.6221452971430104</v>
      </c>
    </row>
    <row r="52" spans="1:15" x14ac:dyDescent="0.2">
      <c r="A52" s="157">
        <v>93.617710000000002</v>
      </c>
      <c r="B52" s="157">
        <v>2.2905630000000001</v>
      </c>
      <c r="C52" s="87">
        <f t="shared" si="0"/>
        <v>2.4467197499276581</v>
      </c>
      <c r="E52" s="157">
        <v>55.059629999999999</v>
      </c>
      <c r="F52" s="157">
        <v>1.5011049999999999</v>
      </c>
      <c r="G52" s="87">
        <f t="shared" si="1"/>
        <v>2.7263259851183159</v>
      </c>
      <c r="I52" s="157">
        <v>58.607750000000003</v>
      </c>
      <c r="J52" s="157">
        <v>1.5794809999999999</v>
      </c>
      <c r="K52" s="87">
        <f t="shared" si="2"/>
        <v>2.695003647128579</v>
      </c>
      <c r="M52" s="157">
        <v>94.962699999999998</v>
      </c>
      <c r="N52" s="157">
        <v>4.3124130000000003</v>
      </c>
      <c r="O52" s="87">
        <f t="shared" si="4"/>
        <v>4.5411651100905939</v>
      </c>
    </row>
    <row r="53" spans="1:15" x14ac:dyDescent="0.2">
      <c r="A53" s="157">
        <v>93.634379999999993</v>
      </c>
      <c r="B53" s="157">
        <v>2.9314399999999998</v>
      </c>
      <c r="C53" s="87">
        <f t="shared" si="0"/>
        <v>3.1307304005216889</v>
      </c>
      <c r="E53" s="157">
        <v>55.085540000000002</v>
      </c>
      <c r="F53" s="157">
        <v>1.598638</v>
      </c>
      <c r="G53" s="87">
        <f t="shared" si="1"/>
        <v>2.9021009869377701</v>
      </c>
      <c r="I53" s="157">
        <v>58.899410000000003</v>
      </c>
      <c r="J53" s="157">
        <v>1.737822</v>
      </c>
      <c r="K53" s="87">
        <f t="shared" si="2"/>
        <v>2.9504913546672196</v>
      </c>
      <c r="M53" s="157">
        <v>94.993750000000006</v>
      </c>
      <c r="N53" s="157">
        <v>4.1957500000000003</v>
      </c>
      <c r="O53" s="87">
        <f t="shared" si="4"/>
        <v>4.4168695308901906</v>
      </c>
    </row>
    <row r="54" spans="1:15" x14ac:dyDescent="0.2">
      <c r="A54" s="157">
        <v>93.654070000000004</v>
      </c>
      <c r="B54" s="157">
        <v>2.72689</v>
      </c>
      <c r="C54" s="87">
        <f t="shared" si="0"/>
        <v>2.9116620345490589</v>
      </c>
      <c r="E54" s="157">
        <v>55.162489999999998</v>
      </c>
      <c r="F54" s="157">
        <v>2.1640470000000001</v>
      </c>
      <c r="G54" s="87">
        <f t="shared" si="1"/>
        <v>3.9230408199484832</v>
      </c>
      <c r="I54" s="157">
        <v>58.923020000000001</v>
      </c>
      <c r="J54" s="157">
        <v>1.8992709999999999</v>
      </c>
      <c r="K54" s="87">
        <f t="shared" si="2"/>
        <v>3.2233089885752628</v>
      </c>
      <c r="M54" s="157">
        <v>95.121719999999996</v>
      </c>
      <c r="N54" s="157">
        <v>7.3713360000000003</v>
      </c>
      <c r="O54" s="87">
        <f t="shared" si="4"/>
        <v>7.749372067704412</v>
      </c>
    </row>
    <row r="55" spans="1:15" x14ac:dyDescent="0.2">
      <c r="A55" s="157">
        <v>93.674509999999998</v>
      </c>
      <c r="B55" s="157">
        <v>3.5662639999999999</v>
      </c>
      <c r="C55" s="87">
        <f t="shared" si="0"/>
        <v>3.8070804960709164</v>
      </c>
      <c r="E55" s="157">
        <v>55.303440000000002</v>
      </c>
      <c r="F55" s="157">
        <v>1.8454699999999999</v>
      </c>
      <c r="G55" s="87">
        <f t="shared" si="1"/>
        <v>3.3369895254255426</v>
      </c>
      <c r="I55" s="157">
        <v>59.034950000000002</v>
      </c>
      <c r="J55" s="157">
        <v>2.7918440000000002</v>
      </c>
      <c r="K55" s="87">
        <f t="shared" si="2"/>
        <v>4.7291375702020586</v>
      </c>
      <c r="M55" s="157">
        <v>95.151250000000005</v>
      </c>
      <c r="N55" s="157">
        <v>4.5910450000000003</v>
      </c>
      <c r="O55" s="87">
        <f t="shared" si="4"/>
        <v>4.8249970441796615</v>
      </c>
    </row>
    <row r="56" spans="1:15" x14ac:dyDescent="0.2">
      <c r="A56" s="157">
        <v>93.753280000000004</v>
      </c>
      <c r="B56" s="157">
        <v>3.602582</v>
      </c>
      <c r="C56" s="87">
        <f t="shared" si="0"/>
        <v>3.8426196928790115</v>
      </c>
      <c r="E56" s="157">
        <v>55.733150000000002</v>
      </c>
      <c r="F56" s="157">
        <v>1.9992669999999999</v>
      </c>
      <c r="G56" s="87">
        <f t="shared" si="1"/>
        <v>3.5872133550678544</v>
      </c>
      <c r="I56" s="157">
        <v>60.526490000000003</v>
      </c>
      <c r="J56" s="157">
        <v>1.5089649999999999</v>
      </c>
      <c r="K56" s="87">
        <f t="shared" si="2"/>
        <v>2.4930654330029709</v>
      </c>
      <c r="M56" s="157">
        <v>95.336010000000002</v>
      </c>
      <c r="N56" s="157">
        <v>3.7804489999999999</v>
      </c>
      <c r="O56" s="87">
        <f t="shared" si="4"/>
        <v>3.9653946079765663</v>
      </c>
    </row>
    <row r="57" spans="1:15" x14ac:dyDescent="0.2">
      <c r="A57" s="157">
        <v>93.844920000000002</v>
      </c>
      <c r="B57" s="157">
        <v>3.097998</v>
      </c>
      <c r="C57" s="87">
        <f t="shared" si="0"/>
        <v>3.3011888123512705</v>
      </c>
      <c r="E57" s="157">
        <v>55.734670000000001</v>
      </c>
      <c r="F57" s="157">
        <v>1.5497129999999999</v>
      </c>
      <c r="G57" s="87">
        <f t="shared" si="1"/>
        <v>2.780518840427332</v>
      </c>
      <c r="I57" s="157">
        <v>60.814250000000001</v>
      </c>
      <c r="J57" s="157">
        <v>1.9504859999999999</v>
      </c>
      <c r="K57" s="87">
        <f t="shared" si="2"/>
        <v>3.2072844769112501</v>
      </c>
      <c r="M57" s="157">
        <v>95.401120000000006</v>
      </c>
      <c r="N57" s="157">
        <v>4.4681509999999998</v>
      </c>
      <c r="O57" s="87">
        <f t="shared" si="4"/>
        <v>4.6835414510856888</v>
      </c>
    </row>
    <row r="58" spans="1:15" x14ac:dyDescent="0.2">
      <c r="A58" s="157">
        <v>93.885829999999999</v>
      </c>
      <c r="B58" s="157">
        <v>3.7449439999999998</v>
      </c>
      <c r="C58" s="87">
        <f t="shared" si="0"/>
        <v>3.9888277070139337</v>
      </c>
      <c r="E58" s="157">
        <v>55.778100000000002</v>
      </c>
      <c r="F58" s="157">
        <v>1.825523</v>
      </c>
      <c r="G58" s="87">
        <f t="shared" si="1"/>
        <v>3.2728310932068321</v>
      </c>
      <c r="I58" s="157">
        <v>61.239019999999996</v>
      </c>
      <c r="J58" s="157">
        <v>2.682769</v>
      </c>
      <c r="K58" s="87">
        <f t="shared" si="2"/>
        <v>4.3808163487919956</v>
      </c>
      <c r="M58" s="157">
        <v>95.429900000000004</v>
      </c>
      <c r="N58" s="157">
        <v>6.7755169999999998</v>
      </c>
      <c r="O58" s="87">
        <f t="shared" si="4"/>
        <v>7.0999938174513426</v>
      </c>
    </row>
    <row r="59" spans="1:15" x14ac:dyDescent="0.2">
      <c r="A59" s="157">
        <v>93.905519999999996</v>
      </c>
      <c r="B59" s="157">
        <v>2.6555789999999999</v>
      </c>
      <c r="C59" s="87">
        <f t="shared" si="0"/>
        <v>2.8279264094379117</v>
      </c>
      <c r="E59" s="157">
        <v>55.791809999999998</v>
      </c>
      <c r="F59" s="157">
        <v>1.4460710000000001</v>
      </c>
      <c r="G59" s="87">
        <f t="shared" si="1"/>
        <v>2.5919055144473719</v>
      </c>
      <c r="I59" s="157">
        <v>61.255769999999998</v>
      </c>
      <c r="J59" s="157">
        <v>2.2427009999999998</v>
      </c>
      <c r="K59" s="87">
        <f t="shared" si="2"/>
        <v>3.6612077523472482</v>
      </c>
      <c r="M59" s="157">
        <v>95.501829999999998</v>
      </c>
      <c r="N59" s="157">
        <v>4.0045460000000004</v>
      </c>
      <c r="O59" s="87">
        <f t="shared" si="4"/>
        <v>4.1931615341821198</v>
      </c>
    </row>
    <row r="60" spans="1:15" x14ac:dyDescent="0.2">
      <c r="A60" s="157">
        <v>94.085009999999997</v>
      </c>
      <c r="B60" s="157">
        <v>2.6600450000000002</v>
      </c>
      <c r="C60" s="87">
        <f t="shared" si="0"/>
        <v>2.8272782242357208</v>
      </c>
      <c r="E60" s="157">
        <v>56.129300000000001</v>
      </c>
      <c r="F60" s="157">
        <v>3.9452539999999998</v>
      </c>
      <c r="G60" s="87">
        <f t="shared" si="1"/>
        <v>7.0288672760928774</v>
      </c>
      <c r="I60" s="157">
        <v>62.264290000000003</v>
      </c>
      <c r="J60" s="157">
        <v>1.4035169999999999</v>
      </c>
      <c r="K60" s="87">
        <f t="shared" si="2"/>
        <v>2.254128329416428</v>
      </c>
      <c r="M60" s="157">
        <v>95.513949999999994</v>
      </c>
      <c r="N60" s="157">
        <v>3.2062590000000002</v>
      </c>
      <c r="O60" s="87">
        <f t="shared" si="4"/>
        <v>3.3568489210214847</v>
      </c>
    </row>
    <row r="61" spans="1:15" x14ac:dyDescent="0.2">
      <c r="A61" s="157">
        <v>94.11909</v>
      </c>
      <c r="B61" s="157">
        <v>2.5070199999999998</v>
      </c>
      <c r="C61" s="87">
        <f t="shared" si="0"/>
        <v>2.6636679126413139</v>
      </c>
      <c r="E61" s="157">
        <v>56.330410000000001</v>
      </c>
      <c r="F61" s="157">
        <v>2.2840349999999998</v>
      </c>
      <c r="G61" s="87">
        <f t="shared" si="1"/>
        <v>4.0547104130788325</v>
      </c>
      <c r="I61" s="157">
        <v>62.499459999999999</v>
      </c>
      <c r="J61" s="157">
        <v>2.246839</v>
      </c>
      <c r="K61" s="87">
        <f t="shared" si="2"/>
        <v>3.5949734605706993</v>
      </c>
      <c r="M61" s="157">
        <v>95.582089999999994</v>
      </c>
      <c r="N61" s="157">
        <v>2.6654900000000001</v>
      </c>
      <c r="O61" s="87">
        <f t="shared" si="4"/>
        <v>2.788691898241606</v>
      </c>
    </row>
    <row r="62" spans="1:15" x14ac:dyDescent="0.2">
      <c r="A62" s="157">
        <v>94.164529999999999</v>
      </c>
      <c r="B62" s="157">
        <v>2.4963989999999998</v>
      </c>
      <c r="C62" s="87">
        <f t="shared" si="0"/>
        <v>2.6511033400793269</v>
      </c>
      <c r="E62" s="157">
        <v>56.351750000000003</v>
      </c>
      <c r="F62" s="157">
        <v>2.2687919999999999</v>
      </c>
      <c r="G62" s="87">
        <f t="shared" si="1"/>
        <v>4.026125186884169</v>
      </c>
      <c r="I62" s="157">
        <v>62.828229999999998</v>
      </c>
      <c r="J62" s="157">
        <v>1.8250550000000001</v>
      </c>
      <c r="K62" s="87">
        <f t="shared" si="2"/>
        <v>2.9048327479542242</v>
      </c>
      <c r="M62" s="157">
        <v>95.592690000000005</v>
      </c>
      <c r="N62" s="157">
        <v>3.3758629999999998</v>
      </c>
      <c r="O62" s="87">
        <f t="shared" si="4"/>
        <v>3.5315074824236037</v>
      </c>
    </row>
    <row r="63" spans="1:15" x14ac:dyDescent="0.2">
      <c r="A63" s="157">
        <v>94.247079999999997</v>
      </c>
      <c r="B63" s="157">
        <v>4.6780569999999999</v>
      </c>
      <c r="C63" s="87">
        <f t="shared" si="0"/>
        <v>4.9636094826492245</v>
      </c>
      <c r="E63" s="157">
        <v>56.362409999999997</v>
      </c>
      <c r="F63" s="157">
        <v>2.2855530000000002</v>
      </c>
      <c r="G63" s="87">
        <f t="shared" si="1"/>
        <v>4.0551016182594042</v>
      </c>
      <c r="I63" s="157">
        <v>62.90889</v>
      </c>
      <c r="J63" s="157">
        <v>2.3030189999999999</v>
      </c>
      <c r="K63" s="87">
        <f t="shared" si="2"/>
        <v>3.6608800441400255</v>
      </c>
      <c r="M63" s="157">
        <v>95.610110000000006</v>
      </c>
      <c r="N63" s="157">
        <v>3.2319629999999999</v>
      </c>
      <c r="O63" s="87">
        <f t="shared" si="4"/>
        <v>3.3803569517909771</v>
      </c>
    </row>
    <row r="64" spans="1:15" x14ac:dyDescent="0.2">
      <c r="A64" s="157">
        <v>94.272059999999996</v>
      </c>
      <c r="B64" s="157">
        <v>3.1689949999999998</v>
      </c>
      <c r="C64" s="87">
        <f t="shared" si="0"/>
        <v>3.3615421154475675</v>
      </c>
      <c r="E64" s="157">
        <v>56.36927</v>
      </c>
      <c r="F64" s="157">
        <v>1.9411659999999999</v>
      </c>
      <c r="G64" s="87">
        <f t="shared" si="1"/>
        <v>3.4436599941776787</v>
      </c>
      <c r="I64" s="157">
        <v>63.233080000000001</v>
      </c>
      <c r="J64" s="157">
        <v>2.4794860000000001</v>
      </c>
      <c r="K64" s="87">
        <f t="shared" si="2"/>
        <v>3.9211849240935286</v>
      </c>
      <c r="M64" s="157">
        <v>96.078010000000006</v>
      </c>
      <c r="N64" s="157">
        <v>4.6373340000000001</v>
      </c>
      <c r="O64" s="87">
        <f t="shared" si="4"/>
        <v>4.8266341070136649</v>
      </c>
    </row>
    <row r="65" spans="1:15" x14ac:dyDescent="0.2">
      <c r="A65" s="157">
        <v>94.293270000000007</v>
      </c>
      <c r="B65" s="157">
        <v>3.850762</v>
      </c>
      <c r="C65" s="87">
        <f t="shared" si="0"/>
        <v>4.0838142531275032</v>
      </c>
      <c r="E65" s="157">
        <v>56.621409999999997</v>
      </c>
      <c r="F65" s="157">
        <v>2.195554</v>
      </c>
      <c r="G65" s="87">
        <f t="shared" si="1"/>
        <v>3.8776038957701693</v>
      </c>
      <c r="I65" s="157">
        <v>63.602139999999999</v>
      </c>
      <c r="J65" s="157">
        <v>1.765477</v>
      </c>
      <c r="K65" s="87">
        <f t="shared" si="2"/>
        <v>2.7758138326792152</v>
      </c>
      <c r="M65" s="157">
        <v>96.307410000000004</v>
      </c>
      <c r="N65" s="157">
        <v>4.4857050000000003</v>
      </c>
      <c r="O65" s="87">
        <f t="shared" si="4"/>
        <v>4.6576945636893363</v>
      </c>
    </row>
    <row r="66" spans="1:15" x14ac:dyDescent="0.2">
      <c r="A66" s="157">
        <v>94.300839999999994</v>
      </c>
      <c r="B66" s="157">
        <v>2.6160190000000001</v>
      </c>
      <c r="C66" s="87">
        <f t="shared" si="0"/>
        <v>2.7741205698697913</v>
      </c>
      <c r="E66" s="157">
        <v>56.691490000000002</v>
      </c>
      <c r="F66" s="157">
        <v>2.587145</v>
      </c>
      <c r="G66" s="87">
        <f t="shared" si="1"/>
        <v>4.5635508962632656</v>
      </c>
      <c r="I66" s="157">
        <v>63.771819999999998</v>
      </c>
      <c r="J66" s="157">
        <v>2.4594860000000001</v>
      </c>
      <c r="K66" s="87">
        <f t="shared" si="2"/>
        <v>3.8566972057563986</v>
      </c>
      <c r="M66" s="157">
        <v>96.452010000000001</v>
      </c>
      <c r="N66" s="157">
        <v>4.140269</v>
      </c>
      <c r="O66" s="87">
        <f t="shared" si="4"/>
        <v>4.2925689158784763</v>
      </c>
    </row>
    <row r="67" spans="1:15" x14ac:dyDescent="0.2">
      <c r="A67" s="157">
        <v>94.349310000000003</v>
      </c>
      <c r="B67" s="157">
        <v>3.1689609999999999</v>
      </c>
      <c r="C67" s="87">
        <f t="shared" si="0"/>
        <v>3.3587537630110917</v>
      </c>
      <c r="E67" s="157">
        <v>56.725769999999997</v>
      </c>
      <c r="F67" s="157">
        <v>1.916676</v>
      </c>
      <c r="G67" s="87">
        <f t="shared" si="1"/>
        <v>3.3788452761416905</v>
      </c>
      <c r="I67" s="157">
        <v>63.823560000000001</v>
      </c>
      <c r="J67" s="157">
        <v>2.1033029999999999</v>
      </c>
      <c r="K67" s="87">
        <f t="shared" si="2"/>
        <v>3.2954962086101118</v>
      </c>
      <c r="M67" s="157">
        <v>96.669280000000001</v>
      </c>
      <c r="N67" s="157">
        <v>4.2930950000000001</v>
      </c>
      <c r="O67" s="87">
        <f t="shared" si="4"/>
        <v>4.4410126981394713</v>
      </c>
    </row>
    <row r="68" spans="1:15" x14ac:dyDescent="0.2">
      <c r="A68" s="157">
        <v>94.350070000000002</v>
      </c>
      <c r="B68" s="157">
        <v>3.1962259999999998</v>
      </c>
      <c r="C68" s="87">
        <f t="shared" si="0"/>
        <v>3.3876244076978423</v>
      </c>
      <c r="E68" s="157">
        <v>56.92306</v>
      </c>
      <c r="F68" s="157">
        <v>1.7429239999999999</v>
      </c>
      <c r="G68" s="87">
        <f t="shared" si="1"/>
        <v>3.06189442380645</v>
      </c>
      <c r="I68" s="157">
        <v>64.277050000000003</v>
      </c>
      <c r="J68" s="157">
        <v>1.8018179999999999</v>
      </c>
      <c r="K68" s="87">
        <f t="shared" si="2"/>
        <v>2.8032058098497048</v>
      </c>
      <c r="M68" s="157">
        <v>96.752560000000003</v>
      </c>
      <c r="N68" s="157">
        <v>3.1390039999999999</v>
      </c>
      <c r="O68" s="87">
        <f t="shared" si="4"/>
        <v>3.2443627331411178</v>
      </c>
    </row>
    <row r="69" spans="1:15" x14ac:dyDescent="0.2">
      <c r="A69" s="157">
        <v>94.468959999999996</v>
      </c>
      <c r="B69" s="157">
        <v>2.8219780000000001</v>
      </c>
      <c r="C69" s="87">
        <f t="shared" si="0"/>
        <v>2.9872012987122969</v>
      </c>
      <c r="E69" s="157">
        <v>56.998469999999998</v>
      </c>
      <c r="F69" s="157">
        <v>4.2723620000000002</v>
      </c>
      <c r="G69" s="87">
        <f t="shared" si="1"/>
        <v>7.4955731267874386</v>
      </c>
      <c r="I69" s="157">
        <v>64.319649999999996</v>
      </c>
      <c r="J69" s="157">
        <v>2.3481700000000001</v>
      </c>
      <c r="K69" s="87">
        <f t="shared" si="2"/>
        <v>3.6507816818033065</v>
      </c>
      <c r="M69" s="157">
        <v>97.201449999999994</v>
      </c>
      <c r="N69" s="157">
        <v>4.0277139999999996</v>
      </c>
      <c r="O69" s="87">
        <f t="shared" si="4"/>
        <v>4.1436768690179004</v>
      </c>
    </row>
    <row r="70" spans="1:15" x14ac:dyDescent="0.2">
      <c r="A70" s="157">
        <v>94.613609999999994</v>
      </c>
      <c r="B70" s="157">
        <v>2.871915</v>
      </c>
      <c r="C70" s="87">
        <f t="shared" si="0"/>
        <v>3.0354142495989742</v>
      </c>
      <c r="E70" s="157">
        <v>57.319139999999997</v>
      </c>
      <c r="F70" s="157">
        <v>2.1404670000000001</v>
      </c>
      <c r="G70" s="87">
        <f t="shared" si="1"/>
        <v>3.7342971300685952</v>
      </c>
      <c r="I70" s="157">
        <v>64.340959999999995</v>
      </c>
      <c r="J70" s="157">
        <v>1.9281189999999999</v>
      </c>
      <c r="K70" s="87">
        <f t="shared" si="2"/>
        <v>2.9967209068686573</v>
      </c>
      <c r="M70" s="157">
        <v>97.254450000000006</v>
      </c>
      <c r="N70" s="157">
        <v>3.84748</v>
      </c>
      <c r="O70" s="87">
        <f t="shared" si="4"/>
        <v>3.9560966104892881</v>
      </c>
    </row>
    <row r="71" spans="1:15" x14ac:dyDescent="0.2">
      <c r="A71" s="157">
        <v>94.659800000000004</v>
      </c>
      <c r="B71" s="157">
        <v>3.326355</v>
      </c>
      <c r="C71" s="87">
        <f t="shared" si="0"/>
        <v>3.5140101711603018</v>
      </c>
      <c r="E71" s="157">
        <v>57.328279999999999</v>
      </c>
      <c r="F71" s="157">
        <v>1.7763310000000001</v>
      </c>
      <c r="G71" s="87">
        <f t="shared" si="1"/>
        <v>3.0985248467248629</v>
      </c>
      <c r="I71" s="157">
        <v>64.350849999999994</v>
      </c>
      <c r="J71" s="157">
        <v>2.2811970000000001</v>
      </c>
      <c r="K71" s="87">
        <f t="shared" si="2"/>
        <v>3.5449368578659026</v>
      </c>
      <c r="M71" s="157">
        <v>97.293809999999993</v>
      </c>
      <c r="N71" s="157">
        <v>4.9302760000000001</v>
      </c>
      <c r="O71" s="87">
        <f t="shared" si="4"/>
        <v>5.0674097355217151</v>
      </c>
    </row>
    <row r="72" spans="1:15" x14ac:dyDescent="0.2">
      <c r="A72" s="157">
        <v>94.802170000000004</v>
      </c>
      <c r="B72" s="157">
        <v>3.0657350000000001</v>
      </c>
      <c r="C72" s="87">
        <f t="shared" si="0"/>
        <v>3.2338236561462672</v>
      </c>
      <c r="E72" s="157">
        <v>57.508029999999998</v>
      </c>
      <c r="F72" s="157">
        <v>2.221155</v>
      </c>
      <c r="G72" s="87">
        <f t="shared" si="1"/>
        <v>3.8623388768490243</v>
      </c>
      <c r="I72" s="157">
        <v>64.574529999999996</v>
      </c>
      <c r="J72" s="157">
        <v>2.0619730000000001</v>
      </c>
      <c r="K72" s="87">
        <f t="shared" si="2"/>
        <v>3.1931676467486487</v>
      </c>
      <c r="M72" s="157">
        <v>97.622320000000002</v>
      </c>
      <c r="N72" s="157">
        <v>2.7812380000000001</v>
      </c>
      <c r="O72" s="87">
        <f t="shared" si="4"/>
        <v>2.8489775698836084</v>
      </c>
    </row>
    <row r="73" spans="1:15" x14ac:dyDescent="0.2">
      <c r="A73" s="157">
        <v>94.905150000000006</v>
      </c>
      <c r="B73" s="157">
        <v>2.932372</v>
      </c>
      <c r="C73" s="87">
        <f t="shared" si="0"/>
        <v>3.0897922820837436</v>
      </c>
      <c r="E73" s="157">
        <v>57.552970000000002</v>
      </c>
      <c r="F73" s="157">
        <v>2.0185089999999999</v>
      </c>
      <c r="G73" s="87">
        <f t="shared" si="1"/>
        <v>3.5072195231627488</v>
      </c>
      <c r="I73" s="157">
        <v>64.636150000000001</v>
      </c>
      <c r="J73" s="157">
        <v>1.603877</v>
      </c>
      <c r="K73" s="87">
        <f t="shared" si="2"/>
        <v>2.4813931522839772</v>
      </c>
      <c r="M73" s="157">
        <v>97.699520000000007</v>
      </c>
      <c r="N73" s="157">
        <v>4.0349769999999996</v>
      </c>
      <c r="O73" s="87">
        <f t="shared" si="4"/>
        <v>4.1299865137515512</v>
      </c>
    </row>
    <row r="74" spans="1:15" x14ac:dyDescent="0.2">
      <c r="A74" s="157">
        <v>94.913480000000007</v>
      </c>
      <c r="B74" s="157">
        <v>3.052044</v>
      </c>
      <c r="C74" s="87">
        <f t="shared" si="0"/>
        <v>3.2156064660151538</v>
      </c>
      <c r="E74" s="157">
        <v>57.603999999999999</v>
      </c>
      <c r="F74" s="157">
        <v>2.4709829999999999</v>
      </c>
      <c r="G74" s="87">
        <f t="shared" si="1"/>
        <v>4.2896031525588496</v>
      </c>
      <c r="I74" s="157">
        <v>64.816460000000006</v>
      </c>
      <c r="J74" s="157">
        <v>2.7391079999999999</v>
      </c>
      <c r="K74" s="87">
        <f t="shared" si="2"/>
        <v>4.225945076296977</v>
      </c>
      <c r="M74" s="157">
        <v>97.90616</v>
      </c>
      <c r="N74" s="157">
        <v>2.7750530000000002</v>
      </c>
      <c r="O74" s="87">
        <f t="shared" si="4"/>
        <v>2.8344008180894851</v>
      </c>
    </row>
    <row r="75" spans="1:15" x14ac:dyDescent="0.2">
      <c r="A75" s="157">
        <v>95.033879999999996</v>
      </c>
      <c r="B75" s="157">
        <v>3.6245970000000001</v>
      </c>
      <c r="C75" s="87">
        <f t="shared" si="0"/>
        <v>3.8140050685081994</v>
      </c>
      <c r="E75" s="157">
        <v>57.671019999999999</v>
      </c>
      <c r="F75" s="157">
        <v>2.006284</v>
      </c>
      <c r="G75" s="87">
        <f t="shared" si="1"/>
        <v>3.4788425798607343</v>
      </c>
      <c r="I75" s="157">
        <v>65.588620000000006</v>
      </c>
      <c r="J75" s="157">
        <v>2.6764009999999998</v>
      </c>
      <c r="K75" s="87">
        <f t="shared" si="2"/>
        <v>4.0805874555677493</v>
      </c>
      <c r="M75" s="157">
        <v>98.044669999999996</v>
      </c>
      <c r="N75" s="157">
        <v>3.777352</v>
      </c>
      <c r="O75" s="87">
        <f t="shared" si="4"/>
        <v>3.8526846997394149</v>
      </c>
    </row>
    <row r="76" spans="1:15" x14ac:dyDescent="0.2">
      <c r="A76" s="157">
        <v>95.126270000000005</v>
      </c>
      <c r="B76" s="157">
        <v>2.6626530000000002</v>
      </c>
      <c r="C76" s="87">
        <f t="shared" ref="C76:C115" si="5">(B76/A76)*100</f>
        <v>2.7990722226362919</v>
      </c>
      <c r="E76" s="157">
        <v>57.765459999999997</v>
      </c>
      <c r="F76" s="157">
        <v>2.0839509999999999</v>
      </c>
      <c r="G76" s="87">
        <f t="shared" ref="G76:G119" si="6">(F76/E76)*100</f>
        <v>3.6076073833740785</v>
      </c>
      <c r="I76" s="157">
        <v>65.801609999999997</v>
      </c>
      <c r="J76" s="157">
        <v>1.6081559999999999</v>
      </c>
      <c r="K76" s="87">
        <f t="shared" ref="K76:K130" si="7">(J76/I76)*100</f>
        <v>2.4439462803417729</v>
      </c>
      <c r="M76" s="157">
        <v>98.21875</v>
      </c>
      <c r="N76" s="157">
        <v>3.336643</v>
      </c>
      <c r="O76" s="87">
        <f t="shared" ref="O76:O107" si="8">(N76/M76)*100</f>
        <v>3.3971548202354436</v>
      </c>
    </row>
    <row r="77" spans="1:15" x14ac:dyDescent="0.2">
      <c r="A77" s="157">
        <v>95.134590000000003</v>
      </c>
      <c r="B77" s="157">
        <v>3.2761239999999998</v>
      </c>
      <c r="C77" s="87">
        <f t="shared" si="5"/>
        <v>3.4436728008182933</v>
      </c>
      <c r="E77" s="157">
        <v>57.767749999999999</v>
      </c>
      <c r="F77" s="157">
        <v>1.4349639999999999</v>
      </c>
      <c r="G77" s="87">
        <f t="shared" si="6"/>
        <v>2.4840226597019961</v>
      </c>
      <c r="I77" s="157">
        <v>66.051860000000005</v>
      </c>
      <c r="J77" s="157">
        <v>2.6914169999999999</v>
      </c>
      <c r="K77" s="87">
        <f t="shared" si="7"/>
        <v>4.0747028168472461</v>
      </c>
      <c r="M77" s="157">
        <v>98.366330000000005</v>
      </c>
      <c r="N77" s="157">
        <v>4.4918449999999996</v>
      </c>
      <c r="O77" s="87">
        <f t="shared" si="8"/>
        <v>4.5664456526943713</v>
      </c>
    </row>
    <row r="78" spans="1:15" x14ac:dyDescent="0.2">
      <c r="A78" s="157">
        <v>95.233789999999999</v>
      </c>
      <c r="B78" s="157">
        <v>2.8746659999999999</v>
      </c>
      <c r="C78" s="87">
        <f t="shared" si="5"/>
        <v>3.0185357529087105</v>
      </c>
      <c r="E78" s="157">
        <v>57.869799999999998</v>
      </c>
      <c r="F78" s="157">
        <v>2.189041</v>
      </c>
      <c r="G78" s="87">
        <f t="shared" si="6"/>
        <v>3.7827001302924845</v>
      </c>
      <c r="I78" s="157">
        <v>66.121830000000003</v>
      </c>
      <c r="J78" s="157">
        <v>2.762899</v>
      </c>
      <c r="K78" s="87">
        <f t="shared" si="7"/>
        <v>4.1784974795767145</v>
      </c>
      <c r="M78" s="157">
        <v>98.449579999999997</v>
      </c>
      <c r="N78" s="157">
        <v>3.3168389999999999</v>
      </c>
      <c r="O78" s="87">
        <f t="shared" si="8"/>
        <v>3.3690737939156263</v>
      </c>
    </row>
    <row r="79" spans="1:15" x14ac:dyDescent="0.2">
      <c r="A79" s="157">
        <v>95.244380000000007</v>
      </c>
      <c r="B79" s="157">
        <v>3.5638800000000002</v>
      </c>
      <c r="C79" s="87">
        <f t="shared" si="5"/>
        <v>3.7418270768311999</v>
      </c>
      <c r="E79" s="157">
        <v>57.885800000000003</v>
      </c>
      <c r="F79" s="157">
        <v>2.3032910000000002</v>
      </c>
      <c r="G79" s="87">
        <f t="shared" si="6"/>
        <v>3.9790259441866573</v>
      </c>
      <c r="I79" s="157">
        <v>66.191820000000007</v>
      </c>
      <c r="J79" s="157">
        <v>2.5285630000000001</v>
      </c>
      <c r="K79" s="87">
        <f t="shared" si="7"/>
        <v>3.8200535957464226</v>
      </c>
      <c r="M79" s="157">
        <v>98.507099999999994</v>
      </c>
      <c r="N79" s="157">
        <v>3.4545859999999999</v>
      </c>
      <c r="O79" s="87">
        <f t="shared" si="8"/>
        <v>3.5069411240408055</v>
      </c>
    </row>
    <row r="80" spans="1:15" x14ac:dyDescent="0.2">
      <c r="A80" s="157">
        <v>95.259529999999998</v>
      </c>
      <c r="B80" s="157">
        <v>3.4532910000000001</v>
      </c>
      <c r="C80" s="87">
        <f t="shared" si="5"/>
        <v>3.625139657942885</v>
      </c>
      <c r="E80" s="157">
        <v>58.00994</v>
      </c>
      <c r="F80" s="157">
        <v>2.1006330000000002</v>
      </c>
      <c r="G80" s="87">
        <f t="shared" si="6"/>
        <v>3.6211604425034745</v>
      </c>
      <c r="I80" s="157">
        <v>66.902950000000004</v>
      </c>
      <c r="J80" s="157">
        <v>1.632212</v>
      </c>
      <c r="K80" s="87">
        <f t="shared" si="7"/>
        <v>2.4396711953658246</v>
      </c>
      <c r="M80" s="157">
        <v>98.618350000000007</v>
      </c>
      <c r="N80" s="157">
        <v>3.7300810000000002</v>
      </c>
      <c r="O80" s="87">
        <f t="shared" si="8"/>
        <v>3.7823396964155251</v>
      </c>
    </row>
    <row r="81" spans="1:15" x14ac:dyDescent="0.2">
      <c r="A81" s="157">
        <v>95.333740000000006</v>
      </c>
      <c r="B81" s="157">
        <v>4.3712569999999999</v>
      </c>
      <c r="C81" s="87">
        <f t="shared" si="5"/>
        <v>4.5852150560756346</v>
      </c>
      <c r="E81" s="157">
        <v>58.164540000000002</v>
      </c>
      <c r="F81" s="157">
        <v>2.0457360000000002</v>
      </c>
      <c r="G81" s="87">
        <f t="shared" si="6"/>
        <v>3.5171532345996375</v>
      </c>
      <c r="I81" s="157">
        <v>69.211539999999999</v>
      </c>
      <c r="J81" s="157">
        <v>1.7685040000000001</v>
      </c>
      <c r="K81" s="87">
        <f t="shared" si="7"/>
        <v>2.5552155030793999</v>
      </c>
      <c r="M81" s="157">
        <v>98.82647</v>
      </c>
      <c r="N81" s="157">
        <v>4.6626120000000002</v>
      </c>
      <c r="O81" s="87">
        <f t="shared" si="8"/>
        <v>4.7179788977588695</v>
      </c>
    </row>
    <row r="82" spans="1:15" x14ac:dyDescent="0.2">
      <c r="A82" s="157">
        <v>95.506370000000004</v>
      </c>
      <c r="B82" s="157">
        <v>2.5867499999999999</v>
      </c>
      <c r="C82" s="87">
        <f t="shared" si="5"/>
        <v>2.7084580850471016</v>
      </c>
      <c r="E82" s="157">
        <v>58.299329999999998</v>
      </c>
      <c r="F82" s="157">
        <v>2.1249069999999999</v>
      </c>
      <c r="G82" s="87">
        <f t="shared" si="6"/>
        <v>3.6448223332926815</v>
      </c>
      <c r="I82" s="157">
        <v>84.650760000000005</v>
      </c>
      <c r="J82" s="157">
        <v>1.712693</v>
      </c>
      <c r="K82" s="87">
        <f t="shared" si="7"/>
        <v>2.0232458633566903</v>
      </c>
      <c r="M82" s="157">
        <v>98.857500000000002</v>
      </c>
      <c r="N82" s="157">
        <v>5.2712750000000002</v>
      </c>
      <c r="O82" s="87">
        <f t="shared" si="8"/>
        <v>5.3321953316642645</v>
      </c>
    </row>
    <row r="83" spans="1:15" x14ac:dyDescent="0.2">
      <c r="A83" s="157">
        <v>95.610860000000002</v>
      </c>
      <c r="B83" s="157">
        <v>3.674258</v>
      </c>
      <c r="C83" s="87">
        <f t="shared" si="5"/>
        <v>3.8429295584204555</v>
      </c>
      <c r="E83" s="157">
        <v>58.329030000000003</v>
      </c>
      <c r="F83" s="157">
        <v>5.0881590000000001</v>
      </c>
      <c r="G83" s="87">
        <f t="shared" si="6"/>
        <v>8.7232018087734353</v>
      </c>
      <c r="I83" s="157">
        <v>90.058490000000006</v>
      </c>
      <c r="J83" s="157">
        <v>2.5055619999999998</v>
      </c>
      <c r="K83" s="87">
        <f t="shared" si="7"/>
        <v>2.7821496896072757</v>
      </c>
      <c r="M83" s="157">
        <v>98.893820000000005</v>
      </c>
      <c r="N83" s="157">
        <v>3.168237</v>
      </c>
      <c r="O83" s="87">
        <f t="shared" si="8"/>
        <v>3.203675416724725</v>
      </c>
    </row>
    <row r="84" spans="1:15" x14ac:dyDescent="0.2">
      <c r="A84" s="157">
        <v>95.623729999999995</v>
      </c>
      <c r="B84" s="157">
        <v>2.3792059999999999</v>
      </c>
      <c r="C84" s="87">
        <f t="shared" si="5"/>
        <v>2.4880916065499643</v>
      </c>
      <c r="E84" s="157">
        <v>58.467640000000003</v>
      </c>
      <c r="F84" s="157">
        <v>2.103532</v>
      </c>
      <c r="G84" s="87">
        <f t="shared" si="6"/>
        <v>3.5977713483903231</v>
      </c>
      <c r="I84" s="157">
        <v>90.315389999999994</v>
      </c>
      <c r="J84" s="157">
        <v>2.940528</v>
      </c>
      <c r="K84" s="87">
        <f t="shared" si="7"/>
        <v>3.255843771476822</v>
      </c>
      <c r="M84" s="157">
        <v>98.986909999999995</v>
      </c>
      <c r="N84" s="157">
        <v>3.3256450000000002</v>
      </c>
      <c r="O84" s="87">
        <f t="shared" si="8"/>
        <v>3.3596815983042609</v>
      </c>
    </row>
    <row r="85" spans="1:15" x14ac:dyDescent="0.2">
      <c r="A85" s="157">
        <v>95.688100000000006</v>
      </c>
      <c r="B85" s="157">
        <v>2.8123659999999999</v>
      </c>
      <c r="C85" s="87">
        <f t="shared" si="5"/>
        <v>2.9390969200976924</v>
      </c>
      <c r="E85" s="157">
        <v>58.552169999999997</v>
      </c>
      <c r="F85" s="157">
        <v>1.7379180000000001</v>
      </c>
      <c r="G85" s="87">
        <f t="shared" si="6"/>
        <v>2.968153016361307</v>
      </c>
      <c r="I85" s="157">
        <v>92.098960000000005</v>
      </c>
      <c r="J85" s="157">
        <v>3.467114</v>
      </c>
      <c r="K85" s="87">
        <f t="shared" si="7"/>
        <v>3.7645528244835766</v>
      </c>
      <c r="M85" s="157">
        <v>99.159450000000007</v>
      </c>
      <c r="N85" s="157">
        <v>6.9351370000000001</v>
      </c>
      <c r="O85" s="87">
        <f t="shared" si="8"/>
        <v>6.9939244318115916</v>
      </c>
    </row>
    <row r="86" spans="1:15" x14ac:dyDescent="0.2">
      <c r="A86" s="157">
        <v>95.735039999999998</v>
      </c>
      <c r="B86" s="157">
        <v>3.0774080000000001</v>
      </c>
      <c r="C86" s="87">
        <f t="shared" si="5"/>
        <v>3.2145053681494256</v>
      </c>
      <c r="E86" s="157">
        <v>58.552930000000003</v>
      </c>
      <c r="F86" s="157">
        <v>1.6922159999999999</v>
      </c>
      <c r="G86" s="87">
        <f t="shared" si="6"/>
        <v>2.89006203447035</v>
      </c>
      <c r="I86" s="157">
        <v>92.236840000000001</v>
      </c>
      <c r="J86" s="157">
        <v>3.0578599999999998</v>
      </c>
      <c r="K86" s="87">
        <f t="shared" si="7"/>
        <v>3.3152263238853368</v>
      </c>
      <c r="M86" s="157">
        <v>99.306250000000006</v>
      </c>
      <c r="N86" s="157">
        <v>5.3996040000000001</v>
      </c>
      <c r="O86" s="87">
        <f t="shared" si="8"/>
        <v>5.4373254452766062</v>
      </c>
    </row>
    <row r="87" spans="1:15" x14ac:dyDescent="0.2">
      <c r="A87" s="157">
        <v>95.787279999999996</v>
      </c>
      <c r="B87" s="157">
        <v>3.2879109999999998</v>
      </c>
      <c r="C87" s="87">
        <f t="shared" si="5"/>
        <v>3.4325131687631174</v>
      </c>
      <c r="E87" s="157">
        <v>58.555210000000002</v>
      </c>
      <c r="F87" s="157">
        <v>2.3167629999999999</v>
      </c>
      <c r="G87" s="87">
        <f t="shared" si="6"/>
        <v>3.9565446012404362</v>
      </c>
      <c r="I87" s="157">
        <v>93.268550000000005</v>
      </c>
      <c r="J87" s="157">
        <v>2.795239</v>
      </c>
      <c r="K87" s="87">
        <f t="shared" si="7"/>
        <v>2.9969791532086645</v>
      </c>
      <c r="M87" s="157">
        <v>99.425060000000002</v>
      </c>
      <c r="N87" s="157">
        <v>3.6629990000000001</v>
      </c>
      <c r="O87" s="87">
        <f t="shared" si="8"/>
        <v>3.6841808292597458</v>
      </c>
    </row>
    <row r="88" spans="1:15" x14ac:dyDescent="0.2">
      <c r="A88" s="157">
        <v>95.897059999999996</v>
      </c>
      <c r="B88" s="157">
        <v>4.1224530000000001</v>
      </c>
      <c r="C88" s="87">
        <f t="shared" si="5"/>
        <v>4.2988314761683002</v>
      </c>
      <c r="E88" s="157">
        <v>58.622990000000001</v>
      </c>
      <c r="F88" s="157">
        <v>1.719617</v>
      </c>
      <c r="G88" s="87">
        <f t="shared" si="6"/>
        <v>2.9333491860445875</v>
      </c>
      <c r="I88" s="157">
        <v>93.345799999999997</v>
      </c>
      <c r="J88" s="157">
        <v>2.4951989999999999</v>
      </c>
      <c r="K88" s="87">
        <f t="shared" si="7"/>
        <v>2.6730704541607655</v>
      </c>
      <c r="M88" s="157">
        <v>99.440190000000001</v>
      </c>
      <c r="N88" s="157">
        <v>6.6743920000000001</v>
      </c>
      <c r="O88" s="87">
        <f t="shared" si="8"/>
        <v>6.7119662583106487</v>
      </c>
    </row>
    <row r="89" spans="1:15" x14ac:dyDescent="0.2">
      <c r="A89" s="157">
        <v>95.930369999999996</v>
      </c>
      <c r="B89" s="157">
        <v>2.807709</v>
      </c>
      <c r="C89" s="87">
        <f t="shared" si="5"/>
        <v>2.9268197339382724</v>
      </c>
      <c r="E89" s="157">
        <v>58.661059999999999</v>
      </c>
      <c r="F89" s="157">
        <v>1.305294</v>
      </c>
      <c r="G89" s="87">
        <f t="shared" si="6"/>
        <v>2.2251456076654597</v>
      </c>
      <c r="I89" s="157">
        <v>93.572270000000003</v>
      </c>
      <c r="J89" s="157">
        <v>3.6996579999999999</v>
      </c>
      <c r="K89" s="87">
        <f t="shared" si="7"/>
        <v>3.9537974231040884</v>
      </c>
      <c r="M89" s="157">
        <v>99.487859999999998</v>
      </c>
      <c r="N89" s="157">
        <v>4.4486660000000002</v>
      </c>
      <c r="O89" s="87">
        <f t="shared" si="8"/>
        <v>4.4715666816031625</v>
      </c>
    </row>
    <row r="90" spans="1:15" x14ac:dyDescent="0.2">
      <c r="A90" s="157">
        <v>95.930369999999996</v>
      </c>
      <c r="B90" s="157">
        <v>2.8213400000000002</v>
      </c>
      <c r="C90" s="87">
        <f t="shared" si="5"/>
        <v>2.9410289984287563</v>
      </c>
      <c r="E90" s="157">
        <v>58.841540000000002</v>
      </c>
      <c r="F90" s="157">
        <v>2.4491849999999999</v>
      </c>
      <c r="G90" s="87">
        <f t="shared" si="6"/>
        <v>4.1623400747159236</v>
      </c>
      <c r="I90" s="157">
        <v>93.714659999999995</v>
      </c>
      <c r="J90" s="157">
        <v>2.42537</v>
      </c>
      <c r="K90" s="87">
        <f t="shared" si="7"/>
        <v>2.5880369197305955</v>
      </c>
      <c r="M90" s="157">
        <v>99.572620000000001</v>
      </c>
      <c r="N90" s="157">
        <v>3.9233009999999999</v>
      </c>
      <c r="O90" s="87">
        <f t="shared" si="8"/>
        <v>3.940140371921518</v>
      </c>
    </row>
    <row r="91" spans="1:15" x14ac:dyDescent="0.2">
      <c r="A91" s="157">
        <v>96.171890000000005</v>
      </c>
      <c r="B91" s="157">
        <v>3.0090330000000001</v>
      </c>
      <c r="C91" s="87">
        <f t="shared" si="5"/>
        <v>3.1288071805597251</v>
      </c>
      <c r="E91" s="157">
        <v>58.875799999999998</v>
      </c>
      <c r="F91" s="157">
        <v>3.1955930000000001</v>
      </c>
      <c r="G91" s="87">
        <f t="shared" si="6"/>
        <v>5.4276850590565227</v>
      </c>
      <c r="I91" s="157">
        <v>93.730559999999997</v>
      </c>
      <c r="J91" s="157">
        <v>3.86321</v>
      </c>
      <c r="K91" s="87">
        <f t="shared" si="7"/>
        <v>4.1216119907957447</v>
      </c>
      <c r="M91" s="157">
        <v>99.61121</v>
      </c>
      <c r="N91" s="157">
        <v>4.4349619999999996</v>
      </c>
      <c r="O91" s="87">
        <f t="shared" si="8"/>
        <v>4.4522719882631678</v>
      </c>
    </row>
    <row r="92" spans="1:15" x14ac:dyDescent="0.2">
      <c r="A92" s="157">
        <v>96.189310000000006</v>
      </c>
      <c r="B92" s="157">
        <v>3.0832470000000001</v>
      </c>
      <c r="C92" s="87">
        <f t="shared" si="5"/>
        <v>3.2053946535223097</v>
      </c>
      <c r="E92" s="157">
        <v>58.916159999999998</v>
      </c>
      <c r="F92" s="157">
        <v>2.1292810000000002</v>
      </c>
      <c r="G92" s="87">
        <f t="shared" si="6"/>
        <v>3.6140865256663033</v>
      </c>
      <c r="I92" s="157">
        <v>94.127420000000001</v>
      </c>
      <c r="J92" s="157">
        <v>2.8933390000000001</v>
      </c>
      <c r="K92" s="87">
        <f t="shared" si="7"/>
        <v>3.0738535062365462</v>
      </c>
      <c r="M92" s="157">
        <v>99.918409999999994</v>
      </c>
      <c r="N92" s="157">
        <v>5.4111989999999999</v>
      </c>
      <c r="O92" s="87">
        <f t="shared" si="8"/>
        <v>5.4156176024017997</v>
      </c>
    </row>
    <row r="93" spans="1:15" x14ac:dyDescent="0.2">
      <c r="A93" s="157">
        <v>96.199910000000003</v>
      </c>
      <c r="B93" s="157">
        <v>4.0404640000000001</v>
      </c>
      <c r="C93" s="87">
        <f t="shared" si="5"/>
        <v>4.2000704574463743</v>
      </c>
      <c r="E93" s="157">
        <v>58.945860000000003</v>
      </c>
      <c r="F93" s="157">
        <v>2.2754989999999999</v>
      </c>
      <c r="G93" s="87">
        <f t="shared" si="6"/>
        <v>3.8603203006962654</v>
      </c>
      <c r="I93" s="157">
        <v>94.207700000000003</v>
      </c>
      <c r="J93" s="157">
        <v>2.5554640000000002</v>
      </c>
      <c r="K93" s="87">
        <f t="shared" si="7"/>
        <v>2.7125850647027794</v>
      </c>
      <c r="M93" s="157">
        <v>99.941869999999994</v>
      </c>
      <c r="N93" s="157">
        <v>7.7095479999999998</v>
      </c>
      <c r="O93" s="87">
        <f t="shared" si="8"/>
        <v>7.714032166898618</v>
      </c>
    </row>
    <row r="94" spans="1:15" x14ac:dyDescent="0.2">
      <c r="A94" s="157">
        <v>96.277889999999999</v>
      </c>
      <c r="B94" s="157">
        <v>3.2058779999999998</v>
      </c>
      <c r="C94" s="87">
        <f t="shared" si="5"/>
        <v>3.329817468995218</v>
      </c>
      <c r="E94" s="157">
        <v>59.015160000000002</v>
      </c>
      <c r="F94" s="157">
        <v>2.203884</v>
      </c>
      <c r="G94" s="87">
        <f t="shared" si="6"/>
        <v>3.7344370497343391</v>
      </c>
      <c r="I94" s="157">
        <v>94.594669999999994</v>
      </c>
      <c r="J94" s="157">
        <v>2.838587</v>
      </c>
      <c r="K94" s="87">
        <f t="shared" si="7"/>
        <v>3.0007895793705925</v>
      </c>
      <c r="M94" s="157">
        <v>100.01909999999999</v>
      </c>
      <c r="N94" s="157">
        <v>3.444696</v>
      </c>
      <c r="O94" s="87">
        <f t="shared" si="8"/>
        <v>3.444038188705957</v>
      </c>
    </row>
    <row r="95" spans="1:15" x14ac:dyDescent="0.2">
      <c r="A95" s="157">
        <v>96.358890000000002</v>
      </c>
      <c r="B95" s="157">
        <v>2.3229069999999998</v>
      </c>
      <c r="C95" s="87">
        <f t="shared" si="5"/>
        <v>2.4106826054139892</v>
      </c>
      <c r="E95" s="157">
        <v>59.083689999999997</v>
      </c>
      <c r="F95" s="157">
        <v>1.5184439999999999</v>
      </c>
      <c r="G95" s="87">
        <f t="shared" si="6"/>
        <v>2.5699884350486575</v>
      </c>
      <c r="I95" s="157">
        <v>94.636319999999998</v>
      </c>
      <c r="J95" s="157">
        <v>3.0006590000000002</v>
      </c>
      <c r="K95" s="87">
        <f t="shared" si="7"/>
        <v>3.1707266301141046</v>
      </c>
      <c r="M95" s="157">
        <v>100.6289</v>
      </c>
      <c r="N95" s="157">
        <v>4.1875429999999998</v>
      </c>
      <c r="O95" s="87">
        <f t="shared" si="8"/>
        <v>4.1613721306702152</v>
      </c>
    </row>
    <row r="96" spans="1:15" x14ac:dyDescent="0.2">
      <c r="A96" s="157">
        <v>96.464129999999997</v>
      </c>
      <c r="B96" s="157">
        <v>3.254254</v>
      </c>
      <c r="C96" s="87">
        <f t="shared" si="5"/>
        <v>3.3735379150778635</v>
      </c>
      <c r="E96" s="157">
        <v>59.290039999999998</v>
      </c>
      <c r="F96" s="157">
        <v>1.981411</v>
      </c>
      <c r="G96" s="87">
        <f t="shared" si="6"/>
        <v>3.3418951985864744</v>
      </c>
      <c r="I96" s="157">
        <v>94.676460000000006</v>
      </c>
      <c r="J96" s="157">
        <v>2.8309799999999998</v>
      </c>
      <c r="K96" s="87">
        <f t="shared" si="7"/>
        <v>2.9901624965698965</v>
      </c>
      <c r="M96" s="157">
        <v>100.6584</v>
      </c>
      <c r="N96" s="157">
        <v>4.8913719999999996</v>
      </c>
      <c r="O96" s="87">
        <f t="shared" si="8"/>
        <v>4.8593778561948131</v>
      </c>
    </row>
    <row r="97" spans="1:15" x14ac:dyDescent="0.2">
      <c r="A97" s="157">
        <v>96.651870000000002</v>
      </c>
      <c r="B97" s="157">
        <v>2.798308</v>
      </c>
      <c r="C97" s="87">
        <f t="shared" si="5"/>
        <v>2.8952445513987466</v>
      </c>
      <c r="E97" s="157">
        <v>59.447650000000003</v>
      </c>
      <c r="F97" s="157">
        <v>1.949379</v>
      </c>
      <c r="G97" s="87">
        <f t="shared" si="6"/>
        <v>3.2791523298229617</v>
      </c>
      <c r="I97" s="157">
        <v>94.784750000000003</v>
      </c>
      <c r="J97" s="157">
        <v>4.0534759999999999</v>
      </c>
      <c r="K97" s="87">
        <f t="shared" si="7"/>
        <v>4.2765065055296345</v>
      </c>
      <c r="M97" s="157">
        <v>100.82940000000001</v>
      </c>
      <c r="N97" s="157">
        <v>4.7731779999999997</v>
      </c>
      <c r="O97" s="87">
        <f t="shared" si="8"/>
        <v>4.7339149097386271</v>
      </c>
    </row>
    <row r="98" spans="1:15" x14ac:dyDescent="0.2">
      <c r="A98" s="157">
        <v>96.739689999999996</v>
      </c>
      <c r="B98" s="157">
        <v>3.4403809999999999</v>
      </c>
      <c r="C98" s="87">
        <f t="shared" si="5"/>
        <v>3.5563283281143452</v>
      </c>
      <c r="E98" s="157">
        <v>59.983669999999996</v>
      </c>
      <c r="F98" s="157">
        <v>1.7055450000000001</v>
      </c>
      <c r="G98" s="87">
        <f t="shared" si="6"/>
        <v>2.8433488647826985</v>
      </c>
      <c r="I98" s="157">
        <v>95.013440000000003</v>
      </c>
      <c r="J98" s="157">
        <v>2.808109</v>
      </c>
      <c r="K98" s="87">
        <f t="shared" si="7"/>
        <v>2.9554860870209518</v>
      </c>
      <c r="M98" s="157">
        <v>101.05629999999999</v>
      </c>
      <c r="N98" s="157">
        <v>4.1221779999999999</v>
      </c>
      <c r="O98" s="87">
        <f t="shared" si="8"/>
        <v>4.07909056634767</v>
      </c>
    </row>
    <row r="99" spans="1:15" x14ac:dyDescent="0.2">
      <c r="A99" s="157">
        <v>97.041730000000001</v>
      </c>
      <c r="B99" s="157">
        <v>3.149464</v>
      </c>
      <c r="C99" s="87">
        <f t="shared" si="5"/>
        <v>3.2454738801544445</v>
      </c>
      <c r="E99" s="157">
        <v>59.994329999999998</v>
      </c>
      <c r="F99" s="157">
        <v>1.8502259999999999</v>
      </c>
      <c r="G99" s="87">
        <f t="shared" si="6"/>
        <v>3.0840014381359038</v>
      </c>
      <c r="I99" s="157">
        <v>95.071740000000005</v>
      </c>
      <c r="J99" s="157">
        <v>3.1049769999999999</v>
      </c>
      <c r="K99" s="87">
        <f t="shared" si="7"/>
        <v>3.2659305488676229</v>
      </c>
      <c r="M99" s="157">
        <v>101.0714</v>
      </c>
      <c r="N99" s="157">
        <v>3.8678970000000001</v>
      </c>
      <c r="O99" s="87">
        <f t="shared" si="8"/>
        <v>3.8268956401118421</v>
      </c>
    </row>
    <row r="100" spans="1:15" x14ac:dyDescent="0.2">
      <c r="A100" s="157">
        <v>97.627619999999993</v>
      </c>
      <c r="B100" s="157">
        <v>3.8245339999999999</v>
      </c>
      <c r="C100" s="87">
        <f t="shared" si="5"/>
        <v>3.9174713057636765</v>
      </c>
      <c r="E100" s="157">
        <v>60.647539999999999</v>
      </c>
      <c r="F100" s="157">
        <v>2.4545880000000002</v>
      </c>
      <c r="G100" s="87">
        <f t="shared" si="6"/>
        <v>4.0473001872788243</v>
      </c>
      <c r="I100" s="157">
        <v>95.348879999999994</v>
      </c>
      <c r="J100" s="157">
        <v>3.8319420000000002</v>
      </c>
      <c r="K100" s="87">
        <f t="shared" si="7"/>
        <v>4.0188641964121663</v>
      </c>
      <c r="M100" s="157">
        <v>101.1229</v>
      </c>
      <c r="N100" s="157">
        <v>3.1732019999999999</v>
      </c>
      <c r="O100" s="87">
        <f t="shared" si="8"/>
        <v>3.1379657822313245</v>
      </c>
    </row>
    <row r="101" spans="1:15" x14ac:dyDescent="0.2">
      <c r="A101" s="157">
        <v>97.645780000000002</v>
      </c>
      <c r="B101" s="157">
        <v>3.0537719999999999</v>
      </c>
      <c r="C101" s="87">
        <f t="shared" si="5"/>
        <v>3.1273978250775403</v>
      </c>
      <c r="E101" s="157">
        <v>60.78304</v>
      </c>
      <c r="F101" s="157">
        <v>2.9098639999999998</v>
      </c>
      <c r="G101" s="87">
        <f t="shared" si="6"/>
        <v>4.7872959299172919</v>
      </c>
      <c r="I101" s="157">
        <v>95.407939999999996</v>
      </c>
      <c r="J101" s="157">
        <v>4.3439370000000004</v>
      </c>
      <c r="K101" s="87">
        <f t="shared" si="7"/>
        <v>4.5530141411710607</v>
      </c>
      <c r="M101" s="157">
        <v>101.1358</v>
      </c>
      <c r="N101" s="157">
        <v>3.8012739999999998</v>
      </c>
      <c r="O101" s="87">
        <f t="shared" si="8"/>
        <v>3.758584002895117</v>
      </c>
    </row>
    <row r="102" spans="1:15" x14ac:dyDescent="0.2">
      <c r="A102" s="157">
        <v>97.645780000000002</v>
      </c>
      <c r="B102" s="157">
        <v>3.7003509999999999</v>
      </c>
      <c r="C102" s="87">
        <f t="shared" si="5"/>
        <v>3.7895657139509762</v>
      </c>
      <c r="E102" s="157">
        <v>60.837859999999999</v>
      </c>
      <c r="F102" s="157">
        <v>2.7666979999999999</v>
      </c>
      <c r="G102" s="87">
        <f t="shared" si="6"/>
        <v>4.5476583167126519</v>
      </c>
      <c r="I102" s="157">
        <v>95.503339999999994</v>
      </c>
      <c r="J102" s="157">
        <v>3.5576759999999998</v>
      </c>
      <c r="K102" s="87">
        <f t="shared" si="7"/>
        <v>3.7251848992925272</v>
      </c>
      <c r="M102" s="157">
        <v>101.2697</v>
      </c>
      <c r="N102" s="157">
        <v>4.0917680000000001</v>
      </c>
      <c r="O102" s="87">
        <f t="shared" si="8"/>
        <v>4.040466200650342</v>
      </c>
    </row>
    <row r="103" spans="1:15" x14ac:dyDescent="0.2">
      <c r="A103" s="157">
        <v>97.808520000000001</v>
      </c>
      <c r="B103" s="157">
        <v>3.7411409999999998</v>
      </c>
      <c r="C103" s="87">
        <f t="shared" si="5"/>
        <v>3.8249643282609735</v>
      </c>
      <c r="E103" s="157">
        <v>61.235979999999998</v>
      </c>
      <c r="F103" s="157">
        <v>2.620339</v>
      </c>
      <c r="G103" s="87">
        <f t="shared" si="6"/>
        <v>4.2790839633823126</v>
      </c>
      <c r="I103" s="157">
        <v>95.50864</v>
      </c>
      <c r="J103" s="157">
        <v>3.4743650000000001</v>
      </c>
      <c r="K103" s="87">
        <f t="shared" si="7"/>
        <v>3.6377494224606282</v>
      </c>
      <c r="M103" s="157">
        <v>101.59269999999999</v>
      </c>
      <c r="N103" s="157">
        <v>3.445357</v>
      </c>
      <c r="O103" s="87">
        <f t="shared" si="8"/>
        <v>3.3913430787842045</v>
      </c>
    </row>
    <row r="104" spans="1:15" x14ac:dyDescent="0.2">
      <c r="A104" s="157">
        <v>98.655429999999996</v>
      </c>
      <c r="B104" s="157">
        <v>3.363658</v>
      </c>
      <c r="C104" s="87">
        <f t="shared" si="5"/>
        <v>3.409501129334696</v>
      </c>
      <c r="E104" s="157">
        <v>61.548070000000003</v>
      </c>
      <c r="F104" s="157">
        <v>5.9232649999999998</v>
      </c>
      <c r="G104" s="87">
        <f t="shared" si="6"/>
        <v>9.6238029884608896</v>
      </c>
      <c r="I104" s="157">
        <v>95.557860000000005</v>
      </c>
      <c r="J104" s="157">
        <v>3.4273850000000001</v>
      </c>
      <c r="K104" s="87">
        <f t="shared" si="7"/>
        <v>3.5867117576722625</v>
      </c>
      <c r="M104" s="157">
        <v>101.6048</v>
      </c>
      <c r="N104" s="157">
        <v>3.6693319999999998</v>
      </c>
      <c r="O104" s="87">
        <f t="shared" si="8"/>
        <v>3.6113766278758481</v>
      </c>
    </row>
    <row r="105" spans="1:15" x14ac:dyDescent="0.2">
      <c r="A105" s="157">
        <v>99.058040000000005</v>
      </c>
      <c r="B105" s="157">
        <v>8.5450750000000006</v>
      </c>
      <c r="C105" s="87">
        <f t="shared" si="5"/>
        <v>8.6263315930741218</v>
      </c>
      <c r="E105" s="157">
        <v>68.87473</v>
      </c>
      <c r="F105" s="157">
        <v>1.820303</v>
      </c>
      <c r="G105" s="87">
        <f t="shared" si="6"/>
        <v>2.6429185275935021</v>
      </c>
      <c r="I105" s="157">
        <v>95.92886</v>
      </c>
      <c r="J105" s="157">
        <v>2.9803790000000001</v>
      </c>
      <c r="K105" s="87">
        <f t="shared" si="7"/>
        <v>3.1068637738424076</v>
      </c>
      <c r="M105" s="157">
        <v>101.6464</v>
      </c>
      <c r="N105" s="157">
        <v>4.3760500000000002</v>
      </c>
      <c r="O105" s="87">
        <f t="shared" si="8"/>
        <v>4.3051696862850042</v>
      </c>
    </row>
    <row r="106" spans="1:15" x14ac:dyDescent="0.2">
      <c r="A106" s="157">
        <v>99.14734</v>
      </c>
      <c r="B106" s="157">
        <v>3.8826800000000001</v>
      </c>
      <c r="C106" s="87">
        <f t="shared" si="5"/>
        <v>3.9160707690191185</v>
      </c>
      <c r="E106" s="157">
        <v>76.360150000000004</v>
      </c>
      <c r="F106" s="157">
        <v>2.5838139999999998</v>
      </c>
      <c r="G106" s="87">
        <f t="shared" si="6"/>
        <v>3.3837204353317794</v>
      </c>
      <c r="I106" s="157">
        <v>95.966719999999995</v>
      </c>
      <c r="J106" s="157">
        <v>2.9046340000000002</v>
      </c>
      <c r="K106" s="87">
        <f t="shared" si="7"/>
        <v>3.0267096760210213</v>
      </c>
      <c r="M106" s="157">
        <v>101.7538</v>
      </c>
      <c r="N106" s="157">
        <v>4.0188199999999998</v>
      </c>
      <c r="O106" s="87">
        <f t="shared" si="8"/>
        <v>3.9495527439761466</v>
      </c>
    </row>
    <row r="107" spans="1:15" x14ac:dyDescent="0.2">
      <c r="A107" s="158">
        <v>108.3065</v>
      </c>
      <c r="B107" s="158">
        <v>78.167140000000003</v>
      </c>
      <c r="C107" s="229">
        <f t="shared" si="5"/>
        <v>72.172159565677035</v>
      </c>
      <c r="E107" s="157">
        <v>89.367339999999999</v>
      </c>
      <c r="F107" s="157">
        <v>2.275401</v>
      </c>
      <c r="G107" s="87">
        <f t="shared" si="6"/>
        <v>2.5461214354147725</v>
      </c>
      <c r="I107" s="157">
        <v>96.010630000000006</v>
      </c>
      <c r="J107" s="157">
        <v>2.4472130000000001</v>
      </c>
      <c r="K107" s="87">
        <f t="shared" si="7"/>
        <v>2.5488979709850876</v>
      </c>
      <c r="M107" s="157">
        <v>102.0034</v>
      </c>
      <c r="N107" s="157">
        <v>5.0749810000000002</v>
      </c>
      <c r="O107" s="87">
        <f t="shared" si="8"/>
        <v>4.9753057251032811</v>
      </c>
    </row>
    <row r="108" spans="1:15" x14ac:dyDescent="0.2">
      <c r="A108" s="157">
        <v>111.9357</v>
      </c>
      <c r="B108" s="157">
        <v>3.8402349999999998</v>
      </c>
      <c r="C108" s="87">
        <f t="shared" si="5"/>
        <v>3.4307508685790147</v>
      </c>
      <c r="E108" s="157">
        <v>89.510570000000001</v>
      </c>
      <c r="F108" s="157">
        <v>2.1328339999999999</v>
      </c>
      <c r="G108" s="87">
        <f t="shared" si="6"/>
        <v>2.3827733417405339</v>
      </c>
      <c r="I108" s="157">
        <v>96.166600000000003</v>
      </c>
      <c r="J108" s="157">
        <v>3.4740180000000001</v>
      </c>
      <c r="K108" s="87">
        <f t="shared" si="7"/>
        <v>3.612499558058619</v>
      </c>
      <c r="M108" s="157">
        <v>102.4119</v>
      </c>
      <c r="N108" s="157">
        <v>4.3498010000000003</v>
      </c>
      <c r="O108" s="87">
        <f t="shared" ref="O108:O127" si="9">(N108/M108)*100</f>
        <v>4.2473589494970803</v>
      </c>
    </row>
    <row r="109" spans="1:15" x14ac:dyDescent="0.2">
      <c r="A109" s="157">
        <v>125.4487</v>
      </c>
      <c r="B109" s="157">
        <v>3.9105979999999998</v>
      </c>
      <c r="C109" s="87">
        <f t="shared" si="5"/>
        <v>3.1172885809099653</v>
      </c>
      <c r="E109" s="157">
        <v>91.996690000000001</v>
      </c>
      <c r="F109" s="157">
        <v>2.959463</v>
      </c>
      <c r="G109" s="87">
        <f t="shared" si="6"/>
        <v>3.2169233480030637</v>
      </c>
      <c r="I109" s="157">
        <v>96.170379999999994</v>
      </c>
      <c r="J109" s="157">
        <v>2.8182100000000001</v>
      </c>
      <c r="K109" s="87">
        <f t="shared" si="7"/>
        <v>2.9304345059258372</v>
      </c>
      <c r="M109" s="157">
        <v>102.47920000000001</v>
      </c>
      <c r="N109" s="157">
        <v>6.8785980000000002</v>
      </c>
      <c r="O109" s="87">
        <f t="shared" si="9"/>
        <v>6.7121894003856388</v>
      </c>
    </row>
    <row r="110" spans="1:15" x14ac:dyDescent="0.2">
      <c r="A110" s="157">
        <v>181.8682</v>
      </c>
      <c r="B110" s="157">
        <v>5.6507680000000002</v>
      </c>
      <c r="C110" s="87">
        <f t="shared" si="5"/>
        <v>3.1070676456906705</v>
      </c>
      <c r="E110" s="157">
        <v>93.803269999999998</v>
      </c>
      <c r="F110" s="157">
        <v>2.4056299999999999</v>
      </c>
      <c r="G110" s="87">
        <f t="shared" si="6"/>
        <v>2.5645481228959288</v>
      </c>
      <c r="I110" s="157">
        <v>96.171890000000005</v>
      </c>
      <c r="J110" s="157">
        <v>3.2089539999999999</v>
      </c>
      <c r="K110" s="87">
        <f t="shared" si="7"/>
        <v>3.3366860108499479</v>
      </c>
      <c r="M110" s="157">
        <v>103.2037</v>
      </c>
      <c r="N110" s="157">
        <v>4.6306989999999999</v>
      </c>
      <c r="O110" s="87">
        <f t="shared" si="9"/>
        <v>4.4869505647568833</v>
      </c>
    </row>
    <row r="111" spans="1:15" x14ac:dyDescent="0.2">
      <c r="A111" s="157">
        <v>337.69040000000001</v>
      </c>
      <c r="B111" s="157">
        <v>10.44421</v>
      </c>
      <c r="C111" s="87">
        <f t="shared" si="5"/>
        <v>3.0928359230822076</v>
      </c>
      <c r="E111" s="157">
        <v>97.50197</v>
      </c>
      <c r="F111" s="157">
        <v>2.2922090000000002</v>
      </c>
      <c r="G111" s="87">
        <f t="shared" si="6"/>
        <v>2.3509360887785142</v>
      </c>
      <c r="I111" s="157">
        <v>96.215050000000005</v>
      </c>
      <c r="J111" s="157">
        <v>3.1317010000000001</v>
      </c>
      <c r="K111" s="87">
        <f t="shared" si="7"/>
        <v>3.2548972328133696</v>
      </c>
      <c r="M111" s="157">
        <v>107.2016</v>
      </c>
      <c r="N111" s="157">
        <v>5.2629390000000003</v>
      </c>
      <c r="O111" s="87">
        <f t="shared" si="9"/>
        <v>4.9093847479888364</v>
      </c>
    </row>
    <row r="112" spans="1:15" x14ac:dyDescent="0.2">
      <c r="A112" s="157">
        <v>415.38529999999997</v>
      </c>
      <c r="B112" s="157">
        <v>9.4653100000000006</v>
      </c>
      <c r="C112" s="87">
        <f t="shared" si="5"/>
        <v>2.2786819851352469</v>
      </c>
      <c r="E112" s="157">
        <v>417.26769999999999</v>
      </c>
      <c r="F112" s="157">
        <v>9.8488819999999997</v>
      </c>
      <c r="G112" s="87">
        <f t="shared" si="6"/>
        <v>2.3603269555731248</v>
      </c>
      <c r="I112" s="157">
        <v>96.271069999999995</v>
      </c>
      <c r="J112" s="157">
        <v>3.6239029999999999</v>
      </c>
      <c r="K112" s="87">
        <f t="shared" si="7"/>
        <v>3.7642699930519106</v>
      </c>
      <c r="M112" s="157">
        <v>108.41079999999999</v>
      </c>
      <c r="N112" s="157">
        <v>7.5905420000000001</v>
      </c>
      <c r="O112" s="87">
        <f t="shared" si="9"/>
        <v>7.0016474373401918</v>
      </c>
    </row>
    <row r="113" spans="1:15" x14ac:dyDescent="0.2">
      <c r="A113" s="157">
        <v>1029.548</v>
      </c>
      <c r="B113" s="157">
        <v>25.743449999999999</v>
      </c>
      <c r="C113" s="87">
        <f t="shared" si="5"/>
        <v>2.5004613675127336</v>
      </c>
      <c r="E113" s="157">
        <v>419.0985</v>
      </c>
      <c r="F113" s="157">
        <v>10.5913</v>
      </c>
      <c r="G113" s="87">
        <f t="shared" si="6"/>
        <v>2.5271624689661261</v>
      </c>
      <c r="I113" s="157">
        <v>96.378579999999999</v>
      </c>
      <c r="J113" s="157">
        <v>2.2168920000000001</v>
      </c>
      <c r="K113" s="87">
        <f t="shared" si="7"/>
        <v>2.3001915985896453</v>
      </c>
      <c r="M113" s="157">
        <v>119.1405</v>
      </c>
      <c r="N113" s="157">
        <v>3.8948019999999999</v>
      </c>
      <c r="O113" s="87">
        <f t="shared" si="9"/>
        <v>3.2690831413331316</v>
      </c>
    </row>
    <row r="114" spans="1:15" x14ac:dyDescent="0.2">
      <c r="A114" s="157">
        <v>1068.5</v>
      </c>
      <c r="B114" s="157">
        <v>29.10013</v>
      </c>
      <c r="C114" s="87">
        <f t="shared" si="5"/>
        <v>2.723456247075339</v>
      </c>
      <c r="E114" s="157">
        <v>1178.1410000000001</v>
      </c>
      <c r="F114" s="157">
        <v>22.094899999999999</v>
      </c>
      <c r="G114" s="87">
        <f t="shared" si="6"/>
        <v>1.875403708045132</v>
      </c>
      <c r="I114" s="157">
        <v>96.380089999999996</v>
      </c>
      <c r="J114" s="157">
        <v>3.455721</v>
      </c>
      <c r="K114" s="87">
        <f t="shared" si="7"/>
        <v>3.5855133565449044</v>
      </c>
      <c r="M114" s="157">
        <v>134.14920000000001</v>
      </c>
      <c r="N114" s="157">
        <v>5.7545089999999997</v>
      </c>
      <c r="O114" s="87">
        <f t="shared" si="9"/>
        <v>4.2896334827192408</v>
      </c>
    </row>
    <row r="115" spans="1:15" x14ac:dyDescent="0.2">
      <c r="A115" s="157">
        <v>1427.933</v>
      </c>
      <c r="B115" s="157">
        <v>29.530629999999999</v>
      </c>
      <c r="C115" s="87">
        <f t="shared" si="5"/>
        <v>2.0680683197320882</v>
      </c>
      <c r="E115" s="157">
        <v>1315.577</v>
      </c>
      <c r="F115" s="157">
        <v>34.206890000000001</v>
      </c>
      <c r="G115" s="87">
        <f t="shared" si="6"/>
        <v>2.6001435111741844</v>
      </c>
      <c r="I115" s="157">
        <v>96.380089999999996</v>
      </c>
      <c r="J115" s="157">
        <v>3.602633</v>
      </c>
      <c r="K115" s="87">
        <f t="shared" si="7"/>
        <v>3.737943178928345</v>
      </c>
      <c r="M115" s="157">
        <v>153.04669999999999</v>
      </c>
      <c r="N115" s="157">
        <v>6.2842330000000004</v>
      </c>
      <c r="O115" s="87">
        <f t="shared" si="9"/>
        <v>4.1060885337612643</v>
      </c>
    </row>
    <row r="116" spans="1:15" x14ac:dyDescent="0.2">
      <c r="E116" s="157">
        <v>1393.933</v>
      </c>
      <c r="F116" s="157">
        <v>32.629289999999997</v>
      </c>
      <c r="G116" s="87">
        <f t="shared" si="6"/>
        <v>2.3408076284871653</v>
      </c>
      <c r="I116" s="157">
        <v>96.405829999999995</v>
      </c>
      <c r="J116" s="157">
        <v>3.2300460000000002</v>
      </c>
      <c r="K116" s="87">
        <f t="shared" si="7"/>
        <v>3.350467497660671</v>
      </c>
      <c r="M116" s="157">
        <v>155.6892</v>
      </c>
      <c r="N116" s="157">
        <v>10.818479999999999</v>
      </c>
      <c r="O116" s="87">
        <f t="shared" si="9"/>
        <v>6.948767159186378</v>
      </c>
    </row>
    <row r="117" spans="1:15" x14ac:dyDescent="0.2">
      <c r="A117" s="13" t="s">
        <v>323</v>
      </c>
      <c r="E117" s="157">
        <v>1874.5930000000001</v>
      </c>
      <c r="F117" s="157">
        <v>35.787260000000003</v>
      </c>
      <c r="G117" s="87">
        <f t="shared" si="6"/>
        <v>1.9090682617506842</v>
      </c>
      <c r="I117" s="157">
        <v>96.463359999999994</v>
      </c>
      <c r="J117" s="157">
        <v>2.8831950000000002</v>
      </c>
      <c r="K117" s="87">
        <f t="shared" si="7"/>
        <v>2.9889016928292778</v>
      </c>
      <c r="M117" s="157">
        <v>155.97280000000001</v>
      </c>
      <c r="N117" s="157">
        <v>6.4975339999999999</v>
      </c>
      <c r="O117" s="87">
        <f t="shared" si="9"/>
        <v>4.1658122441861654</v>
      </c>
    </row>
    <row r="118" spans="1:15" x14ac:dyDescent="0.2">
      <c r="A118" s="13" t="s">
        <v>324</v>
      </c>
      <c r="E118" s="157">
        <v>1880.039</v>
      </c>
      <c r="F118" s="157">
        <v>28.905249999999999</v>
      </c>
      <c r="G118" s="87">
        <f t="shared" si="6"/>
        <v>1.5374814033113142</v>
      </c>
      <c r="I118" s="157">
        <v>96.518630000000002</v>
      </c>
      <c r="J118" s="157">
        <v>2.6302650000000001</v>
      </c>
      <c r="K118" s="87">
        <f t="shared" si="7"/>
        <v>2.7251371056551466</v>
      </c>
      <c r="M118" s="157">
        <v>163.86949999999999</v>
      </c>
      <c r="N118" s="157">
        <v>10.092449999999999</v>
      </c>
      <c r="O118" s="87">
        <f t="shared" si="9"/>
        <v>6.1588337060892968</v>
      </c>
    </row>
    <row r="119" spans="1:15" x14ac:dyDescent="0.2">
      <c r="E119" s="157">
        <v>1902.86</v>
      </c>
      <c r="F119" s="157">
        <v>36.805750000000003</v>
      </c>
      <c r="G119" s="87">
        <f t="shared" si="6"/>
        <v>1.9342332068570469</v>
      </c>
      <c r="I119" s="157">
        <v>96.790409999999994</v>
      </c>
      <c r="J119" s="157">
        <v>3.125353</v>
      </c>
      <c r="K119" s="87">
        <f t="shared" si="7"/>
        <v>3.2289903514201459</v>
      </c>
      <c r="M119" s="157">
        <v>164.13249999999999</v>
      </c>
      <c r="N119" s="157">
        <v>9.9105980000000002</v>
      </c>
      <c r="O119" s="87">
        <f t="shared" si="9"/>
        <v>6.038169162109881</v>
      </c>
    </row>
    <row r="120" spans="1:15" x14ac:dyDescent="0.2">
      <c r="E120" s="159"/>
      <c r="F120" s="159"/>
      <c r="I120" s="157">
        <v>97.048550000000006</v>
      </c>
      <c r="J120" s="157">
        <v>3.5356260000000002</v>
      </c>
      <c r="K120" s="87">
        <f t="shared" si="7"/>
        <v>3.643151803916699</v>
      </c>
      <c r="M120" s="157">
        <v>178.83879999999999</v>
      </c>
      <c r="N120" s="157">
        <v>7.2687200000000001</v>
      </c>
      <c r="O120" s="87">
        <f t="shared" si="9"/>
        <v>4.064397658673621</v>
      </c>
    </row>
    <row r="121" spans="1:15" x14ac:dyDescent="0.2">
      <c r="F121" s="159"/>
      <c r="I121" s="157">
        <v>97.143169999999998</v>
      </c>
      <c r="J121" s="157">
        <v>2.339283</v>
      </c>
      <c r="K121" s="87">
        <f t="shared" si="7"/>
        <v>2.4080776857498063</v>
      </c>
      <c r="M121" s="157">
        <v>181.464</v>
      </c>
      <c r="N121" s="157">
        <v>6.9368359999999996</v>
      </c>
      <c r="O121" s="87">
        <f t="shared" si="9"/>
        <v>3.822706432129789</v>
      </c>
    </row>
    <row r="122" spans="1:15" x14ac:dyDescent="0.2">
      <c r="F122" s="159"/>
      <c r="I122" s="157">
        <v>97.198430000000002</v>
      </c>
      <c r="J122" s="157">
        <v>6.8918119999999998</v>
      </c>
      <c r="K122" s="87">
        <f t="shared" si="7"/>
        <v>7.0904560907002301</v>
      </c>
      <c r="M122" s="157">
        <v>190.83609999999999</v>
      </c>
      <c r="N122" s="157">
        <v>9.4589850000000002</v>
      </c>
      <c r="O122" s="87">
        <f t="shared" si="9"/>
        <v>4.9566015025459018</v>
      </c>
    </row>
    <row r="123" spans="1:15" x14ac:dyDescent="0.2">
      <c r="I123" s="157">
        <v>97.883449999999996</v>
      </c>
      <c r="J123" s="157">
        <v>2.6085150000000001</v>
      </c>
      <c r="K123" s="87">
        <f t="shared" si="7"/>
        <v>2.6649193505132893</v>
      </c>
      <c r="M123" s="157">
        <v>190.8391</v>
      </c>
      <c r="N123" s="157">
        <v>7.2626730000000004</v>
      </c>
      <c r="O123" s="87">
        <f t="shared" si="9"/>
        <v>3.8056525104132226</v>
      </c>
    </row>
    <row r="124" spans="1:15" x14ac:dyDescent="0.2">
      <c r="I124" s="157">
        <v>98.590350000000001</v>
      </c>
      <c r="J124" s="157">
        <v>3.551444</v>
      </c>
      <c r="K124" s="87">
        <f t="shared" si="7"/>
        <v>3.6022227327522423</v>
      </c>
      <c r="M124" s="157">
        <v>213.2578</v>
      </c>
      <c r="N124" s="157">
        <v>13.313420000000001</v>
      </c>
      <c r="O124" s="87">
        <f t="shared" si="9"/>
        <v>6.2428759932813715</v>
      </c>
    </row>
    <row r="125" spans="1:15" x14ac:dyDescent="0.2">
      <c r="I125" s="157">
        <v>99.244200000000006</v>
      </c>
      <c r="J125" s="157">
        <v>2.822921</v>
      </c>
      <c r="K125" s="87">
        <f t="shared" si="7"/>
        <v>2.8444191197067434</v>
      </c>
      <c r="M125" s="157">
        <v>362.91910000000001</v>
      </c>
      <c r="N125" s="157">
        <v>15.790089999999999</v>
      </c>
      <c r="O125" s="87">
        <f t="shared" si="9"/>
        <v>4.3508567060813279</v>
      </c>
    </row>
    <row r="126" spans="1:15" x14ac:dyDescent="0.2">
      <c r="I126" s="158">
        <v>197.7304</v>
      </c>
      <c r="J126" s="158">
        <v>130.40690000000001</v>
      </c>
      <c r="K126" s="229">
        <f t="shared" si="7"/>
        <v>65.951871841659155</v>
      </c>
      <c r="M126" s="158">
        <v>1246.056</v>
      </c>
      <c r="N126" s="158">
        <v>134.3031</v>
      </c>
      <c r="O126" s="229">
        <f t="shared" si="9"/>
        <v>10.778255551917409</v>
      </c>
    </row>
    <row r="127" spans="1:15" x14ac:dyDescent="0.2">
      <c r="I127" s="157">
        <v>964.4271</v>
      </c>
      <c r="J127" s="157">
        <v>49.401200000000003</v>
      </c>
      <c r="K127" s="87">
        <f t="shared" si="7"/>
        <v>5.1223363590674715</v>
      </c>
      <c r="M127" s="157">
        <v>1787.55</v>
      </c>
      <c r="N127" s="157">
        <v>42.735239999999997</v>
      </c>
      <c r="O127" s="87">
        <f t="shared" si="9"/>
        <v>2.3907157841738691</v>
      </c>
    </row>
    <row r="128" spans="1:15" x14ac:dyDescent="0.2">
      <c r="I128" s="157">
        <v>1010.441</v>
      </c>
      <c r="J128" s="157">
        <v>70.963539999999995</v>
      </c>
      <c r="K128" s="87">
        <f t="shared" si="7"/>
        <v>7.0230265794836111</v>
      </c>
    </row>
    <row r="129" spans="1:11" x14ac:dyDescent="0.2">
      <c r="I129" s="157">
        <v>1227.962</v>
      </c>
      <c r="J129" s="157">
        <v>36.38111</v>
      </c>
      <c r="K129" s="87">
        <f t="shared" si="7"/>
        <v>2.9627227878387115</v>
      </c>
    </row>
    <row r="130" spans="1:11" x14ac:dyDescent="0.2">
      <c r="I130" s="157">
        <v>1396.971</v>
      </c>
      <c r="J130" s="157">
        <v>28.589300000000001</v>
      </c>
      <c r="K130" s="87">
        <f t="shared" si="7"/>
        <v>2.0465206507508031</v>
      </c>
    </row>
    <row r="131" spans="1:11" x14ac:dyDescent="0.2">
      <c r="I131" s="11"/>
      <c r="J131" s="11"/>
      <c r="K131" s="11"/>
    </row>
    <row r="132" spans="1:11" ht="132" x14ac:dyDescent="0.2">
      <c r="A132" s="352" t="s">
        <v>643</v>
      </c>
      <c r="B132" s="357" t="s">
        <v>1743</v>
      </c>
      <c r="J132" s="11"/>
      <c r="K132" s="11"/>
    </row>
    <row r="133" spans="1:11" x14ac:dyDescent="0.2">
      <c r="J133" s="11"/>
      <c r="K133" s="11"/>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BD8EA-AA73-4F77-BAA6-FE0EF158D0A6}">
  <dimension ref="A1:I12"/>
  <sheetViews>
    <sheetView workbookViewId="0">
      <selection activeCell="B10" sqref="B10"/>
    </sheetView>
  </sheetViews>
  <sheetFormatPr defaultRowHeight="14.25" x14ac:dyDescent="0.2"/>
  <cols>
    <col min="1" max="1" width="8.75" style="139"/>
    <col min="8" max="8" width="26.75" customWidth="1"/>
    <col min="9" max="9" width="33.25" customWidth="1"/>
  </cols>
  <sheetData>
    <row r="1" spans="1:9" s="184" customFormat="1" x14ac:dyDescent="0.2">
      <c r="A1" s="18" t="s">
        <v>1264</v>
      </c>
    </row>
    <row r="2" spans="1:9" s="13" customFormat="1" ht="13.9" customHeight="1" x14ac:dyDescent="0.15">
      <c r="A2" s="13" t="s">
        <v>311</v>
      </c>
      <c r="B2" s="11" t="s">
        <v>3</v>
      </c>
      <c r="C2" s="10" t="s">
        <v>4</v>
      </c>
    </row>
    <row r="3" spans="1:9" s="13" customFormat="1" ht="13.9" customHeight="1" x14ac:dyDescent="0.15">
      <c r="A3" s="13" t="s">
        <v>2</v>
      </c>
      <c r="B3" s="80" t="s">
        <v>13</v>
      </c>
      <c r="C3" s="80" t="s">
        <v>14</v>
      </c>
      <c r="D3" s="11" t="s">
        <v>5</v>
      </c>
      <c r="E3" s="13" t="s">
        <v>273</v>
      </c>
      <c r="F3" s="13" t="s">
        <v>275</v>
      </c>
      <c r="G3" s="13" t="s">
        <v>1231</v>
      </c>
      <c r="H3" s="13" t="s">
        <v>274</v>
      </c>
      <c r="I3" s="13" t="s">
        <v>644</v>
      </c>
    </row>
    <row r="4" spans="1:9" s="53" customFormat="1" ht="13.9" customHeight="1" x14ac:dyDescent="0.15">
      <c r="A4" s="53" t="s">
        <v>317</v>
      </c>
      <c r="B4" s="105">
        <v>63.484917000000003</v>
      </c>
      <c r="C4" s="105">
        <v>147.184867</v>
      </c>
      <c r="D4" s="53">
        <v>1495</v>
      </c>
      <c r="E4" s="51" t="s">
        <v>286</v>
      </c>
      <c r="F4" s="53">
        <v>98.1</v>
      </c>
      <c r="G4" s="53">
        <v>0.7</v>
      </c>
      <c r="H4" s="53" t="s">
        <v>284</v>
      </c>
      <c r="I4" s="53" t="s">
        <v>318</v>
      </c>
    </row>
    <row r="5" spans="1:9" s="53" customFormat="1" ht="13.9" customHeight="1" x14ac:dyDescent="0.15">
      <c r="A5" s="53" t="s">
        <v>319</v>
      </c>
      <c r="B5" s="105">
        <v>63.43515</v>
      </c>
      <c r="C5" s="105">
        <v>147.10400000000001</v>
      </c>
      <c r="D5" s="53">
        <v>1465</v>
      </c>
      <c r="E5" s="51" t="s">
        <v>286</v>
      </c>
      <c r="F5" s="53">
        <v>57.1</v>
      </c>
      <c r="G5" s="53">
        <v>0.5</v>
      </c>
      <c r="H5" s="53" t="s">
        <v>284</v>
      </c>
      <c r="I5" s="53" t="s">
        <v>318</v>
      </c>
    </row>
    <row r="6" spans="1:9" s="53" customFormat="1" ht="13.9" customHeight="1" x14ac:dyDescent="0.15">
      <c r="A6" s="53" t="s">
        <v>312</v>
      </c>
      <c r="B6" s="105">
        <v>63.344999999999999</v>
      </c>
      <c r="C6" s="105">
        <v>146.92332999999999</v>
      </c>
      <c r="D6" s="53">
        <v>1441</v>
      </c>
      <c r="E6" s="51" t="s">
        <v>286</v>
      </c>
      <c r="F6" s="53">
        <v>70</v>
      </c>
      <c r="G6" s="53">
        <v>7</v>
      </c>
      <c r="H6" s="53" t="s">
        <v>284</v>
      </c>
      <c r="I6" s="51" t="s">
        <v>1714</v>
      </c>
    </row>
    <row r="7" spans="1:9" s="53" customFormat="1" ht="13.9" customHeight="1" x14ac:dyDescent="0.15">
      <c r="A7" s="53" t="s">
        <v>313</v>
      </c>
      <c r="B7" s="105">
        <v>63.634833</v>
      </c>
      <c r="C7" s="105">
        <v>146.77033299999999</v>
      </c>
      <c r="D7" s="53">
        <v>2228</v>
      </c>
      <c r="E7" s="51" t="s">
        <v>286</v>
      </c>
      <c r="F7" s="53">
        <v>70</v>
      </c>
      <c r="G7" s="53" t="s">
        <v>314</v>
      </c>
      <c r="H7" s="53" t="s">
        <v>287</v>
      </c>
      <c r="I7" s="53" t="s">
        <v>315</v>
      </c>
    </row>
    <row r="8" spans="1:9" s="53" customFormat="1" ht="13.9" customHeight="1" x14ac:dyDescent="0.15">
      <c r="A8" s="51" t="s">
        <v>316</v>
      </c>
      <c r="B8" s="13">
        <v>63.520499999999998</v>
      </c>
      <c r="C8" s="52">
        <v>146.74861999999999</v>
      </c>
      <c r="D8" s="53">
        <v>1772</v>
      </c>
      <c r="E8" s="51" t="s">
        <v>286</v>
      </c>
      <c r="F8" s="51">
        <v>71</v>
      </c>
      <c r="G8" s="51">
        <v>5</v>
      </c>
      <c r="H8" s="53" t="s">
        <v>287</v>
      </c>
      <c r="I8" s="51" t="s">
        <v>1714</v>
      </c>
    </row>
    <row r="9" spans="1:9" x14ac:dyDescent="0.2">
      <c r="A9" s="13"/>
      <c r="B9" s="80"/>
      <c r="C9" s="80"/>
      <c r="D9" s="13"/>
      <c r="E9" s="13"/>
      <c r="F9" s="13"/>
      <c r="G9" s="13"/>
      <c r="H9" s="13"/>
      <c r="I9" s="13"/>
    </row>
    <row r="10" spans="1:9" s="93" customFormat="1" ht="188.45" customHeight="1" x14ac:dyDescent="0.15">
      <c r="A10" s="352" t="s">
        <v>643</v>
      </c>
      <c r="B10" s="232" t="s">
        <v>1267</v>
      </c>
    </row>
    <row r="11" spans="1:9" s="93" customFormat="1" ht="189.75" x14ac:dyDescent="0.15">
      <c r="B11" s="232" t="s">
        <v>1744</v>
      </c>
    </row>
    <row r="12" spans="1:9" s="93" customFormat="1" ht="165" x14ac:dyDescent="0.15">
      <c r="B12" s="232" t="s">
        <v>1266</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C0227-5BF8-4C79-A886-023674344B72}">
  <dimension ref="A1:I14"/>
  <sheetViews>
    <sheetView workbookViewId="0">
      <selection activeCell="B7" sqref="B7"/>
    </sheetView>
  </sheetViews>
  <sheetFormatPr defaultRowHeight="14.25" x14ac:dyDescent="0.2"/>
  <cols>
    <col min="1" max="6" width="8.75" style="13"/>
    <col min="7" max="7" width="22.875" style="13" customWidth="1"/>
    <col min="8" max="9" width="8.75" style="13"/>
  </cols>
  <sheetData>
    <row r="1" spans="1:9" s="184" customFormat="1" x14ac:dyDescent="0.2">
      <c r="A1" s="18" t="s">
        <v>1269</v>
      </c>
      <c r="B1" s="13"/>
      <c r="C1" s="13"/>
      <c r="D1" s="13"/>
      <c r="E1" s="13"/>
      <c r="F1" s="13"/>
      <c r="G1" s="13"/>
      <c r="H1" s="13"/>
      <c r="I1" s="13"/>
    </row>
    <row r="2" spans="1:9" x14ac:dyDescent="0.2">
      <c r="A2" s="51"/>
      <c r="B2" s="51" t="s">
        <v>3</v>
      </c>
      <c r="C2" s="52" t="s">
        <v>4</v>
      </c>
      <c r="D2" s="51" t="s">
        <v>5</v>
      </c>
      <c r="E2" s="51" t="s">
        <v>6</v>
      </c>
      <c r="F2" s="13" t="s">
        <v>15</v>
      </c>
      <c r="G2" s="13" t="s">
        <v>1231</v>
      </c>
      <c r="H2" s="13" t="s">
        <v>10</v>
      </c>
      <c r="I2" s="51" t="s">
        <v>434</v>
      </c>
    </row>
    <row r="3" spans="1:9" x14ac:dyDescent="0.2">
      <c r="A3" s="55" t="s">
        <v>2</v>
      </c>
      <c r="B3" s="110" t="s">
        <v>13</v>
      </c>
      <c r="C3" s="58" t="s">
        <v>14</v>
      </c>
      <c r="D3" s="51"/>
    </row>
    <row r="4" spans="1:9" x14ac:dyDescent="0.2">
      <c r="A4" s="13" t="s">
        <v>816</v>
      </c>
      <c r="B4" s="80">
        <v>63.805970000000002</v>
      </c>
      <c r="C4" s="80">
        <v>147.36294000000001</v>
      </c>
      <c r="D4" s="13">
        <v>1405</v>
      </c>
      <c r="E4" s="51" t="s">
        <v>33</v>
      </c>
      <c r="F4" s="13">
        <v>94.7</v>
      </c>
      <c r="G4" s="13">
        <v>1.4</v>
      </c>
      <c r="H4" s="13">
        <v>2.4</v>
      </c>
      <c r="I4" s="13" t="s">
        <v>811</v>
      </c>
    </row>
    <row r="5" spans="1:9" x14ac:dyDescent="0.2">
      <c r="A5" s="13" t="s">
        <v>819</v>
      </c>
      <c r="B5" s="80">
        <v>63.776060000000001</v>
      </c>
      <c r="C5" s="80">
        <v>147.22756000000001</v>
      </c>
      <c r="D5" s="13">
        <v>1753</v>
      </c>
      <c r="E5" s="13" t="s">
        <v>33</v>
      </c>
      <c r="F5" s="13">
        <v>98</v>
      </c>
      <c r="G5" s="13">
        <v>1.4</v>
      </c>
      <c r="H5" s="13">
        <v>1.7</v>
      </c>
      <c r="I5" s="13" t="s">
        <v>811</v>
      </c>
    </row>
    <row r="7" spans="1:9" ht="189.75" x14ac:dyDescent="0.2">
      <c r="A7" s="352" t="s">
        <v>643</v>
      </c>
      <c r="B7" s="232" t="s">
        <v>1444</v>
      </c>
    </row>
    <row r="8" spans="1:9" ht="15.75" x14ac:dyDescent="0.2">
      <c r="B8" s="233"/>
    </row>
    <row r="11" spans="1:9" x14ac:dyDescent="0.2">
      <c r="E11" s="80"/>
      <c r="F11" s="80"/>
    </row>
    <row r="12" spans="1:9" x14ac:dyDescent="0.2">
      <c r="E12" s="80"/>
      <c r="F12" s="80"/>
    </row>
    <row r="13" spans="1:9" x14ac:dyDescent="0.2">
      <c r="E13" s="49"/>
      <c r="F13" s="49"/>
      <c r="G13" s="47"/>
    </row>
    <row r="14" spans="1:9" x14ac:dyDescent="0.2">
      <c r="E14" s="80"/>
      <c r="F14" s="80"/>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A41E7-7E62-4455-A518-B8EBD4A83813}">
  <dimension ref="A1:FK539"/>
  <sheetViews>
    <sheetView topLeftCell="A166" workbookViewId="0">
      <selection activeCell="D182" sqref="D182"/>
    </sheetView>
  </sheetViews>
  <sheetFormatPr defaultRowHeight="14.25" x14ac:dyDescent="0.2"/>
  <cols>
    <col min="1" max="1" width="21.625" style="79" customWidth="1"/>
    <col min="2" max="2" width="12.625" style="79" customWidth="1"/>
    <col min="3" max="3" width="19.125" style="79" customWidth="1"/>
    <col min="4" max="4" width="8.75" style="79"/>
    <col min="5" max="6" width="8.875" style="79" bestFit="1" customWidth="1"/>
    <col min="7" max="7" width="9" style="79" bestFit="1" customWidth="1"/>
    <col min="8" max="8" width="8.75" style="79"/>
    <col min="9" max="11" width="8.875" style="79" bestFit="1" customWidth="1"/>
    <col min="12" max="12" width="8.75" style="79"/>
    <col min="13" max="15" width="8.875" style="79" bestFit="1" customWidth="1"/>
    <col min="16" max="16" width="8.75" style="79"/>
    <col min="17" max="19" width="8.875" style="79" bestFit="1" customWidth="1"/>
    <col min="20" max="20" width="8.75" style="79"/>
    <col min="21" max="23" width="8.875" style="79" bestFit="1" customWidth="1"/>
    <col min="24" max="24" width="8.75" style="79"/>
    <col min="25" max="27" width="8.875" style="79" bestFit="1" customWidth="1"/>
    <col min="28" max="28" width="8.75" style="79"/>
    <col min="29" max="31" width="8.875" style="79" bestFit="1" customWidth="1"/>
    <col min="32" max="32" width="8.75" style="79"/>
    <col min="33" max="35" width="8.875" style="79" bestFit="1" customWidth="1"/>
    <col min="36" max="36" width="8.75" style="79"/>
    <col min="37" max="39" width="8.875" style="79" bestFit="1" customWidth="1"/>
    <col min="40" max="40" width="8.75" style="79"/>
    <col min="41" max="43" width="8.875" style="79" bestFit="1" customWidth="1"/>
    <col min="44" max="44" width="8.75" style="79"/>
    <col min="45" max="47" width="8.875" style="79" bestFit="1" customWidth="1"/>
    <col min="48" max="48" width="8.75" style="79"/>
    <col min="49" max="51" width="8.875" style="79" bestFit="1" customWidth="1"/>
    <col min="52" max="52" width="8.75" style="79"/>
    <col min="53" max="55" width="8.875" style="79" bestFit="1" customWidth="1"/>
    <col min="56" max="56" width="8.75" style="79"/>
    <col min="57" max="59" width="8.875" style="79" bestFit="1" customWidth="1"/>
    <col min="60" max="60" width="8.75" style="79"/>
    <col min="61" max="63" width="8.875" style="79" bestFit="1" customWidth="1"/>
    <col min="64" max="64" width="8.75" style="79"/>
    <col min="65" max="67" width="8.875" style="79" bestFit="1" customWidth="1"/>
    <col min="68" max="68" width="8.75" style="79"/>
    <col min="69" max="71" width="8.875" style="79" bestFit="1" customWidth="1"/>
    <col min="72" max="72" width="8.75" style="79"/>
    <col min="73" max="75" width="8.875" style="79" bestFit="1" customWidth="1"/>
    <col min="76" max="76" width="8.75" style="79"/>
    <col min="77" max="79" width="8.875" style="79" bestFit="1" customWidth="1"/>
    <col min="80" max="80" width="8.75" style="79"/>
    <col min="81" max="83" width="8.875" style="79" bestFit="1" customWidth="1"/>
    <col min="84" max="84" width="8.75" style="79"/>
    <col min="85" max="87" width="8.875" style="79" bestFit="1" customWidth="1"/>
    <col min="88" max="88" width="8.75" style="79"/>
    <col min="89" max="91" width="8.875" style="79" bestFit="1" customWidth="1"/>
    <col min="92" max="92" width="8.75" style="79"/>
    <col min="93" max="95" width="8.875" style="79" bestFit="1" customWidth="1"/>
    <col min="96" max="96" width="8.75" style="79"/>
    <col min="97" max="99" width="8.875" style="79" bestFit="1" customWidth="1"/>
    <col min="100" max="100" width="8.75" style="79"/>
    <col min="101" max="103" width="8.875" style="79" bestFit="1" customWidth="1"/>
    <col min="104" max="167" width="8.75" style="79"/>
  </cols>
  <sheetData>
    <row r="1" spans="1:3" x14ac:dyDescent="0.2">
      <c r="A1" s="202" t="s">
        <v>1508</v>
      </c>
    </row>
    <row r="3" spans="1:3" ht="15" thickBot="1" x14ac:dyDescent="0.25">
      <c r="A3" s="255"/>
      <c r="B3" s="256" t="s">
        <v>1509</v>
      </c>
      <c r="C3" s="256" t="s">
        <v>1510</v>
      </c>
    </row>
    <row r="4" spans="1:3" ht="15" thickTop="1" x14ac:dyDescent="0.2">
      <c r="A4" s="202" t="s">
        <v>1511</v>
      </c>
      <c r="B4" s="257"/>
      <c r="C4" s="257"/>
    </row>
    <row r="5" spans="1:3" x14ac:dyDescent="0.2">
      <c r="A5" s="79" t="s">
        <v>1512</v>
      </c>
      <c r="B5" s="8" t="s">
        <v>1513</v>
      </c>
      <c r="C5" s="156" t="s">
        <v>1649</v>
      </c>
    </row>
    <row r="6" spans="1:3" x14ac:dyDescent="0.2">
      <c r="A6" s="79" t="s">
        <v>1514</v>
      </c>
      <c r="B6" s="8" t="s">
        <v>1515</v>
      </c>
      <c r="C6" s="156" t="s">
        <v>1650</v>
      </c>
    </row>
    <row r="7" spans="1:3" x14ac:dyDescent="0.2">
      <c r="A7" s="79" t="s">
        <v>1516</v>
      </c>
      <c r="B7" s="8" t="s">
        <v>1517</v>
      </c>
      <c r="C7" s="156" t="s">
        <v>1651</v>
      </c>
    </row>
    <row r="8" spans="1:3" x14ac:dyDescent="0.2">
      <c r="A8" s="79" t="s">
        <v>1518</v>
      </c>
      <c r="B8" s="8" t="s">
        <v>1519</v>
      </c>
      <c r="C8" s="156" t="s">
        <v>1652</v>
      </c>
    </row>
    <row r="9" spans="1:3" x14ac:dyDescent="0.2">
      <c r="A9" s="79" t="s">
        <v>1520</v>
      </c>
      <c r="B9" s="8" t="s">
        <v>1521</v>
      </c>
      <c r="C9" s="156" t="s">
        <v>1653</v>
      </c>
    </row>
    <row r="10" spans="1:3" x14ac:dyDescent="0.2">
      <c r="A10" s="79" t="s">
        <v>1522</v>
      </c>
      <c r="B10" s="8" t="s">
        <v>1523</v>
      </c>
      <c r="C10" s="156" t="s">
        <v>1654</v>
      </c>
    </row>
    <row r="11" spans="1:3" x14ac:dyDescent="0.2">
      <c r="A11" s="79" t="s">
        <v>1524</v>
      </c>
      <c r="B11" s="138" t="s">
        <v>1525</v>
      </c>
      <c r="C11" s="138" t="s">
        <v>1526</v>
      </c>
    </row>
    <row r="12" spans="1:3" x14ac:dyDescent="0.2">
      <c r="A12" s="79" t="s">
        <v>1527</v>
      </c>
      <c r="B12" s="8" t="s">
        <v>1528</v>
      </c>
      <c r="C12" s="156" t="s">
        <v>1655</v>
      </c>
    </row>
    <row r="13" spans="1:3" x14ac:dyDescent="0.2">
      <c r="A13" s="79" t="s">
        <v>1529</v>
      </c>
      <c r="B13" s="138" t="s">
        <v>1530</v>
      </c>
      <c r="C13" s="138" t="s">
        <v>1531</v>
      </c>
    </row>
    <row r="14" spans="1:3" x14ac:dyDescent="0.2">
      <c r="A14" s="79" t="s">
        <v>1532</v>
      </c>
      <c r="B14" s="8" t="s">
        <v>1533</v>
      </c>
      <c r="C14" s="156" t="s">
        <v>1656</v>
      </c>
    </row>
    <row r="15" spans="1:3" x14ac:dyDescent="0.2">
      <c r="A15" s="79" t="s">
        <v>1534</v>
      </c>
      <c r="B15" s="8" t="s">
        <v>1535</v>
      </c>
      <c r="C15" s="156" t="s">
        <v>1536</v>
      </c>
    </row>
    <row r="16" spans="1:3" x14ac:dyDescent="0.2">
      <c r="A16" s="79" t="s">
        <v>1537</v>
      </c>
      <c r="B16" s="8" t="s">
        <v>1538</v>
      </c>
      <c r="C16" s="156" t="s">
        <v>1657</v>
      </c>
    </row>
    <row r="17" spans="1:3" x14ac:dyDescent="0.2">
      <c r="A17" s="79" t="s">
        <v>1539</v>
      </c>
      <c r="B17" s="8" t="s">
        <v>1540</v>
      </c>
      <c r="C17" s="156" t="s">
        <v>1658</v>
      </c>
    </row>
    <row r="18" spans="1:3" x14ac:dyDescent="0.2">
      <c r="A18" s="79" t="s">
        <v>1541</v>
      </c>
      <c r="B18" s="138" t="s">
        <v>1542</v>
      </c>
      <c r="C18" s="138" t="s">
        <v>1543</v>
      </c>
    </row>
    <row r="19" spans="1:3" x14ac:dyDescent="0.2">
      <c r="A19" s="79" t="s">
        <v>1544</v>
      </c>
      <c r="B19" s="8" t="s">
        <v>1545</v>
      </c>
      <c r="C19" s="156" t="s">
        <v>1659</v>
      </c>
    </row>
    <row r="20" spans="1:3" x14ac:dyDescent="0.2">
      <c r="A20" s="79" t="s">
        <v>1546</v>
      </c>
      <c r="B20" s="8" t="s">
        <v>1547</v>
      </c>
      <c r="C20" s="156" t="s">
        <v>1548</v>
      </c>
    </row>
    <row r="21" spans="1:3" x14ac:dyDescent="0.2">
      <c r="A21" s="79" t="s">
        <v>1549</v>
      </c>
      <c r="B21" s="156" t="s">
        <v>1550</v>
      </c>
      <c r="C21" s="156" t="s">
        <v>1642</v>
      </c>
    </row>
    <row r="22" spans="1:3" x14ac:dyDescent="0.2">
      <c r="A22" s="79" t="s">
        <v>1551</v>
      </c>
      <c r="B22" s="8" t="s">
        <v>1552</v>
      </c>
      <c r="C22" s="156" t="s">
        <v>1553</v>
      </c>
    </row>
    <row r="23" spans="1:3" x14ac:dyDescent="0.2">
      <c r="A23" s="79" t="s">
        <v>1554</v>
      </c>
      <c r="B23" s="8" t="s">
        <v>1555</v>
      </c>
      <c r="C23" s="156" t="s">
        <v>1556</v>
      </c>
    </row>
    <row r="24" spans="1:3" x14ac:dyDescent="0.2">
      <c r="A24" s="79" t="s">
        <v>1557</v>
      </c>
      <c r="B24" s="258" t="s">
        <v>1558</v>
      </c>
      <c r="C24" s="156" t="s">
        <v>1660</v>
      </c>
    </row>
    <row r="25" spans="1:3" x14ac:dyDescent="0.2">
      <c r="A25" s="79" t="s">
        <v>1559</v>
      </c>
      <c r="B25" s="156" t="s">
        <v>1661</v>
      </c>
      <c r="C25" s="156" t="s">
        <v>1662</v>
      </c>
    </row>
    <row r="26" spans="1:3" x14ac:dyDescent="0.2">
      <c r="A26" s="79" t="s">
        <v>1560</v>
      </c>
      <c r="B26" s="156" t="s">
        <v>1561</v>
      </c>
      <c r="C26" s="156" t="s">
        <v>1562</v>
      </c>
    </row>
    <row r="27" spans="1:3" x14ac:dyDescent="0.2">
      <c r="A27" s="202" t="s">
        <v>1563</v>
      </c>
      <c r="B27" s="138"/>
      <c r="C27" s="138"/>
    </row>
    <row r="28" spans="1:3" x14ac:dyDescent="0.2">
      <c r="A28" s="79" t="s">
        <v>1564</v>
      </c>
      <c r="B28" s="156" t="s">
        <v>1565</v>
      </c>
      <c r="C28" s="156" t="s">
        <v>1663</v>
      </c>
    </row>
    <row r="29" spans="1:3" x14ac:dyDescent="0.2">
      <c r="A29" s="79" t="s">
        <v>1566</v>
      </c>
      <c r="B29" s="156" t="s">
        <v>1643</v>
      </c>
      <c r="C29" s="156" t="s">
        <v>1644</v>
      </c>
    </row>
    <row r="30" spans="1:3" x14ac:dyDescent="0.2">
      <c r="A30" s="79" t="s">
        <v>1567</v>
      </c>
      <c r="B30" s="156" t="s">
        <v>1645</v>
      </c>
      <c r="C30" s="156" t="s">
        <v>1646</v>
      </c>
    </row>
    <row r="31" spans="1:3" x14ac:dyDescent="0.2">
      <c r="A31" s="79" t="s">
        <v>1568</v>
      </c>
      <c r="B31" s="156" t="s">
        <v>1569</v>
      </c>
      <c r="C31" s="156" t="s">
        <v>1647</v>
      </c>
    </row>
    <row r="32" spans="1:3" x14ac:dyDescent="0.2">
      <c r="A32" s="79" t="s">
        <v>1570</v>
      </c>
      <c r="B32" s="156" t="s">
        <v>1571</v>
      </c>
      <c r="C32" s="156" t="s">
        <v>1664</v>
      </c>
    </row>
    <row r="33" spans="1:167" x14ac:dyDescent="0.2">
      <c r="A33" s="79" t="s">
        <v>1572</v>
      </c>
      <c r="B33" s="156" t="s">
        <v>1573</v>
      </c>
      <c r="C33" s="156" t="s">
        <v>1665</v>
      </c>
    </row>
    <row r="34" spans="1:167" x14ac:dyDescent="0.2">
      <c r="A34" s="79" t="s">
        <v>1574</v>
      </c>
      <c r="B34" s="156" t="s">
        <v>1575</v>
      </c>
      <c r="C34" s="156" t="s">
        <v>1576</v>
      </c>
    </row>
    <row r="35" spans="1:167" x14ac:dyDescent="0.2">
      <c r="A35" s="259" t="s">
        <v>1577</v>
      </c>
      <c r="B35" s="260" t="s">
        <v>1578</v>
      </c>
      <c r="C35" s="260" t="s">
        <v>1648</v>
      </c>
    </row>
    <row r="36" spans="1:167" x14ac:dyDescent="0.2">
      <c r="A36" s="251" t="s">
        <v>1579</v>
      </c>
      <c r="B36" s="156"/>
      <c r="C36" s="156"/>
    </row>
    <row r="38" spans="1:167" x14ac:dyDescent="0.2">
      <c r="A38" s="202" t="s">
        <v>1580</v>
      </c>
    </row>
    <row r="40" spans="1:167" s="254" customFormat="1" x14ac:dyDescent="0.2">
      <c r="A40" s="365" t="s">
        <v>1581</v>
      </c>
      <c r="B40" s="365"/>
      <c r="C40" s="365"/>
      <c r="D40" s="79"/>
      <c r="E40" s="365" t="s">
        <v>1582</v>
      </c>
      <c r="F40" s="365"/>
      <c r="G40" s="365"/>
      <c r="H40" s="79"/>
      <c r="I40" s="365" t="s">
        <v>1583</v>
      </c>
      <c r="J40" s="365"/>
      <c r="K40" s="365"/>
      <c r="L40" s="18"/>
      <c r="M40" s="365" t="s">
        <v>1584</v>
      </c>
      <c r="N40" s="365"/>
      <c r="O40" s="365"/>
      <c r="P40" s="18"/>
      <c r="Q40" s="365" t="s">
        <v>1585</v>
      </c>
      <c r="R40" s="365"/>
      <c r="S40" s="365"/>
      <c r="T40" s="79"/>
      <c r="U40" s="365" t="s">
        <v>1586</v>
      </c>
      <c r="V40" s="365"/>
      <c r="W40" s="365"/>
      <c r="X40" s="18"/>
      <c r="Y40" s="365" t="s">
        <v>1587</v>
      </c>
      <c r="Z40" s="365"/>
      <c r="AA40" s="365"/>
      <c r="AB40" s="18"/>
      <c r="AC40" s="365" t="s">
        <v>1588</v>
      </c>
      <c r="AD40" s="365"/>
      <c r="AE40" s="365"/>
      <c r="AF40" s="18"/>
      <c r="AG40" s="365" t="s">
        <v>1589</v>
      </c>
      <c r="AH40" s="365"/>
      <c r="AI40" s="365"/>
      <c r="AJ40" s="79"/>
      <c r="AK40" s="365" t="s">
        <v>1590</v>
      </c>
      <c r="AL40" s="365"/>
      <c r="AM40" s="365"/>
      <c r="AN40" s="18"/>
      <c r="AO40" s="365" t="s">
        <v>1591</v>
      </c>
      <c r="AP40" s="365"/>
      <c r="AQ40" s="365"/>
      <c r="AR40" s="18"/>
      <c r="AS40" s="365" t="s">
        <v>1592</v>
      </c>
      <c r="AT40" s="365"/>
      <c r="AU40" s="365"/>
      <c r="AV40" s="79"/>
      <c r="AW40" s="365" t="s">
        <v>1593</v>
      </c>
      <c r="AX40" s="365"/>
      <c r="AY40" s="365"/>
      <c r="AZ40" s="18"/>
      <c r="BA40" s="365" t="s">
        <v>1594</v>
      </c>
      <c r="BB40" s="365"/>
      <c r="BC40" s="365"/>
      <c r="BD40" s="79"/>
      <c r="BE40" s="365" t="s">
        <v>1595</v>
      </c>
      <c r="BF40" s="365"/>
      <c r="BG40" s="365"/>
      <c r="BH40" s="79"/>
      <c r="BI40" s="365" t="s">
        <v>1596</v>
      </c>
      <c r="BJ40" s="365"/>
      <c r="BK40" s="365"/>
      <c r="BL40" s="18"/>
      <c r="BM40" s="365" t="s">
        <v>1597</v>
      </c>
      <c r="BN40" s="365"/>
      <c r="BO40" s="365"/>
      <c r="BP40" s="79"/>
      <c r="BQ40" s="365" t="s">
        <v>1598</v>
      </c>
      <c r="BR40" s="365"/>
      <c r="BS40" s="365"/>
      <c r="BT40" s="18"/>
      <c r="BU40" s="365" t="s">
        <v>1599</v>
      </c>
      <c r="BV40" s="365"/>
      <c r="BW40" s="365"/>
      <c r="BX40" s="18"/>
      <c r="BY40" s="365" t="s">
        <v>1600</v>
      </c>
      <c r="BZ40" s="365"/>
      <c r="CA40" s="365"/>
      <c r="CB40" s="79"/>
      <c r="CC40" s="365" t="s">
        <v>1601</v>
      </c>
      <c r="CD40" s="365"/>
      <c r="CE40" s="365"/>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c r="EF40" s="79"/>
      <c r="EG40" s="79"/>
      <c r="EH40" s="79"/>
      <c r="EI40" s="79"/>
      <c r="EJ40" s="79"/>
      <c r="EK40" s="79"/>
      <c r="EL40" s="79"/>
      <c r="EM40" s="79"/>
      <c r="EN40" s="79"/>
      <c r="EO40" s="79"/>
      <c r="EP40" s="79"/>
      <c r="EQ40" s="79"/>
      <c r="ER40" s="79"/>
      <c r="ES40" s="79"/>
      <c r="ET40" s="79"/>
      <c r="EU40" s="79"/>
      <c r="EV40" s="79"/>
      <c r="EW40" s="79"/>
      <c r="EX40" s="79"/>
      <c r="EY40" s="79"/>
      <c r="EZ40" s="79"/>
      <c r="FA40" s="79"/>
      <c r="FB40" s="79"/>
      <c r="FC40" s="79"/>
      <c r="FD40" s="79"/>
      <c r="FE40" s="79"/>
      <c r="FF40" s="79"/>
      <c r="FG40" s="79"/>
      <c r="FH40" s="79"/>
      <c r="FI40" s="79"/>
      <c r="FJ40" s="79"/>
      <c r="FK40" s="79"/>
    </row>
    <row r="41" spans="1:167" s="254" customFormat="1" x14ac:dyDescent="0.2">
      <c r="A41" s="18" t="s">
        <v>271</v>
      </c>
      <c r="B41" s="18" t="s">
        <v>1602</v>
      </c>
      <c r="C41" s="18" t="s">
        <v>1602</v>
      </c>
      <c r="D41" s="79"/>
      <c r="E41" s="18" t="s">
        <v>271</v>
      </c>
      <c r="F41" s="18" t="s">
        <v>1602</v>
      </c>
      <c r="G41" s="18" t="s">
        <v>1602</v>
      </c>
      <c r="H41" s="79"/>
      <c r="I41" s="18" t="s">
        <v>271</v>
      </c>
      <c r="J41" s="18" t="s">
        <v>1602</v>
      </c>
      <c r="K41" s="18" t="s">
        <v>1602</v>
      </c>
      <c r="L41" s="18"/>
      <c r="M41" s="18" t="s">
        <v>271</v>
      </c>
      <c r="N41" s="18" t="s">
        <v>1602</v>
      </c>
      <c r="O41" s="18" t="s">
        <v>1602</v>
      </c>
      <c r="P41" s="18"/>
      <c r="Q41" s="18" t="s">
        <v>271</v>
      </c>
      <c r="R41" s="18" t="s">
        <v>1602</v>
      </c>
      <c r="S41" s="18" t="s">
        <v>1602</v>
      </c>
      <c r="T41" s="79"/>
      <c r="U41" s="18" t="s">
        <v>271</v>
      </c>
      <c r="V41" s="18" t="s">
        <v>1602</v>
      </c>
      <c r="W41" s="18" t="s">
        <v>1602</v>
      </c>
      <c r="X41" s="18"/>
      <c r="Y41" s="18" t="s">
        <v>271</v>
      </c>
      <c r="Z41" s="18" t="s">
        <v>1602</v>
      </c>
      <c r="AA41" s="18" t="s">
        <v>1602</v>
      </c>
      <c r="AB41" s="18"/>
      <c r="AC41" s="18" t="s">
        <v>271</v>
      </c>
      <c r="AD41" s="18" t="s">
        <v>1602</v>
      </c>
      <c r="AE41" s="18" t="s">
        <v>1602</v>
      </c>
      <c r="AF41" s="18"/>
      <c r="AG41" s="18" t="s">
        <v>271</v>
      </c>
      <c r="AH41" s="18" t="s">
        <v>1602</v>
      </c>
      <c r="AI41" s="18" t="s">
        <v>1602</v>
      </c>
      <c r="AJ41" s="79"/>
      <c r="AK41" s="18" t="s">
        <v>271</v>
      </c>
      <c r="AL41" s="18" t="s">
        <v>1602</v>
      </c>
      <c r="AM41" s="18" t="s">
        <v>1602</v>
      </c>
      <c r="AN41" s="18"/>
      <c r="AO41" s="18" t="s">
        <v>271</v>
      </c>
      <c r="AP41" s="18" t="s">
        <v>1602</v>
      </c>
      <c r="AQ41" s="18" t="s">
        <v>1602</v>
      </c>
      <c r="AR41" s="18"/>
      <c r="AS41" s="18" t="s">
        <v>271</v>
      </c>
      <c r="AT41" s="18" t="s">
        <v>1602</v>
      </c>
      <c r="AU41" s="18" t="s">
        <v>1602</v>
      </c>
      <c r="AV41" s="79"/>
      <c r="AW41" s="18" t="s">
        <v>271</v>
      </c>
      <c r="AX41" s="18" t="s">
        <v>1602</v>
      </c>
      <c r="AY41" s="18" t="s">
        <v>1602</v>
      </c>
      <c r="AZ41" s="18"/>
      <c r="BA41" s="18" t="s">
        <v>271</v>
      </c>
      <c r="BB41" s="18" t="s">
        <v>1602</v>
      </c>
      <c r="BC41" s="18" t="s">
        <v>1602</v>
      </c>
      <c r="BD41" s="79"/>
      <c r="BE41" s="18" t="s">
        <v>271</v>
      </c>
      <c r="BF41" s="18" t="s">
        <v>1602</v>
      </c>
      <c r="BG41" s="18" t="s">
        <v>1602</v>
      </c>
      <c r="BH41" s="79"/>
      <c r="BI41" s="18" t="s">
        <v>271</v>
      </c>
      <c r="BJ41" s="18" t="s">
        <v>1602</v>
      </c>
      <c r="BK41" s="18" t="s">
        <v>1602</v>
      </c>
      <c r="BL41" s="18"/>
      <c r="BM41" s="18" t="s">
        <v>271</v>
      </c>
      <c r="BN41" s="18" t="s">
        <v>1602</v>
      </c>
      <c r="BO41" s="18" t="s">
        <v>1602</v>
      </c>
      <c r="BP41" s="79"/>
      <c r="BQ41" s="18" t="s">
        <v>271</v>
      </c>
      <c r="BR41" s="18" t="s">
        <v>1602</v>
      </c>
      <c r="BS41" s="18" t="s">
        <v>1602</v>
      </c>
      <c r="BT41" s="18"/>
      <c r="BU41" s="18" t="s">
        <v>271</v>
      </c>
      <c r="BV41" s="18" t="s">
        <v>1602</v>
      </c>
      <c r="BW41" s="18" t="s">
        <v>1602</v>
      </c>
      <c r="BX41" s="18"/>
      <c r="BY41" s="18" t="s">
        <v>271</v>
      </c>
      <c r="BZ41" s="18" t="s">
        <v>1602</v>
      </c>
      <c r="CA41" s="18" t="s">
        <v>1602</v>
      </c>
      <c r="CB41" s="79"/>
      <c r="CC41" s="18" t="s">
        <v>271</v>
      </c>
      <c r="CD41" s="18" t="s">
        <v>1602</v>
      </c>
      <c r="CE41" s="18" t="s">
        <v>1602</v>
      </c>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c r="EO41" s="79"/>
      <c r="EP41" s="79"/>
      <c r="EQ41" s="79"/>
      <c r="ER41" s="79"/>
      <c r="ES41" s="79"/>
      <c r="ET41" s="79"/>
      <c r="EU41" s="79"/>
      <c r="EV41" s="79"/>
      <c r="EW41" s="79"/>
      <c r="EX41" s="79"/>
      <c r="EY41" s="79"/>
      <c r="EZ41" s="79"/>
      <c r="FA41" s="79"/>
      <c r="FB41" s="79"/>
      <c r="FC41" s="79"/>
      <c r="FD41" s="79"/>
      <c r="FE41" s="79"/>
      <c r="FF41" s="79"/>
      <c r="FG41" s="79"/>
      <c r="FH41" s="79"/>
      <c r="FI41" s="79"/>
      <c r="FJ41" s="79"/>
      <c r="FK41" s="79"/>
    </row>
    <row r="42" spans="1:167" s="254" customFormat="1" x14ac:dyDescent="0.2">
      <c r="A42" s="18" t="s">
        <v>1603</v>
      </c>
      <c r="B42" s="18" t="s">
        <v>1604</v>
      </c>
      <c r="C42" s="18" t="s">
        <v>1605</v>
      </c>
      <c r="D42" s="79"/>
      <c r="E42" s="18" t="s">
        <v>1603</v>
      </c>
      <c r="F42" s="18" t="s">
        <v>1604</v>
      </c>
      <c r="G42" s="18" t="s">
        <v>1605</v>
      </c>
      <c r="H42" s="79"/>
      <c r="I42" s="18" t="s">
        <v>1603</v>
      </c>
      <c r="J42" s="18" t="s">
        <v>1604</v>
      </c>
      <c r="K42" s="18" t="s">
        <v>1605</v>
      </c>
      <c r="L42" s="18"/>
      <c r="M42" s="18" t="s">
        <v>1603</v>
      </c>
      <c r="N42" s="18" t="s">
        <v>1604</v>
      </c>
      <c r="O42" s="18" t="s">
        <v>1605</v>
      </c>
      <c r="P42" s="18"/>
      <c r="Q42" s="18" t="s">
        <v>1603</v>
      </c>
      <c r="R42" s="18" t="s">
        <v>1604</v>
      </c>
      <c r="S42" s="18" t="s">
        <v>1605</v>
      </c>
      <c r="T42" s="79"/>
      <c r="U42" s="18" t="s">
        <v>1603</v>
      </c>
      <c r="V42" s="18" t="s">
        <v>1604</v>
      </c>
      <c r="W42" s="18" t="s">
        <v>1605</v>
      </c>
      <c r="X42" s="18"/>
      <c r="Y42" s="18" t="s">
        <v>1603</v>
      </c>
      <c r="Z42" s="18" t="s">
        <v>1604</v>
      </c>
      <c r="AA42" s="18" t="s">
        <v>1605</v>
      </c>
      <c r="AB42" s="18"/>
      <c r="AC42" s="18" t="s">
        <v>1603</v>
      </c>
      <c r="AD42" s="18" t="s">
        <v>1604</v>
      </c>
      <c r="AE42" s="18" t="s">
        <v>1605</v>
      </c>
      <c r="AF42" s="18"/>
      <c r="AG42" s="18" t="s">
        <v>1603</v>
      </c>
      <c r="AH42" s="18" t="s">
        <v>1604</v>
      </c>
      <c r="AI42" s="18" t="s">
        <v>1605</v>
      </c>
      <c r="AJ42" s="79"/>
      <c r="AK42" s="18" t="s">
        <v>1603</v>
      </c>
      <c r="AL42" s="18" t="s">
        <v>1604</v>
      </c>
      <c r="AM42" s="18" t="s">
        <v>1605</v>
      </c>
      <c r="AN42" s="18"/>
      <c r="AO42" s="18" t="s">
        <v>1603</v>
      </c>
      <c r="AP42" s="18" t="s">
        <v>1604</v>
      </c>
      <c r="AQ42" s="18" t="s">
        <v>1605</v>
      </c>
      <c r="AR42" s="18"/>
      <c r="AS42" s="18" t="s">
        <v>1603</v>
      </c>
      <c r="AT42" s="18" t="s">
        <v>1604</v>
      </c>
      <c r="AU42" s="18" t="s">
        <v>1605</v>
      </c>
      <c r="AV42" s="79"/>
      <c r="AW42" s="18" t="s">
        <v>1603</v>
      </c>
      <c r="AX42" s="18" t="s">
        <v>1604</v>
      </c>
      <c r="AY42" s="18" t="s">
        <v>1605</v>
      </c>
      <c r="AZ42" s="18"/>
      <c r="BA42" s="18" t="s">
        <v>1603</v>
      </c>
      <c r="BB42" s="18" t="s">
        <v>1604</v>
      </c>
      <c r="BC42" s="18" t="s">
        <v>1605</v>
      </c>
      <c r="BD42" s="79"/>
      <c r="BE42" s="18" t="s">
        <v>1603</v>
      </c>
      <c r="BF42" s="18" t="s">
        <v>1604</v>
      </c>
      <c r="BG42" s="18" t="s">
        <v>1605</v>
      </c>
      <c r="BH42" s="79"/>
      <c r="BI42" s="18" t="s">
        <v>1603</v>
      </c>
      <c r="BJ42" s="18" t="s">
        <v>1604</v>
      </c>
      <c r="BK42" s="18" t="s">
        <v>1605</v>
      </c>
      <c r="BL42" s="18"/>
      <c r="BM42" s="18" t="s">
        <v>1603</v>
      </c>
      <c r="BN42" s="18" t="s">
        <v>1604</v>
      </c>
      <c r="BO42" s="18" t="s">
        <v>1605</v>
      </c>
      <c r="BP42" s="79"/>
      <c r="BQ42" s="18" t="s">
        <v>1603</v>
      </c>
      <c r="BR42" s="18" t="s">
        <v>1604</v>
      </c>
      <c r="BS42" s="18" t="s">
        <v>1605</v>
      </c>
      <c r="BT42" s="18"/>
      <c r="BU42" s="18" t="s">
        <v>1603</v>
      </c>
      <c r="BV42" s="18" t="s">
        <v>1604</v>
      </c>
      <c r="BW42" s="18" t="s">
        <v>1605</v>
      </c>
      <c r="BX42" s="18"/>
      <c r="BY42" s="18" t="s">
        <v>1603</v>
      </c>
      <c r="BZ42" s="18" t="s">
        <v>1604</v>
      </c>
      <c r="CA42" s="18" t="s">
        <v>1605</v>
      </c>
      <c r="CB42" s="79"/>
      <c r="CC42" s="18" t="s">
        <v>1603</v>
      </c>
      <c r="CD42" s="18" t="s">
        <v>1604</v>
      </c>
      <c r="CE42" s="18" t="s">
        <v>1605</v>
      </c>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c r="EO42" s="79"/>
      <c r="EP42" s="79"/>
      <c r="EQ42" s="79"/>
      <c r="ER42" s="79"/>
      <c r="ES42" s="79"/>
      <c r="ET42" s="79"/>
      <c r="EU42" s="79"/>
      <c r="EV42" s="79"/>
      <c r="EW42" s="79"/>
      <c r="EX42" s="79"/>
      <c r="EY42" s="79"/>
      <c r="EZ42" s="79"/>
      <c r="FA42" s="79"/>
      <c r="FB42" s="79"/>
      <c r="FC42" s="79"/>
      <c r="FD42" s="79"/>
      <c r="FE42" s="79"/>
      <c r="FF42" s="79"/>
      <c r="FG42" s="79"/>
      <c r="FH42" s="79"/>
      <c r="FI42" s="79"/>
      <c r="FJ42" s="79"/>
      <c r="FK42" s="79"/>
    </row>
    <row r="43" spans="1:167" s="254" customFormat="1" x14ac:dyDescent="0.2">
      <c r="A43" s="261">
        <v>8.2389442772798693E-2</v>
      </c>
      <c r="B43" s="261">
        <v>1.5159462152626729E-2</v>
      </c>
      <c r="C43" s="262">
        <f t="shared" ref="C43:C106" si="0">(B43*100)/A43</f>
        <v>18.399762933742899</v>
      </c>
      <c r="D43" s="263"/>
      <c r="E43" s="264">
        <v>142.32668965622884</v>
      </c>
      <c r="F43" s="264">
        <v>1.5983879371418084</v>
      </c>
      <c r="G43" s="264">
        <f t="shared" ref="G43:G106" si="1">(F43*100)/E43</f>
        <v>1.1230416030911008</v>
      </c>
      <c r="H43" s="263"/>
      <c r="I43" s="265">
        <v>4.7267539859867203</v>
      </c>
      <c r="J43" s="265">
        <v>2.3834498771875334</v>
      </c>
      <c r="K43" s="265">
        <f t="shared" ref="K43:K106" si="2">(J43*100)/I43</f>
        <v>50.424665304216866</v>
      </c>
      <c r="L43" s="266"/>
      <c r="M43" s="267">
        <v>6.5741497808931495</v>
      </c>
      <c r="N43" s="267">
        <v>0.61099582889395432</v>
      </c>
      <c r="O43" s="264">
        <f t="shared" ref="O43:O106" si="3">(N43*100)/M43</f>
        <v>9.2939140308261408</v>
      </c>
      <c r="P43" s="266"/>
      <c r="Q43" s="268">
        <v>0.10312078036903675</v>
      </c>
      <c r="R43" s="268">
        <v>2.1092317948359481E-2</v>
      </c>
      <c r="S43" s="262">
        <f t="shared" ref="S43:S106" si="4">(R43*100)/Q43</f>
        <v>20.45399372742984</v>
      </c>
      <c r="T43" s="263"/>
      <c r="U43" s="269">
        <v>1.1848443656986296</v>
      </c>
      <c r="V43" s="269">
        <v>0.11175539321392558</v>
      </c>
      <c r="W43" s="264">
        <f t="shared" ref="W43:W106" si="5">(V43*100)/U43</f>
        <v>9.4320736502832005</v>
      </c>
      <c r="X43" s="159"/>
      <c r="Y43" s="267">
        <v>8.4357929224271029</v>
      </c>
      <c r="Z43" s="267">
        <v>0.16693775559917068</v>
      </c>
      <c r="AA43" s="264">
        <f t="shared" ref="AA43:AA106" si="6">(Z43*100)/Y43</f>
        <v>1.9789219239291167</v>
      </c>
      <c r="AB43" s="159"/>
      <c r="AC43" s="268">
        <v>0.24901920965718896</v>
      </c>
      <c r="AD43" s="268">
        <v>4.0018325346080519E-2</v>
      </c>
      <c r="AE43" s="262">
        <f t="shared" ref="AE43:AE106" si="7">(AD43*100)/AC43</f>
        <v>16.070376819993747</v>
      </c>
      <c r="AF43" s="159"/>
      <c r="AG43" s="270">
        <v>16.257680349683984</v>
      </c>
      <c r="AH43" s="270">
        <v>0.91007669987387985</v>
      </c>
      <c r="AI43" s="264">
        <f t="shared" ref="AI43:AI106" si="8">(AH43*100)/AG43</f>
        <v>5.5978262599533144</v>
      </c>
      <c r="AJ43" s="263"/>
      <c r="AK43" s="267">
        <v>3.3748065014155477</v>
      </c>
      <c r="AL43" s="267">
        <v>0.32216111038860595</v>
      </c>
      <c r="AM43" s="264">
        <f t="shared" ref="AM43:AM106" si="9">(AL43*100)/AK43</f>
        <v>9.5460616854174276</v>
      </c>
      <c r="AN43" s="266"/>
      <c r="AO43" s="269">
        <v>1.8257741634050668</v>
      </c>
      <c r="AP43" s="269">
        <v>8.0256369908771608E-2</v>
      </c>
      <c r="AQ43" s="264">
        <f t="shared" ref="AQ43:AQ106" si="10">(AP43*100)/AO43</f>
        <v>4.3957446390353976</v>
      </c>
      <c r="AR43" s="263"/>
      <c r="AS43" s="269">
        <v>3.6160387535666856</v>
      </c>
      <c r="AT43" s="269">
        <v>0.26121711791471292</v>
      </c>
      <c r="AU43" s="264">
        <f t="shared" ref="AU43:AU68" si="11">(AT43*100)/AS43</f>
        <v>7.2238473013338425</v>
      </c>
      <c r="AV43" s="263"/>
      <c r="AW43" s="269">
        <v>4.2582470654147784</v>
      </c>
      <c r="AX43" s="269">
        <v>0.3064058702647412</v>
      </c>
      <c r="AY43" s="264">
        <f t="shared" ref="AY43:AY106" si="12">(AX43*100)/AW43</f>
        <v>7.1955869529823877</v>
      </c>
      <c r="AZ43" s="159"/>
      <c r="BA43" s="267">
        <v>1.1116957415865545</v>
      </c>
      <c r="BB43" s="267">
        <v>2.4560382126813329E-2</v>
      </c>
      <c r="BC43" s="264">
        <f t="shared" ref="BC43:BC106" si="13">(BB43*100)/BA43</f>
        <v>2.2092719444766447</v>
      </c>
      <c r="BD43" s="263"/>
      <c r="BE43" s="269">
        <v>5.3358789556831967</v>
      </c>
      <c r="BF43" s="269">
        <v>0.33653899356634387</v>
      </c>
      <c r="BG43" s="264">
        <f t="shared" ref="BG43:BG106" si="14">(BF43*100)/BE43</f>
        <v>6.3070957261483445</v>
      </c>
      <c r="BH43" s="263"/>
      <c r="BI43" s="265">
        <v>4.0366000962336921</v>
      </c>
      <c r="BJ43" s="265">
        <v>14.597528642759888</v>
      </c>
      <c r="BK43" s="265">
        <f t="shared" ref="BK43:BK106" si="15">(BJ43*100)/BI43</f>
        <v>361.62929928035135</v>
      </c>
      <c r="BL43" s="159"/>
      <c r="BM43" s="267">
        <v>5.0116407599941013</v>
      </c>
      <c r="BN43" s="267">
        <v>0.2302273523167897</v>
      </c>
      <c r="BO43" s="264">
        <f t="shared" ref="BO43:BO106" si="16">(BN43*100)/BM43</f>
        <v>4.5938518609434551</v>
      </c>
      <c r="BP43" s="263"/>
      <c r="BQ43" s="264">
        <v>6.6941998822341988</v>
      </c>
      <c r="BR43" s="264">
        <v>0.26787529466703575</v>
      </c>
      <c r="BS43" s="264">
        <f t="shared" ref="BS43:BS106" si="17">(BR43*100)/BQ43</f>
        <v>4.0016028708367752</v>
      </c>
      <c r="BT43" s="159"/>
      <c r="BU43" s="267">
        <v>21.195526610736472</v>
      </c>
      <c r="BV43" s="267">
        <v>0.29947939372907939</v>
      </c>
      <c r="BW43" s="264">
        <f t="shared" ref="BW43:BW106" si="18">(BV43*100)/BU43</f>
        <v>1.412936791942597</v>
      </c>
      <c r="BX43" s="159"/>
      <c r="BY43" s="268">
        <v>0.11149149419571952</v>
      </c>
      <c r="BZ43" s="268">
        <v>1.7350781290403829E-2</v>
      </c>
      <c r="CA43" s="262">
        <f t="shared" ref="CA43:CA106" si="19">(BZ43*100)/BY43</f>
        <v>15.562426008880214</v>
      </c>
      <c r="CB43" s="79"/>
      <c r="CC43" s="262">
        <v>0.86822451325330396</v>
      </c>
      <c r="CD43" s="262">
        <v>0.163139284547347</v>
      </c>
      <c r="CE43" s="262">
        <f t="shared" ref="CE43:CE106" si="20">(CD43*100)/CC43</f>
        <v>18.789988310287573</v>
      </c>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c r="EO43" s="79"/>
      <c r="EP43" s="79"/>
      <c r="EQ43" s="79"/>
      <c r="ER43" s="79"/>
      <c r="ES43" s="79"/>
      <c r="ET43" s="79"/>
      <c r="EU43" s="79"/>
      <c r="EV43" s="79"/>
      <c r="EW43" s="79"/>
      <c r="EX43" s="79"/>
      <c r="EY43" s="79"/>
      <c r="EZ43" s="79"/>
      <c r="FA43" s="79"/>
      <c r="FB43" s="79"/>
      <c r="FC43" s="79"/>
      <c r="FD43" s="79"/>
      <c r="FE43" s="79"/>
      <c r="FF43" s="79"/>
      <c r="FG43" s="79"/>
      <c r="FH43" s="79"/>
      <c r="FI43" s="79"/>
      <c r="FJ43" s="79"/>
      <c r="FK43" s="79"/>
    </row>
    <row r="44" spans="1:167" s="254" customFormat="1" x14ac:dyDescent="0.2">
      <c r="A44" s="261">
        <v>9.2391655654210814E-2</v>
      </c>
      <c r="B44" s="261">
        <v>1.7329854271375504E-2</v>
      </c>
      <c r="C44" s="262">
        <f t="shared" si="0"/>
        <v>18.756947419835186</v>
      </c>
      <c r="D44" s="263"/>
      <c r="E44" s="264">
        <v>146.11242414239257</v>
      </c>
      <c r="F44" s="264">
        <v>1.9116939690596553</v>
      </c>
      <c r="G44" s="264">
        <f t="shared" si="1"/>
        <v>1.3083719473414737</v>
      </c>
      <c r="H44" s="263"/>
      <c r="I44" s="265">
        <v>5.1485352979034387</v>
      </c>
      <c r="J44" s="265">
        <v>3.3139199755322299</v>
      </c>
      <c r="K44" s="265">
        <f t="shared" si="2"/>
        <v>64.366266982411645</v>
      </c>
      <c r="L44" s="266"/>
      <c r="M44" s="267">
        <v>6.7866008277641354</v>
      </c>
      <c r="N44" s="267">
        <v>0.40273429681427952</v>
      </c>
      <c r="O44" s="264">
        <f t="shared" si="3"/>
        <v>5.9342564419979524</v>
      </c>
      <c r="P44" s="266"/>
      <c r="Q44" s="268">
        <v>0.11448960017666426</v>
      </c>
      <c r="R44" s="268">
        <v>1.7053838163514315E-2</v>
      </c>
      <c r="S44" s="262">
        <f t="shared" si="4"/>
        <v>14.895534736080156</v>
      </c>
      <c r="T44" s="263"/>
      <c r="U44" s="269">
        <v>1.3697201696379111</v>
      </c>
      <c r="V44" s="269">
        <v>8.6386396280365707E-2</v>
      </c>
      <c r="W44" s="264">
        <f t="shared" si="5"/>
        <v>6.3068645841144448</v>
      </c>
      <c r="X44" s="159"/>
      <c r="Y44" s="267">
        <v>8.5559581252864856</v>
      </c>
      <c r="Z44" s="267">
        <v>0.19950432399113538</v>
      </c>
      <c r="AA44" s="264">
        <f t="shared" si="6"/>
        <v>2.3317590043073664</v>
      </c>
      <c r="AB44" s="159"/>
      <c r="AC44" s="268">
        <v>0.33760492592947383</v>
      </c>
      <c r="AD44" s="268">
        <v>7.3516660302343051E-2</v>
      </c>
      <c r="AE44" s="262">
        <f t="shared" si="7"/>
        <v>21.775944204588058</v>
      </c>
      <c r="AF44" s="159"/>
      <c r="AG44" s="270">
        <v>16.609801357456679</v>
      </c>
      <c r="AH44" s="270">
        <v>0.44569242730408476</v>
      </c>
      <c r="AI44" s="264">
        <f t="shared" si="8"/>
        <v>2.6833097983077261</v>
      </c>
      <c r="AJ44" s="263"/>
      <c r="AK44" s="267">
        <v>3.3760412781159603</v>
      </c>
      <c r="AL44" s="267">
        <v>0.29456793236750012</v>
      </c>
      <c r="AM44" s="264">
        <f t="shared" si="9"/>
        <v>8.7252467639224847</v>
      </c>
      <c r="AN44" s="266"/>
      <c r="AO44" s="269">
        <v>1.9401329970994667</v>
      </c>
      <c r="AP44" s="269">
        <v>0.13689106678706409</v>
      </c>
      <c r="AQ44" s="264">
        <f t="shared" si="10"/>
        <v>7.0557568471707182</v>
      </c>
      <c r="AR44" s="263"/>
      <c r="AS44" s="269">
        <v>3.6177740351981469</v>
      </c>
      <c r="AT44" s="269">
        <v>0.31160581059884573</v>
      </c>
      <c r="AU44" s="264">
        <f t="shared" si="11"/>
        <v>8.6131916357174862</v>
      </c>
      <c r="AV44" s="263"/>
      <c r="AW44" s="269">
        <v>3.7114384811533698</v>
      </c>
      <c r="AX44" s="269">
        <v>0.19782746979590637</v>
      </c>
      <c r="AY44" s="264">
        <f t="shared" si="12"/>
        <v>5.3302101274336451</v>
      </c>
      <c r="AZ44" s="159"/>
      <c r="BA44" s="267">
        <v>7.3215595396552624</v>
      </c>
      <c r="BB44" s="267">
        <v>0.12870537102432289</v>
      </c>
      <c r="BC44" s="264">
        <f t="shared" si="13"/>
        <v>1.7578955730295545</v>
      </c>
      <c r="BD44" s="263"/>
      <c r="BE44" s="269">
        <v>16.611828089944378</v>
      </c>
      <c r="BF44" s="269">
        <v>0.82884416578797193</v>
      </c>
      <c r="BG44" s="264">
        <f t="shared" si="14"/>
        <v>4.9894819600841842</v>
      </c>
      <c r="BH44" s="263"/>
      <c r="BI44" s="262">
        <v>0.10964946453657617</v>
      </c>
      <c r="BJ44" s="262">
        <v>5.482426600508801E-2</v>
      </c>
      <c r="BK44" s="262">
        <f t="shared" si="15"/>
        <v>49.999574769286795</v>
      </c>
      <c r="BL44" s="159"/>
      <c r="BM44" s="267">
        <v>5.092836937393538</v>
      </c>
      <c r="BN44" s="267">
        <v>0.31153670772553044</v>
      </c>
      <c r="BO44" s="264">
        <f t="shared" si="16"/>
        <v>6.1171545752448875</v>
      </c>
      <c r="BP44" s="263"/>
      <c r="BQ44" s="264">
        <v>7.0535880967754263</v>
      </c>
      <c r="BR44" s="264">
        <v>0.33542623853277131</v>
      </c>
      <c r="BS44" s="264">
        <f t="shared" si="17"/>
        <v>4.7553987265872912</v>
      </c>
      <c r="BT44" s="159"/>
      <c r="BU44" s="267">
        <v>21.63239954291058</v>
      </c>
      <c r="BV44" s="267">
        <v>0.33579126067588128</v>
      </c>
      <c r="BW44" s="264">
        <f t="shared" si="18"/>
        <v>1.5522608114268468</v>
      </c>
      <c r="BX44" s="159"/>
      <c r="BY44" s="268">
        <v>0.1148107647996876</v>
      </c>
      <c r="BZ44" s="268">
        <v>2.7694551043436183E-2</v>
      </c>
      <c r="CA44" s="262">
        <f t="shared" si="19"/>
        <v>24.121911470370712</v>
      </c>
      <c r="CB44" s="79"/>
      <c r="CC44" s="262">
        <v>0.88230473220621164</v>
      </c>
      <c r="CD44" s="262">
        <v>0.11067054522121739</v>
      </c>
      <c r="CE44" s="262">
        <f t="shared" si="20"/>
        <v>12.543347120499353</v>
      </c>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c r="EO44" s="79"/>
      <c r="EP44" s="79"/>
      <c r="EQ44" s="79"/>
      <c r="ER44" s="79"/>
      <c r="ES44" s="79"/>
      <c r="ET44" s="79"/>
      <c r="EU44" s="79"/>
      <c r="EV44" s="79"/>
      <c r="EW44" s="79"/>
      <c r="EX44" s="79"/>
      <c r="EY44" s="79"/>
      <c r="EZ44" s="79"/>
      <c r="FA44" s="79"/>
      <c r="FB44" s="79"/>
      <c r="FC44" s="79"/>
      <c r="FD44" s="79"/>
      <c r="FE44" s="79"/>
      <c r="FF44" s="79"/>
      <c r="FG44" s="79"/>
      <c r="FH44" s="79"/>
      <c r="FI44" s="79"/>
      <c r="FJ44" s="79"/>
      <c r="FK44" s="79"/>
    </row>
    <row r="45" spans="1:167" s="254" customFormat="1" x14ac:dyDescent="0.2">
      <c r="A45" s="261">
        <v>0.11240570410784477</v>
      </c>
      <c r="B45" s="261">
        <v>2.3229206522703778E-2</v>
      </c>
      <c r="C45" s="262">
        <f t="shared" si="0"/>
        <v>20.665505106766748</v>
      </c>
      <c r="D45" s="263"/>
      <c r="E45" s="264">
        <v>148.79770153030293</v>
      </c>
      <c r="F45" s="264">
        <v>1.5294954299915133</v>
      </c>
      <c r="G45" s="264">
        <f t="shared" si="1"/>
        <v>1.0279025914120243</v>
      </c>
      <c r="H45" s="263"/>
      <c r="I45" s="265">
        <v>5.6541844404158317</v>
      </c>
      <c r="J45" s="265">
        <v>4.0342027919517678</v>
      </c>
      <c r="K45" s="265">
        <f t="shared" si="2"/>
        <v>71.348977637083877</v>
      </c>
      <c r="L45" s="266"/>
      <c r="M45" s="267">
        <v>6.8581382768759953</v>
      </c>
      <c r="N45" s="267">
        <v>0.92708294409469705</v>
      </c>
      <c r="O45" s="264">
        <f t="shared" si="3"/>
        <v>13.517997256202888</v>
      </c>
      <c r="P45" s="266"/>
      <c r="Q45" s="268">
        <v>0.11885238797221163</v>
      </c>
      <c r="R45" s="268">
        <v>2.5255896998206684E-2</v>
      </c>
      <c r="S45" s="262">
        <f t="shared" si="4"/>
        <v>21.249801900582472</v>
      </c>
      <c r="T45" s="263"/>
      <c r="U45" s="269">
        <v>2.0090482683296869</v>
      </c>
      <c r="V45" s="269">
        <v>0.11300583138079179</v>
      </c>
      <c r="W45" s="264">
        <f t="shared" si="5"/>
        <v>5.624844020036627</v>
      </c>
      <c r="X45" s="159"/>
      <c r="Y45" s="267">
        <v>8.6052734024734594</v>
      </c>
      <c r="Z45" s="267">
        <v>0.12789093423508291</v>
      </c>
      <c r="AA45" s="264">
        <f t="shared" si="6"/>
        <v>1.48619257347852</v>
      </c>
      <c r="AB45" s="159"/>
      <c r="AC45" s="268">
        <v>0.39480897276382371</v>
      </c>
      <c r="AD45" s="268">
        <v>7.0736333826388442E-2</v>
      </c>
      <c r="AE45" s="262">
        <f t="shared" si="7"/>
        <v>17.916597318243625</v>
      </c>
      <c r="AF45" s="159"/>
      <c r="AG45" s="270">
        <v>16.745060506679934</v>
      </c>
      <c r="AH45" s="270">
        <v>0.44288809933602025</v>
      </c>
      <c r="AI45" s="264">
        <f t="shared" si="8"/>
        <v>2.6448880203170568</v>
      </c>
      <c r="AJ45" s="263"/>
      <c r="AK45" s="267">
        <v>3.5916177036815133</v>
      </c>
      <c r="AL45" s="267">
        <v>0.30762895002369417</v>
      </c>
      <c r="AM45" s="264">
        <f t="shared" si="9"/>
        <v>8.5651919386733582</v>
      </c>
      <c r="AN45" s="266"/>
      <c r="AO45" s="269">
        <v>1.9829065406855539</v>
      </c>
      <c r="AP45" s="269">
        <v>0.13193454819650452</v>
      </c>
      <c r="AQ45" s="264">
        <f t="shared" si="10"/>
        <v>6.6535938779490102</v>
      </c>
      <c r="AR45" s="263"/>
      <c r="AS45" s="269">
        <v>3.7778180248402449</v>
      </c>
      <c r="AT45" s="269">
        <v>0.33070445057844711</v>
      </c>
      <c r="AU45" s="264">
        <f t="shared" si="11"/>
        <v>8.7538480785461292</v>
      </c>
      <c r="AV45" s="263"/>
      <c r="AW45" s="269">
        <v>4.0957495406765423</v>
      </c>
      <c r="AX45" s="269">
        <v>0.32069618468674888</v>
      </c>
      <c r="AY45" s="264">
        <f t="shared" si="12"/>
        <v>7.8299754782802413</v>
      </c>
      <c r="AZ45" s="159"/>
      <c r="BA45" s="267">
        <v>7.4107566741907691</v>
      </c>
      <c r="BB45" s="267">
        <v>0.16653989142625303</v>
      </c>
      <c r="BC45" s="264">
        <f t="shared" si="13"/>
        <v>2.2472724277435359</v>
      </c>
      <c r="BD45" s="263"/>
      <c r="BE45" s="269">
        <v>18.83215506948078</v>
      </c>
      <c r="BF45" s="269">
        <v>0.61615556978061292</v>
      </c>
      <c r="BG45" s="264">
        <f t="shared" si="14"/>
        <v>3.2718271886957275</v>
      </c>
      <c r="BH45" s="263"/>
      <c r="BI45" s="262">
        <v>0.18628126294084918</v>
      </c>
      <c r="BJ45" s="262">
        <v>9.3139285753000123E-2</v>
      </c>
      <c r="BK45" s="262">
        <f t="shared" si="15"/>
        <v>49.999277588414841</v>
      </c>
      <c r="BL45" s="159"/>
      <c r="BM45" s="267">
        <v>5.1565030966218668</v>
      </c>
      <c r="BN45" s="267">
        <v>0.34676347756745463</v>
      </c>
      <c r="BO45" s="264">
        <f t="shared" si="16"/>
        <v>6.724779779432823</v>
      </c>
      <c r="BP45" s="263"/>
      <c r="BQ45" s="264">
        <v>8.6237876819838011</v>
      </c>
      <c r="BR45" s="264">
        <v>0.32870361091909039</v>
      </c>
      <c r="BS45" s="264">
        <f t="shared" si="17"/>
        <v>3.8115921105733435</v>
      </c>
      <c r="BT45" s="159"/>
      <c r="BU45" s="267">
        <v>21.888473477874836</v>
      </c>
      <c r="BV45" s="267">
        <v>0.28734989552996915</v>
      </c>
      <c r="BW45" s="264">
        <f t="shared" si="18"/>
        <v>1.3127909345547844</v>
      </c>
      <c r="BX45" s="159"/>
      <c r="BY45" s="268">
        <v>0.11714781297618453</v>
      </c>
      <c r="BZ45" s="268">
        <v>1.5752182376367815E-2</v>
      </c>
      <c r="CA45" s="262">
        <f t="shared" si="19"/>
        <v>13.446416092778568</v>
      </c>
      <c r="CB45" s="79"/>
      <c r="CC45" s="262">
        <v>0.92457018649261058</v>
      </c>
      <c r="CD45" s="262">
        <v>8.2900700187105658E-2</v>
      </c>
      <c r="CE45" s="262">
        <f t="shared" si="20"/>
        <v>8.9664042166006208</v>
      </c>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c r="EF45" s="79"/>
      <c r="EG45" s="79"/>
      <c r="EH45" s="79"/>
      <c r="EI45" s="79"/>
      <c r="EJ45" s="79"/>
      <c r="EK45" s="79"/>
      <c r="EL45" s="79"/>
      <c r="EM45" s="79"/>
      <c r="EN45" s="79"/>
      <c r="EO45" s="79"/>
      <c r="EP45" s="79"/>
      <c r="EQ45" s="79"/>
      <c r="ER45" s="79"/>
      <c r="ES45" s="79"/>
      <c r="ET45" s="79"/>
      <c r="EU45" s="79"/>
      <c r="EV45" s="79"/>
      <c r="EW45" s="79"/>
      <c r="EX45" s="79"/>
      <c r="EY45" s="79"/>
      <c r="EZ45" s="79"/>
      <c r="FA45" s="79"/>
      <c r="FB45" s="79"/>
      <c r="FC45" s="79"/>
      <c r="FD45" s="79"/>
      <c r="FE45" s="79"/>
      <c r="FF45" s="79"/>
      <c r="FG45" s="79"/>
      <c r="FH45" s="79"/>
      <c r="FI45" s="79"/>
      <c r="FJ45" s="79"/>
      <c r="FK45" s="79"/>
    </row>
    <row r="46" spans="1:167" s="254" customFormat="1" x14ac:dyDescent="0.2">
      <c r="A46" s="261">
        <v>0.15521427748221928</v>
      </c>
      <c r="B46" s="261">
        <v>1.4174951714353332E-2</v>
      </c>
      <c r="C46" s="262">
        <f t="shared" si="0"/>
        <v>9.1325050403157384</v>
      </c>
      <c r="D46" s="263"/>
      <c r="E46" s="264">
        <v>146.35216508778507</v>
      </c>
      <c r="F46" s="264">
        <v>2.1002056470861845</v>
      </c>
      <c r="G46" s="264">
        <f t="shared" si="1"/>
        <v>1.4350355840833906</v>
      </c>
      <c r="H46" s="263"/>
      <c r="I46" s="265">
        <v>5.6887985275057824</v>
      </c>
      <c r="J46" s="265">
        <v>2.4046233415732496</v>
      </c>
      <c r="K46" s="265">
        <f t="shared" si="2"/>
        <v>42.269441076999108</v>
      </c>
      <c r="L46" s="266"/>
      <c r="M46" s="267">
        <v>6.869439408357521</v>
      </c>
      <c r="N46" s="267">
        <v>0.73763076571650021</v>
      </c>
      <c r="O46" s="264">
        <f t="shared" si="3"/>
        <v>10.737859698115704</v>
      </c>
      <c r="P46" s="266"/>
      <c r="Q46" s="268">
        <v>0.11949767877120586</v>
      </c>
      <c r="R46" s="268">
        <v>7.4595311541464579E-3</v>
      </c>
      <c r="S46" s="262">
        <f t="shared" si="4"/>
        <v>6.2424067403256585</v>
      </c>
      <c r="T46" s="263"/>
      <c r="U46" s="269">
        <v>2.0704390013492002</v>
      </c>
      <c r="V46" s="269">
        <v>4.1453323137579989E-2</v>
      </c>
      <c r="W46" s="264">
        <f t="shared" si="5"/>
        <v>2.0021513848303165</v>
      </c>
      <c r="X46" s="159"/>
      <c r="Y46" s="267">
        <v>8.6119884804730873</v>
      </c>
      <c r="Z46" s="267">
        <v>8.1644810238751475E-2</v>
      </c>
      <c r="AA46" s="264">
        <f t="shared" si="6"/>
        <v>0.94803668657794626</v>
      </c>
      <c r="AB46" s="159"/>
      <c r="AC46" s="268">
        <v>0.43646239100718437</v>
      </c>
      <c r="AD46" s="268">
        <v>8.0586392073323188E-2</v>
      </c>
      <c r="AE46" s="262">
        <f t="shared" si="7"/>
        <v>18.463536316923285</v>
      </c>
      <c r="AF46" s="159"/>
      <c r="AG46" s="270">
        <v>16.753254232662858</v>
      </c>
      <c r="AH46" s="270">
        <v>0.42659223463691553</v>
      </c>
      <c r="AI46" s="264">
        <f t="shared" si="8"/>
        <v>2.5463246048353589</v>
      </c>
      <c r="AJ46" s="263"/>
      <c r="AK46" s="267">
        <v>3.6968047242879201</v>
      </c>
      <c r="AL46" s="267">
        <v>0.35632092082700084</v>
      </c>
      <c r="AM46" s="264">
        <f t="shared" si="9"/>
        <v>9.6386189534432472</v>
      </c>
      <c r="AN46" s="266"/>
      <c r="AO46" s="269">
        <v>1.9854577397260655</v>
      </c>
      <c r="AP46" s="269">
        <v>0.23463696977465642</v>
      </c>
      <c r="AQ46" s="264">
        <f t="shared" si="10"/>
        <v>11.817777083839085</v>
      </c>
      <c r="AR46" s="263"/>
      <c r="AS46" s="269">
        <v>3.8164676897061245</v>
      </c>
      <c r="AT46" s="269">
        <v>0.19181394946598607</v>
      </c>
      <c r="AU46" s="264">
        <f t="shared" si="11"/>
        <v>5.0259550207473689</v>
      </c>
      <c r="AV46" s="263"/>
      <c r="AW46" s="269">
        <v>3.8227427532132396</v>
      </c>
      <c r="AX46" s="269">
        <v>0.12267752440872037</v>
      </c>
      <c r="AY46" s="264">
        <f t="shared" si="12"/>
        <v>3.2091493550174861</v>
      </c>
      <c r="AZ46" s="159"/>
      <c r="BA46" s="267">
        <v>7.4146830043178635</v>
      </c>
      <c r="BB46" s="267">
        <v>8.0782534352334068E-2</v>
      </c>
      <c r="BC46" s="264">
        <f t="shared" si="13"/>
        <v>1.089494106562495</v>
      </c>
      <c r="BD46" s="263"/>
      <c r="BE46" s="269">
        <v>21.08284598382906</v>
      </c>
      <c r="BF46" s="269">
        <v>0.50117117716627035</v>
      </c>
      <c r="BG46" s="264">
        <f t="shared" si="14"/>
        <v>2.3771514412744756</v>
      </c>
      <c r="BH46" s="263"/>
      <c r="BI46" s="262">
        <v>0.37443506760434969</v>
      </c>
      <c r="BJ46" s="262">
        <v>4.2943619287239027E-2</v>
      </c>
      <c r="BK46" s="262">
        <f t="shared" si="15"/>
        <v>11.468909566081509</v>
      </c>
      <c r="BL46" s="159"/>
      <c r="BM46" s="267">
        <v>5.2987130113813574</v>
      </c>
      <c r="BN46" s="267">
        <v>0.2368123956149164</v>
      </c>
      <c r="BO46" s="264">
        <f t="shared" si="16"/>
        <v>4.4692436655137922</v>
      </c>
      <c r="BP46" s="263"/>
      <c r="BQ46" s="264">
        <v>9.4449790916730887</v>
      </c>
      <c r="BR46" s="264">
        <v>0.52895803334007585</v>
      </c>
      <c r="BS46" s="264">
        <f t="shared" si="17"/>
        <v>5.6004150798641517</v>
      </c>
      <c r="BT46" s="159"/>
      <c r="BU46" s="267">
        <v>52.339435191732505</v>
      </c>
      <c r="BV46" s="267">
        <v>0.86302993989824017</v>
      </c>
      <c r="BW46" s="264">
        <f t="shared" si="18"/>
        <v>1.648909539693626</v>
      </c>
      <c r="BX46" s="159"/>
      <c r="BY46" s="268">
        <v>0.12341581325853709</v>
      </c>
      <c r="BZ46" s="268">
        <v>1.9994483439549932E-2</v>
      </c>
      <c r="CA46" s="262">
        <f t="shared" si="19"/>
        <v>16.200908871916251</v>
      </c>
      <c r="CB46" s="79"/>
      <c r="CC46" s="264">
        <v>1.0205698884910614</v>
      </c>
      <c r="CD46" s="264">
        <v>5.2764594567418499E-2</v>
      </c>
      <c r="CE46" s="264">
        <f t="shared" si="20"/>
        <v>5.1701108530090272</v>
      </c>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c r="EO46" s="79"/>
      <c r="EP46" s="79"/>
      <c r="EQ46" s="79"/>
      <c r="ER46" s="79"/>
      <c r="ES46" s="79"/>
      <c r="ET46" s="79"/>
      <c r="EU46" s="79"/>
      <c r="EV46" s="79"/>
      <c r="EW46" s="79"/>
      <c r="EX46" s="79"/>
      <c r="EY46" s="79"/>
      <c r="EZ46" s="79"/>
      <c r="FA46" s="79"/>
      <c r="FB46" s="79"/>
      <c r="FC46" s="79"/>
      <c r="FD46" s="79"/>
      <c r="FE46" s="79"/>
      <c r="FF46" s="79"/>
      <c r="FG46" s="79"/>
      <c r="FH46" s="79"/>
      <c r="FI46" s="79"/>
      <c r="FJ46" s="79"/>
      <c r="FK46" s="79"/>
    </row>
    <row r="47" spans="1:167" s="254" customFormat="1" x14ac:dyDescent="0.2">
      <c r="A47" s="261">
        <v>0.19749291123440887</v>
      </c>
      <c r="B47" s="261">
        <v>3.4396221054488557E-2</v>
      </c>
      <c r="C47" s="262">
        <f t="shared" si="0"/>
        <v>17.416433247906753</v>
      </c>
      <c r="D47" s="263"/>
      <c r="E47" s="264">
        <v>146.99328340084367</v>
      </c>
      <c r="F47" s="264">
        <v>1.3647197211576128</v>
      </c>
      <c r="G47" s="264">
        <f t="shared" si="1"/>
        <v>0.92842318341586205</v>
      </c>
      <c r="H47" s="263"/>
      <c r="I47" s="265">
        <v>5.7218520766249954</v>
      </c>
      <c r="J47" s="265">
        <v>3.6179100704885983</v>
      </c>
      <c r="K47" s="265">
        <f t="shared" si="2"/>
        <v>63.229702936022129</v>
      </c>
      <c r="L47" s="266"/>
      <c r="M47" s="267">
        <v>6.9586933124908112</v>
      </c>
      <c r="N47" s="267">
        <v>0.48601707602399502</v>
      </c>
      <c r="O47" s="264">
        <f t="shared" si="3"/>
        <v>6.984315218370055</v>
      </c>
      <c r="P47" s="266"/>
      <c r="Q47" s="268">
        <v>0.12431154072537055</v>
      </c>
      <c r="R47" s="268">
        <v>2.4586862965969902E-2</v>
      </c>
      <c r="S47" s="262">
        <f t="shared" si="4"/>
        <v>19.77842348546486</v>
      </c>
      <c r="T47" s="263"/>
      <c r="U47" s="269">
        <v>2.0738878155630576</v>
      </c>
      <c r="V47" s="269">
        <v>0.17828671912750871</v>
      </c>
      <c r="W47" s="264">
        <f t="shared" si="5"/>
        <v>8.5967388298245115</v>
      </c>
      <c r="X47" s="159"/>
      <c r="Y47" s="267">
        <v>8.7399597063034502</v>
      </c>
      <c r="Z47" s="267">
        <v>0.16926086202983637</v>
      </c>
      <c r="AA47" s="264">
        <f t="shared" si="6"/>
        <v>1.9366320637355081</v>
      </c>
      <c r="AB47" s="159"/>
      <c r="AC47" s="268">
        <v>0.44202777931105214</v>
      </c>
      <c r="AD47" s="268">
        <v>2.3875420029725397E-2</v>
      </c>
      <c r="AE47" s="262">
        <f t="shared" si="7"/>
        <v>5.4013392703367673</v>
      </c>
      <c r="AF47" s="159"/>
      <c r="AG47" s="270">
        <v>17.196924497540763</v>
      </c>
      <c r="AH47" s="270">
        <v>0.70712566352845307</v>
      </c>
      <c r="AI47" s="264">
        <f t="shared" si="8"/>
        <v>4.1119309655024372</v>
      </c>
      <c r="AJ47" s="263"/>
      <c r="AK47" s="267">
        <v>3.753125867497999</v>
      </c>
      <c r="AL47" s="267">
        <v>0.25075512168144964</v>
      </c>
      <c r="AM47" s="264">
        <f t="shared" si="9"/>
        <v>6.6812340042465506</v>
      </c>
      <c r="AN47" s="266"/>
      <c r="AO47" s="269">
        <v>2.0524341820896614</v>
      </c>
      <c r="AP47" s="269">
        <v>9.2056307098371093E-2</v>
      </c>
      <c r="AQ47" s="264">
        <f t="shared" si="10"/>
        <v>4.4852257822292287</v>
      </c>
      <c r="AR47" s="263"/>
      <c r="AS47" s="269">
        <v>3.8362153665645393</v>
      </c>
      <c r="AT47" s="269">
        <v>0.24288854876829524</v>
      </c>
      <c r="AU47" s="264">
        <f t="shared" si="11"/>
        <v>6.3314627975595164</v>
      </c>
      <c r="AV47" s="263"/>
      <c r="AW47" s="269">
        <v>3.9925351397890498</v>
      </c>
      <c r="AX47" s="269">
        <v>0.3300601934054741</v>
      </c>
      <c r="AY47" s="264">
        <f t="shared" si="12"/>
        <v>8.2669327093991019</v>
      </c>
      <c r="AZ47" s="159"/>
      <c r="BA47" s="267">
        <v>7.4171480791562967</v>
      </c>
      <c r="BB47" s="267">
        <v>0.12288937357852392</v>
      </c>
      <c r="BC47" s="264">
        <f t="shared" si="13"/>
        <v>1.6568278301449608</v>
      </c>
      <c r="BD47" s="263"/>
      <c r="BE47" s="269">
        <v>22.374240249832269</v>
      </c>
      <c r="BF47" s="269">
        <v>0.50150622837189651</v>
      </c>
      <c r="BG47" s="264">
        <f t="shared" si="14"/>
        <v>2.2414447273831168</v>
      </c>
      <c r="BH47" s="263"/>
      <c r="BI47" s="262">
        <v>2.0205743049792311E-2</v>
      </c>
      <c r="BJ47" s="262">
        <v>1.0102887358221496E-2</v>
      </c>
      <c r="BK47" s="262">
        <f t="shared" si="15"/>
        <v>50.000078360520078</v>
      </c>
      <c r="BL47" s="159"/>
      <c r="BM47" s="267">
        <v>5.4151943654081327</v>
      </c>
      <c r="BN47" s="267">
        <v>0.2285549482340099</v>
      </c>
      <c r="BO47" s="264">
        <f t="shared" si="16"/>
        <v>4.2206231727156878</v>
      </c>
      <c r="BP47" s="263"/>
      <c r="BQ47" s="264">
        <v>19.944035523674007</v>
      </c>
      <c r="BR47" s="264">
        <v>0.53635687402168664</v>
      </c>
      <c r="BS47" s="264">
        <f t="shared" si="17"/>
        <v>2.6893096604497084</v>
      </c>
      <c r="BT47" s="159"/>
      <c r="BU47" s="267">
        <v>54.120118708463934</v>
      </c>
      <c r="BV47" s="267">
        <v>0.77120182814769933</v>
      </c>
      <c r="BW47" s="264">
        <f t="shared" si="18"/>
        <v>1.4249817748960145</v>
      </c>
      <c r="BX47" s="159"/>
      <c r="BY47" s="268">
        <v>0.12430610873519812</v>
      </c>
      <c r="BZ47" s="268">
        <v>2.0799022415039156E-2</v>
      </c>
      <c r="CA47" s="262">
        <f t="shared" si="19"/>
        <v>16.732099996264925</v>
      </c>
      <c r="CB47" s="79"/>
      <c r="CC47" s="264">
        <v>2.6441983461505232</v>
      </c>
      <c r="CD47" s="264">
        <v>0.25554276979270041</v>
      </c>
      <c r="CE47" s="264">
        <f t="shared" si="20"/>
        <v>9.6642814320160468</v>
      </c>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c r="EO47" s="79"/>
      <c r="EP47" s="79"/>
      <c r="EQ47" s="79"/>
      <c r="ER47" s="79"/>
      <c r="ES47" s="79"/>
      <c r="ET47" s="79"/>
      <c r="EU47" s="79"/>
      <c r="EV47" s="79"/>
      <c r="EW47" s="79"/>
      <c r="EX47" s="79"/>
      <c r="EY47" s="79"/>
      <c r="EZ47" s="79"/>
      <c r="FA47" s="79"/>
      <c r="FB47" s="79"/>
      <c r="FC47" s="79"/>
      <c r="FD47" s="79"/>
      <c r="FE47" s="79"/>
      <c r="FF47" s="79"/>
      <c r="FG47" s="79"/>
      <c r="FH47" s="79"/>
      <c r="FI47" s="79"/>
      <c r="FJ47" s="79"/>
      <c r="FK47" s="79"/>
    </row>
    <row r="48" spans="1:167" s="254" customFormat="1" x14ac:dyDescent="0.2">
      <c r="A48" s="261">
        <v>0.29755148405711196</v>
      </c>
      <c r="B48" s="261">
        <v>7.1768806250981809E-2</v>
      </c>
      <c r="C48" s="262">
        <f t="shared" si="0"/>
        <v>24.119794420923313</v>
      </c>
      <c r="D48" s="263"/>
      <c r="E48" s="264">
        <v>146.58226036852577</v>
      </c>
      <c r="F48" s="264">
        <v>2.2749279018758273</v>
      </c>
      <c r="G48" s="264">
        <f t="shared" si="1"/>
        <v>1.5519803666257974</v>
      </c>
      <c r="H48" s="263"/>
      <c r="I48" s="265">
        <v>6.1307947166782473</v>
      </c>
      <c r="J48" s="265">
        <v>2.1655769656878272</v>
      </c>
      <c r="K48" s="265">
        <f t="shared" si="2"/>
        <v>35.322940430489048</v>
      </c>
      <c r="L48" s="266"/>
      <c r="M48" s="267">
        <v>7.1380448484209342</v>
      </c>
      <c r="N48" s="267">
        <v>0.39124052392376729</v>
      </c>
      <c r="O48" s="264">
        <f t="shared" si="3"/>
        <v>5.4810600413965851</v>
      </c>
      <c r="P48" s="266"/>
      <c r="Q48" s="268">
        <v>0.12887287837480979</v>
      </c>
      <c r="R48" s="268">
        <v>1.3612750766610747E-2</v>
      </c>
      <c r="S48" s="262">
        <f t="shared" si="4"/>
        <v>10.562929095926494</v>
      </c>
      <c r="T48" s="263"/>
      <c r="U48" s="269">
        <v>126.12321385512098</v>
      </c>
      <c r="V48" s="269">
        <v>1.7418996827926279</v>
      </c>
      <c r="W48" s="264">
        <f t="shared" si="5"/>
        <v>1.3811094956663297</v>
      </c>
      <c r="X48" s="159"/>
      <c r="Y48" s="267">
        <v>8.7940554867821561</v>
      </c>
      <c r="Z48" s="267">
        <v>0.15639833141298265</v>
      </c>
      <c r="AA48" s="264">
        <f t="shared" si="6"/>
        <v>1.7784551353815776</v>
      </c>
      <c r="AB48" s="159"/>
      <c r="AC48" s="268">
        <v>0.44877421744351065</v>
      </c>
      <c r="AD48" s="268">
        <v>7.5356566972907379E-2</v>
      </c>
      <c r="AE48" s="262">
        <f t="shared" si="7"/>
        <v>16.791643557908465</v>
      </c>
      <c r="AF48" s="159"/>
      <c r="AG48" s="270">
        <v>17.480674789183595</v>
      </c>
      <c r="AH48" s="270">
        <v>0.79329629757205211</v>
      </c>
      <c r="AI48" s="264">
        <f t="shared" si="8"/>
        <v>4.5381331506888678</v>
      </c>
      <c r="AJ48" s="263"/>
      <c r="AK48" s="267">
        <v>3.8031841975408223</v>
      </c>
      <c r="AL48" s="267">
        <v>0.2880279155614438</v>
      </c>
      <c r="AM48" s="264">
        <f t="shared" si="9"/>
        <v>7.573335936442037</v>
      </c>
      <c r="AN48" s="266"/>
      <c r="AO48" s="269">
        <v>2.0892929010028967</v>
      </c>
      <c r="AP48" s="269">
        <v>0.12996066797651051</v>
      </c>
      <c r="AQ48" s="264">
        <f t="shared" si="10"/>
        <v>6.2203182672054815</v>
      </c>
      <c r="AR48" s="263"/>
      <c r="AS48" s="269">
        <v>3.9118825536171347</v>
      </c>
      <c r="AT48" s="269">
        <v>0.33054680766107936</v>
      </c>
      <c r="AU48" s="264">
        <f t="shared" si="11"/>
        <v>8.4498142040445003</v>
      </c>
      <c r="AV48" s="263"/>
      <c r="AW48" s="269">
        <v>3.726956849286712</v>
      </c>
      <c r="AX48" s="269">
        <v>0.21486543657208346</v>
      </c>
      <c r="AY48" s="264">
        <f t="shared" si="12"/>
        <v>5.765171029903545</v>
      </c>
      <c r="AZ48" s="159"/>
      <c r="BA48" s="267">
        <v>7.4769759723445581</v>
      </c>
      <c r="BB48" s="267">
        <v>0.15553398452214218</v>
      </c>
      <c r="BC48" s="264">
        <f t="shared" si="13"/>
        <v>2.0801723196305968</v>
      </c>
      <c r="BD48" s="263"/>
      <c r="BE48" s="269">
        <v>22.922548756022838</v>
      </c>
      <c r="BF48" s="269">
        <v>0.62481423346305576</v>
      </c>
      <c r="BG48" s="264">
        <f t="shared" si="14"/>
        <v>2.7257624800509475</v>
      </c>
      <c r="BH48" s="263"/>
      <c r="BI48" s="262">
        <v>1.1170627073650076E-2</v>
      </c>
      <c r="BJ48" s="262">
        <v>5.5853183760664286E-3</v>
      </c>
      <c r="BK48" s="262">
        <f t="shared" si="15"/>
        <v>50.000043321125645</v>
      </c>
      <c r="BL48" s="159"/>
      <c r="BM48" s="267">
        <v>5.590318400861813</v>
      </c>
      <c r="BN48" s="267">
        <v>0.30928763292318173</v>
      </c>
      <c r="BO48" s="264">
        <f t="shared" si="16"/>
        <v>5.532558447395437</v>
      </c>
      <c r="BP48" s="263"/>
      <c r="BQ48" s="264">
        <v>20.590833664662043</v>
      </c>
      <c r="BR48" s="264">
        <v>0.34496603107050738</v>
      </c>
      <c r="BS48" s="264">
        <f t="shared" si="17"/>
        <v>1.675337855127923</v>
      </c>
      <c r="BT48" s="159"/>
      <c r="BU48" s="267">
        <v>54.586309590015361</v>
      </c>
      <c r="BV48" s="267">
        <v>0.67653285250398554</v>
      </c>
      <c r="BW48" s="264">
        <f t="shared" si="18"/>
        <v>1.2393819211909745</v>
      </c>
      <c r="BX48" s="159"/>
      <c r="BY48" s="268">
        <v>0.14276990728089334</v>
      </c>
      <c r="BZ48" s="268">
        <v>2.4175466639469755E-2</v>
      </c>
      <c r="CA48" s="262">
        <f t="shared" si="19"/>
        <v>16.933166869616031</v>
      </c>
      <c r="CB48" s="79"/>
      <c r="CC48" s="264">
        <v>2.8217303594045657</v>
      </c>
      <c r="CD48" s="264">
        <v>0.38754524477496788</v>
      </c>
      <c r="CE48" s="264">
        <f t="shared" si="20"/>
        <v>13.734311766654653</v>
      </c>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c r="EO48" s="79"/>
      <c r="EP48" s="79"/>
      <c r="EQ48" s="79"/>
      <c r="ER48" s="79"/>
      <c r="ES48" s="79"/>
      <c r="ET48" s="79"/>
      <c r="EU48" s="79"/>
      <c r="EV48" s="79"/>
      <c r="EW48" s="79"/>
      <c r="EX48" s="79"/>
      <c r="EY48" s="79"/>
      <c r="EZ48" s="79"/>
      <c r="FA48" s="79"/>
      <c r="FB48" s="79"/>
      <c r="FC48" s="79"/>
      <c r="FD48" s="79"/>
      <c r="FE48" s="79"/>
      <c r="FF48" s="79"/>
      <c r="FG48" s="79"/>
      <c r="FH48" s="79"/>
      <c r="FI48" s="79"/>
      <c r="FJ48" s="79"/>
      <c r="FK48" s="79"/>
    </row>
    <row r="49" spans="1:167" s="254" customFormat="1" x14ac:dyDescent="0.2">
      <c r="A49" s="261">
        <v>0.58822096608731866</v>
      </c>
      <c r="B49" s="261">
        <v>3.1690082270682429E-2</v>
      </c>
      <c r="C49" s="262">
        <f t="shared" si="0"/>
        <v>5.3874452115292648</v>
      </c>
      <c r="D49" s="263"/>
      <c r="E49" s="264">
        <v>146.79325397877918</v>
      </c>
      <c r="F49" s="264">
        <v>2.0574278557672585</v>
      </c>
      <c r="G49" s="264">
        <f t="shared" si="1"/>
        <v>1.4015820209726297</v>
      </c>
      <c r="H49" s="263"/>
      <c r="I49" s="265">
        <v>6.3164096843196367</v>
      </c>
      <c r="J49" s="265">
        <v>2.912263895392861</v>
      </c>
      <c r="K49" s="265">
        <f t="shared" si="2"/>
        <v>46.10631736922479</v>
      </c>
      <c r="L49" s="266"/>
      <c r="M49" s="267">
        <v>7.1743358337420267</v>
      </c>
      <c r="N49" s="267">
        <v>0.47495099952997277</v>
      </c>
      <c r="O49" s="264">
        <f t="shared" si="3"/>
        <v>6.6201389304387419</v>
      </c>
      <c r="P49" s="266"/>
      <c r="Q49" s="268">
        <v>0.13008963218565994</v>
      </c>
      <c r="R49" s="268">
        <v>1.87656877312831E-2</v>
      </c>
      <c r="S49" s="262">
        <f t="shared" si="4"/>
        <v>14.42519854656925</v>
      </c>
      <c r="T49" s="263"/>
      <c r="U49" s="269">
        <v>126.25748888995001</v>
      </c>
      <c r="V49" s="269">
        <v>1.7088358285756229</v>
      </c>
      <c r="W49" s="264">
        <f t="shared" si="5"/>
        <v>1.3534530455180349</v>
      </c>
      <c r="X49" s="159"/>
      <c r="Y49" s="267">
        <v>8.7990685118477767</v>
      </c>
      <c r="Z49" s="267">
        <v>0.23992609923329233</v>
      </c>
      <c r="AA49" s="264">
        <f t="shared" si="6"/>
        <v>2.7267215718372513</v>
      </c>
      <c r="AB49" s="159"/>
      <c r="AC49" s="268">
        <v>0.45028627248387754</v>
      </c>
      <c r="AD49" s="268">
        <v>7.3557503896307858E-2</v>
      </c>
      <c r="AE49" s="262">
        <f t="shared" si="7"/>
        <v>16.335719827866079</v>
      </c>
      <c r="AF49" s="159"/>
      <c r="AG49" s="270">
        <v>17.567237803782071</v>
      </c>
      <c r="AH49" s="270">
        <v>0.61481006695480289</v>
      </c>
      <c r="AI49" s="264">
        <f t="shared" si="8"/>
        <v>3.4997537679056165</v>
      </c>
      <c r="AJ49" s="263"/>
      <c r="AK49" s="267">
        <v>3.8257214891482478</v>
      </c>
      <c r="AL49" s="267">
        <v>0.35952847602568583</v>
      </c>
      <c r="AM49" s="264">
        <f t="shared" si="9"/>
        <v>9.39766465085075</v>
      </c>
      <c r="AN49" s="266"/>
      <c r="AO49" s="269">
        <v>2.1360173795964128</v>
      </c>
      <c r="AP49" s="269">
        <v>0.24020868147776187</v>
      </c>
      <c r="AQ49" s="264">
        <f t="shared" si="10"/>
        <v>11.245633288018837</v>
      </c>
      <c r="AR49" s="263"/>
      <c r="AS49" s="269">
        <v>3.9415090728474125</v>
      </c>
      <c r="AT49" s="269">
        <v>0.34034235331349127</v>
      </c>
      <c r="AU49" s="264">
        <f t="shared" si="11"/>
        <v>8.63482354152295</v>
      </c>
      <c r="AV49" s="263"/>
      <c r="AW49" s="269">
        <v>3.8696976248398025</v>
      </c>
      <c r="AX49" s="269">
        <v>0.19784126763462706</v>
      </c>
      <c r="AY49" s="264">
        <f t="shared" si="12"/>
        <v>5.1125769198263207</v>
      </c>
      <c r="AZ49" s="159"/>
      <c r="BA49" s="267">
        <v>7.4773303037141927</v>
      </c>
      <c r="BB49" s="267">
        <v>0.12678057240998397</v>
      </c>
      <c r="BC49" s="264">
        <f t="shared" si="13"/>
        <v>1.6955325933242327</v>
      </c>
      <c r="BD49" s="263"/>
      <c r="BE49" s="269">
        <v>114.05712893108949</v>
      </c>
      <c r="BF49" s="269">
        <v>1.9278849603499495</v>
      </c>
      <c r="BG49" s="264">
        <f t="shared" si="14"/>
        <v>1.6902801064848214</v>
      </c>
      <c r="BH49" s="263"/>
      <c r="BI49" s="262">
        <v>0.18889777882456266</v>
      </c>
      <c r="BJ49" s="262">
        <v>4.1322130331235274E-2</v>
      </c>
      <c r="BK49" s="262">
        <f t="shared" si="15"/>
        <v>21.875392388606581</v>
      </c>
      <c r="BL49" s="159"/>
      <c r="BM49" s="267">
        <v>6.0188839917234214</v>
      </c>
      <c r="BN49" s="267">
        <v>0.26945011189320711</v>
      </c>
      <c r="BO49" s="264">
        <f t="shared" si="16"/>
        <v>4.4767453943908615</v>
      </c>
      <c r="BP49" s="263"/>
      <c r="BQ49" s="264">
        <v>20.628969139533432</v>
      </c>
      <c r="BR49" s="264">
        <v>0.69792423656678793</v>
      </c>
      <c r="BS49" s="264">
        <f t="shared" si="17"/>
        <v>3.3832240081705458</v>
      </c>
      <c r="BT49" s="159"/>
      <c r="BU49" s="267">
        <v>54.925830543875428</v>
      </c>
      <c r="BV49" s="267">
        <v>0.7742993703385963</v>
      </c>
      <c r="BW49" s="264">
        <f t="shared" si="18"/>
        <v>1.4097180919641743</v>
      </c>
      <c r="BX49" s="159"/>
      <c r="BY49" s="268">
        <v>0.14418538627280167</v>
      </c>
      <c r="BZ49" s="268">
        <v>3.4467564377214731E-2</v>
      </c>
      <c r="CA49" s="262">
        <f t="shared" si="19"/>
        <v>23.905033143928609</v>
      </c>
      <c r="CB49" s="79"/>
      <c r="CC49" s="264">
        <v>3.8132749140645994</v>
      </c>
      <c r="CD49" s="264">
        <v>0.68923622552660513</v>
      </c>
      <c r="CE49" s="264">
        <f t="shared" si="20"/>
        <v>18.074653442490536</v>
      </c>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c r="EO49" s="79"/>
      <c r="EP49" s="79"/>
      <c r="EQ49" s="79"/>
      <c r="ER49" s="79"/>
      <c r="ES49" s="79"/>
      <c r="ET49" s="79"/>
      <c r="EU49" s="79"/>
      <c r="EV49" s="79"/>
      <c r="EW49" s="79"/>
      <c r="EX49" s="79"/>
      <c r="EY49" s="79"/>
      <c r="EZ49" s="79"/>
      <c r="FA49" s="79"/>
      <c r="FB49" s="79"/>
      <c r="FC49" s="79"/>
      <c r="FD49" s="79"/>
      <c r="FE49" s="79"/>
      <c r="FF49" s="79"/>
      <c r="FG49" s="79"/>
      <c r="FH49" s="79"/>
      <c r="FI49" s="79"/>
      <c r="FJ49" s="79"/>
      <c r="FK49" s="79"/>
    </row>
    <row r="50" spans="1:167" s="254" customFormat="1" x14ac:dyDescent="0.2">
      <c r="A50" s="261">
        <v>0.58959515631703818</v>
      </c>
      <c r="B50" s="261">
        <v>0.12854429821655197</v>
      </c>
      <c r="C50" s="262">
        <f t="shared" si="0"/>
        <v>21.802129281304829</v>
      </c>
      <c r="D50" s="263"/>
      <c r="E50" s="264">
        <v>146.48759842405494</v>
      </c>
      <c r="F50" s="264">
        <v>1.4683643589926731</v>
      </c>
      <c r="G50" s="264">
        <f t="shared" si="1"/>
        <v>1.0023813447620498</v>
      </c>
      <c r="H50" s="263"/>
      <c r="I50" s="265">
        <v>6.3829895770817053</v>
      </c>
      <c r="J50" s="265">
        <v>4.1261922386953263</v>
      </c>
      <c r="K50" s="265">
        <f t="shared" si="2"/>
        <v>64.643568485690935</v>
      </c>
      <c r="L50" s="266"/>
      <c r="M50" s="267">
        <v>7.2494847333906343</v>
      </c>
      <c r="N50" s="267">
        <v>0.6035036081749201</v>
      </c>
      <c r="O50" s="264">
        <f t="shared" si="3"/>
        <v>8.3247793514927135</v>
      </c>
      <c r="P50" s="266"/>
      <c r="Q50" s="268">
        <v>0.13185518617401659</v>
      </c>
      <c r="R50" s="268">
        <v>1.8620884749267125E-2</v>
      </c>
      <c r="S50" s="262">
        <f t="shared" si="4"/>
        <v>14.122224001634727</v>
      </c>
      <c r="T50" s="263"/>
      <c r="U50" s="269">
        <v>126.94046871293702</v>
      </c>
      <c r="V50" s="269">
        <v>1.6531351934150038</v>
      </c>
      <c r="W50" s="264">
        <f t="shared" si="5"/>
        <v>1.3022917042739153</v>
      </c>
      <c r="X50" s="159"/>
      <c r="Y50" s="267">
        <v>8.8824460602753064</v>
      </c>
      <c r="Z50" s="267">
        <v>0.17836122565345658</v>
      </c>
      <c r="AA50" s="264">
        <f t="shared" si="6"/>
        <v>2.0080192375289063</v>
      </c>
      <c r="AB50" s="159"/>
      <c r="AC50" s="268">
        <v>0.46184682104096181</v>
      </c>
      <c r="AD50" s="268">
        <v>3.4962865967074847E-2</v>
      </c>
      <c r="AE50" s="262">
        <f t="shared" si="7"/>
        <v>7.5702298628518534</v>
      </c>
      <c r="AF50" s="159"/>
      <c r="AG50" s="270">
        <v>17.892528654572075</v>
      </c>
      <c r="AH50" s="270">
        <v>1.0137735028698618</v>
      </c>
      <c r="AI50" s="264">
        <f t="shared" si="8"/>
        <v>5.6659040342562887</v>
      </c>
      <c r="AJ50" s="263"/>
      <c r="AK50" s="267">
        <v>3.9698652879025969</v>
      </c>
      <c r="AL50" s="267">
        <v>0.24655491862162315</v>
      </c>
      <c r="AM50" s="264">
        <f t="shared" si="9"/>
        <v>6.2106620940753832</v>
      </c>
      <c r="AN50" s="266"/>
      <c r="AO50" s="269">
        <v>2.1695358995808078</v>
      </c>
      <c r="AP50" s="269">
        <v>0.13361594413450573</v>
      </c>
      <c r="AQ50" s="264">
        <f t="shared" si="10"/>
        <v>6.1587339559729175</v>
      </c>
      <c r="AR50" s="263"/>
      <c r="AS50" s="269">
        <v>3.9704818940976949</v>
      </c>
      <c r="AT50" s="269">
        <v>0.24922957168475768</v>
      </c>
      <c r="AU50" s="264">
        <f t="shared" si="11"/>
        <v>6.2770610301799632</v>
      </c>
      <c r="AV50" s="263"/>
      <c r="AW50" s="269">
        <v>3.99410528754064</v>
      </c>
      <c r="AX50" s="269">
        <v>0.22038898215039149</v>
      </c>
      <c r="AY50" s="264">
        <f t="shared" si="12"/>
        <v>5.5178560975315554</v>
      </c>
      <c r="AZ50" s="159"/>
      <c r="BA50" s="267">
        <v>7.5062699578627683</v>
      </c>
      <c r="BB50" s="267">
        <v>9.2324362526732262E-2</v>
      </c>
      <c r="BC50" s="264">
        <f t="shared" si="13"/>
        <v>1.2299632579830559</v>
      </c>
      <c r="BD50" s="263"/>
      <c r="BE50" s="269">
        <v>114.78967916401253</v>
      </c>
      <c r="BF50" s="269">
        <v>2.0515112687882464</v>
      </c>
      <c r="BG50" s="264">
        <f t="shared" si="14"/>
        <v>1.7871913953666763</v>
      </c>
      <c r="BH50" s="263"/>
      <c r="BI50" s="262">
        <v>0.32456088591816451</v>
      </c>
      <c r="BJ50" s="262">
        <v>0.16227635785401517</v>
      </c>
      <c r="BK50" s="262">
        <f t="shared" si="15"/>
        <v>49.998741343999129</v>
      </c>
      <c r="BL50" s="159"/>
      <c r="BM50" s="267">
        <v>6.2278680760016005</v>
      </c>
      <c r="BN50" s="267">
        <v>0.30234445040614766</v>
      </c>
      <c r="BO50" s="264">
        <f t="shared" si="16"/>
        <v>4.8547022306268577</v>
      </c>
      <c r="BP50" s="263"/>
      <c r="BQ50" s="264">
        <v>21.000098007199107</v>
      </c>
      <c r="BR50" s="264">
        <v>0.75425587756966905</v>
      </c>
      <c r="BS50" s="264">
        <f t="shared" si="17"/>
        <v>3.5916778926988835</v>
      </c>
      <c r="BT50" s="159"/>
      <c r="BU50" s="267">
        <v>54.941581210647151</v>
      </c>
      <c r="BV50" s="267">
        <v>0.71465494468052526</v>
      </c>
      <c r="BW50" s="264">
        <f t="shared" si="18"/>
        <v>1.3007542355588995</v>
      </c>
      <c r="BX50" s="159"/>
      <c r="BY50" s="268">
        <v>0.14618846966024668</v>
      </c>
      <c r="BZ50" s="268">
        <v>2.896829473510449E-2</v>
      </c>
      <c r="CA50" s="262">
        <f t="shared" si="19"/>
        <v>19.815717889672865</v>
      </c>
      <c r="CB50" s="79"/>
      <c r="CC50" s="264">
        <v>5.0390679690113789</v>
      </c>
      <c r="CD50" s="264">
        <v>0.19621226925034208</v>
      </c>
      <c r="CE50" s="264">
        <f t="shared" si="20"/>
        <v>3.8938206520924781</v>
      </c>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c r="EO50" s="79"/>
      <c r="EP50" s="79"/>
      <c r="EQ50" s="79"/>
      <c r="ER50" s="79"/>
      <c r="ES50" s="79"/>
      <c r="ET50" s="79"/>
      <c r="EU50" s="79"/>
      <c r="EV50" s="79"/>
      <c r="EW50" s="79"/>
      <c r="EX50" s="79"/>
      <c r="EY50" s="79"/>
      <c r="EZ50" s="79"/>
      <c r="FA50" s="79"/>
      <c r="FB50" s="79"/>
      <c r="FC50" s="79"/>
      <c r="FD50" s="79"/>
      <c r="FE50" s="79"/>
      <c r="FF50" s="79"/>
      <c r="FG50" s="79"/>
      <c r="FH50" s="79"/>
      <c r="FI50" s="79"/>
      <c r="FJ50" s="79"/>
      <c r="FK50" s="79"/>
    </row>
    <row r="51" spans="1:167" s="254" customFormat="1" x14ac:dyDescent="0.2">
      <c r="A51" s="261">
        <v>0.6064909359277233</v>
      </c>
      <c r="B51" s="261">
        <v>4.3291799156776001E-2</v>
      </c>
      <c r="C51" s="262">
        <f t="shared" si="0"/>
        <v>7.1380785090471939</v>
      </c>
      <c r="D51" s="263"/>
      <c r="E51" s="264">
        <v>146.46879692393452</v>
      </c>
      <c r="F51" s="264">
        <v>1.7224828230749978</v>
      </c>
      <c r="G51" s="264">
        <f t="shared" si="1"/>
        <v>1.1760066712158037</v>
      </c>
      <c r="H51" s="263"/>
      <c r="I51" s="265">
        <v>6.4474412313035332</v>
      </c>
      <c r="J51" s="265">
        <v>3.9209501569505059</v>
      </c>
      <c r="K51" s="265">
        <f t="shared" si="2"/>
        <v>60.814050354015777</v>
      </c>
      <c r="L51" s="266"/>
      <c r="M51" s="267">
        <v>7.2847195195047254</v>
      </c>
      <c r="N51" s="267">
        <v>0.45412370466858221</v>
      </c>
      <c r="O51" s="264">
        <f t="shared" si="3"/>
        <v>6.233921614314359</v>
      </c>
      <c r="P51" s="266"/>
      <c r="Q51" s="268">
        <v>0.13425121038255686</v>
      </c>
      <c r="R51" s="268">
        <v>2.0723796173688781E-2</v>
      </c>
      <c r="S51" s="262">
        <f t="shared" si="4"/>
        <v>15.436580508015595</v>
      </c>
      <c r="T51" s="263"/>
      <c r="U51" s="269">
        <v>127.14326247183718</v>
      </c>
      <c r="V51" s="269">
        <v>1.7621677562785791</v>
      </c>
      <c r="W51" s="264">
        <f t="shared" si="5"/>
        <v>1.3859702213232947</v>
      </c>
      <c r="X51" s="159"/>
      <c r="Y51" s="267">
        <v>8.9590531929614894</v>
      </c>
      <c r="Z51" s="267">
        <v>0.24984492807684244</v>
      </c>
      <c r="AA51" s="264">
        <f t="shared" si="6"/>
        <v>2.7887425456199813</v>
      </c>
      <c r="AB51" s="159"/>
      <c r="AC51" s="268">
        <v>0.47207449160251569</v>
      </c>
      <c r="AD51" s="268">
        <v>3.7320146604047533E-2</v>
      </c>
      <c r="AE51" s="262">
        <f t="shared" si="7"/>
        <v>7.9055630558134258</v>
      </c>
      <c r="AF51" s="159"/>
      <c r="AG51" s="270">
        <v>18.18068613200386</v>
      </c>
      <c r="AH51" s="270">
        <v>0.84333859538955736</v>
      </c>
      <c r="AI51" s="264">
        <f t="shared" si="8"/>
        <v>4.6386510897683335</v>
      </c>
      <c r="AJ51" s="263"/>
      <c r="AK51" s="267">
        <v>4.0573533332949117</v>
      </c>
      <c r="AL51" s="267">
        <v>0.2962472672153631</v>
      </c>
      <c r="AM51" s="264">
        <f t="shared" si="9"/>
        <v>7.3014904761766317</v>
      </c>
      <c r="AN51" s="266"/>
      <c r="AO51" s="269">
        <v>2.1835799721022129</v>
      </c>
      <c r="AP51" s="269">
        <v>0.16958766797024016</v>
      </c>
      <c r="AQ51" s="264">
        <f t="shared" si="10"/>
        <v>7.7664967684683361</v>
      </c>
      <c r="AR51" s="263"/>
      <c r="AS51" s="269">
        <v>4.0778104717899533</v>
      </c>
      <c r="AT51" s="269">
        <v>0.23310856027656435</v>
      </c>
      <c r="AU51" s="264">
        <f t="shared" si="11"/>
        <v>5.71651286613724</v>
      </c>
      <c r="AV51" s="263"/>
      <c r="AW51" s="269">
        <v>3.7334848610404836</v>
      </c>
      <c r="AX51" s="269">
        <v>0.26197402973614392</v>
      </c>
      <c r="AY51" s="264">
        <f t="shared" si="12"/>
        <v>7.0168767113504371</v>
      </c>
      <c r="AZ51" s="159"/>
      <c r="BA51" s="267">
        <v>7.5070116212174174</v>
      </c>
      <c r="BB51" s="267">
        <v>0.12132288122350854</v>
      </c>
      <c r="BC51" s="264">
        <f t="shared" si="13"/>
        <v>1.6161275264395225</v>
      </c>
      <c r="BD51" s="263"/>
      <c r="BE51" s="269">
        <v>115.34192095237387</v>
      </c>
      <c r="BF51" s="269">
        <v>1.8505725123687213</v>
      </c>
      <c r="BG51" s="264">
        <f t="shared" si="14"/>
        <v>1.6044231768368467</v>
      </c>
      <c r="BH51" s="263"/>
      <c r="BI51" s="262">
        <v>0.19330757483707134</v>
      </c>
      <c r="BJ51" s="262">
        <v>6.3232430786957783E-2</v>
      </c>
      <c r="BK51" s="262">
        <f t="shared" si="15"/>
        <v>32.710787893466168</v>
      </c>
      <c r="BL51" s="159"/>
      <c r="BM51" s="267">
        <v>6.387362508572993</v>
      </c>
      <c r="BN51" s="267">
        <v>0.30436014805092171</v>
      </c>
      <c r="BO51" s="264">
        <f t="shared" si="16"/>
        <v>4.7650363924454808</v>
      </c>
      <c r="BP51" s="263"/>
      <c r="BQ51" s="264">
        <v>21.005015737928964</v>
      </c>
      <c r="BR51" s="264">
        <v>0.99735561851236376</v>
      </c>
      <c r="BS51" s="264">
        <f t="shared" si="17"/>
        <v>4.7481783920372358</v>
      </c>
      <c r="BT51" s="159"/>
      <c r="BU51" s="267">
        <v>55.167621286024954</v>
      </c>
      <c r="BV51" s="267">
        <v>0.70577211925441929</v>
      </c>
      <c r="BW51" s="264">
        <f t="shared" si="18"/>
        <v>1.2793230935139219</v>
      </c>
      <c r="BX51" s="159"/>
      <c r="BY51" s="268">
        <v>0.15342076050331435</v>
      </c>
      <c r="BZ51" s="268">
        <v>2.5341430209999086E-2</v>
      </c>
      <c r="CA51" s="262">
        <f t="shared" si="19"/>
        <v>16.517601742335017</v>
      </c>
      <c r="CB51" s="79"/>
      <c r="CC51" s="264">
        <v>7.41095141367592</v>
      </c>
      <c r="CD51" s="264">
        <v>0.2624335772912616</v>
      </c>
      <c r="CE51" s="264">
        <f t="shared" si="20"/>
        <v>3.5411590582954777</v>
      </c>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c r="EO51" s="79"/>
      <c r="EP51" s="79"/>
      <c r="EQ51" s="79"/>
      <c r="ER51" s="79"/>
      <c r="ES51" s="79"/>
      <c r="ET51" s="79"/>
      <c r="EU51" s="79"/>
      <c r="EV51" s="79"/>
      <c r="EW51" s="79"/>
      <c r="EX51" s="79"/>
      <c r="EY51" s="79"/>
      <c r="EZ51" s="79"/>
      <c r="FA51" s="79"/>
      <c r="FB51" s="79"/>
      <c r="FC51" s="79"/>
      <c r="FD51" s="79"/>
      <c r="FE51" s="79"/>
      <c r="FF51" s="79"/>
      <c r="FG51" s="79"/>
      <c r="FH51" s="79"/>
      <c r="FI51" s="79"/>
      <c r="FJ51" s="79"/>
      <c r="FK51" s="79"/>
    </row>
    <row r="52" spans="1:167" s="254" customFormat="1" x14ac:dyDescent="0.2">
      <c r="A52" s="261">
        <v>0.62429244057908972</v>
      </c>
      <c r="B52" s="261">
        <v>2.3882909234541005E-2</v>
      </c>
      <c r="C52" s="262">
        <f t="shared" si="0"/>
        <v>3.82559641638258</v>
      </c>
      <c r="D52" s="263"/>
      <c r="E52" s="264">
        <v>144.68841361390722</v>
      </c>
      <c r="F52" s="264">
        <v>1.5908571042316169</v>
      </c>
      <c r="G52" s="264">
        <f t="shared" si="1"/>
        <v>1.0995055267360443</v>
      </c>
      <c r="H52" s="263"/>
      <c r="I52" s="265">
        <v>6.5149798425721723</v>
      </c>
      <c r="J52" s="265">
        <v>3.7081413391321534</v>
      </c>
      <c r="K52" s="265">
        <f t="shared" si="2"/>
        <v>56.91715751599542</v>
      </c>
      <c r="L52" s="266"/>
      <c r="M52" s="267">
        <v>7.5262169652731288</v>
      </c>
      <c r="N52" s="267">
        <v>0.53353410118925915</v>
      </c>
      <c r="O52" s="264">
        <f t="shared" si="3"/>
        <v>7.0890077133179883</v>
      </c>
      <c r="P52" s="266"/>
      <c r="Q52" s="268">
        <v>0.13444591770463082</v>
      </c>
      <c r="R52" s="268">
        <v>2.2891024709860423E-2</v>
      </c>
      <c r="S52" s="262">
        <f t="shared" si="4"/>
        <v>17.026195440274027</v>
      </c>
      <c r="T52" s="263"/>
      <c r="U52" s="269">
        <v>127.45086966923303</v>
      </c>
      <c r="V52" s="269">
        <v>2.0307860805984959</v>
      </c>
      <c r="W52" s="264">
        <f t="shared" si="5"/>
        <v>1.5933873859542074</v>
      </c>
      <c r="X52" s="159"/>
      <c r="Y52" s="267">
        <v>8.9754388091647765</v>
      </c>
      <c r="Z52" s="267">
        <v>0.22222021701632855</v>
      </c>
      <c r="AA52" s="264">
        <f t="shared" si="6"/>
        <v>2.4758702247451185</v>
      </c>
      <c r="AB52" s="159"/>
      <c r="AC52" s="268">
        <v>0.47345848823014763</v>
      </c>
      <c r="AD52" s="268">
        <v>9.4629617347369077E-2</v>
      </c>
      <c r="AE52" s="262">
        <f t="shared" si="7"/>
        <v>19.98688791093544</v>
      </c>
      <c r="AF52" s="159"/>
      <c r="AG52" s="270">
        <v>18.366181453264904</v>
      </c>
      <c r="AH52" s="270">
        <v>0.79974732504618373</v>
      </c>
      <c r="AI52" s="264">
        <f t="shared" si="8"/>
        <v>4.3544561893894116</v>
      </c>
      <c r="AJ52" s="263"/>
      <c r="AK52" s="267">
        <v>4.1247628464321497</v>
      </c>
      <c r="AL52" s="267">
        <v>0.20146048000802863</v>
      </c>
      <c r="AM52" s="264">
        <f t="shared" si="9"/>
        <v>4.8841712241053701</v>
      </c>
      <c r="AN52" s="266"/>
      <c r="AO52" s="269">
        <v>2.1955302209701602</v>
      </c>
      <c r="AP52" s="269">
        <v>0.19267511032039231</v>
      </c>
      <c r="AQ52" s="264">
        <f t="shared" si="10"/>
        <v>8.7757894872088382</v>
      </c>
      <c r="AR52" s="263"/>
      <c r="AS52" s="269">
        <v>4.0921888770880503</v>
      </c>
      <c r="AT52" s="269">
        <v>0.28815717850457201</v>
      </c>
      <c r="AU52" s="264">
        <f t="shared" si="11"/>
        <v>7.0416392585872281</v>
      </c>
      <c r="AV52" s="263"/>
      <c r="AW52" s="269">
        <v>3.8774422118672711</v>
      </c>
      <c r="AX52" s="269">
        <v>0.25413018214664507</v>
      </c>
      <c r="AY52" s="264">
        <f t="shared" si="12"/>
        <v>6.5540675595075566</v>
      </c>
      <c r="AZ52" s="159"/>
      <c r="BA52" s="267">
        <v>7.52328755756107</v>
      </c>
      <c r="BB52" s="267">
        <v>0.12464933048147664</v>
      </c>
      <c r="BC52" s="264">
        <f t="shared" si="13"/>
        <v>1.6568465518269511</v>
      </c>
      <c r="BD52" s="263"/>
      <c r="BE52" s="269">
        <v>115.44046707209957</v>
      </c>
      <c r="BF52" s="269">
        <v>1.383935986214766</v>
      </c>
      <c r="BG52" s="264">
        <f t="shared" si="14"/>
        <v>1.1988308964051697</v>
      </c>
      <c r="BH52" s="263"/>
      <c r="BI52" s="262">
        <v>0.24972903834202889</v>
      </c>
      <c r="BJ52" s="262">
        <v>6.2035523884120966E-2</v>
      </c>
      <c r="BK52" s="262">
        <f t="shared" si="15"/>
        <v>24.841133532559841</v>
      </c>
      <c r="BL52" s="159"/>
      <c r="BM52" s="267">
        <v>6.4760963820009092</v>
      </c>
      <c r="BN52" s="267">
        <v>0.30671426988516703</v>
      </c>
      <c r="BO52" s="264">
        <f t="shared" si="16"/>
        <v>4.7360979792953914</v>
      </c>
      <c r="BP52" s="263"/>
      <c r="BQ52" s="264">
        <v>21.122193270279862</v>
      </c>
      <c r="BR52" s="264">
        <v>0.96320064645176373</v>
      </c>
      <c r="BS52" s="264">
        <f t="shared" si="17"/>
        <v>4.5601355603872937</v>
      </c>
      <c r="BT52" s="159"/>
      <c r="BU52" s="267">
        <v>55.601164882924415</v>
      </c>
      <c r="BV52" s="267">
        <v>0.56771064038539976</v>
      </c>
      <c r="BW52" s="264">
        <f t="shared" si="18"/>
        <v>1.0210409108888086</v>
      </c>
      <c r="BX52" s="159"/>
      <c r="BY52" s="268">
        <v>0.15439684226342953</v>
      </c>
      <c r="BZ52" s="268">
        <v>3.156310779183117E-2</v>
      </c>
      <c r="CA52" s="262">
        <f t="shared" si="19"/>
        <v>20.442845416474697</v>
      </c>
      <c r="CB52" s="79"/>
      <c r="CC52" s="264">
        <v>7.6025093043398346</v>
      </c>
      <c r="CD52" s="264">
        <v>0.29573642774316866</v>
      </c>
      <c r="CE52" s="264">
        <f t="shared" si="20"/>
        <v>3.889984423621156</v>
      </c>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c r="EO52" s="79"/>
      <c r="EP52" s="79"/>
      <c r="EQ52" s="79"/>
      <c r="ER52" s="79"/>
      <c r="ES52" s="79"/>
      <c r="ET52" s="79"/>
      <c r="EU52" s="79"/>
      <c r="EV52" s="79"/>
      <c r="EW52" s="79"/>
      <c r="EX52" s="79"/>
      <c r="EY52" s="79"/>
      <c r="EZ52" s="79"/>
      <c r="FA52" s="79"/>
      <c r="FB52" s="79"/>
      <c r="FC52" s="79"/>
      <c r="FD52" s="79"/>
      <c r="FE52" s="79"/>
      <c r="FF52" s="79"/>
      <c r="FG52" s="79"/>
      <c r="FH52" s="79"/>
      <c r="FI52" s="79"/>
      <c r="FJ52" s="79"/>
      <c r="FK52" s="79"/>
    </row>
    <row r="53" spans="1:167" s="254" customFormat="1" x14ac:dyDescent="0.2">
      <c r="A53" s="261">
        <v>0.72473453255081099</v>
      </c>
      <c r="B53" s="261">
        <v>3.0370815971096032E-2</v>
      </c>
      <c r="C53" s="262">
        <f t="shared" si="0"/>
        <v>4.1906125080312409</v>
      </c>
      <c r="D53" s="263"/>
      <c r="E53" s="264">
        <v>148.85242340951319</v>
      </c>
      <c r="F53" s="264">
        <v>2.7577753097661741</v>
      </c>
      <c r="G53" s="264">
        <f t="shared" si="1"/>
        <v>1.8526909045875326</v>
      </c>
      <c r="H53" s="263"/>
      <c r="I53" s="265">
        <v>6.5285300604292189</v>
      </c>
      <c r="J53" s="265">
        <v>2.9965793194293555</v>
      </c>
      <c r="K53" s="265">
        <f t="shared" si="2"/>
        <v>45.899755254130589</v>
      </c>
      <c r="L53" s="266"/>
      <c r="M53" s="267">
        <v>7.5744641973090072</v>
      </c>
      <c r="N53" s="267">
        <v>0.41355557714966951</v>
      </c>
      <c r="O53" s="264">
        <f t="shared" si="3"/>
        <v>5.459865759172696</v>
      </c>
      <c r="P53" s="266"/>
      <c r="Q53" s="268">
        <v>0.13721482398514945</v>
      </c>
      <c r="R53" s="268">
        <v>1.9225402658950369E-2</v>
      </c>
      <c r="S53" s="262">
        <f t="shared" si="4"/>
        <v>14.011170295296305</v>
      </c>
      <c r="T53" s="263"/>
      <c r="U53" s="269">
        <v>128.07416165620856</v>
      </c>
      <c r="V53" s="269">
        <v>1.9226839719887892</v>
      </c>
      <c r="W53" s="264">
        <f t="shared" si="5"/>
        <v>1.5012270602636302</v>
      </c>
      <c r="X53" s="159"/>
      <c r="Y53" s="267">
        <v>9.0956398288837903</v>
      </c>
      <c r="Z53" s="267">
        <v>0.20666797611123577</v>
      </c>
      <c r="AA53" s="264">
        <f t="shared" si="6"/>
        <v>2.2721653451464547</v>
      </c>
      <c r="AB53" s="159"/>
      <c r="AC53" s="268">
        <v>0.47426237125482107</v>
      </c>
      <c r="AD53" s="268">
        <v>8.4252411442158143E-2</v>
      </c>
      <c r="AE53" s="262">
        <f t="shared" si="7"/>
        <v>17.764936994524774</v>
      </c>
      <c r="AF53" s="159"/>
      <c r="AG53" s="270">
        <v>39.868654881545517</v>
      </c>
      <c r="AH53" s="270">
        <v>1.9768647223455247</v>
      </c>
      <c r="AI53" s="264">
        <f t="shared" si="8"/>
        <v>4.9584434895509348</v>
      </c>
      <c r="AJ53" s="263"/>
      <c r="AK53" s="267">
        <v>4.1611411609397226</v>
      </c>
      <c r="AL53" s="267">
        <v>0.15722432320650181</v>
      </c>
      <c r="AM53" s="264">
        <f t="shared" si="9"/>
        <v>3.7783943664866055</v>
      </c>
      <c r="AN53" s="266"/>
      <c r="AO53" s="269">
        <v>2.2201187673654657</v>
      </c>
      <c r="AP53" s="269">
        <v>0.20108988631391611</v>
      </c>
      <c r="AQ53" s="264">
        <f t="shared" si="10"/>
        <v>9.0576184152770427</v>
      </c>
      <c r="AR53" s="263"/>
      <c r="AS53" s="269">
        <v>4.2266350111011359</v>
      </c>
      <c r="AT53" s="269">
        <v>0.3295113206674829</v>
      </c>
      <c r="AU53" s="264">
        <f t="shared" si="11"/>
        <v>7.7960675526046321</v>
      </c>
      <c r="AV53" s="263"/>
      <c r="AW53" s="269">
        <v>3.4178554067017841</v>
      </c>
      <c r="AX53" s="269">
        <v>0.33365565568962907</v>
      </c>
      <c r="AY53" s="264">
        <f t="shared" si="12"/>
        <v>9.7621349058650022</v>
      </c>
      <c r="AZ53" s="159"/>
      <c r="BA53" s="267">
        <v>7.571534339969932</v>
      </c>
      <c r="BB53" s="267">
        <v>0.11046402434845737</v>
      </c>
      <c r="BC53" s="264">
        <f t="shared" si="13"/>
        <v>1.4589384316111553</v>
      </c>
      <c r="BD53" s="263"/>
      <c r="BE53" s="269">
        <v>115.64512789890621</v>
      </c>
      <c r="BF53" s="269">
        <v>1.2438193030978724</v>
      </c>
      <c r="BG53" s="264">
        <f t="shared" si="14"/>
        <v>1.0755483829679231</v>
      </c>
      <c r="BH53" s="263"/>
      <c r="BI53" s="265">
        <v>4.1857879279174606</v>
      </c>
      <c r="BJ53" s="265">
        <v>4.2458957001867557</v>
      </c>
      <c r="BK53" s="265">
        <f t="shared" si="15"/>
        <v>101.435996598595</v>
      </c>
      <c r="BL53" s="159"/>
      <c r="BM53" s="267">
        <v>6.5355600552736304</v>
      </c>
      <c r="BN53" s="267">
        <v>0.32199555458703477</v>
      </c>
      <c r="BO53" s="264">
        <f t="shared" si="16"/>
        <v>4.9268242027278486</v>
      </c>
      <c r="BP53" s="263"/>
      <c r="BQ53" s="264">
        <v>21.156174659791265</v>
      </c>
      <c r="BR53" s="264">
        <v>0.80730835509185361</v>
      </c>
      <c r="BS53" s="264">
        <f t="shared" si="17"/>
        <v>3.8159467298509195</v>
      </c>
      <c r="BT53" s="159"/>
      <c r="BU53" s="267">
        <v>55.772273357153061</v>
      </c>
      <c r="BV53" s="267">
        <v>0.66382021397187074</v>
      </c>
      <c r="BW53" s="264">
        <f t="shared" si="18"/>
        <v>1.1902333794445061</v>
      </c>
      <c r="BX53" s="159"/>
      <c r="BY53" s="268">
        <v>0.16900191261477276</v>
      </c>
      <c r="BZ53" s="268">
        <v>2.582861250665186E-2</v>
      </c>
      <c r="CA53" s="262">
        <f t="shared" si="19"/>
        <v>15.283029704833135</v>
      </c>
      <c r="CB53" s="79"/>
      <c r="CC53" s="264">
        <v>8.5388958046667049</v>
      </c>
      <c r="CD53" s="264">
        <v>0.26869610253257559</v>
      </c>
      <c r="CE53" s="264">
        <f t="shared" si="20"/>
        <v>3.1467312481518621</v>
      </c>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c r="EO53" s="79"/>
      <c r="EP53" s="79"/>
      <c r="EQ53" s="79"/>
      <c r="ER53" s="79"/>
      <c r="ES53" s="79"/>
      <c r="ET53" s="79"/>
      <c r="EU53" s="79"/>
      <c r="EV53" s="79"/>
      <c r="EW53" s="79"/>
      <c r="EX53" s="79"/>
      <c r="EY53" s="79"/>
      <c r="EZ53" s="79"/>
      <c r="FA53" s="79"/>
      <c r="FB53" s="79"/>
      <c r="FC53" s="79"/>
      <c r="FD53" s="79"/>
      <c r="FE53" s="79"/>
      <c r="FF53" s="79"/>
      <c r="FG53" s="79"/>
      <c r="FH53" s="79"/>
      <c r="FI53" s="79"/>
      <c r="FJ53" s="79"/>
      <c r="FK53" s="79"/>
    </row>
    <row r="54" spans="1:167" s="254" customFormat="1" x14ac:dyDescent="0.2">
      <c r="A54" s="261">
        <v>0.7591180830199844</v>
      </c>
      <c r="B54" s="261">
        <v>3.5267967035862158E-2</v>
      </c>
      <c r="C54" s="262">
        <f t="shared" si="0"/>
        <v>4.645913175399051</v>
      </c>
      <c r="D54" s="263"/>
      <c r="E54" s="264">
        <v>161.4575713027339</v>
      </c>
      <c r="F54" s="264">
        <v>2.2583272992622767</v>
      </c>
      <c r="G54" s="264">
        <f t="shared" si="1"/>
        <v>1.398712541654612</v>
      </c>
      <c r="H54" s="263"/>
      <c r="I54" s="265">
        <v>6.6386489858447737</v>
      </c>
      <c r="J54" s="265">
        <v>3.2193654253823887</v>
      </c>
      <c r="K54" s="265">
        <f t="shared" si="2"/>
        <v>48.49428599473876</v>
      </c>
      <c r="L54" s="266"/>
      <c r="M54" s="267">
        <v>7.6130409988250864</v>
      </c>
      <c r="N54" s="267">
        <v>0.49668398349075105</v>
      </c>
      <c r="O54" s="264">
        <f t="shared" si="3"/>
        <v>6.5241206972010763</v>
      </c>
      <c r="P54" s="266"/>
      <c r="Q54" s="268">
        <v>0.1380597738026845</v>
      </c>
      <c r="R54" s="268">
        <v>2.5477590650904047E-2</v>
      </c>
      <c r="S54" s="262">
        <f t="shared" si="4"/>
        <v>18.45402896814586</v>
      </c>
      <c r="T54" s="263"/>
      <c r="U54" s="269">
        <v>128.1178656962083</v>
      </c>
      <c r="V54" s="269">
        <v>1.3532815528914597</v>
      </c>
      <c r="W54" s="264">
        <f t="shared" si="5"/>
        <v>1.0562785646931914</v>
      </c>
      <c r="X54" s="159"/>
      <c r="Y54" s="267">
        <v>9.1703907833149412</v>
      </c>
      <c r="Z54" s="267">
        <v>0.15921352904190123</v>
      </c>
      <c r="AA54" s="264">
        <f t="shared" si="6"/>
        <v>1.7361695134255579</v>
      </c>
      <c r="AB54" s="159"/>
      <c r="AC54" s="268">
        <v>0.47864718105616882</v>
      </c>
      <c r="AD54" s="268">
        <v>9.3046019890793502E-2</v>
      </c>
      <c r="AE54" s="262">
        <f t="shared" si="7"/>
        <v>19.4393748826601</v>
      </c>
      <c r="AF54" s="159"/>
      <c r="AG54" s="270">
        <v>51.748271134201168</v>
      </c>
      <c r="AH54" s="270">
        <v>0.94118623244956723</v>
      </c>
      <c r="AI54" s="264">
        <f t="shared" si="8"/>
        <v>1.818778119193095</v>
      </c>
      <c r="AJ54" s="263"/>
      <c r="AK54" s="267">
        <v>4.1841296012454512</v>
      </c>
      <c r="AL54" s="267">
        <v>0.1956560192983523</v>
      </c>
      <c r="AM54" s="264">
        <f t="shared" si="9"/>
        <v>4.6761462465243238</v>
      </c>
      <c r="AN54" s="266"/>
      <c r="AO54" s="269">
        <v>2.2219562151561569</v>
      </c>
      <c r="AP54" s="269">
        <v>0.18728488112861719</v>
      </c>
      <c r="AQ54" s="264">
        <f t="shared" si="10"/>
        <v>8.428828608373589</v>
      </c>
      <c r="AR54" s="263"/>
      <c r="AS54" s="269">
        <v>4.6636869497392848</v>
      </c>
      <c r="AT54" s="269">
        <v>0.15249525709918732</v>
      </c>
      <c r="AU54" s="264">
        <f t="shared" si="11"/>
        <v>3.2698433394572572</v>
      </c>
      <c r="AV54" s="263"/>
      <c r="AW54" s="269">
        <v>5.707540268358148</v>
      </c>
      <c r="AX54" s="269">
        <v>0.25940924154569567</v>
      </c>
      <c r="AY54" s="264">
        <f t="shared" si="12"/>
        <v>4.5450269178796043</v>
      </c>
      <c r="AZ54" s="159"/>
      <c r="BA54" s="267">
        <v>7.5730504416263758</v>
      </c>
      <c r="BB54" s="267">
        <v>0.12520062412244659</v>
      </c>
      <c r="BC54" s="264">
        <f t="shared" si="13"/>
        <v>1.6532390096633069</v>
      </c>
      <c r="BD54" s="263"/>
      <c r="BE54" s="269">
        <v>115.71633373500353</v>
      </c>
      <c r="BF54" s="269">
        <v>1.7124964813059336</v>
      </c>
      <c r="BG54" s="264">
        <f t="shared" si="14"/>
        <v>1.4799090379303239</v>
      </c>
      <c r="BH54" s="263"/>
      <c r="BI54" s="265">
        <v>1.4890525457420349</v>
      </c>
      <c r="BJ54" s="265">
        <v>3.2627152439970653</v>
      </c>
      <c r="BK54" s="265">
        <f t="shared" si="15"/>
        <v>219.11350632500123</v>
      </c>
      <c r="BL54" s="159"/>
      <c r="BM54" s="267">
        <v>6.6208462290286354</v>
      </c>
      <c r="BN54" s="267">
        <v>0.22221895408010495</v>
      </c>
      <c r="BO54" s="264">
        <f t="shared" si="16"/>
        <v>3.3563527439408207</v>
      </c>
      <c r="BP54" s="263"/>
      <c r="BQ54" s="264">
        <v>21.167640562857859</v>
      </c>
      <c r="BR54" s="264">
        <v>0.68816559447191494</v>
      </c>
      <c r="BS54" s="264">
        <f t="shared" si="17"/>
        <v>3.251026454405201</v>
      </c>
      <c r="BT54" s="159"/>
      <c r="BU54" s="267">
        <v>55.842164584534643</v>
      </c>
      <c r="BV54" s="267">
        <v>0.76631264853345016</v>
      </c>
      <c r="BW54" s="264">
        <f t="shared" si="18"/>
        <v>1.3722832097122515</v>
      </c>
      <c r="BX54" s="159"/>
      <c r="BY54" s="268">
        <v>0.1701051691003303</v>
      </c>
      <c r="BZ54" s="268">
        <v>2.8994617285832192E-2</v>
      </c>
      <c r="CA54" s="262">
        <f t="shared" si="19"/>
        <v>17.045112408506988</v>
      </c>
      <c r="CB54" s="79"/>
      <c r="CC54" s="264">
        <v>8.6614415176068871</v>
      </c>
      <c r="CD54" s="264">
        <v>0.22355620155812961</v>
      </c>
      <c r="CE54" s="264">
        <f t="shared" si="20"/>
        <v>2.5810507535458953</v>
      </c>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c r="EO54" s="79"/>
      <c r="EP54" s="79"/>
      <c r="EQ54" s="79"/>
      <c r="ER54" s="79"/>
      <c r="ES54" s="79"/>
      <c r="ET54" s="79"/>
      <c r="EU54" s="79"/>
      <c r="EV54" s="79"/>
      <c r="EW54" s="79"/>
      <c r="EX54" s="79"/>
      <c r="EY54" s="79"/>
      <c r="EZ54" s="79"/>
      <c r="FA54" s="79"/>
      <c r="FB54" s="79"/>
      <c r="FC54" s="79"/>
      <c r="FD54" s="79"/>
      <c r="FE54" s="79"/>
      <c r="FF54" s="79"/>
      <c r="FG54" s="79"/>
      <c r="FH54" s="79"/>
      <c r="FI54" s="79"/>
      <c r="FJ54" s="79"/>
      <c r="FK54" s="79"/>
    </row>
    <row r="55" spans="1:167" s="254" customFormat="1" x14ac:dyDescent="0.2">
      <c r="A55" s="261">
        <v>0.77598821683028996</v>
      </c>
      <c r="B55" s="261">
        <v>6.9175381296189331E-2</v>
      </c>
      <c r="C55" s="262">
        <f t="shared" si="0"/>
        <v>8.9144886218443844</v>
      </c>
      <c r="D55" s="263"/>
      <c r="E55" s="264">
        <v>148.48379040775319</v>
      </c>
      <c r="F55" s="264">
        <v>2.0692812122907753</v>
      </c>
      <c r="G55" s="264">
        <f t="shared" si="1"/>
        <v>1.3936074817381052</v>
      </c>
      <c r="H55" s="263"/>
      <c r="I55" s="265">
        <v>6.6745122729599018</v>
      </c>
      <c r="J55" s="265">
        <v>2.8085460619263003</v>
      </c>
      <c r="K55" s="265">
        <f t="shared" si="2"/>
        <v>42.07867102596267</v>
      </c>
      <c r="L55" s="266"/>
      <c r="M55" s="267">
        <v>7.6307959338929479</v>
      </c>
      <c r="N55" s="267">
        <v>0.66201829381635768</v>
      </c>
      <c r="O55" s="264">
        <f t="shared" si="3"/>
        <v>8.6756126038692365</v>
      </c>
      <c r="P55" s="266"/>
      <c r="Q55" s="268">
        <v>0.14070905712396123</v>
      </c>
      <c r="R55" s="268">
        <v>2.5193812390931082E-2</v>
      </c>
      <c r="S55" s="262">
        <f t="shared" si="4"/>
        <v>17.904897457123852</v>
      </c>
      <c r="T55" s="263"/>
      <c r="U55" s="269">
        <v>128.1469031007021</v>
      </c>
      <c r="V55" s="269">
        <v>1.7937977632078272</v>
      </c>
      <c r="W55" s="264">
        <f t="shared" si="5"/>
        <v>1.3997979816946502</v>
      </c>
      <c r="X55" s="159"/>
      <c r="Y55" s="267">
        <v>9.1938793090665207</v>
      </c>
      <c r="Z55" s="267">
        <v>0.18320660475758643</v>
      </c>
      <c r="AA55" s="264">
        <f t="shared" si="6"/>
        <v>1.9927018682627007</v>
      </c>
      <c r="AB55" s="159"/>
      <c r="AC55" s="268">
        <v>0.48201612394576765</v>
      </c>
      <c r="AD55" s="268">
        <v>0.13168735874291085</v>
      </c>
      <c r="AE55" s="262">
        <f t="shared" si="7"/>
        <v>27.32011486771907</v>
      </c>
      <c r="AF55" s="159"/>
      <c r="AG55" s="270">
        <v>52.120383078518685</v>
      </c>
      <c r="AH55" s="270">
        <v>0.9491350102473568</v>
      </c>
      <c r="AI55" s="264">
        <f t="shared" si="8"/>
        <v>1.8210438108589824</v>
      </c>
      <c r="AJ55" s="263"/>
      <c r="AK55" s="267">
        <v>4.186506174121793</v>
      </c>
      <c r="AL55" s="267">
        <v>0.25958777117236753</v>
      </c>
      <c r="AM55" s="264">
        <f t="shared" si="9"/>
        <v>6.2005825472554443</v>
      </c>
      <c r="AN55" s="266"/>
      <c r="AO55" s="269">
        <v>2.2290246140886567</v>
      </c>
      <c r="AP55" s="269">
        <v>0.20223208745321108</v>
      </c>
      <c r="AQ55" s="264">
        <f t="shared" si="10"/>
        <v>9.0726717944249469</v>
      </c>
      <c r="AR55" s="263"/>
      <c r="AS55" s="269">
        <v>5.2376768427040261</v>
      </c>
      <c r="AT55" s="269">
        <v>0.19578310529355569</v>
      </c>
      <c r="AU55" s="264">
        <f t="shared" si="11"/>
        <v>3.7379760373394828</v>
      </c>
      <c r="AV55" s="263"/>
      <c r="AW55" s="269">
        <v>5.4802921273322145</v>
      </c>
      <c r="AX55" s="269">
        <v>0.40708984409569604</v>
      </c>
      <c r="AY55" s="264">
        <f t="shared" si="12"/>
        <v>7.4282508055618166</v>
      </c>
      <c r="AZ55" s="159"/>
      <c r="BA55" s="267">
        <v>7.5787356642969135</v>
      </c>
      <c r="BB55" s="267">
        <v>0.11009584663407912</v>
      </c>
      <c r="BC55" s="264">
        <f t="shared" si="13"/>
        <v>1.4526941103479272</v>
      </c>
      <c r="BD55" s="263"/>
      <c r="BE55" s="269">
        <v>115.81979091383796</v>
      </c>
      <c r="BF55" s="269">
        <v>1.7430372766159863</v>
      </c>
      <c r="BG55" s="264">
        <f t="shared" si="14"/>
        <v>1.5049563316106203</v>
      </c>
      <c r="BH55" s="263"/>
      <c r="BI55" s="262">
        <v>0.39478841889588051</v>
      </c>
      <c r="BJ55" s="262">
        <v>0.19738816526971403</v>
      </c>
      <c r="BK55" s="262">
        <f t="shared" si="15"/>
        <v>49.998469008223921</v>
      </c>
      <c r="BL55" s="159"/>
      <c r="BM55" s="267">
        <v>6.6323073158952566</v>
      </c>
      <c r="BN55" s="267">
        <v>0.36192525349904026</v>
      </c>
      <c r="BO55" s="264">
        <f t="shared" si="16"/>
        <v>5.4570036679638703</v>
      </c>
      <c r="BP55" s="263"/>
      <c r="BQ55" s="264">
        <v>21.307804789556375</v>
      </c>
      <c r="BR55" s="264">
        <v>1.1267690161045767</v>
      </c>
      <c r="BS55" s="264">
        <f t="shared" si="17"/>
        <v>5.2880577198494025</v>
      </c>
      <c r="BT55" s="159"/>
      <c r="BU55" s="267">
        <v>56.241956948983102</v>
      </c>
      <c r="BV55" s="267">
        <v>0.82811946322503616</v>
      </c>
      <c r="BW55" s="264">
        <f t="shared" si="18"/>
        <v>1.4724229172470309</v>
      </c>
      <c r="BX55" s="159"/>
      <c r="BY55" s="268">
        <v>0.17824143440824328</v>
      </c>
      <c r="BZ55" s="268">
        <v>2.0220681952710901E-2</v>
      </c>
      <c r="CA55" s="262">
        <f t="shared" si="19"/>
        <v>11.344546244167645</v>
      </c>
      <c r="CB55" s="79"/>
      <c r="CC55" s="264">
        <v>8.6777763824816301</v>
      </c>
      <c r="CD55" s="264">
        <v>0.39693803451878473</v>
      </c>
      <c r="CE55" s="264">
        <f t="shared" si="20"/>
        <v>4.5741906339060359</v>
      </c>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c r="EO55" s="79"/>
      <c r="EP55" s="79"/>
      <c r="EQ55" s="79"/>
      <c r="ER55" s="79"/>
      <c r="ES55" s="79"/>
      <c r="ET55" s="79"/>
      <c r="EU55" s="79"/>
      <c r="EV55" s="79"/>
      <c r="EW55" s="79"/>
      <c r="EX55" s="79"/>
      <c r="EY55" s="79"/>
      <c r="EZ55" s="79"/>
      <c r="FA55" s="79"/>
      <c r="FB55" s="79"/>
      <c r="FC55" s="79"/>
      <c r="FD55" s="79"/>
      <c r="FE55" s="79"/>
      <c r="FF55" s="79"/>
      <c r="FG55" s="79"/>
      <c r="FH55" s="79"/>
      <c r="FI55" s="79"/>
      <c r="FJ55" s="79"/>
      <c r="FK55" s="79"/>
    </row>
    <row r="56" spans="1:167" s="254" customFormat="1" x14ac:dyDescent="0.2">
      <c r="A56" s="271">
        <v>3.4649068589929093</v>
      </c>
      <c r="B56" s="271">
        <v>0.24658658200791406</v>
      </c>
      <c r="C56" s="264">
        <f t="shared" si="0"/>
        <v>7.1166871735070414</v>
      </c>
      <c r="D56" s="263"/>
      <c r="E56" s="264">
        <v>146.64269900884477</v>
      </c>
      <c r="F56" s="264">
        <v>2.1567029673817757</v>
      </c>
      <c r="G56" s="264">
        <f t="shared" si="1"/>
        <v>1.4707196348395728</v>
      </c>
      <c r="H56" s="263"/>
      <c r="I56" s="265">
        <v>6.6901904107255454</v>
      </c>
      <c r="J56" s="265">
        <v>5.0616750664071004</v>
      </c>
      <c r="K56" s="265">
        <f t="shared" si="2"/>
        <v>75.658161512000461</v>
      </c>
      <c r="L56" s="266"/>
      <c r="M56" s="267">
        <v>7.6613771437186537</v>
      </c>
      <c r="N56" s="267">
        <v>0.3091141097839798</v>
      </c>
      <c r="O56" s="264">
        <f t="shared" si="3"/>
        <v>4.0347068677778601</v>
      </c>
      <c r="P56" s="266"/>
      <c r="Q56" s="268">
        <v>0.14261231021912385</v>
      </c>
      <c r="R56" s="268">
        <v>2.8209043583965046E-2</v>
      </c>
      <c r="S56" s="262">
        <f t="shared" si="4"/>
        <v>19.780230430754429</v>
      </c>
      <c r="T56" s="263"/>
      <c r="U56" s="269">
        <v>128.25249164241993</v>
      </c>
      <c r="V56" s="269">
        <v>1.7678356209441546</v>
      </c>
      <c r="W56" s="264">
        <f t="shared" si="5"/>
        <v>1.3784025544494274</v>
      </c>
      <c r="X56" s="159"/>
      <c r="Y56" s="267">
        <v>9.234572399905085</v>
      </c>
      <c r="Z56" s="267">
        <v>0.15508179331385996</v>
      </c>
      <c r="AA56" s="264">
        <f t="shared" si="6"/>
        <v>1.6793608474546577</v>
      </c>
      <c r="AB56" s="159"/>
      <c r="AC56" s="268">
        <v>0.48687728586696238</v>
      </c>
      <c r="AD56" s="268">
        <v>0.11311790645940811</v>
      </c>
      <c r="AE56" s="262">
        <f t="shared" si="7"/>
        <v>23.233350526505603</v>
      </c>
      <c r="AF56" s="159"/>
      <c r="AG56" s="270">
        <v>53.680590582425616</v>
      </c>
      <c r="AH56" s="270">
        <v>0.87369020776898054</v>
      </c>
      <c r="AI56" s="264">
        <f t="shared" si="8"/>
        <v>1.6275718994325228</v>
      </c>
      <c r="AJ56" s="263"/>
      <c r="AK56" s="267">
        <v>4.2733093090066667</v>
      </c>
      <c r="AL56" s="267">
        <v>0.20645270417922124</v>
      </c>
      <c r="AM56" s="264">
        <f t="shared" si="9"/>
        <v>4.8312136859386685</v>
      </c>
      <c r="AN56" s="266"/>
      <c r="AO56" s="269">
        <v>2.2389089232985291</v>
      </c>
      <c r="AP56" s="269">
        <v>0.20002785936429968</v>
      </c>
      <c r="AQ56" s="264">
        <f t="shared" si="10"/>
        <v>8.9341668739969808</v>
      </c>
      <c r="AR56" s="263"/>
      <c r="AS56" s="269">
        <v>5.2453233830081576</v>
      </c>
      <c r="AT56" s="269">
        <v>0.20769479747047281</v>
      </c>
      <c r="AU56" s="264">
        <f t="shared" si="11"/>
        <v>3.9596185459848856</v>
      </c>
      <c r="AV56" s="263"/>
      <c r="AW56" s="269">
        <v>4.1618403894664713</v>
      </c>
      <c r="AX56" s="269">
        <v>0.18054897073022858</v>
      </c>
      <c r="AY56" s="264">
        <f t="shared" si="12"/>
        <v>4.3382002632103367</v>
      </c>
      <c r="AZ56" s="159"/>
      <c r="BA56" s="267">
        <v>7.5815835681139108</v>
      </c>
      <c r="BB56" s="267">
        <v>0.10909866312285166</v>
      </c>
      <c r="BC56" s="264">
        <f t="shared" si="13"/>
        <v>1.4389957209162887</v>
      </c>
      <c r="BD56" s="263"/>
      <c r="BE56" s="269">
        <v>115.95026424069238</v>
      </c>
      <c r="BF56" s="269">
        <v>1.5202712327287244</v>
      </c>
      <c r="BG56" s="264">
        <f t="shared" si="14"/>
        <v>1.3111408091083849</v>
      </c>
      <c r="BH56" s="263"/>
      <c r="BI56" s="262">
        <v>0.13582064198048885</v>
      </c>
      <c r="BJ56" s="262">
        <v>4.5881087306311324E-2</v>
      </c>
      <c r="BK56" s="262">
        <f t="shared" si="15"/>
        <v>33.780643823567203</v>
      </c>
      <c r="BL56" s="159"/>
      <c r="BM56" s="267">
        <v>6.6941915996961603</v>
      </c>
      <c r="BN56" s="267">
        <v>0.33750518869362844</v>
      </c>
      <c r="BO56" s="264">
        <f t="shared" si="16"/>
        <v>5.0417617074023893</v>
      </c>
      <c r="BP56" s="263"/>
      <c r="BQ56" s="264">
        <v>21.79288678548944</v>
      </c>
      <c r="BR56" s="264">
        <v>0.83266367357645521</v>
      </c>
      <c r="BS56" s="264">
        <f t="shared" si="17"/>
        <v>3.8208048422977878</v>
      </c>
      <c r="BT56" s="159"/>
      <c r="BU56" s="267">
        <v>56.775408886222195</v>
      </c>
      <c r="BV56" s="267">
        <v>0.75944603089932272</v>
      </c>
      <c r="BW56" s="264">
        <f t="shared" si="18"/>
        <v>1.3376319885626029</v>
      </c>
      <c r="BX56" s="159"/>
      <c r="BY56" s="268">
        <v>0.18893157801990684</v>
      </c>
      <c r="BZ56" s="268">
        <v>2.5908833045606455E-2</v>
      </c>
      <c r="CA56" s="262">
        <f t="shared" si="19"/>
        <v>13.713341791321174</v>
      </c>
      <c r="CB56" s="79"/>
      <c r="CC56" s="264">
        <v>8.7113276308805876</v>
      </c>
      <c r="CD56" s="264">
        <v>0.34130515369738657</v>
      </c>
      <c r="CE56" s="264">
        <f t="shared" si="20"/>
        <v>3.9179464733653422</v>
      </c>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c r="EO56" s="79"/>
      <c r="EP56" s="79"/>
      <c r="EQ56" s="79"/>
      <c r="ER56" s="79"/>
      <c r="ES56" s="79"/>
      <c r="ET56" s="79"/>
      <c r="EU56" s="79"/>
      <c r="EV56" s="79"/>
      <c r="EW56" s="79"/>
      <c r="EX56" s="79"/>
      <c r="EY56" s="79"/>
      <c r="EZ56" s="79"/>
      <c r="FA56" s="79"/>
      <c r="FB56" s="79"/>
      <c r="FC56" s="79"/>
      <c r="FD56" s="79"/>
      <c r="FE56" s="79"/>
      <c r="FF56" s="79"/>
      <c r="FG56" s="79"/>
      <c r="FH56" s="79"/>
      <c r="FI56" s="79"/>
      <c r="FJ56" s="79"/>
      <c r="FK56" s="79"/>
    </row>
    <row r="57" spans="1:167" s="254" customFormat="1" x14ac:dyDescent="0.2">
      <c r="A57" s="271">
        <v>3.6813505410847851</v>
      </c>
      <c r="B57" s="271">
        <v>0.21828262783119734</v>
      </c>
      <c r="C57" s="264">
        <f t="shared" si="0"/>
        <v>5.9294170819950196</v>
      </c>
      <c r="D57" s="263"/>
      <c r="E57" s="264">
        <v>147.81278756411706</v>
      </c>
      <c r="F57" s="264">
        <v>1.3639272153358775</v>
      </c>
      <c r="G57" s="264">
        <f t="shared" si="1"/>
        <v>0.9227396613058555</v>
      </c>
      <c r="H57" s="263"/>
      <c r="I57" s="264">
        <v>6.7841107054446059</v>
      </c>
      <c r="J57" s="264">
        <v>0.66291590706765424</v>
      </c>
      <c r="K57" s="264">
        <f t="shared" si="2"/>
        <v>9.7715962467362054</v>
      </c>
      <c r="L57" s="266"/>
      <c r="M57" s="267">
        <v>7.6852582200137212</v>
      </c>
      <c r="N57" s="267">
        <v>0.33261579771807659</v>
      </c>
      <c r="O57" s="264">
        <f t="shared" si="3"/>
        <v>4.3279716594543096</v>
      </c>
      <c r="P57" s="266"/>
      <c r="Q57" s="268">
        <v>0.14469359738648807</v>
      </c>
      <c r="R57" s="268">
        <v>2.0211463329471227E-2</v>
      </c>
      <c r="S57" s="262">
        <f t="shared" si="4"/>
        <v>13.968457274225345</v>
      </c>
      <c r="T57" s="263"/>
      <c r="U57" s="269">
        <v>128.55796945286954</v>
      </c>
      <c r="V57" s="269">
        <v>1.9481860185453428</v>
      </c>
      <c r="W57" s="264">
        <f t="shared" si="5"/>
        <v>1.5154144288655433</v>
      </c>
      <c r="X57" s="159"/>
      <c r="Y57" s="267">
        <v>9.267529042971665</v>
      </c>
      <c r="Z57" s="267">
        <v>0.16615536551711596</v>
      </c>
      <c r="AA57" s="264">
        <f t="shared" si="6"/>
        <v>1.792876663743777</v>
      </c>
      <c r="AB57" s="159"/>
      <c r="AC57" s="268">
        <v>0.48947387732956832</v>
      </c>
      <c r="AD57" s="268">
        <v>9.315805105703473E-2</v>
      </c>
      <c r="AE57" s="262">
        <f t="shared" si="7"/>
        <v>19.032282491821391</v>
      </c>
      <c r="AF57" s="159"/>
      <c r="AG57" s="270">
        <v>53.779343778379015</v>
      </c>
      <c r="AH57" s="270">
        <v>0.91107993425076117</v>
      </c>
      <c r="AI57" s="264">
        <f t="shared" si="8"/>
        <v>1.6941075703810353</v>
      </c>
      <c r="AJ57" s="263"/>
      <c r="AK57" s="267">
        <v>4.3178335126630882</v>
      </c>
      <c r="AL57" s="267">
        <v>0.29254453375227296</v>
      </c>
      <c r="AM57" s="264">
        <f t="shared" si="9"/>
        <v>6.7752620126347054</v>
      </c>
      <c r="AN57" s="266"/>
      <c r="AO57" s="269">
        <v>2.4544370993916496</v>
      </c>
      <c r="AP57" s="269">
        <v>0.37273952710638847</v>
      </c>
      <c r="AQ57" s="264">
        <f t="shared" si="10"/>
        <v>15.186354834628872</v>
      </c>
      <c r="AR57" s="263"/>
      <c r="AS57" s="269">
        <v>6.5694891914255642</v>
      </c>
      <c r="AT57" s="269">
        <v>0.20298904385980787</v>
      </c>
      <c r="AU57" s="264">
        <f t="shared" si="11"/>
        <v>3.0898756044038747</v>
      </c>
      <c r="AV57" s="263"/>
      <c r="AW57" s="269">
        <v>5.6432247340387498</v>
      </c>
      <c r="AX57" s="269">
        <v>0.52034758419405636</v>
      </c>
      <c r="AY57" s="264">
        <f t="shared" si="12"/>
        <v>9.2207489284527107</v>
      </c>
      <c r="AZ57" s="159"/>
      <c r="BA57" s="267">
        <v>7.5820921272222437</v>
      </c>
      <c r="BB57" s="267">
        <v>0.15295267537572732</v>
      </c>
      <c r="BC57" s="264">
        <f t="shared" si="13"/>
        <v>2.0172885373758005</v>
      </c>
      <c r="BD57" s="263"/>
      <c r="BE57" s="269">
        <v>115.96184046458579</v>
      </c>
      <c r="BF57" s="269">
        <v>1.1604433937030407</v>
      </c>
      <c r="BG57" s="264">
        <f t="shared" si="14"/>
        <v>1.0007114314966696</v>
      </c>
      <c r="BH57" s="263"/>
      <c r="BI57" s="262">
        <v>5.5729045154684943E-2</v>
      </c>
      <c r="BJ57" s="262">
        <v>2.7864402133908277E-2</v>
      </c>
      <c r="BK57" s="262">
        <f t="shared" si="15"/>
        <v>49.999783876730952</v>
      </c>
      <c r="BL57" s="159"/>
      <c r="BM57" s="267">
        <v>6.707663286321905</v>
      </c>
      <c r="BN57" s="267">
        <v>0.26939431494505595</v>
      </c>
      <c r="BO57" s="264">
        <f t="shared" si="16"/>
        <v>4.0162170258963048</v>
      </c>
      <c r="BP57" s="263"/>
      <c r="BQ57" s="264">
        <v>21.852815015461257</v>
      </c>
      <c r="BR57" s="264">
        <v>0.57668752903875209</v>
      </c>
      <c r="BS57" s="264">
        <f t="shared" si="17"/>
        <v>2.6389622052387089</v>
      </c>
      <c r="BT57" s="159"/>
      <c r="BU57" s="267">
        <v>56.964135567967041</v>
      </c>
      <c r="BV57" s="267">
        <v>0.73783502660088374</v>
      </c>
      <c r="BW57" s="264">
        <f t="shared" si="18"/>
        <v>1.2952623949160647</v>
      </c>
      <c r="BX57" s="159"/>
      <c r="BY57" s="268">
        <v>0.19887699564408756</v>
      </c>
      <c r="BZ57" s="268">
        <v>4.3646831922737536E-2</v>
      </c>
      <c r="CA57" s="262">
        <f t="shared" si="19"/>
        <v>21.946646861484364</v>
      </c>
      <c r="CB57" s="79"/>
      <c r="CC57" s="264">
        <v>8.8379852623086421</v>
      </c>
      <c r="CD57" s="264">
        <v>0.32094482572654925</v>
      </c>
      <c r="CE57" s="264">
        <f t="shared" si="20"/>
        <v>3.6314252196740213</v>
      </c>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c r="EO57" s="79"/>
      <c r="EP57" s="79"/>
      <c r="EQ57" s="79"/>
      <c r="ER57" s="79"/>
      <c r="ES57" s="79"/>
      <c r="ET57" s="79"/>
      <c r="EU57" s="79"/>
      <c r="EV57" s="79"/>
      <c r="EW57" s="79"/>
      <c r="EX57" s="79"/>
      <c r="EY57" s="79"/>
      <c r="EZ57" s="79"/>
      <c r="FA57" s="79"/>
      <c r="FB57" s="79"/>
      <c r="FC57" s="79"/>
      <c r="FD57" s="79"/>
      <c r="FE57" s="79"/>
      <c r="FF57" s="79"/>
      <c r="FG57" s="79"/>
      <c r="FH57" s="79"/>
      <c r="FI57" s="79"/>
      <c r="FJ57" s="79"/>
      <c r="FK57" s="79"/>
    </row>
    <row r="58" spans="1:167" s="254" customFormat="1" x14ac:dyDescent="0.2">
      <c r="A58" s="271">
        <v>3.7659446276409754</v>
      </c>
      <c r="B58" s="271">
        <v>0.23726764042542658</v>
      </c>
      <c r="C58" s="264">
        <f t="shared" si="0"/>
        <v>6.3003486212715067</v>
      </c>
      <c r="D58" s="263"/>
      <c r="E58" s="264">
        <v>147.41502249528079</v>
      </c>
      <c r="F58" s="264">
        <v>1.6428421436830547</v>
      </c>
      <c r="G58" s="264">
        <f t="shared" si="1"/>
        <v>1.1144333297073892</v>
      </c>
      <c r="H58" s="263"/>
      <c r="I58" s="265">
        <v>6.8362656669855308</v>
      </c>
      <c r="J58" s="265">
        <v>3.7753117213198095</v>
      </c>
      <c r="K58" s="265">
        <f t="shared" si="2"/>
        <v>55.224766052495191</v>
      </c>
      <c r="L58" s="266"/>
      <c r="M58" s="267">
        <v>7.696020565647709</v>
      </c>
      <c r="N58" s="267">
        <v>0.42036555008698295</v>
      </c>
      <c r="O58" s="264">
        <f t="shared" si="3"/>
        <v>5.4621157324259872</v>
      </c>
      <c r="P58" s="266"/>
      <c r="Q58" s="268">
        <v>0.14872499286853669</v>
      </c>
      <c r="R58" s="268">
        <v>2.3354815916459604E-2</v>
      </c>
      <c r="S58" s="262">
        <f t="shared" si="4"/>
        <v>15.703356554942824</v>
      </c>
      <c r="T58" s="263"/>
      <c r="U58" s="269">
        <v>128.66597708657429</v>
      </c>
      <c r="V58" s="269">
        <v>1.739148653660493</v>
      </c>
      <c r="W58" s="264">
        <f t="shared" si="5"/>
        <v>1.3516771822983851</v>
      </c>
      <c r="X58" s="159"/>
      <c r="Y58" s="267">
        <v>9.5690883232415906</v>
      </c>
      <c r="Z58" s="267">
        <v>0.11536020052579943</v>
      </c>
      <c r="AA58" s="264">
        <f t="shared" si="6"/>
        <v>1.2055505877776287</v>
      </c>
      <c r="AB58" s="159"/>
      <c r="AC58" s="268">
        <v>0.48961717922351455</v>
      </c>
      <c r="AD58" s="268">
        <v>6.1826483649560005E-2</v>
      </c>
      <c r="AE58" s="262">
        <f t="shared" si="7"/>
        <v>12.627515183926107</v>
      </c>
      <c r="AF58" s="159"/>
      <c r="AG58" s="270">
        <v>54.958232116739609</v>
      </c>
      <c r="AH58" s="270">
        <v>0.8200647799983507</v>
      </c>
      <c r="AI58" s="264">
        <f t="shared" si="8"/>
        <v>1.4921600430239621</v>
      </c>
      <c r="AJ58" s="263"/>
      <c r="AK58" s="267">
        <v>4.3830313051506504</v>
      </c>
      <c r="AL58" s="267">
        <v>0.32670927459609533</v>
      </c>
      <c r="AM58" s="264">
        <f t="shared" si="9"/>
        <v>7.4539571326394141</v>
      </c>
      <c r="AN58" s="266"/>
      <c r="AO58" s="269">
        <v>2.4855495192760628</v>
      </c>
      <c r="AP58" s="269">
        <v>0.14269904856638993</v>
      </c>
      <c r="AQ58" s="264">
        <f t="shared" si="10"/>
        <v>5.7411468755590205</v>
      </c>
      <c r="AR58" s="263"/>
      <c r="AS58" s="269">
        <v>142.53326921111091</v>
      </c>
      <c r="AT58" s="269">
        <v>2.5809652951312358</v>
      </c>
      <c r="AU58" s="264">
        <f t="shared" si="11"/>
        <v>1.8107809562050245</v>
      </c>
      <c r="AV58" s="263"/>
      <c r="AW58" s="269">
        <v>3.5991866387920863</v>
      </c>
      <c r="AX58" s="269">
        <v>0.11024338409687862</v>
      </c>
      <c r="AY58" s="264">
        <f t="shared" si="12"/>
        <v>3.0630082616076031</v>
      </c>
      <c r="AZ58" s="159"/>
      <c r="BA58" s="267">
        <v>7.5822263822524469</v>
      </c>
      <c r="BB58" s="267">
        <v>0.21478667863554524</v>
      </c>
      <c r="BC58" s="264">
        <f t="shared" si="13"/>
        <v>2.8327653093857994</v>
      </c>
      <c r="BD58" s="263"/>
      <c r="BE58" s="269">
        <v>116.00915647803582</v>
      </c>
      <c r="BF58" s="269">
        <v>1.2107703890791157</v>
      </c>
      <c r="BG58" s="264">
        <f t="shared" si="14"/>
        <v>1.0436851933393314</v>
      </c>
      <c r="BH58" s="263"/>
      <c r="BI58" s="262">
        <v>0.23504276801843754</v>
      </c>
      <c r="BJ58" s="262">
        <v>3.6243337980086041E-2</v>
      </c>
      <c r="BK58" s="262">
        <f t="shared" si="15"/>
        <v>15.41989072271434</v>
      </c>
      <c r="BL58" s="159"/>
      <c r="BM58" s="267">
        <v>6.7153016815809288</v>
      </c>
      <c r="BN58" s="267">
        <v>0.32068661826646183</v>
      </c>
      <c r="BO58" s="264">
        <f t="shared" si="16"/>
        <v>4.7754610808633871</v>
      </c>
      <c r="BP58" s="263"/>
      <c r="BQ58" s="264">
        <v>22.097790634685648</v>
      </c>
      <c r="BR58" s="264">
        <v>0.9268911059837972</v>
      </c>
      <c r="BS58" s="264">
        <f t="shared" si="17"/>
        <v>4.1944967318538575</v>
      </c>
      <c r="BT58" s="159"/>
      <c r="BU58" s="267">
        <v>57.013967915949308</v>
      </c>
      <c r="BV58" s="267">
        <v>0.78405435022282788</v>
      </c>
      <c r="BW58" s="264">
        <f t="shared" si="18"/>
        <v>1.3751969541546212</v>
      </c>
      <c r="BX58" s="159"/>
      <c r="BY58" s="268">
        <v>0.2428955045152065</v>
      </c>
      <c r="BZ58" s="268">
        <v>3.2252881170218364E-2</v>
      </c>
      <c r="CA58" s="262">
        <f t="shared" si="19"/>
        <v>13.278500660023196</v>
      </c>
      <c r="CB58" s="79"/>
      <c r="CC58" s="264">
        <v>9.0114104194523055</v>
      </c>
      <c r="CD58" s="264">
        <v>0.30997605057629496</v>
      </c>
      <c r="CE58" s="264">
        <f t="shared" si="20"/>
        <v>3.4398172555449387</v>
      </c>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c r="EO58" s="79"/>
      <c r="EP58" s="79"/>
      <c r="EQ58" s="79"/>
      <c r="ER58" s="79"/>
      <c r="ES58" s="79"/>
      <c r="ET58" s="79"/>
      <c r="EU58" s="79"/>
      <c r="EV58" s="79"/>
      <c r="EW58" s="79"/>
      <c r="EX58" s="79"/>
      <c r="EY58" s="79"/>
      <c r="EZ58" s="79"/>
      <c r="FA58" s="79"/>
      <c r="FB58" s="79"/>
      <c r="FC58" s="79"/>
      <c r="FD58" s="79"/>
      <c r="FE58" s="79"/>
      <c r="FF58" s="79"/>
      <c r="FG58" s="79"/>
      <c r="FH58" s="79"/>
      <c r="FI58" s="79"/>
      <c r="FJ58" s="79"/>
      <c r="FK58" s="79"/>
    </row>
    <row r="59" spans="1:167" s="254" customFormat="1" x14ac:dyDescent="0.2">
      <c r="A59" s="271">
        <v>3.7726387499268155</v>
      </c>
      <c r="B59" s="271">
        <v>0.21469241156056973</v>
      </c>
      <c r="C59" s="264">
        <f t="shared" si="0"/>
        <v>5.6907757617856864</v>
      </c>
      <c r="D59" s="263"/>
      <c r="E59" s="264">
        <v>146.14684659952445</v>
      </c>
      <c r="F59" s="264">
        <v>1.6720822289156985</v>
      </c>
      <c r="G59" s="264">
        <f t="shared" si="1"/>
        <v>1.1441110552987732</v>
      </c>
      <c r="H59" s="263"/>
      <c r="I59" s="265">
        <v>6.8508744200725058</v>
      </c>
      <c r="J59" s="265">
        <v>4.4484878122570359</v>
      </c>
      <c r="K59" s="265">
        <f t="shared" si="2"/>
        <v>64.933139034388489</v>
      </c>
      <c r="L59" s="266"/>
      <c r="M59" s="267">
        <v>7.7083928480362358</v>
      </c>
      <c r="N59" s="267">
        <v>0.38864113304633063</v>
      </c>
      <c r="O59" s="264">
        <f t="shared" si="3"/>
        <v>5.0417919883953441</v>
      </c>
      <c r="P59" s="266"/>
      <c r="Q59" s="268">
        <v>0.15317883746233962</v>
      </c>
      <c r="R59" s="268">
        <v>1.9267354954124141E-2</v>
      </c>
      <c r="S59" s="262">
        <f t="shared" si="4"/>
        <v>12.578339980456629</v>
      </c>
      <c r="T59" s="263"/>
      <c r="U59" s="269">
        <v>128.72099749248781</v>
      </c>
      <c r="V59" s="269">
        <v>1.4630707405712471</v>
      </c>
      <c r="W59" s="264">
        <f t="shared" si="5"/>
        <v>1.1366216616342117</v>
      </c>
      <c r="X59" s="159"/>
      <c r="Y59" s="267">
        <v>9.6645417892781111</v>
      </c>
      <c r="Z59" s="267">
        <v>0.19766816763118555</v>
      </c>
      <c r="AA59" s="264">
        <f t="shared" si="6"/>
        <v>2.0452926992408429</v>
      </c>
      <c r="AB59" s="159"/>
      <c r="AC59" s="268">
        <v>0.4936830620787227</v>
      </c>
      <c r="AD59" s="268">
        <v>8.0314916488210347E-2</v>
      </c>
      <c r="AE59" s="262">
        <f t="shared" si="7"/>
        <v>16.268517730795338</v>
      </c>
      <c r="AF59" s="159"/>
      <c r="AG59" s="270">
        <v>55.120923839452828</v>
      </c>
      <c r="AH59" s="270">
        <v>1.0633983017995874</v>
      </c>
      <c r="AI59" s="264">
        <f t="shared" si="8"/>
        <v>1.9292098675575164</v>
      </c>
      <c r="AJ59" s="263"/>
      <c r="AK59" s="267">
        <v>4.4837551968636209</v>
      </c>
      <c r="AL59" s="267">
        <v>0.27032356095635768</v>
      </c>
      <c r="AM59" s="264">
        <f t="shared" si="9"/>
        <v>6.0289545054879126</v>
      </c>
      <c r="AN59" s="266"/>
      <c r="AO59" s="269">
        <v>2.4948559029982076</v>
      </c>
      <c r="AP59" s="269">
        <v>0.17379644531970628</v>
      </c>
      <c r="AQ59" s="264">
        <f t="shared" si="10"/>
        <v>6.9661917191628335</v>
      </c>
      <c r="AR59" s="263"/>
      <c r="AS59" s="269">
        <v>146.35238263145547</v>
      </c>
      <c r="AT59" s="269">
        <v>1.5912965321489168</v>
      </c>
      <c r="AU59" s="264">
        <f t="shared" si="11"/>
        <v>1.0873048347672749</v>
      </c>
      <c r="AV59" s="263"/>
      <c r="AW59" s="269">
        <v>3.7331121845291975</v>
      </c>
      <c r="AX59" s="269">
        <v>0.20684336198129993</v>
      </c>
      <c r="AY59" s="264">
        <f t="shared" si="12"/>
        <v>5.5407754108891334</v>
      </c>
      <c r="AZ59" s="159"/>
      <c r="BA59" s="267">
        <v>7.5846646840090894</v>
      </c>
      <c r="BB59" s="267">
        <v>0.10672977723767341</v>
      </c>
      <c r="BC59" s="264">
        <f t="shared" si="13"/>
        <v>1.4071785857942287</v>
      </c>
      <c r="BD59" s="263"/>
      <c r="BE59" s="269">
        <v>116.04939206525258</v>
      </c>
      <c r="BF59" s="269">
        <v>1.8594250778432979</v>
      </c>
      <c r="BG59" s="264">
        <f t="shared" si="14"/>
        <v>1.6022704167185773</v>
      </c>
      <c r="BH59" s="263"/>
      <c r="BI59" s="262">
        <v>3.9842307125577812E-2</v>
      </c>
      <c r="BJ59" s="262">
        <v>1.0936579021859655E-2</v>
      </c>
      <c r="BK59" s="262">
        <f t="shared" si="15"/>
        <v>27.449662961005163</v>
      </c>
      <c r="BL59" s="159"/>
      <c r="BM59" s="267">
        <v>6.7327446957223485</v>
      </c>
      <c r="BN59" s="267">
        <v>0.3006850566453938</v>
      </c>
      <c r="BO59" s="264">
        <f t="shared" si="16"/>
        <v>4.4660100781251089</v>
      </c>
      <c r="BP59" s="263"/>
      <c r="BQ59" s="264">
        <v>22.38829636922074</v>
      </c>
      <c r="BR59" s="264">
        <v>0.84011643295514027</v>
      </c>
      <c r="BS59" s="264">
        <f t="shared" si="17"/>
        <v>3.7524803991344604</v>
      </c>
      <c r="BT59" s="159"/>
      <c r="BU59" s="267">
        <v>57.354866242556085</v>
      </c>
      <c r="BV59" s="267">
        <v>0.75955982420328638</v>
      </c>
      <c r="BW59" s="264">
        <f t="shared" si="18"/>
        <v>1.3243162681106722</v>
      </c>
      <c r="BX59" s="159"/>
      <c r="BY59" s="268">
        <v>0.37130206318390874</v>
      </c>
      <c r="BZ59" s="268">
        <v>3.2195455803868234E-2</v>
      </c>
      <c r="CA59" s="262">
        <f t="shared" si="19"/>
        <v>8.670960653380904</v>
      </c>
      <c r="CB59" s="79"/>
      <c r="CC59" s="264">
        <v>9.0788613445829771</v>
      </c>
      <c r="CD59" s="264">
        <v>0.30528438918065692</v>
      </c>
      <c r="CE59" s="264">
        <f t="shared" si="20"/>
        <v>3.3625845532139214</v>
      </c>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c r="DG59" s="79"/>
      <c r="DH59" s="79"/>
      <c r="DI59" s="79"/>
      <c r="DJ59" s="79"/>
      <c r="DK59" s="79"/>
      <c r="DL59" s="79"/>
      <c r="DM59" s="79"/>
      <c r="DN59" s="79"/>
      <c r="DO59" s="79"/>
      <c r="DP59" s="79"/>
      <c r="DQ59" s="79"/>
      <c r="DR59" s="79"/>
      <c r="DS59" s="79"/>
      <c r="DT59" s="79"/>
      <c r="DU59" s="79"/>
      <c r="DV59" s="79"/>
      <c r="DW59" s="79"/>
      <c r="DX59" s="79"/>
      <c r="DY59" s="79"/>
      <c r="DZ59" s="79"/>
      <c r="EA59" s="79"/>
      <c r="EB59" s="79"/>
      <c r="EC59" s="79"/>
      <c r="ED59" s="79"/>
      <c r="EE59" s="79"/>
      <c r="EF59" s="79"/>
      <c r="EG59" s="79"/>
      <c r="EH59" s="79"/>
      <c r="EI59" s="79"/>
      <c r="EJ59" s="79"/>
      <c r="EK59" s="79"/>
      <c r="EL59" s="79"/>
      <c r="EM59" s="79"/>
      <c r="EN59" s="79"/>
      <c r="EO59" s="79"/>
      <c r="EP59" s="79"/>
      <c r="EQ59" s="79"/>
      <c r="ER59" s="79"/>
      <c r="ES59" s="79"/>
      <c r="ET59" s="79"/>
      <c r="EU59" s="79"/>
      <c r="EV59" s="79"/>
      <c r="EW59" s="79"/>
      <c r="EX59" s="79"/>
      <c r="EY59" s="79"/>
      <c r="EZ59" s="79"/>
      <c r="FA59" s="79"/>
      <c r="FB59" s="79"/>
      <c r="FC59" s="79"/>
      <c r="FD59" s="79"/>
      <c r="FE59" s="79"/>
      <c r="FF59" s="79"/>
      <c r="FG59" s="79"/>
      <c r="FH59" s="79"/>
      <c r="FI59" s="79"/>
      <c r="FJ59" s="79"/>
      <c r="FK59" s="79"/>
    </row>
    <row r="60" spans="1:167" s="254" customFormat="1" x14ac:dyDescent="0.2">
      <c r="A60" s="271">
        <v>3.8012726686358524</v>
      </c>
      <c r="B60" s="271">
        <v>0.17536497592868616</v>
      </c>
      <c r="C60" s="264">
        <f t="shared" si="0"/>
        <v>4.6133227267703134</v>
      </c>
      <c r="D60" s="263"/>
      <c r="E60" s="264">
        <v>143.45009204984348</v>
      </c>
      <c r="F60" s="264">
        <v>2.0023312490233138</v>
      </c>
      <c r="G60" s="264">
        <f t="shared" si="1"/>
        <v>1.3958382461877958</v>
      </c>
      <c r="H60" s="263"/>
      <c r="I60" s="265">
        <v>6.8638828715568279</v>
      </c>
      <c r="J60" s="265">
        <v>2.7252800213384396</v>
      </c>
      <c r="K60" s="265">
        <f t="shared" si="2"/>
        <v>39.704640541459398</v>
      </c>
      <c r="L60" s="266"/>
      <c r="M60" s="267">
        <v>7.7271013002014781</v>
      </c>
      <c r="N60" s="267">
        <v>0.40899872663307679</v>
      </c>
      <c r="O60" s="264">
        <f t="shared" si="3"/>
        <v>5.2930421220492141</v>
      </c>
      <c r="P60" s="266"/>
      <c r="Q60" s="268">
        <v>0.15417141905383816</v>
      </c>
      <c r="R60" s="268">
        <v>1.3759200387448781E-2</v>
      </c>
      <c r="S60" s="262">
        <f t="shared" si="4"/>
        <v>8.9246116250924139</v>
      </c>
      <c r="T60" s="263"/>
      <c r="U60" s="269">
        <v>128.78049588929807</v>
      </c>
      <c r="V60" s="269">
        <v>1.7639845282241282</v>
      </c>
      <c r="W60" s="264">
        <f t="shared" si="5"/>
        <v>1.3697606272152265</v>
      </c>
      <c r="X60" s="159"/>
      <c r="Y60" s="267">
        <v>9.689047560834295</v>
      </c>
      <c r="Z60" s="267">
        <v>0.17287162412862589</v>
      </c>
      <c r="AA60" s="264">
        <f t="shared" si="6"/>
        <v>1.7841962591598677</v>
      </c>
      <c r="AB60" s="159"/>
      <c r="AC60" s="268">
        <v>0.49963762122497352</v>
      </c>
      <c r="AD60" s="268">
        <v>9.4138672406644086E-2</v>
      </c>
      <c r="AE60" s="262">
        <f t="shared" si="7"/>
        <v>18.841389920927501</v>
      </c>
      <c r="AF60" s="159"/>
      <c r="AG60" s="270">
        <v>55.73462163241232</v>
      </c>
      <c r="AH60" s="270">
        <v>0.9372838770590981</v>
      </c>
      <c r="AI60" s="264">
        <f t="shared" si="8"/>
        <v>1.6816905715100847</v>
      </c>
      <c r="AJ60" s="263"/>
      <c r="AK60" s="267">
        <v>4.5012252914171542</v>
      </c>
      <c r="AL60" s="267">
        <v>0.32279505137907316</v>
      </c>
      <c r="AM60" s="264">
        <f t="shared" si="9"/>
        <v>7.1712707203208037</v>
      </c>
      <c r="AN60" s="266"/>
      <c r="AO60" s="269">
        <v>2.5289166157700667</v>
      </c>
      <c r="AP60" s="269">
        <v>0.24007606533617154</v>
      </c>
      <c r="AQ60" s="264">
        <f t="shared" si="10"/>
        <v>9.4932376907598144</v>
      </c>
      <c r="AR60" s="263"/>
      <c r="AS60" s="269">
        <v>147.04325896631062</v>
      </c>
      <c r="AT60" s="269">
        <v>1.6176321897973622</v>
      </c>
      <c r="AU60" s="264">
        <f t="shared" si="11"/>
        <v>1.1001063232473522</v>
      </c>
      <c r="AV60" s="263"/>
      <c r="AW60" s="269">
        <v>3.279178307697721</v>
      </c>
      <c r="AX60" s="269">
        <v>0.24789157639016035</v>
      </c>
      <c r="AY60" s="264">
        <f t="shared" si="12"/>
        <v>7.5595638031712467</v>
      </c>
      <c r="AZ60" s="159"/>
      <c r="BA60" s="267">
        <v>7.5925609776087226</v>
      </c>
      <c r="BB60" s="267">
        <v>0.12417982765107505</v>
      </c>
      <c r="BC60" s="264">
        <f t="shared" si="13"/>
        <v>1.6355460037435945</v>
      </c>
      <c r="BD60" s="263"/>
      <c r="BE60" s="269">
        <v>116.05612277112428</v>
      </c>
      <c r="BF60" s="269">
        <v>1.4775877574344065</v>
      </c>
      <c r="BG60" s="264">
        <f t="shared" si="14"/>
        <v>1.2731665698916856</v>
      </c>
      <c r="BH60" s="263"/>
      <c r="BI60" s="262">
        <v>0.12910430817502452</v>
      </c>
      <c r="BJ60" s="262">
        <v>6.455280049685036E-2</v>
      </c>
      <c r="BK60" s="262">
        <f t="shared" si="15"/>
        <v>50.000500687658864</v>
      </c>
      <c r="BL60" s="159"/>
      <c r="BM60" s="267">
        <v>6.7890103742890284</v>
      </c>
      <c r="BN60" s="267">
        <v>0.34126082932448387</v>
      </c>
      <c r="BO60" s="264">
        <f t="shared" si="16"/>
        <v>5.0266653092310527</v>
      </c>
      <c r="BP60" s="263"/>
      <c r="BQ60" s="264">
        <v>22.917811248929851</v>
      </c>
      <c r="BR60" s="264">
        <v>1.0402773538234893</v>
      </c>
      <c r="BS60" s="264">
        <f t="shared" si="17"/>
        <v>4.5391653789454489</v>
      </c>
      <c r="BT60" s="159"/>
      <c r="BU60" s="267">
        <v>57.414599754388576</v>
      </c>
      <c r="BV60" s="267">
        <v>0.83640167484483996</v>
      </c>
      <c r="BW60" s="264">
        <f t="shared" si="18"/>
        <v>1.4567752425739209</v>
      </c>
      <c r="BX60" s="159"/>
      <c r="BY60" s="268">
        <v>0.4072628206720017</v>
      </c>
      <c r="BZ60" s="268">
        <v>4.2227833464913905E-2</v>
      </c>
      <c r="CA60" s="262">
        <f t="shared" si="19"/>
        <v>10.368693463163691</v>
      </c>
      <c r="CB60" s="79"/>
      <c r="CC60" s="264">
        <v>9.2603539049258803</v>
      </c>
      <c r="CD60" s="264">
        <v>0.17516807669090095</v>
      </c>
      <c r="CE60" s="264">
        <f t="shared" si="20"/>
        <v>1.8915916010264295</v>
      </c>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c r="DG60" s="79"/>
      <c r="DH60" s="79"/>
      <c r="DI60" s="79"/>
      <c r="DJ60" s="79"/>
      <c r="DK60" s="79"/>
      <c r="DL60" s="79"/>
      <c r="DM60" s="79"/>
      <c r="DN60" s="79"/>
      <c r="DO60" s="79"/>
      <c r="DP60" s="79"/>
      <c r="DQ60" s="79"/>
      <c r="DR60" s="79"/>
      <c r="DS60" s="79"/>
      <c r="DT60" s="79"/>
      <c r="DU60" s="79"/>
      <c r="DV60" s="79"/>
      <c r="DW60" s="79"/>
      <c r="DX60" s="79"/>
      <c r="DY60" s="79"/>
      <c r="DZ60" s="79"/>
      <c r="EA60" s="79"/>
      <c r="EB60" s="79"/>
      <c r="EC60" s="79"/>
      <c r="ED60" s="79"/>
      <c r="EE60" s="79"/>
      <c r="EF60" s="79"/>
      <c r="EG60" s="79"/>
      <c r="EH60" s="79"/>
      <c r="EI60" s="79"/>
      <c r="EJ60" s="79"/>
      <c r="EK60" s="79"/>
      <c r="EL60" s="79"/>
      <c r="EM60" s="79"/>
      <c r="EN60" s="79"/>
      <c r="EO60" s="79"/>
      <c r="EP60" s="79"/>
      <c r="EQ60" s="79"/>
      <c r="ER60" s="79"/>
      <c r="ES60" s="79"/>
      <c r="ET60" s="79"/>
      <c r="EU60" s="79"/>
      <c r="EV60" s="79"/>
      <c r="EW60" s="79"/>
      <c r="EX60" s="79"/>
      <c r="EY60" s="79"/>
      <c r="EZ60" s="79"/>
      <c r="FA60" s="79"/>
      <c r="FB60" s="79"/>
      <c r="FC60" s="79"/>
      <c r="FD60" s="79"/>
      <c r="FE60" s="79"/>
      <c r="FF60" s="79"/>
      <c r="FG60" s="79"/>
      <c r="FH60" s="79"/>
      <c r="FI60" s="79"/>
      <c r="FJ60" s="79"/>
      <c r="FK60" s="79"/>
    </row>
    <row r="61" spans="1:167" s="254" customFormat="1" x14ac:dyDescent="0.2">
      <c r="A61" s="271">
        <v>4.0538747066686271</v>
      </c>
      <c r="B61" s="271">
        <v>0.20127521453490527</v>
      </c>
      <c r="C61" s="264">
        <f t="shared" si="0"/>
        <v>4.9650082723032209</v>
      </c>
      <c r="D61" s="263"/>
      <c r="E61" s="264">
        <v>145.39419444723666</v>
      </c>
      <c r="F61" s="264">
        <v>1.6443786833074796</v>
      </c>
      <c r="G61" s="264">
        <f t="shared" si="1"/>
        <v>1.1309796031121602</v>
      </c>
      <c r="H61" s="263"/>
      <c r="I61" s="265">
        <v>6.8977101025926197</v>
      </c>
      <c r="J61" s="265">
        <v>2.7651126612016355</v>
      </c>
      <c r="K61" s="265">
        <f t="shared" si="2"/>
        <v>40.087400312203926</v>
      </c>
      <c r="L61" s="266"/>
      <c r="M61" s="267">
        <v>7.7649016189697644</v>
      </c>
      <c r="N61" s="267">
        <v>0.30447105808849217</v>
      </c>
      <c r="O61" s="264">
        <f t="shared" si="3"/>
        <v>3.9211193268008064</v>
      </c>
      <c r="P61" s="266"/>
      <c r="Q61" s="268">
        <v>0.15434895410663654</v>
      </c>
      <c r="R61" s="268">
        <v>3.3843856459414276E-2</v>
      </c>
      <c r="S61" s="262">
        <f t="shared" si="4"/>
        <v>21.926845345535835</v>
      </c>
      <c r="T61" s="263"/>
      <c r="U61" s="269">
        <v>128.83929145155452</v>
      </c>
      <c r="V61" s="269">
        <v>2.385991214925717</v>
      </c>
      <c r="W61" s="264">
        <f t="shared" si="5"/>
        <v>1.8519127108230684</v>
      </c>
      <c r="X61" s="159"/>
      <c r="Y61" s="267">
        <v>10.064859269204382</v>
      </c>
      <c r="Z61" s="267">
        <v>0.18395684933703826</v>
      </c>
      <c r="AA61" s="264">
        <f t="shared" si="6"/>
        <v>1.8277140734584747</v>
      </c>
      <c r="AB61" s="159"/>
      <c r="AC61" s="268">
        <v>0.51147354201594697</v>
      </c>
      <c r="AD61" s="268">
        <v>7.5167569230227771E-2</v>
      </c>
      <c r="AE61" s="262">
        <f t="shared" si="7"/>
        <v>14.696277139567888</v>
      </c>
      <c r="AF61" s="159"/>
      <c r="AG61" s="270">
        <v>55.855227554752609</v>
      </c>
      <c r="AH61" s="270">
        <v>1.0600016265134258</v>
      </c>
      <c r="AI61" s="264">
        <f t="shared" si="8"/>
        <v>1.897766194711765</v>
      </c>
      <c r="AJ61" s="263"/>
      <c r="AK61" s="267">
        <v>4.5208905870249145</v>
      </c>
      <c r="AL61" s="267">
        <v>0.2341328024932996</v>
      </c>
      <c r="AM61" s="264">
        <f t="shared" si="9"/>
        <v>5.1789088452011516</v>
      </c>
      <c r="AN61" s="266"/>
      <c r="AO61" s="269">
        <v>2.6114477333286903</v>
      </c>
      <c r="AP61" s="269">
        <v>0.14795944687659102</v>
      </c>
      <c r="AQ61" s="264">
        <f t="shared" si="10"/>
        <v>5.6658015777322888</v>
      </c>
      <c r="AR61" s="263"/>
      <c r="AS61" s="269">
        <v>147.50909119564486</v>
      </c>
      <c r="AT61" s="269">
        <v>2.0125966961201271</v>
      </c>
      <c r="AU61" s="264">
        <f t="shared" si="11"/>
        <v>1.3643882419767415</v>
      </c>
      <c r="AV61" s="263"/>
      <c r="AW61" s="269">
        <v>3.8904106462677888</v>
      </c>
      <c r="AX61" s="269">
        <v>0.24164974621116908</v>
      </c>
      <c r="AY61" s="264">
        <f t="shared" si="12"/>
        <v>6.2114200320470641</v>
      </c>
      <c r="AZ61" s="159"/>
      <c r="BA61" s="267">
        <v>7.5963947869816844</v>
      </c>
      <c r="BB61" s="267">
        <v>9.2653960521761558E-2</v>
      </c>
      <c r="BC61" s="264">
        <f t="shared" si="13"/>
        <v>1.2197096533285396</v>
      </c>
      <c r="BD61" s="263"/>
      <c r="BE61" s="269">
        <v>116.13364637038161</v>
      </c>
      <c r="BF61" s="269">
        <v>1.1078899962855502</v>
      </c>
      <c r="BG61" s="264">
        <f t="shared" si="14"/>
        <v>0.9539784816126321</v>
      </c>
      <c r="BH61" s="263"/>
      <c r="BI61" s="262">
        <v>8.6289130154719215E-2</v>
      </c>
      <c r="BJ61" s="262">
        <v>3.0023179840440867E-2</v>
      </c>
      <c r="BK61" s="262">
        <f t="shared" si="15"/>
        <v>34.793698565054868</v>
      </c>
      <c r="BL61" s="159"/>
      <c r="BM61" s="267">
        <v>6.8758668739564648</v>
      </c>
      <c r="BN61" s="267">
        <v>0.27906361048697725</v>
      </c>
      <c r="BO61" s="264">
        <f t="shared" si="16"/>
        <v>4.0585953102724979</v>
      </c>
      <c r="BP61" s="263"/>
      <c r="BQ61" s="264">
        <v>22.946949723915083</v>
      </c>
      <c r="BR61" s="264">
        <v>1.2436678288645791</v>
      </c>
      <c r="BS61" s="264">
        <f t="shared" si="17"/>
        <v>5.4197522713375754</v>
      </c>
      <c r="BT61" s="159"/>
      <c r="BU61" s="267">
        <v>57.423909932463843</v>
      </c>
      <c r="BV61" s="267">
        <v>0.98170172731678917</v>
      </c>
      <c r="BW61" s="264">
        <f t="shared" si="18"/>
        <v>1.7095696347938809</v>
      </c>
      <c r="BX61" s="159"/>
      <c r="BY61" s="268">
        <v>0.50529665027707771</v>
      </c>
      <c r="BZ61" s="268">
        <v>0.10175998875610373</v>
      </c>
      <c r="CA61" s="262">
        <f t="shared" si="19"/>
        <v>20.138662842966401</v>
      </c>
      <c r="CB61" s="79"/>
      <c r="CC61" s="264">
        <v>9.5223404354771208</v>
      </c>
      <c r="CD61" s="264">
        <v>0.42239775656425937</v>
      </c>
      <c r="CE61" s="264">
        <f t="shared" si="20"/>
        <v>4.4358606943997057</v>
      </c>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c r="DG61" s="79"/>
      <c r="DH61" s="79"/>
      <c r="DI61" s="79"/>
      <c r="DJ61" s="79"/>
      <c r="DK61" s="79"/>
      <c r="DL61" s="79"/>
      <c r="DM61" s="79"/>
      <c r="DN61" s="79"/>
      <c r="DO61" s="79"/>
      <c r="DP61" s="79"/>
      <c r="DQ61" s="79"/>
      <c r="DR61" s="79"/>
      <c r="DS61" s="79"/>
      <c r="DT61" s="79"/>
      <c r="DU61" s="79"/>
      <c r="DV61" s="79"/>
      <c r="DW61" s="79"/>
      <c r="DX61" s="79"/>
      <c r="DY61" s="79"/>
      <c r="DZ61" s="79"/>
      <c r="EA61" s="79"/>
      <c r="EB61" s="79"/>
      <c r="EC61" s="79"/>
      <c r="ED61" s="79"/>
      <c r="EE61" s="79"/>
      <c r="EF61" s="79"/>
      <c r="EG61" s="79"/>
      <c r="EH61" s="79"/>
      <c r="EI61" s="79"/>
      <c r="EJ61" s="79"/>
      <c r="EK61" s="79"/>
      <c r="EL61" s="79"/>
      <c r="EM61" s="79"/>
      <c r="EN61" s="79"/>
      <c r="EO61" s="79"/>
      <c r="EP61" s="79"/>
      <c r="EQ61" s="79"/>
      <c r="ER61" s="79"/>
      <c r="ES61" s="79"/>
      <c r="ET61" s="79"/>
      <c r="EU61" s="79"/>
      <c r="EV61" s="79"/>
      <c r="EW61" s="79"/>
      <c r="EX61" s="79"/>
      <c r="EY61" s="79"/>
      <c r="EZ61" s="79"/>
      <c r="FA61" s="79"/>
      <c r="FB61" s="79"/>
      <c r="FC61" s="79"/>
      <c r="FD61" s="79"/>
      <c r="FE61" s="79"/>
      <c r="FF61" s="79"/>
      <c r="FG61" s="79"/>
      <c r="FH61" s="79"/>
      <c r="FI61" s="79"/>
      <c r="FJ61" s="79"/>
      <c r="FK61" s="79"/>
    </row>
    <row r="62" spans="1:167" s="254" customFormat="1" x14ac:dyDescent="0.2">
      <c r="A62" s="271">
        <v>5.4185618234005917</v>
      </c>
      <c r="B62" s="271">
        <v>0.15427354869810728</v>
      </c>
      <c r="C62" s="264">
        <f t="shared" si="0"/>
        <v>2.8471309127056887</v>
      </c>
      <c r="D62" s="263"/>
      <c r="E62" s="264">
        <v>147.24360789893169</v>
      </c>
      <c r="F62" s="264">
        <v>2.1460776697002473</v>
      </c>
      <c r="G62" s="264">
        <f t="shared" si="1"/>
        <v>1.4575014157309425</v>
      </c>
      <c r="H62" s="263"/>
      <c r="I62" s="265">
        <v>7.0108146085255614</v>
      </c>
      <c r="J62" s="265">
        <v>3.2140845678183561</v>
      </c>
      <c r="K62" s="265">
        <f t="shared" si="2"/>
        <v>45.844666380278269</v>
      </c>
      <c r="L62" s="266"/>
      <c r="M62" s="267">
        <v>7.7762505648209084</v>
      </c>
      <c r="N62" s="267">
        <v>0.52057583979728195</v>
      </c>
      <c r="O62" s="264">
        <f t="shared" si="3"/>
        <v>6.6944324319013386</v>
      </c>
      <c r="P62" s="266"/>
      <c r="Q62" s="268">
        <v>0.15935049457299433</v>
      </c>
      <c r="R62" s="268">
        <v>1.5957514047685223E-2</v>
      </c>
      <c r="S62" s="262">
        <f t="shared" si="4"/>
        <v>10.014097596901715</v>
      </c>
      <c r="T62" s="263"/>
      <c r="U62" s="269">
        <v>129.14362723870553</v>
      </c>
      <c r="V62" s="269">
        <v>1.6246149324565735</v>
      </c>
      <c r="W62" s="264">
        <f t="shared" si="5"/>
        <v>1.2579907868420637</v>
      </c>
      <c r="X62" s="159"/>
      <c r="Y62" s="267">
        <v>14.620796011302405</v>
      </c>
      <c r="Z62" s="267">
        <v>0.33895173566488079</v>
      </c>
      <c r="AA62" s="264">
        <f t="shared" si="6"/>
        <v>2.3182851015967865</v>
      </c>
      <c r="AB62" s="159"/>
      <c r="AC62" s="268">
        <v>0.51804928312660259</v>
      </c>
      <c r="AD62" s="268">
        <v>0.10309760262769338</v>
      </c>
      <c r="AE62" s="262">
        <f t="shared" si="7"/>
        <v>19.901118674552446</v>
      </c>
      <c r="AF62" s="159"/>
      <c r="AG62" s="270">
        <v>56.011094135263406</v>
      </c>
      <c r="AH62" s="270">
        <v>0.84480496662660798</v>
      </c>
      <c r="AI62" s="264">
        <f t="shared" si="8"/>
        <v>1.5082814925672672</v>
      </c>
      <c r="AJ62" s="263"/>
      <c r="AK62" s="267">
        <v>4.5476152603496951</v>
      </c>
      <c r="AL62" s="267">
        <v>0.28453304988665495</v>
      </c>
      <c r="AM62" s="264">
        <f t="shared" si="9"/>
        <v>6.2567529044832915</v>
      </c>
      <c r="AN62" s="266"/>
      <c r="AO62" s="269">
        <v>2.6623775550950448</v>
      </c>
      <c r="AP62" s="269">
        <v>0.20734049509369612</v>
      </c>
      <c r="AQ62" s="264">
        <f t="shared" si="10"/>
        <v>7.7877945859671369</v>
      </c>
      <c r="AR62" s="263"/>
      <c r="AS62" s="269">
        <v>147.53559722729398</v>
      </c>
      <c r="AT62" s="269">
        <v>1.7659589347313016</v>
      </c>
      <c r="AU62" s="264">
        <f t="shared" si="11"/>
        <v>1.1969714210806073</v>
      </c>
      <c r="AV62" s="263"/>
      <c r="AW62" s="269">
        <v>4.0847506105999249</v>
      </c>
      <c r="AX62" s="269">
        <v>0.28821929740739582</v>
      </c>
      <c r="AY62" s="264">
        <f t="shared" si="12"/>
        <v>7.0559827241219324</v>
      </c>
      <c r="AZ62" s="159"/>
      <c r="BA62" s="267">
        <v>7.6116881880249538</v>
      </c>
      <c r="BB62" s="267">
        <v>0.15078223890609666</v>
      </c>
      <c r="BC62" s="264">
        <f t="shared" si="13"/>
        <v>1.9809303163956975</v>
      </c>
      <c r="BD62" s="263"/>
      <c r="BE62" s="269">
        <v>116.51288837508915</v>
      </c>
      <c r="BF62" s="269">
        <v>2.3944087184871634</v>
      </c>
      <c r="BG62" s="264">
        <f t="shared" si="14"/>
        <v>2.0550591027997345</v>
      </c>
      <c r="BH62" s="263"/>
      <c r="BI62" s="264">
        <v>150.77706001415692</v>
      </c>
      <c r="BJ62" s="264">
        <v>3.6277411866234388</v>
      </c>
      <c r="BK62" s="264">
        <f t="shared" si="15"/>
        <v>2.4060299267559793</v>
      </c>
      <c r="BL62" s="159"/>
      <c r="BM62" s="267">
        <v>6.9156882926990848</v>
      </c>
      <c r="BN62" s="267">
        <v>0.32481310595016399</v>
      </c>
      <c r="BO62" s="264">
        <f t="shared" si="16"/>
        <v>4.6967574622047419</v>
      </c>
      <c r="BP62" s="263"/>
      <c r="BQ62" s="264">
        <v>23.143244379307845</v>
      </c>
      <c r="BR62" s="264">
        <v>1.1006817413966168</v>
      </c>
      <c r="BS62" s="264">
        <f t="shared" si="17"/>
        <v>4.7559526372228342</v>
      </c>
      <c r="BT62" s="159"/>
      <c r="BU62" s="267">
        <v>57.520800090928901</v>
      </c>
      <c r="BV62" s="267">
        <v>0.96482834963300945</v>
      </c>
      <c r="BW62" s="264">
        <f t="shared" si="18"/>
        <v>1.6773555793866017</v>
      </c>
      <c r="BX62" s="159"/>
      <c r="BY62" s="268">
        <v>0.7822270669256487</v>
      </c>
      <c r="BZ62" s="268">
        <v>2.9956787704150167E-2</v>
      </c>
      <c r="CA62" s="262">
        <f t="shared" si="19"/>
        <v>3.8296792543740481</v>
      </c>
      <c r="CB62" s="79"/>
      <c r="CC62" s="264">
        <v>9.6893691342314927</v>
      </c>
      <c r="CD62" s="264">
        <v>0.25611506513738114</v>
      </c>
      <c r="CE62" s="264">
        <f t="shared" si="20"/>
        <v>2.6432584164076722</v>
      </c>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row>
    <row r="63" spans="1:167" s="254" customFormat="1" x14ac:dyDescent="0.2">
      <c r="A63" s="271">
        <v>5.4348868979222384</v>
      </c>
      <c r="B63" s="271">
        <v>0.27256288733271727</v>
      </c>
      <c r="C63" s="264">
        <f t="shared" si="0"/>
        <v>5.0150608918268063</v>
      </c>
      <c r="D63" s="263"/>
      <c r="E63" s="264">
        <v>150.21315763853477</v>
      </c>
      <c r="F63" s="264">
        <v>1.7542406843111422</v>
      </c>
      <c r="G63" s="264">
        <f t="shared" si="1"/>
        <v>1.1678342376188222</v>
      </c>
      <c r="H63" s="263"/>
      <c r="I63" s="265">
        <v>7.0582225680202599</v>
      </c>
      <c r="J63" s="265">
        <v>3.4200531548490343</v>
      </c>
      <c r="K63" s="265">
        <f t="shared" si="2"/>
        <v>48.454878291098076</v>
      </c>
      <c r="L63" s="266"/>
      <c r="M63" s="267">
        <v>7.8000305684567897</v>
      </c>
      <c r="N63" s="267">
        <v>0.55611510275955345</v>
      </c>
      <c r="O63" s="264">
        <f t="shared" si="3"/>
        <v>7.1296528632653677</v>
      </c>
      <c r="P63" s="266"/>
      <c r="Q63" s="268">
        <v>0.16284728118589892</v>
      </c>
      <c r="R63" s="268">
        <v>2.4835580708484281E-2</v>
      </c>
      <c r="S63" s="262">
        <f t="shared" si="4"/>
        <v>15.250841480204468</v>
      </c>
      <c r="T63" s="263"/>
      <c r="U63" s="269">
        <v>129.38014350066013</v>
      </c>
      <c r="V63" s="269">
        <v>1.9068858091749235</v>
      </c>
      <c r="W63" s="264">
        <f t="shared" si="5"/>
        <v>1.4738628027299987</v>
      </c>
      <c r="X63" s="159"/>
      <c r="Y63" s="267">
        <v>15.814375462019024</v>
      </c>
      <c r="Z63" s="267">
        <v>0.20270650456197892</v>
      </c>
      <c r="AA63" s="264">
        <f t="shared" si="6"/>
        <v>1.2817863408442141</v>
      </c>
      <c r="AB63" s="159"/>
      <c r="AC63" s="268">
        <v>0.51937820152198211</v>
      </c>
      <c r="AD63" s="268">
        <v>9.4843413040242436E-2</v>
      </c>
      <c r="AE63" s="262">
        <f t="shared" si="7"/>
        <v>18.260953725495984</v>
      </c>
      <c r="AF63" s="159"/>
      <c r="AG63" s="270">
        <v>56.221383041183003</v>
      </c>
      <c r="AH63" s="270">
        <v>1.0290874714743232</v>
      </c>
      <c r="AI63" s="264">
        <f t="shared" si="8"/>
        <v>1.8304200569390143</v>
      </c>
      <c r="AJ63" s="263"/>
      <c r="AK63" s="267">
        <v>4.7673113564478218</v>
      </c>
      <c r="AL63" s="267">
        <v>0.21569159517286751</v>
      </c>
      <c r="AM63" s="264">
        <f t="shared" si="9"/>
        <v>4.5243865786350019</v>
      </c>
      <c r="AN63" s="266"/>
      <c r="AO63" s="269">
        <v>2.7100314437660931</v>
      </c>
      <c r="AP63" s="269">
        <v>0.17750548393339249</v>
      </c>
      <c r="AQ63" s="264">
        <f t="shared" si="10"/>
        <v>6.5499418592249103</v>
      </c>
      <c r="AR63" s="263"/>
      <c r="AS63" s="269">
        <v>148.66413474824728</v>
      </c>
      <c r="AT63" s="269">
        <v>1.9673239149641972</v>
      </c>
      <c r="AU63" s="264">
        <f t="shared" si="11"/>
        <v>1.3233345879258156</v>
      </c>
      <c r="AV63" s="263"/>
      <c r="AW63" s="269">
        <v>3.8549148247680205</v>
      </c>
      <c r="AX63" s="269">
        <v>0.23096348771976616</v>
      </c>
      <c r="AY63" s="264">
        <f t="shared" si="12"/>
        <v>5.991403136479545</v>
      </c>
      <c r="AZ63" s="159"/>
      <c r="BA63" s="267">
        <v>7.6271324892493588</v>
      </c>
      <c r="BB63" s="267">
        <v>0.16083910198350893</v>
      </c>
      <c r="BC63" s="264">
        <f t="shared" si="13"/>
        <v>2.1087755091473213</v>
      </c>
      <c r="BD63" s="263"/>
      <c r="BE63" s="269">
        <v>116.58783757308971</v>
      </c>
      <c r="BF63" s="269">
        <v>1.7529903376083951</v>
      </c>
      <c r="BG63" s="264">
        <f t="shared" si="14"/>
        <v>1.5035790817454979</v>
      </c>
      <c r="BH63" s="263"/>
      <c r="BI63" s="262">
        <v>0.15933853078048357</v>
      </c>
      <c r="BJ63" s="262">
        <v>3.5431617725039659E-2</v>
      </c>
      <c r="BK63" s="262">
        <f t="shared" si="15"/>
        <v>22.236691622224662</v>
      </c>
      <c r="BL63" s="159"/>
      <c r="BM63" s="267">
        <v>6.9249465438830633</v>
      </c>
      <c r="BN63" s="267">
        <v>0.26045238153688066</v>
      </c>
      <c r="BO63" s="264">
        <f t="shared" si="16"/>
        <v>3.7610742535903503</v>
      </c>
      <c r="BP63" s="263"/>
      <c r="BQ63" s="264">
        <v>23.853788937931974</v>
      </c>
      <c r="BR63" s="264">
        <v>0.84067121958626778</v>
      </c>
      <c r="BS63" s="264">
        <f t="shared" si="17"/>
        <v>3.5242670326869701</v>
      </c>
      <c r="BT63" s="159"/>
      <c r="BU63" s="267">
        <v>57.729710337090864</v>
      </c>
      <c r="BV63" s="267">
        <v>0.64792192413551319</v>
      </c>
      <c r="BW63" s="264">
        <f t="shared" si="18"/>
        <v>1.1223370433563888</v>
      </c>
      <c r="BX63" s="159"/>
      <c r="BY63" s="267">
        <v>1.3274975553546977</v>
      </c>
      <c r="BZ63" s="267">
        <v>0.11411837592355945</v>
      </c>
      <c r="CA63" s="264">
        <f t="shared" si="19"/>
        <v>8.5965036593282349</v>
      </c>
      <c r="CB63" s="79"/>
      <c r="CC63" s="264">
        <v>9.7244460746697055</v>
      </c>
      <c r="CD63" s="264">
        <v>0.77376985444008906</v>
      </c>
      <c r="CE63" s="264">
        <f t="shared" si="20"/>
        <v>7.9569555787409767</v>
      </c>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c r="EO63" s="79"/>
      <c r="EP63" s="79"/>
      <c r="EQ63" s="79"/>
      <c r="ER63" s="79"/>
      <c r="ES63" s="79"/>
      <c r="ET63" s="79"/>
      <c r="EU63" s="79"/>
      <c r="EV63" s="79"/>
      <c r="EW63" s="79"/>
      <c r="EX63" s="79"/>
      <c r="EY63" s="79"/>
      <c r="EZ63" s="79"/>
      <c r="FA63" s="79"/>
      <c r="FB63" s="79"/>
      <c r="FC63" s="79"/>
      <c r="FD63" s="79"/>
      <c r="FE63" s="79"/>
      <c r="FF63" s="79"/>
      <c r="FG63" s="79"/>
      <c r="FH63" s="79"/>
      <c r="FI63" s="79"/>
      <c r="FJ63" s="79"/>
      <c r="FK63" s="79"/>
    </row>
    <row r="64" spans="1:167" s="254" customFormat="1" x14ac:dyDescent="0.2">
      <c r="A64" s="271">
        <v>5.4722838662159967</v>
      </c>
      <c r="B64" s="271">
        <v>0.25165880959911346</v>
      </c>
      <c r="C64" s="264">
        <f t="shared" si="0"/>
        <v>4.5987893857767252</v>
      </c>
      <c r="D64" s="263"/>
      <c r="E64" s="264">
        <v>143.72934256726506</v>
      </c>
      <c r="F64" s="264">
        <v>1.8796773233587771</v>
      </c>
      <c r="G64" s="264">
        <f t="shared" si="1"/>
        <v>1.3077895506821036</v>
      </c>
      <c r="H64" s="263"/>
      <c r="I64" s="265">
        <v>7.0906834480780665</v>
      </c>
      <c r="J64" s="265">
        <v>4.3985393171139835</v>
      </c>
      <c r="K64" s="265">
        <f t="shared" si="2"/>
        <v>62.032656644772509</v>
      </c>
      <c r="L64" s="266"/>
      <c r="M64" s="267">
        <v>7.8432719521972354</v>
      </c>
      <c r="N64" s="267">
        <v>0.34592244000577477</v>
      </c>
      <c r="O64" s="264">
        <f t="shared" si="3"/>
        <v>4.4104353656749993</v>
      </c>
      <c r="P64" s="266"/>
      <c r="Q64" s="268">
        <v>0.16836313208092366</v>
      </c>
      <c r="R64" s="268">
        <v>2.3164541368559999E-2</v>
      </c>
      <c r="S64" s="262">
        <f t="shared" si="4"/>
        <v>13.758678091962539</v>
      </c>
      <c r="T64" s="263"/>
      <c r="U64" s="269">
        <v>129.51164004157056</v>
      </c>
      <c r="V64" s="269">
        <v>1.9275098796205725</v>
      </c>
      <c r="W64" s="264">
        <f t="shared" si="5"/>
        <v>1.4882908432028825</v>
      </c>
      <c r="X64" s="159"/>
      <c r="Y64" s="267">
        <v>47.419587971248497</v>
      </c>
      <c r="Z64" s="267">
        <v>1.0491518532533028</v>
      </c>
      <c r="AA64" s="264">
        <f t="shared" si="6"/>
        <v>2.2124862280318123</v>
      </c>
      <c r="AB64" s="159"/>
      <c r="AC64" s="268">
        <v>0.51938206660026343</v>
      </c>
      <c r="AD64" s="268">
        <v>9.2950960481967798E-2</v>
      </c>
      <c r="AE64" s="262">
        <f t="shared" si="7"/>
        <v>17.896451660412538</v>
      </c>
      <c r="AF64" s="159"/>
      <c r="AG64" s="270">
        <v>56.483468390278802</v>
      </c>
      <c r="AH64" s="270">
        <v>0.93302486416180841</v>
      </c>
      <c r="AI64" s="264">
        <f t="shared" si="8"/>
        <v>1.6518547652119544</v>
      </c>
      <c r="AJ64" s="263"/>
      <c r="AK64" s="267">
        <v>4.8742488331130707</v>
      </c>
      <c r="AL64" s="267">
        <v>0.55464074234337968</v>
      </c>
      <c r="AM64" s="264">
        <f t="shared" si="9"/>
        <v>11.378999335763156</v>
      </c>
      <c r="AN64" s="266"/>
      <c r="AO64" s="269">
        <v>2.9029891981336524</v>
      </c>
      <c r="AP64" s="269">
        <v>0.28708745094530586</v>
      </c>
      <c r="AQ64" s="264">
        <f t="shared" si="10"/>
        <v>9.889373723122219</v>
      </c>
      <c r="AR64" s="263"/>
      <c r="AS64" s="269">
        <v>148.71844678062649</v>
      </c>
      <c r="AT64" s="269">
        <v>2.503438421742743</v>
      </c>
      <c r="AU64" s="264">
        <f t="shared" si="11"/>
        <v>1.6833408873853739</v>
      </c>
      <c r="AV64" s="263"/>
      <c r="AW64" s="269">
        <v>3.7608325954881363</v>
      </c>
      <c r="AX64" s="269">
        <v>0.12651269864447867</v>
      </c>
      <c r="AY64" s="264">
        <f t="shared" si="12"/>
        <v>3.3639545348616613</v>
      </c>
      <c r="AZ64" s="159"/>
      <c r="BA64" s="267">
        <v>7.6293072641824482</v>
      </c>
      <c r="BB64" s="267">
        <v>0.14552887341557197</v>
      </c>
      <c r="BC64" s="264">
        <f t="shared" si="13"/>
        <v>1.9074978681064663</v>
      </c>
      <c r="BD64" s="263"/>
      <c r="BE64" s="269">
        <v>116.76891160212361</v>
      </c>
      <c r="BF64" s="269">
        <v>2.0479095934089813</v>
      </c>
      <c r="BG64" s="264">
        <f t="shared" si="14"/>
        <v>1.7538140634443811</v>
      </c>
      <c r="BH64" s="263"/>
      <c r="BI64" s="262">
        <v>0.19517235181914525</v>
      </c>
      <c r="BJ64" s="262">
        <v>9.758469866698441E-2</v>
      </c>
      <c r="BK64" s="262">
        <f t="shared" si="15"/>
        <v>49.999243108680893</v>
      </c>
      <c r="BL64" s="159"/>
      <c r="BM64" s="267">
        <v>6.9368207402542232</v>
      </c>
      <c r="BN64" s="267">
        <v>0.29358329781027059</v>
      </c>
      <c r="BO64" s="264">
        <f t="shared" si="16"/>
        <v>4.2322457045287756</v>
      </c>
      <c r="BP64" s="263"/>
      <c r="BQ64" s="264">
        <v>23.950392223542853</v>
      </c>
      <c r="BR64" s="264">
        <v>1.0439703976769472</v>
      </c>
      <c r="BS64" s="264">
        <f t="shared" si="17"/>
        <v>4.3588864346477845</v>
      </c>
      <c r="BT64" s="159"/>
      <c r="BU64" s="267">
        <v>57.742531745480363</v>
      </c>
      <c r="BV64" s="267">
        <v>0.87722694999061801</v>
      </c>
      <c r="BW64" s="264">
        <f t="shared" si="18"/>
        <v>1.5192041697397178</v>
      </c>
      <c r="BX64" s="159"/>
      <c r="BY64" s="267">
        <v>1.4144446716879484</v>
      </c>
      <c r="BZ64" s="267">
        <v>0.18363840370213691</v>
      </c>
      <c r="CA64" s="264">
        <f t="shared" si="19"/>
        <v>12.9830743738452</v>
      </c>
      <c r="CB64" s="79"/>
      <c r="CC64" s="264">
        <v>9.9223611083749024</v>
      </c>
      <c r="CD64" s="264">
        <v>0.2659561779214572</v>
      </c>
      <c r="CE64" s="264">
        <f t="shared" si="20"/>
        <v>2.6803718894787925</v>
      </c>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c r="EO64" s="79"/>
      <c r="EP64" s="79"/>
      <c r="EQ64" s="79"/>
      <c r="ER64" s="79"/>
      <c r="ES64" s="79"/>
      <c r="ET64" s="79"/>
      <c r="EU64" s="79"/>
      <c r="EV64" s="79"/>
      <c r="EW64" s="79"/>
      <c r="EX64" s="79"/>
      <c r="EY64" s="79"/>
      <c r="EZ64" s="79"/>
      <c r="FA64" s="79"/>
      <c r="FB64" s="79"/>
      <c r="FC64" s="79"/>
      <c r="FD64" s="79"/>
      <c r="FE64" s="79"/>
      <c r="FF64" s="79"/>
      <c r="FG64" s="79"/>
      <c r="FH64" s="79"/>
      <c r="FI64" s="79"/>
      <c r="FJ64" s="79"/>
      <c r="FK64" s="79"/>
    </row>
    <row r="65" spans="1:167" s="254" customFormat="1" x14ac:dyDescent="0.2">
      <c r="A65" s="271">
        <v>5.8214037728410739</v>
      </c>
      <c r="B65" s="271">
        <v>0.27156417683749678</v>
      </c>
      <c r="C65" s="264">
        <f t="shared" si="0"/>
        <v>4.6649259772091503</v>
      </c>
      <c r="D65" s="263"/>
      <c r="E65" s="264">
        <v>142.04547128478751</v>
      </c>
      <c r="F65" s="264">
        <v>1.7153153018399223</v>
      </c>
      <c r="G65" s="264">
        <f t="shared" si="1"/>
        <v>1.2075818301879404</v>
      </c>
      <c r="H65" s="263"/>
      <c r="I65" s="264">
        <v>7.1213285962864381</v>
      </c>
      <c r="J65" s="264">
        <v>0.63885241263786607</v>
      </c>
      <c r="K65" s="264">
        <f t="shared" si="2"/>
        <v>8.9709722560900893</v>
      </c>
      <c r="L65" s="266"/>
      <c r="M65" s="267">
        <v>7.8524366215968469</v>
      </c>
      <c r="N65" s="267">
        <v>0.45651071910216601</v>
      </c>
      <c r="O65" s="264">
        <f t="shared" si="3"/>
        <v>5.8136186396794045</v>
      </c>
      <c r="P65" s="266"/>
      <c r="Q65" s="268">
        <v>0.187029814012736</v>
      </c>
      <c r="R65" s="268">
        <v>2.3046068572180112E-2</v>
      </c>
      <c r="S65" s="262">
        <f t="shared" si="4"/>
        <v>12.322136282833902</v>
      </c>
      <c r="T65" s="263"/>
      <c r="U65" s="269">
        <v>129.52885496508588</v>
      </c>
      <c r="V65" s="269">
        <v>2.4857379659730583</v>
      </c>
      <c r="W65" s="264">
        <f t="shared" si="5"/>
        <v>1.9190611749351769</v>
      </c>
      <c r="X65" s="159"/>
      <c r="Y65" s="267">
        <v>54.09585681985314</v>
      </c>
      <c r="Z65" s="267">
        <v>0.73849909713668893</v>
      </c>
      <c r="AA65" s="264">
        <f t="shared" si="6"/>
        <v>1.36516757576462</v>
      </c>
      <c r="AB65" s="159"/>
      <c r="AC65" s="268">
        <v>0.52719980922685306</v>
      </c>
      <c r="AD65" s="268">
        <v>6.5506093292998085E-2</v>
      </c>
      <c r="AE65" s="262">
        <f t="shared" si="7"/>
        <v>12.425287746037657</v>
      </c>
      <c r="AF65" s="159"/>
      <c r="AG65" s="270">
        <v>56.700351085070416</v>
      </c>
      <c r="AH65" s="270">
        <v>0.95678328420330061</v>
      </c>
      <c r="AI65" s="264">
        <f t="shared" si="8"/>
        <v>1.6874380244450162</v>
      </c>
      <c r="AJ65" s="263"/>
      <c r="AK65" s="267">
        <v>4.8766433660664941</v>
      </c>
      <c r="AL65" s="267">
        <v>0.20248584526843816</v>
      </c>
      <c r="AM65" s="264">
        <f t="shared" si="9"/>
        <v>4.1521561055173786</v>
      </c>
      <c r="AN65" s="266"/>
      <c r="AO65" s="269">
        <v>2.9280144911774308</v>
      </c>
      <c r="AP65" s="269">
        <v>0.32865724915770866</v>
      </c>
      <c r="AQ65" s="264">
        <f t="shared" si="10"/>
        <v>11.224577274053964</v>
      </c>
      <c r="AR65" s="263"/>
      <c r="AS65" s="269">
        <v>150.21359467939303</v>
      </c>
      <c r="AT65" s="269">
        <v>1.9074431275818853</v>
      </c>
      <c r="AU65" s="264">
        <f t="shared" si="11"/>
        <v>1.2698205722677889</v>
      </c>
      <c r="AV65" s="263"/>
      <c r="AW65" s="269">
        <v>4.0415108922383816</v>
      </c>
      <c r="AX65" s="269">
        <v>0.13981079807985308</v>
      </c>
      <c r="AY65" s="264">
        <f t="shared" si="12"/>
        <v>3.4593695726109797</v>
      </c>
      <c r="AZ65" s="159"/>
      <c r="BA65" s="267">
        <v>7.6314011699508146</v>
      </c>
      <c r="BB65" s="267">
        <v>0.11736080986077679</v>
      </c>
      <c r="BC65" s="264">
        <f t="shared" si="13"/>
        <v>1.5378671261955581</v>
      </c>
      <c r="BD65" s="263"/>
      <c r="BE65" s="269">
        <v>116.8831697533217</v>
      </c>
      <c r="BF65" s="269">
        <v>1.8319889208995974</v>
      </c>
      <c r="BG65" s="264">
        <f t="shared" si="14"/>
        <v>1.5673675900182662</v>
      </c>
      <c r="BH65" s="263"/>
      <c r="BI65" s="262">
        <v>0.18848544723778873</v>
      </c>
      <c r="BJ65" s="262">
        <v>4.4824132339230105E-2</v>
      </c>
      <c r="BK65" s="262">
        <f t="shared" si="15"/>
        <v>23.781216532160727</v>
      </c>
      <c r="BL65" s="159"/>
      <c r="BM65" s="267">
        <v>6.9873986514709543</v>
      </c>
      <c r="BN65" s="267">
        <v>0.33678981490487514</v>
      </c>
      <c r="BO65" s="264">
        <f t="shared" si="16"/>
        <v>4.819959926488175</v>
      </c>
      <c r="BP65" s="263"/>
      <c r="BQ65" s="264">
        <v>24.437133361494045</v>
      </c>
      <c r="BR65" s="264">
        <v>0.82614043341355803</v>
      </c>
      <c r="BS65" s="264">
        <f t="shared" si="17"/>
        <v>3.3806765351427011</v>
      </c>
      <c r="BT65" s="159"/>
      <c r="BU65" s="267">
        <v>57.785989751407882</v>
      </c>
      <c r="BV65" s="267">
        <v>0.77288302207244897</v>
      </c>
      <c r="BW65" s="264">
        <f t="shared" si="18"/>
        <v>1.3374920554226877</v>
      </c>
      <c r="BX65" s="159"/>
      <c r="BY65" s="267">
        <v>2.1277453476236161</v>
      </c>
      <c r="BZ65" s="267">
        <v>0.16575138085818586</v>
      </c>
      <c r="CA65" s="264">
        <f t="shared" si="19"/>
        <v>7.790000859045759</v>
      </c>
      <c r="CB65" s="79"/>
      <c r="CC65" s="264">
        <v>9.9309462375862285</v>
      </c>
      <c r="CD65" s="264">
        <v>0.18887566754038065</v>
      </c>
      <c r="CE65" s="264">
        <f t="shared" si="20"/>
        <v>1.901889941016214</v>
      </c>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c r="EO65" s="79"/>
      <c r="EP65" s="79"/>
      <c r="EQ65" s="79"/>
      <c r="ER65" s="79"/>
      <c r="ES65" s="79"/>
      <c r="ET65" s="79"/>
      <c r="EU65" s="79"/>
      <c r="EV65" s="79"/>
      <c r="EW65" s="79"/>
      <c r="EX65" s="79"/>
      <c r="EY65" s="79"/>
      <c r="EZ65" s="79"/>
      <c r="FA65" s="79"/>
      <c r="FB65" s="79"/>
      <c r="FC65" s="79"/>
      <c r="FD65" s="79"/>
      <c r="FE65" s="79"/>
      <c r="FF65" s="79"/>
      <c r="FG65" s="79"/>
      <c r="FH65" s="79"/>
      <c r="FI65" s="79"/>
      <c r="FJ65" s="79"/>
      <c r="FK65" s="79"/>
    </row>
    <row r="66" spans="1:167" s="254" customFormat="1" x14ac:dyDescent="0.2">
      <c r="A66" s="271">
        <v>5.8685227130761106</v>
      </c>
      <c r="B66" s="271">
        <v>0.29867801352477752</v>
      </c>
      <c r="C66" s="264">
        <f t="shared" si="0"/>
        <v>5.0894923327001846</v>
      </c>
      <c r="D66" s="263"/>
      <c r="E66" s="264">
        <v>145.47401488225682</v>
      </c>
      <c r="F66" s="264">
        <v>2.3942782968325247</v>
      </c>
      <c r="G66" s="264">
        <f t="shared" si="1"/>
        <v>1.6458460287704275</v>
      </c>
      <c r="H66" s="263"/>
      <c r="I66" s="265">
        <v>7.2019773527923299</v>
      </c>
      <c r="J66" s="265">
        <v>2.9809328715668677</v>
      </c>
      <c r="K66" s="265">
        <f t="shared" si="2"/>
        <v>41.390478274846409</v>
      </c>
      <c r="L66" s="266"/>
      <c r="M66" s="267">
        <v>7.879807311132657</v>
      </c>
      <c r="N66" s="267">
        <v>0.46012949777972834</v>
      </c>
      <c r="O66" s="264">
        <f t="shared" si="3"/>
        <v>5.8393496136593797</v>
      </c>
      <c r="P66" s="266"/>
      <c r="Q66" s="268">
        <v>0.19063228597283374</v>
      </c>
      <c r="R66" s="268">
        <v>1.2418615398196053E-2</v>
      </c>
      <c r="S66" s="262">
        <f t="shared" si="4"/>
        <v>6.5144344961407965</v>
      </c>
      <c r="T66" s="263"/>
      <c r="U66" s="269">
        <v>129.72291725414763</v>
      </c>
      <c r="V66" s="269">
        <v>2.1333021034291093</v>
      </c>
      <c r="W66" s="264">
        <f t="shared" si="5"/>
        <v>1.6445067290998663</v>
      </c>
      <c r="X66" s="159"/>
      <c r="Y66" s="267">
        <v>60.845348274656509</v>
      </c>
      <c r="Z66" s="267">
        <v>0.80358913407334498</v>
      </c>
      <c r="AA66" s="264">
        <f t="shared" si="6"/>
        <v>1.3207075920511386</v>
      </c>
      <c r="AB66" s="159"/>
      <c r="AC66" s="268">
        <v>0.5294944400195698</v>
      </c>
      <c r="AD66" s="268">
        <v>9.2980429754330352E-2</v>
      </c>
      <c r="AE66" s="262">
        <f t="shared" si="7"/>
        <v>17.560227780842013</v>
      </c>
      <c r="AF66" s="159"/>
      <c r="AG66" s="270">
        <v>57.614274385366038</v>
      </c>
      <c r="AH66" s="270">
        <v>1.3306148895346901</v>
      </c>
      <c r="AI66" s="264">
        <f t="shared" si="8"/>
        <v>2.3095229502233647</v>
      </c>
      <c r="AJ66" s="263"/>
      <c r="AK66" s="267">
        <v>4.8903810221480768</v>
      </c>
      <c r="AL66" s="267">
        <v>0.26904651786449252</v>
      </c>
      <c r="AM66" s="264">
        <f t="shared" si="9"/>
        <v>5.5015451075490045</v>
      </c>
      <c r="AN66" s="266"/>
      <c r="AO66" s="269">
        <v>2.9986425965108774</v>
      </c>
      <c r="AP66" s="269">
        <v>0.1664881923562449</v>
      </c>
      <c r="AQ66" s="264">
        <f t="shared" si="10"/>
        <v>5.5521185669130801</v>
      </c>
      <c r="AR66" s="263"/>
      <c r="AS66" s="269">
        <v>154.05727980425715</v>
      </c>
      <c r="AT66" s="269">
        <v>2.0447520971315356</v>
      </c>
      <c r="AU66" s="264">
        <f t="shared" si="11"/>
        <v>1.3272674291857982</v>
      </c>
      <c r="AV66" s="263"/>
      <c r="AW66" s="269">
        <v>3.764802040304112</v>
      </c>
      <c r="AX66" s="269">
        <v>0.19475193110310696</v>
      </c>
      <c r="AY66" s="264">
        <f t="shared" si="12"/>
        <v>5.1729660422563768</v>
      </c>
      <c r="AZ66" s="159"/>
      <c r="BA66" s="267">
        <v>7.6314113364144882</v>
      </c>
      <c r="BB66" s="267">
        <v>0.15519157442994791</v>
      </c>
      <c r="BC66" s="264">
        <f t="shared" si="13"/>
        <v>2.0335894317401912</v>
      </c>
      <c r="BD66" s="263"/>
      <c r="BE66" s="269">
        <v>116.9191684127745</v>
      </c>
      <c r="BF66" s="269">
        <v>1.5427552599883612</v>
      </c>
      <c r="BG66" s="264">
        <f t="shared" si="14"/>
        <v>1.3195058440218952</v>
      </c>
      <c r="BH66" s="263"/>
      <c r="BI66" s="264">
        <v>134.71421775082382</v>
      </c>
      <c r="BJ66" s="264">
        <v>1.8946130591944979</v>
      </c>
      <c r="BK66" s="264">
        <f t="shared" si="15"/>
        <v>1.4063942847509217</v>
      </c>
      <c r="BL66" s="159"/>
      <c r="BM66" s="267">
        <v>6.9923845666298652</v>
      </c>
      <c r="BN66" s="267">
        <v>0.32800968366076733</v>
      </c>
      <c r="BO66" s="264">
        <f t="shared" si="16"/>
        <v>4.6909560041383545</v>
      </c>
      <c r="BP66" s="263"/>
      <c r="BQ66" s="264">
        <v>24.599114397152814</v>
      </c>
      <c r="BR66" s="264">
        <v>0.99165520047847977</v>
      </c>
      <c r="BS66" s="264">
        <f t="shared" si="17"/>
        <v>4.0312638270963825</v>
      </c>
      <c r="BT66" s="159"/>
      <c r="BU66" s="267">
        <v>57.921475239516653</v>
      </c>
      <c r="BV66" s="267">
        <v>0.67620360250414535</v>
      </c>
      <c r="BW66" s="264">
        <f t="shared" si="18"/>
        <v>1.1674488602161994</v>
      </c>
      <c r="BX66" s="159"/>
      <c r="BY66" s="267">
        <v>11.306404190370737</v>
      </c>
      <c r="BZ66" s="267">
        <v>0.34298808967968952</v>
      </c>
      <c r="CA66" s="264">
        <f t="shared" si="19"/>
        <v>3.033573573920171</v>
      </c>
      <c r="CB66" s="79"/>
      <c r="CC66" s="264">
        <v>9.9495879457573793</v>
      </c>
      <c r="CD66" s="264">
        <v>0.25919869751141089</v>
      </c>
      <c r="CE66" s="264">
        <f t="shared" si="20"/>
        <v>2.6051199197845802</v>
      </c>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c r="EO66" s="79"/>
      <c r="EP66" s="79"/>
      <c r="EQ66" s="79"/>
      <c r="ER66" s="79"/>
      <c r="ES66" s="79"/>
      <c r="ET66" s="79"/>
      <c r="EU66" s="79"/>
      <c r="EV66" s="79"/>
      <c r="EW66" s="79"/>
      <c r="EX66" s="79"/>
      <c r="EY66" s="79"/>
      <c r="EZ66" s="79"/>
      <c r="FA66" s="79"/>
      <c r="FB66" s="79"/>
      <c r="FC66" s="79"/>
      <c r="FD66" s="79"/>
      <c r="FE66" s="79"/>
      <c r="FF66" s="79"/>
      <c r="FG66" s="79"/>
      <c r="FH66" s="79"/>
      <c r="FI66" s="79"/>
      <c r="FJ66" s="79"/>
      <c r="FK66" s="79"/>
    </row>
    <row r="67" spans="1:167" s="254" customFormat="1" x14ac:dyDescent="0.2">
      <c r="A67" s="271">
        <v>6.2619434723273226</v>
      </c>
      <c r="B67" s="271">
        <v>0.20616460676130899</v>
      </c>
      <c r="C67" s="264">
        <f t="shared" si="0"/>
        <v>3.2923421885296191</v>
      </c>
      <c r="D67" s="263"/>
      <c r="E67" s="264">
        <v>148.09719106761861</v>
      </c>
      <c r="F67" s="264">
        <v>1.9568096604135405</v>
      </c>
      <c r="G67" s="264">
        <f t="shared" si="1"/>
        <v>1.3213009958575752</v>
      </c>
      <c r="H67" s="263"/>
      <c r="I67" s="265">
        <v>7.2263431912548262</v>
      </c>
      <c r="J67" s="265">
        <v>2.7113652383563123</v>
      </c>
      <c r="K67" s="265">
        <f t="shared" si="2"/>
        <v>37.520571146379424</v>
      </c>
      <c r="L67" s="266"/>
      <c r="M67" s="267">
        <v>7.8882213207266991</v>
      </c>
      <c r="N67" s="267">
        <v>0.37359606001304169</v>
      </c>
      <c r="O67" s="264">
        <f t="shared" si="3"/>
        <v>4.7361254815632421</v>
      </c>
      <c r="P67" s="266"/>
      <c r="Q67" s="268">
        <v>0.22079184504979465</v>
      </c>
      <c r="R67" s="268">
        <v>2.6734422670488797E-2</v>
      </c>
      <c r="S67" s="262">
        <f t="shared" si="4"/>
        <v>12.108428490399836</v>
      </c>
      <c r="T67" s="263"/>
      <c r="U67" s="269">
        <v>129.85026280747394</v>
      </c>
      <c r="V67" s="269">
        <v>1.6075725965878433</v>
      </c>
      <c r="W67" s="264">
        <f t="shared" si="5"/>
        <v>1.2380202872375816</v>
      </c>
      <c r="X67" s="159"/>
      <c r="Y67" s="267">
        <v>62.003324845777222</v>
      </c>
      <c r="Z67" s="267">
        <v>0.73098331120973725</v>
      </c>
      <c r="AA67" s="264">
        <f t="shared" si="6"/>
        <v>1.1789421180685624</v>
      </c>
      <c r="AB67" s="159"/>
      <c r="AC67" s="268">
        <v>0.5312402595572171</v>
      </c>
      <c r="AD67" s="268">
        <v>0.10416700713279525</v>
      </c>
      <c r="AE67" s="262">
        <f t="shared" si="7"/>
        <v>19.608266741609022</v>
      </c>
      <c r="AF67" s="159"/>
      <c r="AG67" s="270">
        <v>57.940588603672367</v>
      </c>
      <c r="AH67" s="270">
        <v>1.0056768329300638</v>
      </c>
      <c r="AI67" s="264">
        <f t="shared" si="8"/>
        <v>1.7357035148695787</v>
      </c>
      <c r="AJ67" s="263"/>
      <c r="AK67" s="267">
        <v>4.9484473690059279</v>
      </c>
      <c r="AL67" s="267">
        <v>0.24620417819355689</v>
      </c>
      <c r="AM67" s="264">
        <f t="shared" si="9"/>
        <v>4.9753823741893362</v>
      </c>
      <c r="AN67" s="266"/>
      <c r="AO67" s="269">
        <v>3.0490666127782298</v>
      </c>
      <c r="AP67" s="269">
        <v>0.12853627631845321</v>
      </c>
      <c r="AQ67" s="264">
        <f t="shared" si="10"/>
        <v>4.2155942339788472</v>
      </c>
      <c r="AR67" s="263"/>
      <c r="AS67" s="269">
        <v>164.32249254918747</v>
      </c>
      <c r="AT67" s="269">
        <v>4.0174630363579809</v>
      </c>
      <c r="AU67" s="264">
        <f t="shared" si="11"/>
        <v>2.4448649567285585</v>
      </c>
      <c r="AV67" s="263"/>
      <c r="AW67" s="269">
        <v>3.4681929695785216</v>
      </c>
      <c r="AX67" s="269">
        <v>0.21775124815877223</v>
      </c>
      <c r="AY67" s="264">
        <f t="shared" si="12"/>
        <v>6.2785216990170776</v>
      </c>
      <c r="AZ67" s="159"/>
      <c r="BA67" s="267">
        <v>7.6388216002342961</v>
      </c>
      <c r="BB67" s="267">
        <v>0.12770820773748959</v>
      </c>
      <c r="BC67" s="264">
        <f t="shared" si="13"/>
        <v>1.6718312643087849</v>
      </c>
      <c r="BD67" s="263"/>
      <c r="BE67" s="269">
        <v>116.94818092645508</v>
      </c>
      <c r="BF67" s="269">
        <v>1.7477252731203947</v>
      </c>
      <c r="BG67" s="264">
        <f t="shared" si="14"/>
        <v>1.4944441711491712</v>
      </c>
      <c r="BH67" s="263"/>
      <c r="BI67" s="262">
        <v>0.52847675457296983</v>
      </c>
      <c r="BJ67" s="262">
        <v>0.16287588630100008</v>
      </c>
      <c r="BK67" s="262">
        <f t="shared" si="15"/>
        <v>30.819877107482284</v>
      </c>
      <c r="BL67" s="159"/>
      <c r="BM67" s="267">
        <v>7.0419721540452862</v>
      </c>
      <c r="BN67" s="267">
        <v>0.39341888699629912</v>
      </c>
      <c r="BO67" s="264">
        <f t="shared" si="16"/>
        <v>5.5867714099138865</v>
      </c>
      <c r="BP67" s="263"/>
      <c r="BQ67" s="264">
        <v>24.642949226869096</v>
      </c>
      <c r="BR67" s="264">
        <v>0.95843350025642771</v>
      </c>
      <c r="BS67" s="264">
        <f t="shared" si="17"/>
        <v>3.8892808301183894</v>
      </c>
      <c r="BT67" s="159"/>
      <c r="BU67" s="267">
        <v>57.960241487799024</v>
      </c>
      <c r="BV67" s="267">
        <v>0.62208413125824791</v>
      </c>
      <c r="BW67" s="264">
        <f t="shared" si="18"/>
        <v>1.0732945814057733</v>
      </c>
      <c r="BX67" s="159"/>
      <c r="BY67" s="267">
        <v>11.800324030953671</v>
      </c>
      <c r="BZ67" s="267">
        <v>0.34910469761022878</v>
      </c>
      <c r="CA67" s="264">
        <f t="shared" si="19"/>
        <v>2.9584331472126117</v>
      </c>
      <c r="CB67" s="79"/>
      <c r="CC67" s="264">
        <v>9.9786955193011355</v>
      </c>
      <c r="CD67" s="264">
        <v>0.45460770335257905</v>
      </c>
      <c r="CE67" s="264">
        <f t="shared" si="20"/>
        <v>4.5557828923957171</v>
      </c>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c r="EO67" s="79"/>
      <c r="EP67" s="79"/>
      <c r="EQ67" s="79"/>
      <c r="ER67" s="79"/>
      <c r="ES67" s="79"/>
      <c r="ET67" s="79"/>
      <c r="EU67" s="79"/>
      <c r="EV67" s="79"/>
      <c r="EW67" s="79"/>
      <c r="EX67" s="79"/>
      <c r="EY67" s="79"/>
      <c r="EZ67" s="79"/>
      <c r="FA67" s="79"/>
      <c r="FB67" s="79"/>
      <c r="FC67" s="79"/>
      <c r="FD67" s="79"/>
      <c r="FE67" s="79"/>
      <c r="FF67" s="79"/>
      <c r="FG67" s="79"/>
      <c r="FH67" s="79"/>
      <c r="FI67" s="79"/>
      <c r="FJ67" s="79"/>
      <c r="FK67" s="79"/>
    </row>
    <row r="68" spans="1:167" s="254" customFormat="1" x14ac:dyDescent="0.2">
      <c r="A68" s="271">
        <v>6.3023258009355079</v>
      </c>
      <c r="B68" s="271">
        <v>0.40668699466189917</v>
      </c>
      <c r="C68" s="264">
        <f t="shared" si="0"/>
        <v>6.4529668491833787</v>
      </c>
      <c r="D68" s="263"/>
      <c r="E68" s="264">
        <v>4.1781289244837456</v>
      </c>
      <c r="F68" s="264">
        <v>0.21867393693813475</v>
      </c>
      <c r="G68" s="264">
        <f t="shared" si="1"/>
        <v>5.2337766711005536</v>
      </c>
      <c r="H68" s="263"/>
      <c r="I68" s="265">
        <v>7.3136766324477209</v>
      </c>
      <c r="J68" s="265">
        <v>3.0972976673640793</v>
      </c>
      <c r="K68" s="265">
        <f t="shared" si="2"/>
        <v>42.349393103089447</v>
      </c>
      <c r="L68" s="266"/>
      <c r="M68" s="267">
        <v>7.8933835064808893</v>
      </c>
      <c r="N68" s="267">
        <v>0.35299902042143616</v>
      </c>
      <c r="O68" s="264">
        <f t="shared" si="3"/>
        <v>4.4720875418203754</v>
      </c>
      <c r="P68" s="266"/>
      <c r="Q68" s="268">
        <v>0.26942805901475442</v>
      </c>
      <c r="R68" s="268">
        <v>6.2814827020220385E-2</v>
      </c>
      <c r="S68" s="262">
        <f t="shared" si="4"/>
        <v>23.314137083539809</v>
      </c>
      <c r="T68" s="263"/>
      <c r="U68" s="269">
        <v>129.96355310897363</v>
      </c>
      <c r="V68" s="269">
        <v>2.0113150292145363</v>
      </c>
      <c r="W68" s="264">
        <f t="shared" si="5"/>
        <v>1.5475992931095546</v>
      </c>
      <c r="X68" s="159"/>
      <c r="Y68" s="267">
        <v>65.728346820969819</v>
      </c>
      <c r="Z68" s="267">
        <v>0.66532725335844844</v>
      </c>
      <c r="AA68" s="264">
        <f t="shared" si="6"/>
        <v>1.0122379240279082</v>
      </c>
      <c r="AB68" s="159"/>
      <c r="AC68" s="268">
        <v>0.53431692996807867</v>
      </c>
      <c r="AD68" s="268">
        <v>8.1568776638469676E-2</v>
      </c>
      <c r="AE68" s="262">
        <f t="shared" si="7"/>
        <v>15.265991411378785</v>
      </c>
      <c r="AF68" s="159"/>
      <c r="AG68" s="270">
        <v>58.039325431077586</v>
      </c>
      <c r="AH68" s="270">
        <v>1.1333763225968134</v>
      </c>
      <c r="AI68" s="264">
        <f t="shared" si="8"/>
        <v>1.9527730795953371</v>
      </c>
      <c r="AJ68" s="263"/>
      <c r="AK68" s="267">
        <v>4.9832465407949424</v>
      </c>
      <c r="AL68" s="267">
        <v>0.19783889345818872</v>
      </c>
      <c r="AM68" s="264">
        <f t="shared" si="9"/>
        <v>3.9700803851183499</v>
      </c>
      <c r="AN68" s="266"/>
      <c r="AO68" s="269">
        <v>3.1167871016887587</v>
      </c>
      <c r="AP68" s="269">
        <v>0.10614739739946089</v>
      </c>
      <c r="AQ68" s="264">
        <f t="shared" si="10"/>
        <v>3.4056672443859699</v>
      </c>
      <c r="AR68" s="263"/>
      <c r="AS68" s="269">
        <v>309.39080094079412</v>
      </c>
      <c r="AT68" s="269">
        <v>4.1364629571725686</v>
      </c>
      <c r="AU68" s="264">
        <f t="shared" si="11"/>
        <v>1.3369702475298009</v>
      </c>
      <c r="AV68" s="263"/>
      <c r="AW68" s="269">
        <v>3.8325682027326211</v>
      </c>
      <c r="AX68" s="269">
        <v>0.27128575876668415</v>
      </c>
      <c r="AY68" s="264">
        <f t="shared" si="12"/>
        <v>7.0784326440233309</v>
      </c>
      <c r="AZ68" s="159"/>
      <c r="BA68" s="267">
        <v>7.6454937995718932</v>
      </c>
      <c r="BB68" s="267">
        <v>0.10671980873325193</v>
      </c>
      <c r="BC68" s="264">
        <f t="shared" si="13"/>
        <v>1.3958524005241841</v>
      </c>
      <c r="BD68" s="263"/>
      <c r="BE68" s="269">
        <v>116.9493159617563</v>
      </c>
      <c r="BF68" s="269">
        <v>2.185508180685332</v>
      </c>
      <c r="BG68" s="264">
        <f t="shared" si="14"/>
        <v>1.8687652533171011</v>
      </c>
      <c r="BH68" s="263"/>
      <c r="BI68" s="262">
        <v>2.3529676882431672E-2</v>
      </c>
      <c r="BJ68" s="262">
        <v>8.2071030439294784E-3</v>
      </c>
      <c r="BK68" s="262">
        <f t="shared" si="15"/>
        <v>34.879794928494213</v>
      </c>
      <c r="BL68" s="159"/>
      <c r="BM68" s="267">
        <v>7.1824514111827682</v>
      </c>
      <c r="BN68" s="267">
        <v>0.62556861873375791</v>
      </c>
      <c r="BO68" s="264">
        <f t="shared" si="16"/>
        <v>8.7096811787654342</v>
      </c>
      <c r="BP68" s="263"/>
      <c r="BQ68" s="264">
        <v>24.795980786105922</v>
      </c>
      <c r="BR68" s="264">
        <v>0.80280865363952536</v>
      </c>
      <c r="BS68" s="264">
        <f t="shared" si="17"/>
        <v>3.237656378929636</v>
      </c>
      <c r="BT68" s="159"/>
      <c r="BU68" s="267">
        <v>58.068360004157512</v>
      </c>
      <c r="BV68" s="267">
        <v>0.82357680506489928</v>
      </c>
      <c r="BW68" s="264">
        <f t="shared" si="18"/>
        <v>1.4182883845969367</v>
      </c>
      <c r="BX68" s="159"/>
      <c r="BY68" s="267">
        <v>11.83979306051198</v>
      </c>
      <c r="BZ68" s="267">
        <v>0.40577515632501182</v>
      </c>
      <c r="CA68" s="264">
        <f t="shared" si="19"/>
        <v>3.4272149373822347</v>
      </c>
      <c r="CB68" s="79"/>
      <c r="CC68" s="264">
        <v>10.197838658504503</v>
      </c>
      <c r="CD68" s="264">
        <v>0.40579827027774851</v>
      </c>
      <c r="CE68" s="264">
        <f t="shared" si="20"/>
        <v>3.9792576041525471</v>
      </c>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c r="EO68" s="79"/>
      <c r="EP68" s="79"/>
      <c r="EQ68" s="79"/>
      <c r="ER68" s="79"/>
      <c r="ES68" s="79"/>
      <c r="ET68" s="79"/>
      <c r="EU68" s="79"/>
      <c r="EV68" s="79"/>
      <c r="EW68" s="79"/>
      <c r="EX68" s="79"/>
      <c r="EY68" s="79"/>
      <c r="EZ68" s="79"/>
      <c r="FA68" s="79"/>
      <c r="FB68" s="79"/>
      <c r="FC68" s="79"/>
      <c r="FD68" s="79"/>
      <c r="FE68" s="79"/>
      <c r="FF68" s="79"/>
      <c r="FG68" s="79"/>
      <c r="FH68" s="79"/>
      <c r="FI68" s="79"/>
      <c r="FJ68" s="79"/>
      <c r="FK68" s="79"/>
    </row>
    <row r="69" spans="1:167" s="254" customFormat="1" x14ac:dyDescent="0.2">
      <c r="A69" s="271">
        <v>6.4645896605482935</v>
      </c>
      <c r="B69" s="271">
        <v>0.30624066924629734</v>
      </c>
      <c r="C69" s="264">
        <f t="shared" si="0"/>
        <v>4.7372019776476204</v>
      </c>
      <c r="D69" s="263"/>
      <c r="E69" s="264">
        <v>147.51864566712302</v>
      </c>
      <c r="F69" s="264">
        <v>2.169946209293343</v>
      </c>
      <c r="G69" s="264">
        <f t="shared" si="1"/>
        <v>1.4709640259237762</v>
      </c>
      <c r="H69" s="263"/>
      <c r="I69" s="265">
        <v>7.4489030398165852</v>
      </c>
      <c r="J69" s="265">
        <v>3.2537019992716703</v>
      </c>
      <c r="K69" s="265">
        <f t="shared" si="2"/>
        <v>43.680283954290623</v>
      </c>
      <c r="L69" s="266"/>
      <c r="M69" s="267">
        <v>7.8973668853877843</v>
      </c>
      <c r="N69" s="267">
        <v>0.51350617523590181</v>
      </c>
      <c r="O69" s="264">
        <f t="shared" si="3"/>
        <v>6.5022454026546992</v>
      </c>
      <c r="P69" s="266"/>
      <c r="Q69" s="268">
        <v>0.34602900648514151</v>
      </c>
      <c r="R69" s="268">
        <v>0.12639349955468288</v>
      </c>
      <c r="S69" s="262">
        <f t="shared" si="4"/>
        <v>36.526850982393064</v>
      </c>
      <c r="T69" s="263"/>
      <c r="U69" s="269">
        <v>130.01077348644856</v>
      </c>
      <c r="V69" s="269">
        <v>1.902131369857301</v>
      </c>
      <c r="W69" s="264">
        <f t="shared" si="5"/>
        <v>1.463056728952979</v>
      </c>
      <c r="X69" s="159"/>
      <c r="Y69" s="267">
        <v>68.108078320755681</v>
      </c>
      <c r="Z69" s="267">
        <v>0.98159062345996517</v>
      </c>
      <c r="AA69" s="264">
        <f t="shared" si="6"/>
        <v>1.441224958421458</v>
      </c>
      <c r="AB69" s="159"/>
      <c r="AC69" s="268">
        <v>0.5350566924655642</v>
      </c>
      <c r="AD69" s="268">
        <v>8.9425859469214025E-2</v>
      </c>
      <c r="AE69" s="262">
        <f t="shared" si="7"/>
        <v>16.713342852910749</v>
      </c>
      <c r="AF69" s="159"/>
      <c r="AG69" s="270">
        <v>58.698682681836942</v>
      </c>
      <c r="AH69" s="270">
        <v>1.7922116957099945</v>
      </c>
      <c r="AI69" s="264">
        <f t="shared" si="8"/>
        <v>3.053240062343948</v>
      </c>
      <c r="AJ69" s="263"/>
      <c r="AK69" s="267">
        <v>5.0167918480909872</v>
      </c>
      <c r="AL69" s="267">
        <v>0.30670945318816267</v>
      </c>
      <c r="AM69" s="264">
        <f t="shared" si="9"/>
        <v>6.1136571433569271</v>
      </c>
      <c r="AN69" s="266"/>
      <c r="AO69" s="269">
        <v>3.1616974192844669</v>
      </c>
      <c r="AP69" s="269">
        <v>9.6165754549647486E-2</v>
      </c>
      <c r="AQ69" s="264">
        <f t="shared" si="10"/>
        <v>3.0415862682840489</v>
      </c>
      <c r="AR69" s="263"/>
      <c r="AS69" s="159"/>
      <c r="AT69" s="159"/>
      <c r="AU69" s="263"/>
      <c r="AV69" s="263"/>
      <c r="AW69" s="269">
        <v>3.8068899211979534</v>
      </c>
      <c r="AX69" s="269">
        <v>0.18941767396360865</v>
      </c>
      <c r="AY69" s="264">
        <f t="shared" si="12"/>
        <v>4.9756540873134218</v>
      </c>
      <c r="AZ69" s="159"/>
      <c r="BA69" s="267">
        <v>7.6606698879342607</v>
      </c>
      <c r="BB69" s="267">
        <v>8.2235254091128418E-2</v>
      </c>
      <c r="BC69" s="264">
        <f t="shared" si="13"/>
        <v>1.0734734076017414</v>
      </c>
      <c r="BD69" s="263"/>
      <c r="BE69" s="269">
        <v>117.0357552478298</v>
      </c>
      <c r="BF69" s="269">
        <v>1.7090542109001063</v>
      </c>
      <c r="BG69" s="264">
        <f t="shared" si="14"/>
        <v>1.460283831450558</v>
      </c>
      <c r="BH69" s="263"/>
      <c r="BI69" s="262">
        <v>0.50315246012085746</v>
      </c>
      <c r="BJ69" s="262">
        <v>0.38964036970761917</v>
      </c>
      <c r="BK69" s="262">
        <f t="shared" si="15"/>
        <v>77.439822040028858</v>
      </c>
      <c r="BL69" s="159"/>
      <c r="BM69" s="267">
        <v>7.1938152517008387</v>
      </c>
      <c r="BN69" s="267">
        <v>0.34363853778425923</v>
      </c>
      <c r="BO69" s="264">
        <f t="shared" si="16"/>
        <v>4.7768607583161451</v>
      </c>
      <c r="BP69" s="263"/>
      <c r="BQ69" s="264">
        <v>25.581003088740221</v>
      </c>
      <c r="BR69" s="264">
        <v>1.941343377845854</v>
      </c>
      <c r="BS69" s="264">
        <f t="shared" si="17"/>
        <v>7.589004118061184</v>
      </c>
      <c r="BT69" s="159"/>
      <c r="BU69" s="267">
        <v>58.140049130895527</v>
      </c>
      <c r="BV69" s="267">
        <v>0.59501263693016426</v>
      </c>
      <c r="BW69" s="264">
        <f t="shared" si="18"/>
        <v>1.0234126833820916</v>
      </c>
      <c r="BX69" s="159"/>
      <c r="BY69" s="267">
        <v>11.841172490363295</v>
      </c>
      <c r="BZ69" s="267">
        <v>0.55298820301837992</v>
      </c>
      <c r="CA69" s="264">
        <f t="shared" si="19"/>
        <v>4.6700460065793186</v>
      </c>
      <c r="CB69" s="79"/>
      <c r="CC69" s="264">
        <v>10.35020060145208</v>
      </c>
      <c r="CD69" s="264">
        <v>0.57005261663028062</v>
      </c>
      <c r="CE69" s="264">
        <f t="shared" si="20"/>
        <v>5.5076480020136538</v>
      </c>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c r="EO69" s="79"/>
      <c r="EP69" s="79"/>
      <c r="EQ69" s="79"/>
      <c r="ER69" s="79"/>
      <c r="ES69" s="79"/>
      <c r="ET69" s="79"/>
      <c r="EU69" s="79"/>
      <c r="EV69" s="79"/>
      <c r="EW69" s="79"/>
      <c r="EX69" s="79"/>
      <c r="EY69" s="79"/>
      <c r="EZ69" s="79"/>
      <c r="FA69" s="79"/>
      <c r="FB69" s="79"/>
      <c r="FC69" s="79"/>
      <c r="FD69" s="79"/>
      <c r="FE69" s="79"/>
      <c r="FF69" s="79"/>
      <c r="FG69" s="79"/>
      <c r="FH69" s="79"/>
      <c r="FI69" s="79"/>
      <c r="FJ69" s="79"/>
      <c r="FK69" s="79"/>
    </row>
    <row r="70" spans="1:167" s="254" customFormat="1" x14ac:dyDescent="0.2">
      <c r="A70" s="271">
        <v>6.4693613389725231</v>
      </c>
      <c r="B70" s="271">
        <v>0.37800459300147393</v>
      </c>
      <c r="C70" s="264">
        <f t="shared" si="0"/>
        <v>5.8429970625432617</v>
      </c>
      <c r="D70" s="263"/>
      <c r="E70" s="264">
        <v>144.79511599990596</v>
      </c>
      <c r="F70" s="264">
        <v>1.7414654757166375</v>
      </c>
      <c r="G70" s="264">
        <f t="shared" si="1"/>
        <v>1.202710093977043</v>
      </c>
      <c r="H70" s="263"/>
      <c r="I70" s="265">
        <v>7.5214075994423695</v>
      </c>
      <c r="J70" s="265">
        <v>3.1770678576974292</v>
      </c>
      <c r="K70" s="265">
        <f t="shared" si="2"/>
        <v>42.24033620958096</v>
      </c>
      <c r="L70" s="266"/>
      <c r="M70" s="267">
        <v>7.9010638923546654</v>
      </c>
      <c r="N70" s="267">
        <v>0.39781540043367425</v>
      </c>
      <c r="O70" s="264">
        <f t="shared" si="3"/>
        <v>5.0349599225316206</v>
      </c>
      <c r="P70" s="266"/>
      <c r="Q70" s="268">
        <v>0.40364345782301714</v>
      </c>
      <c r="R70" s="268">
        <v>3.3713474186734371E-2</v>
      </c>
      <c r="S70" s="262">
        <f t="shared" si="4"/>
        <v>8.3522905012662179</v>
      </c>
      <c r="T70" s="263"/>
      <c r="U70" s="269">
        <v>130.13253675985882</v>
      </c>
      <c r="V70" s="269">
        <v>1.7053033255903927</v>
      </c>
      <c r="W70" s="264">
        <f t="shared" si="5"/>
        <v>1.3104357818961823</v>
      </c>
      <c r="X70" s="159"/>
      <c r="Y70" s="267">
        <v>71.437561731663109</v>
      </c>
      <c r="Z70" s="267">
        <v>0.76613733916921944</v>
      </c>
      <c r="AA70" s="264">
        <f t="shared" si="6"/>
        <v>1.0724572908115453</v>
      </c>
      <c r="AB70" s="159"/>
      <c r="AC70" s="268">
        <v>0.53919367151814257</v>
      </c>
      <c r="AD70" s="268">
        <v>8.5196284273665657E-2</v>
      </c>
      <c r="AE70" s="262">
        <f t="shared" si="7"/>
        <v>15.800683274673599</v>
      </c>
      <c r="AF70" s="159"/>
      <c r="AG70" s="270">
        <v>58.956384746732873</v>
      </c>
      <c r="AH70" s="270">
        <v>1.5057338809831009</v>
      </c>
      <c r="AI70" s="264">
        <f t="shared" si="8"/>
        <v>2.5539793314184562</v>
      </c>
      <c r="AJ70" s="263"/>
      <c r="AK70" s="267">
        <v>5.0416391019769069</v>
      </c>
      <c r="AL70" s="267">
        <v>0.291277246806668</v>
      </c>
      <c r="AM70" s="264">
        <f t="shared" si="9"/>
        <v>5.7774315240544203</v>
      </c>
      <c r="AN70" s="266"/>
      <c r="AO70" s="269">
        <v>3.1890798559080147</v>
      </c>
      <c r="AP70" s="269">
        <v>0.18612854185569394</v>
      </c>
      <c r="AQ70" s="264">
        <f t="shared" si="10"/>
        <v>5.8364340269145831</v>
      </c>
      <c r="AR70" s="263"/>
      <c r="AS70" s="159"/>
      <c r="AT70" s="159"/>
      <c r="AU70" s="263"/>
      <c r="AV70" s="263"/>
      <c r="AW70" s="269">
        <v>3.8710748448753294</v>
      </c>
      <c r="AX70" s="269">
        <v>0.30297797088649303</v>
      </c>
      <c r="AY70" s="264">
        <f t="shared" si="12"/>
        <v>7.8267143630040215</v>
      </c>
      <c r="AZ70" s="159"/>
      <c r="BA70" s="267">
        <v>7.6719637657170896</v>
      </c>
      <c r="BB70" s="267">
        <v>0.11531768201340364</v>
      </c>
      <c r="BC70" s="264">
        <f t="shared" si="13"/>
        <v>1.5031051440663972</v>
      </c>
      <c r="BD70" s="263"/>
      <c r="BE70" s="269">
        <v>117.04492966543702</v>
      </c>
      <c r="BF70" s="269">
        <v>1.7818100404849844</v>
      </c>
      <c r="BG70" s="264">
        <f t="shared" si="14"/>
        <v>1.5223299681397022</v>
      </c>
      <c r="BH70" s="263"/>
      <c r="BI70" s="262">
        <v>0.11155169033060963</v>
      </c>
      <c r="BJ70" s="262">
        <v>5.5775362584151986E-2</v>
      </c>
      <c r="BK70" s="262">
        <f t="shared" si="15"/>
        <v>49.999567392343948</v>
      </c>
      <c r="BL70" s="159"/>
      <c r="BM70" s="267">
        <v>7.2153666294787948</v>
      </c>
      <c r="BN70" s="267">
        <v>0.32899331257752307</v>
      </c>
      <c r="BO70" s="264">
        <f t="shared" si="16"/>
        <v>4.5596201755486963</v>
      </c>
      <c r="BP70" s="263"/>
      <c r="BQ70" s="264">
        <v>26.260602105060304</v>
      </c>
      <c r="BR70" s="264">
        <v>0.55354260850721992</v>
      </c>
      <c r="BS70" s="264">
        <f t="shared" si="17"/>
        <v>2.1078823946711971</v>
      </c>
      <c r="BT70" s="159"/>
      <c r="BU70" s="267">
        <v>58.203459033297179</v>
      </c>
      <c r="BV70" s="267">
        <v>0.91307864228589608</v>
      </c>
      <c r="BW70" s="264">
        <f t="shared" si="18"/>
        <v>1.5687704089262802</v>
      </c>
      <c r="BX70" s="159"/>
      <c r="BY70" s="267">
        <v>11.879741598417199</v>
      </c>
      <c r="BZ70" s="267">
        <v>0.40904377533559</v>
      </c>
      <c r="CA70" s="264">
        <f t="shared" si="19"/>
        <v>3.4432043150676699</v>
      </c>
      <c r="CB70" s="79"/>
      <c r="CC70" s="264">
        <v>10.3644644893013</v>
      </c>
      <c r="CD70" s="264">
        <v>0.73167198774014341</v>
      </c>
      <c r="CE70" s="264">
        <f t="shared" si="20"/>
        <v>7.0594287673560991</v>
      </c>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c r="EO70" s="79"/>
      <c r="EP70" s="79"/>
      <c r="EQ70" s="79"/>
      <c r="ER70" s="79"/>
      <c r="ES70" s="79"/>
      <c r="ET70" s="79"/>
      <c r="EU70" s="79"/>
      <c r="EV70" s="79"/>
      <c r="EW70" s="79"/>
      <c r="EX70" s="79"/>
      <c r="EY70" s="79"/>
      <c r="EZ70" s="79"/>
      <c r="FA70" s="79"/>
      <c r="FB70" s="79"/>
      <c r="FC70" s="79"/>
      <c r="FD70" s="79"/>
      <c r="FE70" s="79"/>
      <c r="FF70" s="79"/>
      <c r="FG70" s="79"/>
      <c r="FH70" s="79"/>
      <c r="FI70" s="79"/>
      <c r="FJ70" s="79"/>
      <c r="FK70" s="79"/>
    </row>
    <row r="71" spans="1:167" s="254" customFormat="1" x14ac:dyDescent="0.2">
      <c r="A71" s="271">
        <v>6.6367294985326124</v>
      </c>
      <c r="B71" s="271">
        <v>0.2007060204497586</v>
      </c>
      <c r="C71" s="264">
        <f t="shared" si="0"/>
        <v>3.0241705721791874</v>
      </c>
      <c r="D71" s="263"/>
      <c r="E71" s="264">
        <v>146.85079886761451</v>
      </c>
      <c r="F71" s="264">
        <v>2.2017877556664729</v>
      </c>
      <c r="G71" s="264">
        <f t="shared" si="1"/>
        <v>1.4993365869608766</v>
      </c>
      <c r="H71" s="263"/>
      <c r="I71" s="265">
        <v>7.5536881116663874</v>
      </c>
      <c r="J71" s="265">
        <v>3.3383321890906084</v>
      </c>
      <c r="K71" s="265">
        <f t="shared" si="2"/>
        <v>44.194731629635065</v>
      </c>
      <c r="L71" s="266"/>
      <c r="M71" s="267">
        <v>7.9072243902445836</v>
      </c>
      <c r="N71" s="267">
        <v>0.42818390741220869</v>
      </c>
      <c r="O71" s="264">
        <f t="shared" si="3"/>
        <v>5.4150974637886078</v>
      </c>
      <c r="P71" s="266"/>
      <c r="Q71" s="268">
        <v>0.56237351647408007</v>
      </c>
      <c r="R71" s="268">
        <v>3.1051238387695246E-2</v>
      </c>
      <c r="S71" s="262">
        <f t="shared" si="4"/>
        <v>5.5214617114933802</v>
      </c>
      <c r="T71" s="263"/>
      <c r="U71" s="269">
        <v>130.19950912329938</v>
      </c>
      <c r="V71" s="269">
        <v>1.4950146725060449</v>
      </c>
      <c r="W71" s="264">
        <f t="shared" si="5"/>
        <v>1.1482490852482869</v>
      </c>
      <c r="X71" s="159"/>
      <c r="Y71" s="267">
        <v>72.655758026415654</v>
      </c>
      <c r="Z71" s="267">
        <v>0.92012123044343497</v>
      </c>
      <c r="AA71" s="264">
        <f t="shared" si="6"/>
        <v>1.266411989134989</v>
      </c>
      <c r="AB71" s="159"/>
      <c r="AC71" s="268">
        <v>0.54471013350437014</v>
      </c>
      <c r="AD71" s="268">
        <v>7.429609553602104E-2</v>
      </c>
      <c r="AE71" s="262">
        <f t="shared" si="7"/>
        <v>13.639565516808027</v>
      </c>
      <c r="AF71" s="159"/>
      <c r="AG71" s="270">
        <v>58.965245312792824</v>
      </c>
      <c r="AH71" s="270">
        <v>0.70935307569355288</v>
      </c>
      <c r="AI71" s="264">
        <f t="shared" si="8"/>
        <v>1.2030019919880752</v>
      </c>
      <c r="AJ71" s="263"/>
      <c r="AK71" s="267">
        <v>5.0443271062562172</v>
      </c>
      <c r="AL71" s="267">
        <v>0.38025509368240318</v>
      </c>
      <c r="AM71" s="264">
        <f t="shared" si="9"/>
        <v>7.5382719175921906</v>
      </c>
      <c r="AN71" s="266"/>
      <c r="AO71" s="269">
        <v>3.317671428274517</v>
      </c>
      <c r="AP71" s="269">
        <v>0.20579837799695566</v>
      </c>
      <c r="AQ71" s="264">
        <f t="shared" si="10"/>
        <v>6.2030970349583132</v>
      </c>
      <c r="AR71" s="263"/>
      <c r="AS71" s="159"/>
      <c r="AT71" s="159"/>
      <c r="AU71" s="263"/>
      <c r="AV71" s="263"/>
      <c r="AW71" s="269">
        <v>3.6056560282222265</v>
      </c>
      <c r="AX71" s="269">
        <v>0.33440015795063349</v>
      </c>
      <c r="AY71" s="264">
        <f t="shared" si="12"/>
        <v>9.2743222130234617</v>
      </c>
      <c r="AZ71" s="159"/>
      <c r="BA71" s="267">
        <v>7.6775691069782708</v>
      </c>
      <c r="BB71" s="267">
        <v>0.10618413385235392</v>
      </c>
      <c r="BC71" s="264">
        <f t="shared" si="13"/>
        <v>1.3830436740170973</v>
      </c>
      <c r="BD71" s="263"/>
      <c r="BE71" s="269">
        <v>117.20849402759963</v>
      </c>
      <c r="BF71" s="269">
        <v>1.1444173547875138</v>
      </c>
      <c r="BG71" s="264">
        <f t="shared" si="14"/>
        <v>0.97639455594236424</v>
      </c>
      <c r="BH71" s="263"/>
      <c r="BI71" s="262">
        <v>0.20321059097268032</v>
      </c>
      <c r="BJ71" s="262">
        <v>5.1327442323703273E-2</v>
      </c>
      <c r="BK71" s="262">
        <f t="shared" si="15"/>
        <v>25.25825158916237</v>
      </c>
      <c r="BL71" s="159"/>
      <c r="BM71" s="267">
        <v>7.4843879363998917</v>
      </c>
      <c r="BN71" s="267">
        <v>0.43641308209542728</v>
      </c>
      <c r="BO71" s="264">
        <f t="shared" si="16"/>
        <v>5.8309789097510203</v>
      </c>
      <c r="BP71" s="263"/>
      <c r="BQ71" s="264">
        <v>27.516476052738369</v>
      </c>
      <c r="BR71" s="264">
        <v>1.3556336246027865</v>
      </c>
      <c r="BS71" s="264">
        <f t="shared" si="17"/>
        <v>4.9266251318103551</v>
      </c>
      <c r="BT71" s="159"/>
      <c r="BU71" s="267">
        <v>58.396167891704593</v>
      </c>
      <c r="BV71" s="267">
        <v>0.87683243097147567</v>
      </c>
      <c r="BW71" s="264">
        <f t="shared" si="18"/>
        <v>1.5015239229354178</v>
      </c>
      <c r="BX71" s="159"/>
      <c r="BY71" s="267">
        <v>12.053061959174073</v>
      </c>
      <c r="BZ71" s="267">
        <v>0.33490213923796208</v>
      </c>
      <c r="CA71" s="264">
        <f t="shared" si="19"/>
        <v>2.7785648192329626</v>
      </c>
      <c r="CB71" s="79"/>
      <c r="CC71" s="264">
        <v>10.441298471559012</v>
      </c>
      <c r="CD71" s="264">
        <v>0.47716514735987658</v>
      </c>
      <c r="CE71" s="264">
        <f t="shared" si="20"/>
        <v>4.5699789988728297</v>
      </c>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c r="EO71" s="79"/>
      <c r="EP71" s="79"/>
      <c r="EQ71" s="79"/>
      <c r="ER71" s="79"/>
      <c r="ES71" s="79"/>
      <c r="ET71" s="79"/>
      <c r="EU71" s="79"/>
      <c r="EV71" s="79"/>
      <c r="EW71" s="79"/>
      <c r="EX71" s="79"/>
      <c r="EY71" s="79"/>
      <c r="EZ71" s="79"/>
      <c r="FA71" s="79"/>
      <c r="FB71" s="79"/>
      <c r="FC71" s="79"/>
      <c r="FD71" s="79"/>
      <c r="FE71" s="79"/>
      <c r="FF71" s="79"/>
      <c r="FG71" s="79"/>
      <c r="FH71" s="79"/>
      <c r="FI71" s="79"/>
      <c r="FJ71" s="79"/>
      <c r="FK71" s="79"/>
    </row>
    <row r="72" spans="1:167" s="254" customFormat="1" x14ac:dyDescent="0.2">
      <c r="A72" s="271">
        <v>6.7977210543671633</v>
      </c>
      <c r="B72" s="271">
        <v>0.19639549836235526</v>
      </c>
      <c r="C72" s="264">
        <f t="shared" si="0"/>
        <v>2.889137356352419</v>
      </c>
      <c r="D72" s="263"/>
      <c r="E72" s="264">
        <v>144.05565044277236</v>
      </c>
      <c r="F72" s="264">
        <v>2.7611551272786841</v>
      </c>
      <c r="G72" s="264">
        <f t="shared" si="1"/>
        <v>1.916728096948604</v>
      </c>
      <c r="H72" s="263"/>
      <c r="I72" s="265">
        <v>7.755417719172403</v>
      </c>
      <c r="J72" s="265">
        <v>3.3118059583444852</v>
      </c>
      <c r="K72" s="265">
        <f t="shared" si="2"/>
        <v>42.703128035995654</v>
      </c>
      <c r="L72" s="266"/>
      <c r="M72" s="267">
        <v>7.911708351126121</v>
      </c>
      <c r="N72" s="267">
        <v>0.60612600386297721</v>
      </c>
      <c r="O72" s="264">
        <f t="shared" si="3"/>
        <v>7.6611267372703855</v>
      </c>
      <c r="P72" s="266"/>
      <c r="Q72" s="268">
        <v>0.56371627630246901</v>
      </c>
      <c r="R72" s="268">
        <v>2.4463238766348816E-2</v>
      </c>
      <c r="S72" s="262">
        <f t="shared" si="4"/>
        <v>4.3396367631618213</v>
      </c>
      <c r="T72" s="263"/>
      <c r="U72" s="269">
        <v>130.20553268177929</v>
      </c>
      <c r="V72" s="269">
        <v>1.9342841281767846</v>
      </c>
      <c r="W72" s="264">
        <f t="shared" si="5"/>
        <v>1.4855621634021889</v>
      </c>
      <c r="X72" s="159"/>
      <c r="Y72" s="267">
        <v>74.228191982837515</v>
      </c>
      <c r="Z72" s="267">
        <v>1.0358693045539979</v>
      </c>
      <c r="AA72" s="264">
        <f t="shared" si="6"/>
        <v>1.3955200536118459</v>
      </c>
      <c r="AB72" s="159"/>
      <c r="AC72" s="268">
        <v>0.54580603922381221</v>
      </c>
      <c r="AD72" s="268">
        <v>8.4723533942651363E-2</v>
      </c>
      <c r="AE72" s="262">
        <f t="shared" si="7"/>
        <v>15.522645015642597</v>
      </c>
      <c r="AF72" s="159"/>
      <c r="AG72" s="270">
        <v>59.287816169309977</v>
      </c>
      <c r="AH72" s="270">
        <v>1.1601509078353232</v>
      </c>
      <c r="AI72" s="264">
        <f t="shared" si="8"/>
        <v>1.9568116736198307</v>
      </c>
      <c r="AJ72" s="263"/>
      <c r="AK72" s="267">
        <v>5.0547024309138244</v>
      </c>
      <c r="AL72" s="267">
        <v>0.38377748510247667</v>
      </c>
      <c r="AM72" s="264">
        <f t="shared" si="9"/>
        <v>7.5924842332033133</v>
      </c>
      <c r="AN72" s="266"/>
      <c r="AO72" s="269">
        <v>3.3179026192599053</v>
      </c>
      <c r="AP72" s="269">
        <v>0.31436799654947079</v>
      </c>
      <c r="AQ72" s="264">
        <f t="shared" si="10"/>
        <v>9.4749012440755127</v>
      </c>
      <c r="AR72" s="263"/>
      <c r="AS72" s="159"/>
      <c r="AT72" s="159"/>
      <c r="AU72" s="263"/>
      <c r="AV72" s="263"/>
      <c r="AW72" s="269">
        <v>3.3662371236801247</v>
      </c>
      <c r="AX72" s="269">
        <v>0.21061299513208542</v>
      </c>
      <c r="AY72" s="264">
        <f t="shared" si="12"/>
        <v>6.2566298033643468</v>
      </c>
      <c r="AZ72" s="159"/>
      <c r="BA72" s="267">
        <v>7.6919852925647287</v>
      </c>
      <c r="BB72" s="267">
        <v>9.3822754964411281E-2</v>
      </c>
      <c r="BC72" s="264">
        <f t="shared" si="13"/>
        <v>1.2197469365301929</v>
      </c>
      <c r="BD72" s="263"/>
      <c r="BE72" s="269">
        <v>117.24884729559514</v>
      </c>
      <c r="BF72" s="269">
        <v>1.2269166032891121</v>
      </c>
      <c r="BG72" s="264">
        <f t="shared" si="14"/>
        <v>1.0464210366144944</v>
      </c>
      <c r="BH72" s="263"/>
      <c r="BI72" s="262">
        <v>5.1319966792128621E-2</v>
      </c>
      <c r="BJ72" s="262">
        <v>2.565988125892768E-2</v>
      </c>
      <c r="BK72" s="262">
        <f t="shared" si="15"/>
        <v>49.999800979729699</v>
      </c>
      <c r="BL72" s="159"/>
      <c r="BM72" s="267">
        <v>7.5614433962101542</v>
      </c>
      <c r="BN72" s="267">
        <v>0.33376757035461635</v>
      </c>
      <c r="BO72" s="264">
        <f t="shared" si="16"/>
        <v>4.4140721931728395</v>
      </c>
      <c r="BP72" s="263"/>
      <c r="BQ72" s="264">
        <v>56.636846087911678</v>
      </c>
      <c r="BR72" s="264">
        <v>1.6196232334276708</v>
      </c>
      <c r="BS72" s="264">
        <f t="shared" si="17"/>
        <v>2.8596635323119735</v>
      </c>
      <c r="BT72" s="159"/>
      <c r="BU72" s="267">
        <v>58.47250635008519</v>
      </c>
      <c r="BV72" s="267">
        <v>1.041166488245004</v>
      </c>
      <c r="BW72" s="264">
        <f t="shared" si="18"/>
        <v>1.7806086197354991</v>
      </c>
      <c r="BX72" s="159"/>
      <c r="BY72" s="267">
        <v>12.129972918831399</v>
      </c>
      <c r="BZ72" s="267">
        <v>0.41108942288703965</v>
      </c>
      <c r="CA72" s="264">
        <f t="shared" si="19"/>
        <v>3.3890382578582376</v>
      </c>
      <c r="CB72" s="79"/>
      <c r="CC72" s="264">
        <v>10.611067315479151</v>
      </c>
      <c r="CD72" s="264">
        <v>0.40163547689948675</v>
      </c>
      <c r="CE72" s="264">
        <f t="shared" si="20"/>
        <v>3.7850620013840763</v>
      </c>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c r="EO72" s="79"/>
      <c r="EP72" s="79"/>
      <c r="EQ72" s="79"/>
      <c r="ER72" s="79"/>
      <c r="ES72" s="79"/>
      <c r="ET72" s="79"/>
      <c r="EU72" s="79"/>
      <c r="EV72" s="79"/>
      <c r="EW72" s="79"/>
      <c r="EX72" s="79"/>
      <c r="EY72" s="79"/>
      <c r="EZ72" s="79"/>
      <c r="FA72" s="79"/>
      <c r="FB72" s="79"/>
      <c r="FC72" s="79"/>
      <c r="FD72" s="79"/>
      <c r="FE72" s="79"/>
      <c r="FF72" s="79"/>
      <c r="FG72" s="79"/>
      <c r="FH72" s="79"/>
      <c r="FI72" s="79"/>
      <c r="FJ72" s="79"/>
      <c r="FK72" s="79"/>
    </row>
    <row r="73" spans="1:167" s="254" customFormat="1" x14ac:dyDescent="0.2">
      <c r="A73" s="271">
        <v>6.8808578554870117</v>
      </c>
      <c r="B73" s="271">
        <v>0.19792033959927169</v>
      </c>
      <c r="C73" s="264">
        <f t="shared" si="0"/>
        <v>2.8763904698517178</v>
      </c>
      <c r="D73" s="263"/>
      <c r="E73" s="264">
        <v>144.66102827908182</v>
      </c>
      <c r="F73" s="264">
        <v>2.2308182062008797</v>
      </c>
      <c r="G73" s="264">
        <f t="shared" si="1"/>
        <v>1.5421003381070664</v>
      </c>
      <c r="H73" s="263"/>
      <c r="I73" s="265">
        <v>7.923245662361067</v>
      </c>
      <c r="J73" s="265">
        <v>2.29295685805238</v>
      </c>
      <c r="K73" s="265">
        <f t="shared" si="2"/>
        <v>28.939615856478397</v>
      </c>
      <c r="L73" s="266"/>
      <c r="M73" s="267">
        <v>7.9122349276093855</v>
      </c>
      <c r="N73" s="267">
        <v>0.58734538629093791</v>
      </c>
      <c r="O73" s="264">
        <f t="shared" si="3"/>
        <v>7.4232551442756431</v>
      </c>
      <c r="P73" s="266"/>
      <c r="Q73" s="268">
        <v>0.57163403631219678</v>
      </c>
      <c r="R73" s="268">
        <v>0.1081862270473489</v>
      </c>
      <c r="S73" s="262">
        <f t="shared" si="4"/>
        <v>18.925784711018014</v>
      </c>
      <c r="T73" s="263"/>
      <c r="U73" s="269">
        <v>130.2062433217028</v>
      </c>
      <c r="V73" s="269">
        <v>1.957751757362459</v>
      </c>
      <c r="W73" s="264">
        <f t="shared" si="5"/>
        <v>1.5035774840115832</v>
      </c>
      <c r="X73" s="159"/>
      <c r="Y73" s="267">
        <v>87.524518115991384</v>
      </c>
      <c r="Z73" s="267">
        <v>1.1554106027437854</v>
      </c>
      <c r="AA73" s="264">
        <f t="shared" si="6"/>
        <v>1.32009935914481</v>
      </c>
      <c r="AB73" s="159"/>
      <c r="AC73" s="268">
        <v>0.548412641397655</v>
      </c>
      <c r="AD73" s="268">
        <v>9.9306247284015159E-2</v>
      </c>
      <c r="AE73" s="262">
        <f t="shared" si="7"/>
        <v>18.107942776615904</v>
      </c>
      <c r="AF73" s="159"/>
      <c r="AG73" s="270">
        <v>59.32687601129868</v>
      </c>
      <c r="AH73" s="270">
        <v>1.4922043512358307</v>
      </c>
      <c r="AI73" s="264">
        <f t="shared" si="8"/>
        <v>2.5152248888878681</v>
      </c>
      <c r="AJ73" s="263"/>
      <c r="AK73" s="267">
        <v>5.0887594806126257</v>
      </c>
      <c r="AL73" s="267">
        <v>0.25954753603224123</v>
      </c>
      <c r="AM73" s="264">
        <f t="shared" si="9"/>
        <v>5.1004087935591489</v>
      </c>
      <c r="AN73" s="266"/>
      <c r="AO73" s="269">
        <v>4.274217958160853</v>
      </c>
      <c r="AP73" s="269">
        <v>0.24723458614495142</v>
      </c>
      <c r="AQ73" s="264">
        <f t="shared" si="10"/>
        <v>5.7843233210159841</v>
      </c>
      <c r="AR73" s="263"/>
      <c r="AS73" s="159"/>
      <c r="AT73" s="159"/>
      <c r="AU73" s="263"/>
      <c r="AV73" s="263"/>
      <c r="AW73" s="269">
        <v>4.196777197655952</v>
      </c>
      <c r="AX73" s="269">
        <v>0.2720921704467143</v>
      </c>
      <c r="AY73" s="264">
        <f t="shared" si="12"/>
        <v>6.4833599124272636</v>
      </c>
      <c r="AZ73" s="159"/>
      <c r="BA73" s="267">
        <v>7.6930564219116055</v>
      </c>
      <c r="BB73" s="267">
        <v>0.10612819935214546</v>
      </c>
      <c r="BC73" s="264">
        <f t="shared" si="13"/>
        <v>1.3795323150089966</v>
      </c>
      <c r="BD73" s="263"/>
      <c r="BE73" s="269">
        <v>117.29735670056506</v>
      </c>
      <c r="BF73" s="269">
        <v>1.421032198084788</v>
      </c>
      <c r="BG73" s="264">
        <f t="shared" si="14"/>
        <v>1.211478449350208</v>
      </c>
      <c r="BH73" s="263"/>
      <c r="BI73" s="262">
        <v>5.6491582941679226E-2</v>
      </c>
      <c r="BJ73" s="262">
        <v>1.4191346995492488E-2</v>
      </c>
      <c r="BK73" s="262">
        <f t="shared" si="15"/>
        <v>25.121170724041047</v>
      </c>
      <c r="BL73" s="159"/>
      <c r="BM73" s="267">
        <v>7.5985349979207921</v>
      </c>
      <c r="BN73" s="267">
        <v>0.28341074227508134</v>
      </c>
      <c r="BO73" s="264">
        <f t="shared" si="16"/>
        <v>3.7298076846738457</v>
      </c>
      <c r="BP73" s="263"/>
      <c r="BQ73" s="264">
        <v>56.962006299125655</v>
      </c>
      <c r="BR73" s="264">
        <v>1.7384949719249398</v>
      </c>
      <c r="BS73" s="264">
        <f t="shared" si="17"/>
        <v>3.0520255252168407</v>
      </c>
      <c r="BT73" s="159"/>
      <c r="BU73" s="267">
        <v>58.479865514314533</v>
      </c>
      <c r="BV73" s="267">
        <v>0.87303537001080045</v>
      </c>
      <c r="BW73" s="264">
        <f t="shared" si="18"/>
        <v>1.492881972851154</v>
      </c>
      <c r="BX73" s="159"/>
      <c r="BY73" s="267">
        <v>119.02283556451123</v>
      </c>
      <c r="BZ73" s="267">
        <v>4.276364376181327</v>
      </c>
      <c r="CA73" s="264">
        <f t="shared" si="19"/>
        <v>3.5928940491957171</v>
      </c>
      <c r="CB73" s="79"/>
      <c r="CC73" s="264">
        <v>10.787966066586616</v>
      </c>
      <c r="CD73" s="264">
        <v>0.31732196031091231</v>
      </c>
      <c r="CE73" s="264">
        <f t="shared" si="20"/>
        <v>2.9414438120430155</v>
      </c>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c r="EO73" s="79"/>
      <c r="EP73" s="79"/>
      <c r="EQ73" s="79"/>
      <c r="ER73" s="79"/>
      <c r="ES73" s="79"/>
      <c r="ET73" s="79"/>
      <c r="EU73" s="79"/>
      <c r="EV73" s="79"/>
      <c r="EW73" s="79"/>
      <c r="EX73" s="79"/>
      <c r="EY73" s="79"/>
      <c r="EZ73" s="79"/>
      <c r="FA73" s="79"/>
      <c r="FB73" s="79"/>
      <c r="FC73" s="79"/>
      <c r="FD73" s="79"/>
      <c r="FE73" s="79"/>
      <c r="FF73" s="79"/>
      <c r="FG73" s="79"/>
      <c r="FH73" s="79"/>
      <c r="FI73" s="79"/>
      <c r="FJ73" s="79"/>
      <c r="FK73" s="79"/>
    </row>
    <row r="74" spans="1:167" s="254" customFormat="1" x14ac:dyDescent="0.2">
      <c r="A74" s="271">
        <v>6.9654958723917968</v>
      </c>
      <c r="B74" s="271">
        <v>0.18048810317038244</v>
      </c>
      <c r="C74" s="264">
        <f t="shared" si="0"/>
        <v>2.5911737868621669</v>
      </c>
      <c r="D74" s="263"/>
      <c r="E74" s="264">
        <v>146.01490361908478</v>
      </c>
      <c r="F74" s="264">
        <v>1.6901848338765149</v>
      </c>
      <c r="G74" s="264">
        <f t="shared" si="1"/>
        <v>1.1575426836467126</v>
      </c>
      <c r="H74" s="263"/>
      <c r="I74" s="265">
        <v>8.0327652305032888</v>
      </c>
      <c r="J74" s="265">
        <v>2.5037026111113896</v>
      </c>
      <c r="K74" s="265">
        <f t="shared" si="2"/>
        <v>31.1686267339662</v>
      </c>
      <c r="L74" s="266"/>
      <c r="M74" s="267">
        <v>7.9225505882484208</v>
      </c>
      <c r="N74" s="267">
        <v>0.52882753416523043</v>
      </c>
      <c r="O74" s="264">
        <f t="shared" si="3"/>
        <v>6.6749656979110279</v>
      </c>
      <c r="P74" s="266"/>
      <c r="Q74" s="268">
        <v>0.70284075462589746</v>
      </c>
      <c r="R74" s="268">
        <v>3.5999149141702658E-2</v>
      </c>
      <c r="S74" s="262">
        <f t="shared" si="4"/>
        <v>5.1219495888316837</v>
      </c>
      <c r="T74" s="263"/>
      <c r="U74" s="269">
        <v>130.34916873758374</v>
      </c>
      <c r="V74" s="269">
        <v>1.5209606530140576</v>
      </c>
      <c r="W74" s="264">
        <f t="shared" si="5"/>
        <v>1.1668357134490241</v>
      </c>
      <c r="X74" s="159"/>
      <c r="Y74" s="267">
        <v>133.49377390391882</v>
      </c>
      <c r="Z74" s="267">
        <v>1.5738840756258838</v>
      </c>
      <c r="AA74" s="264">
        <f t="shared" si="6"/>
        <v>1.1789943677513197</v>
      </c>
      <c r="AB74" s="159"/>
      <c r="AC74" s="268">
        <v>0.54877339847322903</v>
      </c>
      <c r="AD74" s="268">
        <v>0.13386139354118767</v>
      </c>
      <c r="AE74" s="262">
        <f t="shared" si="7"/>
        <v>24.392835715727188</v>
      </c>
      <c r="AF74" s="159"/>
      <c r="AG74" s="270">
        <v>59.399883937547962</v>
      </c>
      <c r="AH74" s="270">
        <v>1.4174770074213683</v>
      </c>
      <c r="AI74" s="264">
        <f t="shared" si="8"/>
        <v>2.3863295910000089</v>
      </c>
      <c r="AJ74" s="263"/>
      <c r="AK74" s="267">
        <v>5.1216473121087454</v>
      </c>
      <c r="AL74" s="267">
        <v>0.27071137196021455</v>
      </c>
      <c r="AM74" s="264">
        <f t="shared" si="9"/>
        <v>5.2856308813024073</v>
      </c>
      <c r="AN74" s="266"/>
      <c r="AO74" s="269">
        <v>4.5366593671095226</v>
      </c>
      <c r="AP74" s="269">
        <v>0.40899864901828753</v>
      </c>
      <c r="AQ74" s="264">
        <f t="shared" si="10"/>
        <v>9.0154145577580813</v>
      </c>
      <c r="AR74" s="263"/>
      <c r="AS74" s="159"/>
      <c r="AT74" s="159"/>
      <c r="AU74" s="263"/>
      <c r="AV74" s="263"/>
      <c r="AW74" s="269">
        <v>4.6485558727526985</v>
      </c>
      <c r="AX74" s="269">
        <v>0.23558874261818286</v>
      </c>
      <c r="AY74" s="264">
        <f t="shared" si="12"/>
        <v>5.0679985153900313</v>
      </c>
      <c r="AZ74" s="159"/>
      <c r="BA74" s="267">
        <v>7.6973898660530571</v>
      </c>
      <c r="BB74" s="267">
        <v>0.1449150815089153</v>
      </c>
      <c r="BC74" s="264">
        <f t="shared" si="13"/>
        <v>1.8826522240742694</v>
      </c>
      <c r="BD74" s="263"/>
      <c r="BE74" s="269">
        <v>117.40857017140132</v>
      </c>
      <c r="BF74" s="269">
        <v>1.7768506872989178</v>
      </c>
      <c r="BG74" s="264">
        <f t="shared" si="14"/>
        <v>1.5133909600508257</v>
      </c>
      <c r="BH74" s="263"/>
      <c r="BI74" s="262">
        <v>2.5436032294977561E-3</v>
      </c>
      <c r="BJ74" s="262">
        <v>1.2718018656604111E-3</v>
      </c>
      <c r="BK74" s="262">
        <f t="shared" si="15"/>
        <v>50.000009864413208</v>
      </c>
      <c r="BL74" s="159"/>
      <c r="BM74" s="267">
        <v>7.7764316093446428</v>
      </c>
      <c r="BN74" s="267">
        <v>0.23591084104069138</v>
      </c>
      <c r="BO74" s="264">
        <f t="shared" si="16"/>
        <v>3.0336644478067072</v>
      </c>
      <c r="BP74" s="263"/>
      <c r="BQ74" s="264">
        <v>57.195768848672991</v>
      </c>
      <c r="BR74" s="264">
        <v>1.1603168321989479</v>
      </c>
      <c r="BS74" s="264">
        <f t="shared" si="17"/>
        <v>2.028675993968859</v>
      </c>
      <c r="BT74" s="159"/>
      <c r="BU74" s="267">
        <v>58.550450118770542</v>
      </c>
      <c r="BV74" s="267">
        <v>0.71151107889364695</v>
      </c>
      <c r="BW74" s="264">
        <f t="shared" si="18"/>
        <v>1.2152102630301478</v>
      </c>
      <c r="BX74" s="159"/>
      <c r="BY74" s="267">
        <v>121.17666683384148</v>
      </c>
      <c r="BZ74" s="267">
        <v>2.9575889593453297</v>
      </c>
      <c r="CA74" s="264">
        <f t="shared" si="19"/>
        <v>2.4407248000976969</v>
      </c>
      <c r="CB74" s="79"/>
      <c r="CC74" s="264">
        <v>12.207719375260675</v>
      </c>
      <c r="CD74" s="264">
        <v>0.6819927951221727</v>
      </c>
      <c r="CE74" s="264">
        <f t="shared" si="20"/>
        <v>5.586570055863608</v>
      </c>
      <c r="CF74" s="79"/>
      <c r="CG74" s="79"/>
      <c r="CH74" s="79"/>
      <c r="CI74" s="79"/>
      <c r="CJ74" s="79"/>
      <c r="CK74" s="79"/>
      <c r="CL74" s="79"/>
      <c r="CM74" s="79"/>
      <c r="CN74" s="79"/>
      <c r="CO74" s="79"/>
      <c r="CP74" s="79"/>
      <c r="CQ74" s="79"/>
      <c r="CR74" s="79"/>
      <c r="CS74" s="79"/>
      <c r="CT74" s="79"/>
      <c r="CU74" s="79"/>
      <c r="CV74" s="79"/>
      <c r="CW74" s="79"/>
      <c r="CX74" s="79"/>
      <c r="CY74" s="79"/>
      <c r="CZ74" s="79"/>
      <c r="DA74" s="79"/>
      <c r="DB74" s="79"/>
      <c r="DC74" s="79"/>
      <c r="DD74" s="79"/>
      <c r="DE74" s="79"/>
      <c r="DF74" s="79"/>
      <c r="DG74" s="79"/>
      <c r="DH74" s="79"/>
      <c r="DI74" s="79"/>
      <c r="DJ74" s="79"/>
      <c r="DK74" s="79"/>
      <c r="DL74" s="79"/>
      <c r="DM74" s="79"/>
      <c r="DN74" s="79"/>
      <c r="DO74" s="79"/>
      <c r="DP74" s="79"/>
      <c r="DQ74" s="79"/>
      <c r="DR74" s="79"/>
      <c r="DS74" s="79"/>
      <c r="DT74" s="79"/>
      <c r="DU74" s="79"/>
      <c r="DV74" s="79"/>
      <c r="DW74" s="79"/>
      <c r="DX74" s="79"/>
      <c r="DY74" s="79"/>
      <c r="DZ74" s="79"/>
      <c r="EA74" s="79"/>
      <c r="EB74" s="79"/>
      <c r="EC74" s="79"/>
      <c r="ED74" s="79"/>
      <c r="EE74" s="79"/>
      <c r="EF74" s="79"/>
      <c r="EG74" s="79"/>
      <c r="EH74" s="79"/>
      <c r="EI74" s="79"/>
      <c r="EJ74" s="79"/>
      <c r="EK74" s="79"/>
      <c r="EL74" s="79"/>
      <c r="EM74" s="79"/>
      <c r="EN74" s="79"/>
      <c r="EO74" s="79"/>
      <c r="EP74" s="79"/>
      <c r="EQ74" s="79"/>
      <c r="ER74" s="79"/>
      <c r="ES74" s="79"/>
      <c r="ET74" s="79"/>
      <c r="EU74" s="79"/>
      <c r="EV74" s="79"/>
      <c r="EW74" s="79"/>
      <c r="EX74" s="79"/>
      <c r="EY74" s="79"/>
      <c r="EZ74" s="79"/>
      <c r="FA74" s="79"/>
      <c r="FB74" s="79"/>
      <c r="FC74" s="79"/>
      <c r="FD74" s="79"/>
      <c r="FE74" s="79"/>
      <c r="FF74" s="79"/>
      <c r="FG74" s="79"/>
      <c r="FH74" s="79"/>
      <c r="FI74" s="79"/>
      <c r="FJ74" s="79"/>
      <c r="FK74" s="79"/>
    </row>
    <row r="75" spans="1:167" s="254" customFormat="1" x14ac:dyDescent="0.2">
      <c r="A75" s="271">
        <v>6.9890702920481322</v>
      </c>
      <c r="B75" s="271">
        <v>0.21550458499058278</v>
      </c>
      <c r="C75" s="264">
        <f t="shared" si="0"/>
        <v>3.0834513888889452</v>
      </c>
      <c r="D75" s="263"/>
      <c r="E75" s="264">
        <v>145.44609130555276</v>
      </c>
      <c r="F75" s="264">
        <v>2.2515526657948897</v>
      </c>
      <c r="G75" s="264">
        <f t="shared" si="1"/>
        <v>1.5480324328997153</v>
      </c>
      <c r="H75" s="263"/>
      <c r="I75" s="265">
        <v>8.0808548141963445</v>
      </c>
      <c r="J75" s="265">
        <v>3.5519494609744151</v>
      </c>
      <c r="K75" s="265">
        <f t="shared" si="2"/>
        <v>43.955120375809685</v>
      </c>
      <c r="L75" s="266"/>
      <c r="M75" s="267">
        <v>7.9245750985176553</v>
      </c>
      <c r="N75" s="267">
        <v>0.38757950871528157</v>
      </c>
      <c r="O75" s="264">
        <f t="shared" si="3"/>
        <v>4.890855394730008</v>
      </c>
      <c r="P75" s="266"/>
      <c r="Q75" s="268">
        <v>0.70838854828971232</v>
      </c>
      <c r="R75" s="268">
        <v>0.1125860560261388</v>
      </c>
      <c r="S75" s="262">
        <f t="shared" si="4"/>
        <v>15.893263138987681</v>
      </c>
      <c r="T75" s="263"/>
      <c r="U75" s="269">
        <v>130.35709096103969</v>
      </c>
      <c r="V75" s="269">
        <v>1.8917231260470828</v>
      </c>
      <c r="W75" s="264">
        <f t="shared" si="5"/>
        <v>1.4511854415441574</v>
      </c>
      <c r="X75" s="159"/>
      <c r="Y75" s="267">
        <v>144.10763149200596</v>
      </c>
      <c r="Z75" s="267">
        <v>1.8501414414399875</v>
      </c>
      <c r="AA75" s="264">
        <f t="shared" si="6"/>
        <v>1.2838608353247549</v>
      </c>
      <c r="AB75" s="159"/>
      <c r="AC75" s="268">
        <v>0.54893883274179245</v>
      </c>
      <c r="AD75" s="268">
        <v>6.9920920509021461E-2</v>
      </c>
      <c r="AE75" s="262">
        <f t="shared" si="7"/>
        <v>12.73747024960622</v>
      </c>
      <c r="AF75" s="159"/>
      <c r="AG75" s="270">
        <v>59.455099268828178</v>
      </c>
      <c r="AH75" s="270">
        <v>1.14542277038408</v>
      </c>
      <c r="AI75" s="264">
        <f t="shared" si="8"/>
        <v>1.9265341147695565</v>
      </c>
      <c r="AJ75" s="263"/>
      <c r="AK75" s="267">
        <v>5.1238721001075778</v>
      </c>
      <c r="AL75" s="267">
        <v>0.26236773930118273</v>
      </c>
      <c r="AM75" s="264">
        <f t="shared" si="9"/>
        <v>5.1204974319260277</v>
      </c>
      <c r="AN75" s="266"/>
      <c r="AO75" s="269">
        <v>4.5668353152152967</v>
      </c>
      <c r="AP75" s="269">
        <v>0.23666021838991025</v>
      </c>
      <c r="AQ75" s="264">
        <f t="shared" si="10"/>
        <v>5.1821491701579623</v>
      </c>
      <c r="AR75" s="263"/>
      <c r="AS75" s="159"/>
      <c r="AT75" s="159"/>
      <c r="AU75" s="263"/>
      <c r="AV75" s="263"/>
      <c r="AW75" s="269">
        <v>5.271772819245891</v>
      </c>
      <c r="AX75" s="269">
        <v>0.30115874064060266</v>
      </c>
      <c r="AY75" s="264">
        <f t="shared" si="12"/>
        <v>5.712665377786184</v>
      </c>
      <c r="AZ75" s="159"/>
      <c r="BA75" s="267">
        <v>7.6984786433308239</v>
      </c>
      <c r="BB75" s="267">
        <v>0.1735493621787243</v>
      </c>
      <c r="BC75" s="264">
        <f t="shared" si="13"/>
        <v>2.2543332289304945</v>
      </c>
      <c r="BD75" s="263"/>
      <c r="BE75" s="269">
        <v>117.40909425078901</v>
      </c>
      <c r="BF75" s="269">
        <v>1.8296164471218361</v>
      </c>
      <c r="BG75" s="264">
        <f t="shared" si="14"/>
        <v>1.5583260042988882</v>
      </c>
      <c r="BH75" s="263"/>
      <c r="BI75" s="262">
        <v>0.819670023038642</v>
      </c>
      <c r="BJ75" s="262">
        <v>0.40986106870573435</v>
      </c>
      <c r="BK75" s="262">
        <f t="shared" si="15"/>
        <v>50.003178984918442</v>
      </c>
      <c r="BL75" s="159"/>
      <c r="BM75" s="267">
        <v>7.8861772834578625</v>
      </c>
      <c r="BN75" s="267">
        <v>0.30694762842772993</v>
      </c>
      <c r="BO75" s="264">
        <f t="shared" si="16"/>
        <v>3.892223283790321</v>
      </c>
      <c r="BP75" s="263"/>
      <c r="BQ75" s="264">
        <v>57.227285432673327</v>
      </c>
      <c r="BR75" s="264">
        <v>1.2586161987038693</v>
      </c>
      <c r="BS75" s="264">
        <f t="shared" si="17"/>
        <v>2.1993288501943784</v>
      </c>
      <c r="BT75" s="159"/>
      <c r="BU75" s="267">
        <v>58.606714589597146</v>
      </c>
      <c r="BV75" s="267">
        <v>0.7935558814594792</v>
      </c>
      <c r="BW75" s="264">
        <f t="shared" si="18"/>
        <v>1.3540357739151232</v>
      </c>
      <c r="BX75" s="159"/>
      <c r="BY75" s="267">
        <v>124.44443643142478</v>
      </c>
      <c r="BZ75" s="267">
        <v>3.5796299459331138</v>
      </c>
      <c r="CA75" s="264">
        <f t="shared" si="19"/>
        <v>2.8764885346286029</v>
      </c>
      <c r="CB75" s="79"/>
      <c r="CC75" s="264">
        <v>12.214785658542388</v>
      </c>
      <c r="CD75" s="264">
        <v>0.60058867737288057</v>
      </c>
      <c r="CE75" s="264">
        <f t="shared" si="20"/>
        <v>4.9168990284562213</v>
      </c>
      <c r="CF75" s="79"/>
      <c r="CG75" s="79"/>
      <c r="CH75" s="79"/>
      <c r="CI75" s="79"/>
      <c r="CJ75" s="79"/>
      <c r="CK75" s="79"/>
      <c r="CL75" s="79"/>
      <c r="CM75" s="79"/>
      <c r="CN75" s="79"/>
      <c r="CO75" s="79"/>
      <c r="CP75" s="79"/>
      <c r="CQ75" s="79"/>
      <c r="CR75" s="79"/>
      <c r="CS75" s="79"/>
      <c r="CT75" s="79"/>
      <c r="CU75" s="79"/>
      <c r="CV75" s="79"/>
      <c r="CW75" s="79"/>
      <c r="CX75" s="79"/>
      <c r="CY75" s="79"/>
      <c r="CZ75" s="79"/>
      <c r="DA75" s="79"/>
      <c r="DB75" s="79"/>
      <c r="DC75" s="79"/>
      <c r="DD75" s="79"/>
      <c r="DE75" s="79"/>
      <c r="DF75" s="79"/>
      <c r="DG75" s="79"/>
      <c r="DH75" s="79"/>
      <c r="DI75" s="79"/>
      <c r="DJ75" s="79"/>
      <c r="DK75" s="79"/>
      <c r="DL75" s="79"/>
      <c r="DM75" s="79"/>
      <c r="DN75" s="79"/>
      <c r="DO75" s="79"/>
      <c r="DP75" s="79"/>
      <c r="DQ75" s="79"/>
      <c r="DR75" s="79"/>
      <c r="DS75" s="79"/>
      <c r="DT75" s="79"/>
      <c r="DU75" s="79"/>
      <c r="DV75" s="79"/>
      <c r="DW75" s="79"/>
      <c r="DX75" s="79"/>
      <c r="DY75" s="79"/>
      <c r="DZ75" s="79"/>
      <c r="EA75" s="79"/>
      <c r="EB75" s="79"/>
      <c r="EC75" s="79"/>
      <c r="ED75" s="79"/>
      <c r="EE75" s="79"/>
      <c r="EF75" s="79"/>
      <c r="EG75" s="79"/>
      <c r="EH75" s="79"/>
      <c r="EI75" s="79"/>
      <c r="EJ75" s="79"/>
      <c r="EK75" s="79"/>
      <c r="EL75" s="79"/>
      <c r="EM75" s="79"/>
      <c r="EN75" s="79"/>
      <c r="EO75" s="79"/>
      <c r="EP75" s="79"/>
      <c r="EQ75" s="79"/>
      <c r="ER75" s="79"/>
      <c r="ES75" s="79"/>
      <c r="ET75" s="79"/>
      <c r="EU75" s="79"/>
      <c r="EV75" s="79"/>
      <c r="EW75" s="79"/>
      <c r="EX75" s="79"/>
      <c r="EY75" s="79"/>
      <c r="EZ75" s="79"/>
      <c r="FA75" s="79"/>
      <c r="FB75" s="79"/>
      <c r="FC75" s="79"/>
      <c r="FD75" s="79"/>
      <c r="FE75" s="79"/>
      <c r="FF75" s="79"/>
      <c r="FG75" s="79"/>
      <c r="FH75" s="79"/>
      <c r="FI75" s="79"/>
      <c r="FJ75" s="79"/>
      <c r="FK75" s="79"/>
    </row>
    <row r="76" spans="1:167" s="254" customFormat="1" x14ac:dyDescent="0.2">
      <c r="A76" s="271">
        <v>7.1525919999047254</v>
      </c>
      <c r="B76" s="271">
        <v>0.35107149257288839</v>
      </c>
      <c r="C76" s="264">
        <f t="shared" si="0"/>
        <v>4.9083114565679793</v>
      </c>
      <c r="D76" s="263"/>
      <c r="E76" s="264">
        <v>145.6505345197931</v>
      </c>
      <c r="F76" s="264">
        <v>1.6371848497121277</v>
      </c>
      <c r="G76" s="264">
        <f t="shared" si="1"/>
        <v>1.1240500112889344</v>
      </c>
      <c r="H76" s="263"/>
      <c r="I76" s="265">
        <v>8.7860425979244958</v>
      </c>
      <c r="J76" s="265">
        <v>3.6371415493202321</v>
      </c>
      <c r="K76" s="265">
        <f t="shared" si="2"/>
        <v>41.396812145884937</v>
      </c>
      <c r="L76" s="266"/>
      <c r="M76" s="267">
        <v>7.9394007029437157</v>
      </c>
      <c r="N76" s="267">
        <v>0.3942179042013314</v>
      </c>
      <c r="O76" s="264">
        <f t="shared" si="3"/>
        <v>4.9653357847924973</v>
      </c>
      <c r="P76" s="266"/>
      <c r="Q76" s="268">
        <v>0.73071760510338979</v>
      </c>
      <c r="R76" s="268">
        <v>9.9266968219827667E-2</v>
      </c>
      <c r="S76" s="262">
        <f t="shared" si="4"/>
        <v>13.584860625573993</v>
      </c>
      <c r="T76" s="263"/>
      <c r="U76" s="269">
        <v>130.3861059000501</v>
      </c>
      <c r="V76" s="269">
        <v>1.6994969266553142</v>
      </c>
      <c r="W76" s="264">
        <f t="shared" si="5"/>
        <v>1.303434069852577</v>
      </c>
      <c r="X76" s="159"/>
      <c r="Y76" s="267">
        <v>144.1910926929958</v>
      </c>
      <c r="Z76" s="267">
        <v>2.1086736240652328</v>
      </c>
      <c r="AA76" s="264">
        <f t="shared" si="6"/>
        <v>1.4624160096732961</v>
      </c>
      <c r="AB76" s="159"/>
      <c r="AC76" s="268">
        <v>0.55245373465911318</v>
      </c>
      <c r="AD76" s="268">
        <v>0.1135352938633927</v>
      </c>
      <c r="AE76" s="262">
        <f t="shared" si="7"/>
        <v>20.55109536610313</v>
      </c>
      <c r="AF76" s="159"/>
      <c r="AG76" s="270">
        <v>59.528915152388763</v>
      </c>
      <c r="AH76" s="270">
        <v>0.71049795333214405</v>
      </c>
      <c r="AI76" s="264">
        <f t="shared" si="8"/>
        <v>1.1935341867281339</v>
      </c>
      <c r="AJ76" s="263"/>
      <c r="AK76" s="267">
        <v>5.1245151137121763</v>
      </c>
      <c r="AL76" s="267">
        <v>0.24669789289529609</v>
      </c>
      <c r="AM76" s="264">
        <f t="shared" si="9"/>
        <v>4.8140728912123203</v>
      </c>
      <c r="AN76" s="266"/>
      <c r="AO76" s="269">
        <v>4.7521340812473341</v>
      </c>
      <c r="AP76" s="269">
        <v>0.2580300817847303</v>
      </c>
      <c r="AQ76" s="264">
        <f t="shared" si="10"/>
        <v>5.4297727583688653</v>
      </c>
      <c r="AR76" s="263"/>
      <c r="AS76" s="159"/>
      <c r="AT76" s="159"/>
      <c r="AU76" s="263"/>
      <c r="AV76" s="263"/>
      <c r="AW76" s="269">
        <v>4.1142812475509354</v>
      </c>
      <c r="AX76" s="269">
        <v>0.22592696785429789</v>
      </c>
      <c r="AY76" s="264">
        <f t="shared" si="12"/>
        <v>5.4912864303767037</v>
      </c>
      <c r="AZ76" s="159"/>
      <c r="BA76" s="267">
        <v>7.7165963952781</v>
      </c>
      <c r="BB76" s="267">
        <v>0.11874018498159389</v>
      </c>
      <c r="BC76" s="264">
        <f t="shared" si="13"/>
        <v>1.5387637100503633</v>
      </c>
      <c r="BD76" s="263"/>
      <c r="BE76" s="269">
        <v>117.44475691761225</v>
      </c>
      <c r="BF76" s="269">
        <v>1.4171397453718626</v>
      </c>
      <c r="BG76" s="264">
        <f t="shared" si="14"/>
        <v>1.2066436872665069</v>
      </c>
      <c r="BH76" s="263"/>
      <c r="BI76" s="262">
        <v>0.13116721808557935</v>
      </c>
      <c r="BJ76" s="262">
        <v>2.2851073093776098E-2</v>
      </c>
      <c r="BK76" s="262">
        <f t="shared" si="15"/>
        <v>17.421329374285452</v>
      </c>
      <c r="BL76" s="159"/>
      <c r="BM76" s="267">
        <v>7.896506898084124</v>
      </c>
      <c r="BN76" s="267">
        <v>0.48664139934543549</v>
      </c>
      <c r="BO76" s="264">
        <f t="shared" si="16"/>
        <v>6.1627426611063427</v>
      </c>
      <c r="BP76" s="263"/>
      <c r="BQ76" s="264">
        <v>57.246697248430564</v>
      </c>
      <c r="BR76" s="264">
        <v>2.2434070731564439</v>
      </c>
      <c r="BS76" s="264">
        <f t="shared" si="17"/>
        <v>3.9188410528223927</v>
      </c>
      <c r="BT76" s="159"/>
      <c r="BU76" s="267">
        <v>58.796193456742799</v>
      </c>
      <c r="BV76" s="267">
        <v>0.84272453615597698</v>
      </c>
      <c r="BW76" s="264">
        <f t="shared" si="18"/>
        <v>1.4332977810476482</v>
      </c>
      <c r="BX76" s="159"/>
      <c r="BY76" s="267">
        <v>124.45555461026896</v>
      </c>
      <c r="BZ76" s="267">
        <v>3.5804215661050307</v>
      </c>
      <c r="CA76" s="264">
        <f t="shared" si="19"/>
        <v>2.8768676314344321</v>
      </c>
      <c r="CB76" s="79"/>
      <c r="CC76" s="264">
        <v>14.49327207865686</v>
      </c>
      <c r="CD76" s="264">
        <v>0.63628846760695801</v>
      </c>
      <c r="CE76" s="264">
        <f t="shared" si="20"/>
        <v>4.3902333727935163</v>
      </c>
      <c r="CF76" s="79"/>
      <c r="CG76" s="79"/>
      <c r="CH76" s="79"/>
      <c r="CI76" s="79"/>
      <c r="CJ76" s="79"/>
      <c r="CK76" s="79"/>
      <c r="CL76" s="79"/>
      <c r="CM76" s="79"/>
      <c r="CN76" s="79"/>
      <c r="CO76" s="79"/>
      <c r="CP76" s="79"/>
      <c r="CQ76" s="79"/>
      <c r="CR76" s="79"/>
      <c r="CS76" s="79"/>
      <c r="CT76" s="79"/>
      <c r="CU76" s="79"/>
      <c r="CV76" s="79"/>
      <c r="CW76" s="79"/>
      <c r="CX76" s="79"/>
      <c r="CY76" s="79"/>
      <c r="CZ76" s="79"/>
      <c r="DA76" s="79"/>
      <c r="DB76" s="79"/>
      <c r="DC76" s="79"/>
      <c r="DD76" s="79"/>
      <c r="DE76" s="79"/>
      <c r="DF76" s="79"/>
      <c r="DG76" s="79"/>
      <c r="DH76" s="79"/>
      <c r="DI76" s="79"/>
      <c r="DJ76" s="79"/>
      <c r="DK76" s="79"/>
      <c r="DL76" s="79"/>
      <c r="DM76" s="79"/>
      <c r="DN76" s="79"/>
      <c r="DO76" s="79"/>
      <c r="DP76" s="79"/>
      <c r="DQ76" s="79"/>
      <c r="DR76" s="79"/>
      <c r="DS76" s="79"/>
      <c r="DT76" s="79"/>
      <c r="DU76" s="79"/>
      <c r="DV76" s="79"/>
      <c r="DW76" s="79"/>
      <c r="DX76" s="79"/>
      <c r="DY76" s="79"/>
      <c r="DZ76" s="79"/>
      <c r="EA76" s="79"/>
      <c r="EB76" s="79"/>
      <c r="EC76" s="79"/>
      <c r="ED76" s="79"/>
      <c r="EE76" s="79"/>
      <c r="EF76" s="79"/>
      <c r="EG76" s="79"/>
      <c r="EH76" s="79"/>
      <c r="EI76" s="79"/>
      <c r="EJ76" s="79"/>
      <c r="EK76" s="79"/>
      <c r="EL76" s="79"/>
      <c r="EM76" s="79"/>
      <c r="EN76" s="79"/>
      <c r="EO76" s="79"/>
      <c r="EP76" s="79"/>
      <c r="EQ76" s="79"/>
      <c r="ER76" s="79"/>
      <c r="ES76" s="79"/>
      <c r="ET76" s="79"/>
      <c r="EU76" s="79"/>
      <c r="EV76" s="79"/>
      <c r="EW76" s="79"/>
      <c r="EX76" s="79"/>
      <c r="EY76" s="79"/>
      <c r="EZ76" s="79"/>
      <c r="FA76" s="79"/>
      <c r="FB76" s="79"/>
      <c r="FC76" s="79"/>
      <c r="FD76" s="79"/>
      <c r="FE76" s="79"/>
      <c r="FF76" s="79"/>
      <c r="FG76" s="79"/>
      <c r="FH76" s="79"/>
      <c r="FI76" s="79"/>
      <c r="FJ76" s="79"/>
      <c r="FK76" s="79"/>
    </row>
    <row r="77" spans="1:167" s="254" customFormat="1" x14ac:dyDescent="0.2">
      <c r="A77" s="271">
        <v>50.796355748544187</v>
      </c>
      <c r="B77" s="271">
        <v>1.3779477478629616</v>
      </c>
      <c r="C77" s="264">
        <f t="shared" si="0"/>
        <v>2.7126901675470161</v>
      </c>
      <c r="D77" s="263"/>
      <c r="E77" s="264">
        <v>147.83445795206885</v>
      </c>
      <c r="F77" s="264">
        <v>2.3924869452298339</v>
      </c>
      <c r="G77" s="264">
        <f t="shared" si="1"/>
        <v>1.6183554080507605</v>
      </c>
      <c r="H77" s="263"/>
      <c r="I77" s="265">
        <v>9.0566308046040849</v>
      </c>
      <c r="J77" s="265">
        <v>2.4315247868625285</v>
      </c>
      <c r="K77" s="265">
        <f t="shared" si="2"/>
        <v>26.848006055700353</v>
      </c>
      <c r="L77" s="266"/>
      <c r="M77" s="267">
        <v>7.9537220476071795</v>
      </c>
      <c r="N77" s="267">
        <v>0.55191258909320551</v>
      </c>
      <c r="O77" s="264">
        <f t="shared" si="3"/>
        <v>6.9390479801748226</v>
      </c>
      <c r="P77" s="266"/>
      <c r="Q77" s="268">
        <v>0.74070833129773928</v>
      </c>
      <c r="R77" s="268">
        <v>7.3065475069813368E-2</v>
      </c>
      <c r="S77" s="262">
        <f t="shared" si="4"/>
        <v>9.8642707233764817</v>
      </c>
      <c r="T77" s="263"/>
      <c r="U77" s="269">
        <v>130.40144459138628</v>
      </c>
      <c r="V77" s="269">
        <v>1.4820342795184729</v>
      </c>
      <c r="W77" s="264">
        <f t="shared" si="5"/>
        <v>1.1365167649502936</v>
      </c>
      <c r="X77" s="159"/>
      <c r="Y77" s="267">
        <v>145.07364832942787</v>
      </c>
      <c r="Z77" s="267">
        <v>1.7751912343586014</v>
      </c>
      <c r="AA77" s="264">
        <f t="shared" si="6"/>
        <v>1.2236483019490645</v>
      </c>
      <c r="AB77" s="159"/>
      <c r="AC77" s="268">
        <v>0.55555706601754051</v>
      </c>
      <c r="AD77" s="268">
        <v>9.4701726564373229E-2</v>
      </c>
      <c r="AE77" s="262">
        <f t="shared" si="7"/>
        <v>17.046264435665233</v>
      </c>
      <c r="AF77" s="159"/>
      <c r="AG77" s="270">
        <v>59.603000261250493</v>
      </c>
      <c r="AH77" s="270">
        <v>1.4847031428664579</v>
      </c>
      <c r="AI77" s="264">
        <f t="shared" si="8"/>
        <v>2.4909872596324707</v>
      </c>
      <c r="AJ77" s="263"/>
      <c r="AK77" s="267">
        <v>5.1284469179162171</v>
      </c>
      <c r="AL77" s="267">
        <v>0.205947440991602</v>
      </c>
      <c r="AM77" s="264">
        <f t="shared" si="9"/>
        <v>4.015785759078935</v>
      </c>
      <c r="AN77" s="266"/>
      <c r="AO77" s="269">
        <v>4.7883934880459904</v>
      </c>
      <c r="AP77" s="269">
        <v>0.28156202187563206</v>
      </c>
      <c r="AQ77" s="264">
        <f t="shared" si="10"/>
        <v>5.880093659356505</v>
      </c>
      <c r="AR77" s="263"/>
      <c r="AS77" s="159"/>
      <c r="AT77" s="159"/>
      <c r="AU77" s="263"/>
      <c r="AV77" s="263"/>
      <c r="AW77" s="269">
        <v>3.7828343729121241</v>
      </c>
      <c r="AX77" s="269">
        <v>0.15525089330541642</v>
      </c>
      <c r="AY77" s="264">
        <f t="shared" si="12"/>
        <v>4.104089103586638</v>
      </c>
      <c r="AZ77" s="159"/>
      <c r="BA77" s="267">
        <v>7.7189435817916614</v>
      </c>
      <c r="BB77" s="267">
        <v>0.12539486098761055</v>
      </c>
      <c r="BC77" s="264">
        <f t="shared" si="13"/>
        <v>1.624508064593275</v>
      </c>
      <c r="BD77" s="263"/>
      <c r="BE77" s="269">
        <v>117.48974285739639</v>
      </c>
      <c r="BF77" s="269">
        <v>1.6001777558942578</v>
      </c>
      <c r="BG77" s="264">
        <f t="shared" si="14"/>
        <v>1.3619723024132238</v>
      </c>
      <c r="BH77" s="263"/>
      <c r="BI77" s="262">
        <v>3.4210290547698953E-2</v>
      </c>
      <c r="BJ77" s="262">
        <v>1.7105099885851766E-2</v>
      </c>
      <c r="BK77" s="262">
        <f t="shared" si="15"/>
        <v>49.999867326476959</v>
      </c>
      <c r="BL77" s="159"/>
      <c r="BM77" s="267">
        <v>8.0588344683081559</v>
      </c>
      <c r="BN77" s="267">
        <v>0.35100627890540137</v>
      </c>
      <c r="BO77" s="264">
        <f t="shared" si="16"/>
        <v>4.3555464538421083</v>
      </c>
      <c r="BP77" s="263"/>
      <c r="BQ77" s="264">
        <v>57.538357534483318</v>
      </c>
      <c r="BR77" s="264">
        <v>1.3969173687754619</v>
      </c>
      <c r="BS77" s="264">
        <f t="shared" si="17"/>
        <v>2.4278019544410445</v>
      </c>
      <c r="BT77" s="159"/>
      <c r="BU77" s="267">
        <v>58.800958906232772</v>
      </c>
      <c r="BV77" s="267">
        <v>0.76170259399217244</v>
      </c>
      <c r="BW77" s="264">
        <f t="shared" si="18"/>
        <v>1.2953914496646646</v>
      </c>
      <c r="BX77" s="159"/>
      <c r="BY77" s="267">
        <v>125.17577482160678</v>
      </c>
      <c r="BZ77" s="267">
        <v>3.3583546577999854</v>
      </c>
      <c r="CA77" s="264">
        <f t="shared" si="19"/>
        <v>2.6829110205917375</v>
      </c>
      <c r="CB77" s="79"/>
      <c r="CC77" s="264">
        <v>14.511593926265707</v>
      </c>
      <c r="CD77" s="264">
        <v>0.74200956631309101</v>
      </c>
      <c r="CE77" s="264">
        <f t="shared" si="20"/>
        <v>5.1132189205630114</v>
      </c>
      <c r="CF77" s="79"/>
      <c r="CG77" s="79"/>
      <c r="CH77" s="79"/>
      <c r="CI77" s="79"/>
      <c r="CJ77" s="79"/>
      <c r="CK77" s="79"/>
      <c r="CL77" s="79"/>
      <c r="CM77" s="79"/>
      <c r="CN77" s="79"/>
      <c r="CO77" s="79"/>
      <c r="CP77" s="79"/>
      <c r="CQ77" s="79"/>
      <c r="CR77" s="79"/>
      <c r="CS77" s="79"/>
      <c r="CT77" s="79"/>
      <c r="CU77" s="79"/>
      <c r="CV77" s="79"/>
      <c r="CW77" s="79"/>
      <c r="CX77" s="79"/>
      <c r="CY77" s="79"/>
      <c r="CZ77" s="79"/>
      <c r="DA77" s="79"/>
      <c r="DB77" s="79"/>
      <c r="DC77" s="79"/>
      <c r="DD77" s="79"/>
      <c r="DE77" s="79"/>
      <c r="DF77" s="79"/>
      <c r="DG77" s="79"/>
      <c r="DH77" s="79"/>
      <c r="DI77" s="79"/>
      <c r="DJ77" s="79"/>
      <c r="DK77" s="79"/>
      <c r="DL77" s="79"/>
      <c r="DM77" s="79"/>
      <c r="DN77" s="79"/>
      <c r="DO77" s="79"/>
      <c r="DP77" s="79"/>
      <c r="DQ77" s="79"/>
      <c r="DR77" s="79"/>
      <c r="DS77" s="79"/>
      <c r="DT77" s="79"/>
      <c r="DU77" s="79"/>
      <c r="DV77" s="79"/>
      <c r="DW77" s="79"/>
      <c r="DX77" s="79"/>
      <c r="DY77" s="79"/>
      <c r="DZ77" s="79"/>
      <c r="EA77" s="79"/>
      <c r="EB77" s="79"/>
      <c r="EC77" s="79"/>
      <c r="ED77" s="79"/>
      <c r="EE77" s="79"/>
      <c r="EF77" s="79"/>
      <c r="EG77" s="79"/>
      <c r="EH77" s="79"/>
      <c r="EI77" s="79"/>
      <c r="EJ77" s="79"/>
      <c r="EK77" s="79"/>
      <c r="EL77" s="79"/>
      <c r="EM77" s="79"/>
      <c r="EN77" s="79"/>
      <c r="EO77" s="79"/>
      <c r="EP77" s="79"/>
      <c r="EQ77" s="79"/>
      <c r="ER77" s="79"/>
      <c r="ES77" s="79"/>
      <c r="ET77" s="79"/>
      <c r="EU77" s="79"/>
      <c r="EV77" s="79"/>
      <c r="EW77" s="79"/>
      <c r="EX77" s="79"/>
      <c r="EY77" s="79"/>
      <c r="EZ77" s="79"/>
      <c r="FA77" s="79"/>
      <c r="FB77" s="79"/>
      <c r="FC77" s="79"/>
      <c r="FD77" s="79"/>
      <c r="FE77" s="79"/>
      <c r="FF77" s="79"/>
      <c r="FG77" s="79"/>
      <c r="FH77" s="79"/>
      <c r="FI77" s="79"/>
      <c r="FJ77" s="79"/>
      <c r="FK77" s="79"/>
    </row>
    <row r="78" spans="1:167" s="254" customFormat="1" x14ac:dyDescent="0.2">
      <c r="A78" s="271">
        <v>52.187883734788507</v>
      </c>
      <c r="B78" s="271">
        <v>1.8953801313046448</v>
      </c>
      <c r="C78" s="264">
        <f t="shared" si="0"/>
        <v>3.6318394149429407</v>
      </c>
      <c r="D78" s="263"/>
      <c r="E78" s="264">
        <v>148.70786335996749</v>
      </c>
      <c r="F78" s="264">
        <v>2.5344403490812653</v>
      </c>
      <c r="G78" s="264">
        <f t="shared" si="1"/>
        <v>1.7043082267588701</v>
      </c>
      <c r="H78" s="263"/>
      <c r="I78" s="265">
        <v>9.3058358548190725</v>
      </c>
      <c r="J78" s="265">
        <v>2.8967420595280808</v>
      </c>
      <c r="K78" s="265">
        <f t="shared" si="2"/>
        <v>31.128230765299701</v>
      </c>
      <c r="L78" s="266"/>
      <c r="M78" s="267">
        <v>7.9562781197043737</v>
      </c>
      <c r="N78" s="267">
        <v>0.22325284140283852</v>
      </c>
      <c r="O78" s="264">
        <f t="shared" si="3"/>
        <v>2.8059959448870271</v>
      </c>
      <c r="P78" s="266"/>
      <c r="Q78" s="268">
        <v>0.76151843567168453</v>
      </c>
      <c r="R78" s="268">
        <v>0.12425628828537705</v>
      </c>
      <c r="S78" s="262">
        <f t="shared" si="4"/>
        <v>16.316911379273289</v>
      </c>
      <c r="T78" s="263"/>
      <c r="U78" s="269">
        <v>130.55826895432222</v>
      </c>
      <c r="V78" s="269">
        <v>1.8452323668643373</v>
      </c>
      <c r="W78" s="264">
        <f t="shared" si="5"/>
        <v>1.4133400983662856</v>
      </c>
      <c r="X78" s="159"/>
      <c r="Y78" s="267">
        <v>146.09948617025699</v>
      </c>
      <c r="Z78" s="267">
        <v>1.980979398054771</v>
      </c>
      <c r="AA78" s="264">
        <f t="shared" si="6"/>
        <v>1.3559112697673947</v>
      </c>
      <c r="AB78" s="159"/>
      <c r="AC78" s="268">
        <v>0.55634963035624274</v>
      </c>
      <c r="AD78" s="268">
        <v>8.7502053614099101E-2</v>
      </c>
      <c r="AE78" s="262">
        <f t="shared" si="7"/>
        <v>15.727889233622683</v>
      </c>
      <c r="AF78" s="159"/>
      <c r="AG78" s="270">
        <v>59.794884556823263</v>
      </c>
      <c r="AH78" s="270">
        <v>1.4179204212189447</v>
      </c>
      <c r="AI78" s="264">
        <f t="shared" si="8"/>
        <v>2.3713072309245629</v>
      </c>
      <c r="AJ78" s="263"/>
      <c r="AK78" s="267">
        <v>5.1317462865166386</v>
      </c>
      <c r="AL78" s="267">
        <v>0.20729771469741287</v>
      </c>
      <c r="AM78" s="264">
        <f t="shared" si="9"/>
        <v>4.0395160462643176</v>
      </c>
      <c r="AN78" s="266"/>
      <c r="AO78" s="269">
        <v>4.7998653356504697</v>
      </c>
      <c r="AP78" s="269">
        <v>0.2777494450357767</v>
      </c>
      <c r="AQ78" s="264">
        <f t="shared" si="10"/>
        <v>5.786609115318786</v>
      </c>
      <c r="AR78" s="263"/>
      <c r="AS78" s="159"/>
      <c r="AT78" s="159"/>
      <c r="AU78" s="263"/>
      <c r="AV78" s="263"/>
      <c r="AW78" s="269">
        <v>4.3479312559704884</v>
      </c>
      <c r="AX78" s="269">
        <v>0.28176250455056762</v>
      </c>
      <c r="AY78" s="264">
        <f t="shared" si="12"/>
        <v>6.480380851552269</v>
      </c>
      <c r="AZ78" s="159"/>
      <c r="BA78" s="267">
        <v>7.7191972122914549</v>
      </c>
      <c r="BB78" s="267">
        <v>0.11920587029454888</v>
      </c>
      <c r="BC78" s="264">
        <f t="shared" si="13"/>
        <v>1.5442780773204581</v>
      </c>
      <c r="BD78" s="263"/>
      <c r="BE78" s="269">
        <v>117.53096393276276</v>
      </c>
      <c r="BF78" s="269">
        <v>2.30215757255543</v>
      </c>
      <c r="BG78" s="264">
        <f t="shared" si="14"/>
        <v>1.9587668606823057</v>
      </c>
      <c r="BH78" s="263"/>
      <c r="BI78" s="264">
        <v>3.4995710684879926</v>
      </c>
      <c r="BJ78" s="264">
        <v>0.70912696013635546</v>
      </c>
      <c r="BK78" s="264">
        <f t="shared" si="15"/>
        <v>20.263253589038765</v>
      </c>
      <c r="BL78" s="159"/>
      <c r="BM78" s="267">
        <v>8.5581555762239638</v>
      </c>
      <c r="BN78" s="267">
        <v>0.31655774464703956</v>
      </c>
      <c r="BO78" s="264">
        <f t="shared" si="16"/>
        <v>3.6989014960944591</v>
      </c>
      <c r="BP78" s="263"/>
      <c r="BQ78" s="264">
        <v>57.780897654340357</v>
      </c>
      <c r="BR78" s="264">
        <v>1.4517236111371972</v>
      </c>
      <c r="BS78" s="264">
        <f t="shared" si="17"/>
        <v>2.5124628901090591</v>
      </c>
      <c r="BT78" s="159"/>
      <c r="BU78" s="267">
        <v>58.843148070059385</v>
      </c>
      <c r="BV78" s="267">
        <v>0.84908720489067235</v>
      </c>
      <c r="BW78" s="264">
        <f t="shared" si="18"/>
        <v>1.4429669940155794</v>
      </c>
      <c r="BX78" s="159"/>
      <c r="BY78" s="267">
        <v>125.22946572014705</v>
      </c>
      <c r="BZ78" s="267">
        <v>3.7214574529135831</v>
      </c>
      <c r="CA78" s="264">
        <f t="shared" si="19"/>
        <v>2.9717107164139813</v>
      </c>
      <c r="CB78" s="79"/>
      <c r="CC78" s="264">
        <v>14.642295045747669</v>
      </c>
      <c r="CD78" s="264">
        <v>0.44408998480550999</v>
      </c>
      <c r="CE78" s="264">
        <f t="shared" si="20"/>
        <v>3.0329260776266085</v>
      </c>
      <c r="CF78" s="79"/>
      <c r="CG78" s="79"/>
      <c r="CH78" s="79"/>
      <c r="CI78" s="79"/>
      <c r="CJ78" s="79"/>
      <c r="CK78" s="79"/>
      <c r="CL78" s="79"/>
      <c r="CM78" s="79"/>
      <c r="CN78" s="79"/>
      <c r="CO78" s="79"/>
      <c r="CP78" s="79"/>
      <c r="CQ78" s="79"/>
      <c r="CR78" s="79"/>
      <c r="CS78" s="79"/>
      <c r="CT78" s="79"/>
      <c r="CU78" s="79"/>
      <c r="CV78" s="79"/>
      <c r="CW78" s="79"/>
      <c r="CX78" s="79"/>
      <c r="CY78" s="79"/>
      <c r="CZ78" s="79"/>
      <c r="DA78" s="79"/>
      <c r="DB78" s="79"/>
      <c r="DC78" s="79"/>
      <c r="DD78" s="79"/>
      <c r="DE78" s="79"/>
      <c r="DF78" s="79"/>
      <c r="DG78" s="79"/>
      <c r="DH78" s="79"/>
      <c r="DI78" s="79"/>
      <c r="DJ78" s="79"/>
      <c r="DK78" s="79"/>
      <c r="DL78" s="79"/>
      <c r="DM78" s="79"/>
      <c r="DN78" s="79"/>
      <c r="DO78" s="79"/>
      <c r="DP78" s="79"/>
      <c r="DQ78" s="79"/>
      <c r="DR78" s="79"/>
      <c r="DS78" s="79"/>
      <c r="DT78" s="79"/>
      <c r="DU78" s="79"/>
      <c r="DV78" s="79"/>
      <c r="DW78" s="79"/>
      <c r="DX78" s="79"/>
      <c r="DY78" s="79"/>
      <c r="DZ78" s="79"/>
      <c r="EA78" s="79"/>
      <c r="EB78" s="79"/>
      <c r="EC78" s="79"/>
      <c r="ED78" s="79"/>
      <c r="EE78" s="79"/>
      <c r="EF78" s="79"/>
      <c r="EG78" s="79"/>
      <c r="EH78" s="79"/>
      <c r="EI78" s="79"/>
      <c r="EJ78" s="79"/>
      <c r="EK78" s="79"/>
      <c r="EL78" s="79"/>
      <c r="EM78" s="79"/>
      <c r="EN78" s="79"/>
      <c r="EO78" s="79"/>
      <c r="EP78" s="79"/>
      <c r="EQ78" s="79"/>
      <c r="ER78" s="79"/>
      <c r="ES78" s="79"/>
      <c r="ET78" s="79"/>
      <c r="EU78" s="79"/>
      <c r="EV78" s="79"/>
      <c r="EW78" s="79"/>
      <c r="EX78" s="79"/>
      <c r="EY78" s="79"/>
      <c r="EZ78" s="79"/>
      <c r="FA78" s="79"/>
      <c r="FB78" s="79"/>
      <c r="FC78" s="79"/>
      <c r="FD78" s="79"/>
      <c r="FE78" s="79"/>
      <c r="FF78" s="79"/>
      <c r="FG78" s="79"/>
      <c r="FH78" s="79"/>
      <c r="FI78" s="79"/>
      <c r="FJ78" s="79"/>
      <c r="FK78" s="79"/>
    </row>
    <row r="79" spans="1:167" s="254" customFormat="1" x14ac:dyDescent="0.2">
      <c r="A79" s="271">
        <v>52.334653527705491</v>
      </c>
      <c r="B79" s="271">
        <v>1.6252520111864293</v>
      </c>
      <c r="C79" s="264">
        <f t="shared" si="0"/>
        <v>3.1054987501274574</v>
      </c>
      <c r="D79" s="263"/>
      <c r="E79" s="264">
        <v>149.75063487119962</v>
      </c>
      <c r="F79" s="264">
        <v>1.6640553932140563</v>
      </c>
      <c r="G79" s="264">
        <f t="shared" si="1"/>
        <v>1.1112175882561759</v>
      </c>
      <c r="H79" s="263"/>
      <c r="I79" s="264">
        <v>18.332452675443136</v>
      </c>
      <c r="J79" s="264">
        <v>3.0164941985004221</v>
      </c>
      <c r="K79" s="264">
        <f t="shared" si="2"/>
        <v>16.454395120523646</v>
      </c>
      <c r="L79" s="266"/>
      <c r="M79" s="267">
        <v>7.9578007003401696</v>
      </c>
      <c r="N79" s="267">
        <v>0.33019774668043045</v>
      </c>
      <c r="O79" s="264">
        <f t="shared" si="3"/>
        <v>4.1493593407826301</v>
      </c>
      <c r="P79" s="266"/>
      <c r="Q79" s="268">
        <v>0.84831657291203311</v>
      </c>
      <c r="R79" s="268">
        <v>0.16346614759951578</v>
      </c>
      <c r="S79" s="262">
        <f t="shared" si="4"/>
        <v>19.26947472432164</v>
      </c>
      <c r="T79" s="263"/>
      <c r="U79" s="269">
        <v>130.59551696223073</v>
      </c>
      <c r="V79" s="269">
        <v>1.6768249741196115</v>
      </c>
      <c r="W79" s="264">
        <f t="shared" si="5"/>
        <v>1.2839835647685844</v>
      </c>
      <c r="X79" s="159"/>
      <c r="Y79" s="267">
        <v>146.47682021313864</v>
      </c>
      <c r="Z79" s="267">
        <v>2.1933883926770079</v>
      </c>
      <c r="AA79" s="264">
        <f t="shared" si="6"/>
        <v>1.4974303712255668</v>
      </c>
      <c r="AB79" s="159"/>
      <c r="AC79" s="268">
        <v>0.55646619985405787</v>
      </c>
      <c r="AD79" s="268">
        <v>0.14158381376335533</v>
      </c>
      <c r="AE79" s="262">
        <f t="shared" si="7"/>
        <v>25.443380712159684</v>
      </c>
      <c r="AF79" s="159"/>
      <c r="AG79" s="270">
        <v>59.879210630278131</v>
      </c>
      <c r="AH79" s="270">
        <v>0.97476773400022054</v>
      </c>
      <c r="AI79" s="264">
        <f t="shared" si="8"/>
        <v>1.6278900869600406</v>
      </c>
      <c r="AJ79" s="263"/>
      <c r="AK79" s="267">
        <v>5.1536213303919691</v>
      </c>
      <c r="AL79" s="267">
        <v>0.33274338782646851</v>
      </c>
      <c r="AM79" s="264">
        <f t="shared" si="9"/>
        <v>6.4564966359521225</v>
      </c>
      <c r="AN79" s="266"/>
      <c r="AO79" s="269">
        <v>4.8133358832885644</v>
      </c>
      <c r="AP79" s="269">
        <v>0.32493207242599409</v>
      </c>
      <c r="AQ79" s="264">
        <f t="shared" si="10"/>
        <v>6.7506627483472901</v>
      </c>
      <c r="AR79" s="263"/>
      <c r="AS79" s="159"/>
      <c r="AT79" s="159"/>
      <c r="AU79" s="263"/>
      <c r="AV79" s="263"/>
      <c r="AW79" s="269">
        <v>3.9128205613185583</v>
      </c>
      <c r="AX79" s="269">
        <v>0.26086310993028872</v>
      </c>
      <c r="AY79" s="264">
        <f t="shared" si="12"/>
        <v>6.6668814948769848</v>
      </c>
      <c r="AZ79" s="159"/>
      <c r="BA79" s="267">
        <v>7.7252150140194997</v>
      </c>
      <c r="BB79" s="267">
        <v>0.12483897869792582</v>
      </c>
      <c r="BC79" s="264">
        <f t="shared" si="13"/>
        <v>1.6159935803905989</v>
      </c>
      <c r="BD79" s="263"/>
      <c r="BE79" s="269">
        <v>117.55379504791264</v>
      </c>
      <c r="BF79" s="269">
        <v>1.3459363896445922</v>
      </c>
      <c r="BG79" s="264">
        <f t="shared" si="14"/>
        <v>1.1449535840982545</v>
      </c>
      <c r="BH79" s="263"/>
      <c r="BI79" s="262">
        <v>7.1254470355749833E-2</v>
      </c>
      <c r="BJ79" s="262">
        <v>3.5627038278818232E-2</v>
      </c>
      <c r="BK79" s="262">
        <f t="shared" si="15"/>
        <v>49.999723667784345</v>
      </c>
      <c r="BL79" s="159"/>
      <c r="BM79" s="267">
        <v>8.6027285999475254</v>
      </c>
      <c r="BN79" s="267">
        <v>0.39148683106015181</v>
      </c>
      <c r="BO79" s="264">
        <f t="shared" si="16"/>
        <v>4.5507286032775669</v>
      </c>
      <c r="BP79" s="263"/>
      <c r="BQ79" s="264">
        <v>58.202966173417138</v>
      </c>
      <c r="BR79" s="264">
        <v>1.6919590403236242</v>
      </c>
      <c r="BS79" s="264">
        <f t="shared" si="17"/>
        <v>2.9069979617231043</v>
      </c>
      <c r="BT79" s="159"/>
      <c r="BU79" s="267">
        <v>58.86625002031267</v>
      </c>
      <c r="BV79" s="267">
        <v>0.73789505836968061</v>
      </c>
      <c r="BW79" s="264">
        <f t="shared" si="18"/>
        <v>1.2535112362602663</v>
      </c>
      <c r="BX79" s="159"/>
      <c r="BY79" s="267">
        <v>125.98740597800058</v>
      </c>
      <c r="BZ79" s="267">
        <v>3.5723197914167457</v>
      </c>
      <c r="CA79" s="264">
        <f t="shared" si="19"/>
        <v>2.8354578488904916</v>
      </c>
      <c r="CB79" s="79"/>
      <c r="CC79" s="264">
        <v>14.653631042798159</v>
      </c>
      <c r="CD79" s="264">
        <v>1.1232673147815362</v>
      </c>
      <c r="CE79" s="264">
        <f t="shared" si="20"/>
        <v>7.6654537807104814</v>
      </c>
      <c r="CF79" s="79"/>
      <c r="CG79" s="79"/>
      <c r="CH79" s="79"/>
      <c r="CI79" s="79"/>
      <c r="CJ79" s="79"/>
      <c r="CK79" s="79"/>
      <c r="CL79" s="79"/>
      <c r="CM79" s="79"/>
      <c r="CN79" s="79"/>
      <c r="CO79" s="79"/>
      <c r="CP79" s="79"/>
      <c r="CQ79" s="79"/>
      <c r="CR79" s="79"/>
      <c r="CS79" s="79"/>
      <c r="CT79" s="79"/>
      <c r="CU79" s="79"/>
      <c r="CV79" s="79"/>
      <c r="CW79" s="79"/>
      <c r="CX79" s="79"/>
      <c r="CY79" s="79"/>
      <c r="CZ79" s="79"/>
      <c r="DA79" s="79"/>
      <c r="DB79" s="79"/>
      <c r="DC79" s="79"/>
      <c r="DD79" s="79"/>
      <c r="DE79" s="79"/>
      <c r="DF79" s="79"/>
      <c r="DG79" s="79"/>
      <c r="DH79" s="79"/>
      <c r="DI79" s="79"/>
      <c r="DJ79" s="79"/>
      <c r="DK79" s="79"/>
      <c r="DL79" s="79"/>
      <c r="DM79" s="79"/>
      <c r="DN79" s="79"/>
      <c r="DO79" s="79"/>
      <c r="DP79" s="79"/>
      <c r="DQ79" s="79"/>
      <c r="DR79" s="79"/>
      <c r="DS79" s="79"/>
      <c r="DT79" s="79"/>
      <c r="DU79" s="79"/>
      <c r="DV79" s="79"/>
      <c r="DW79" s="79"/>
      <c r="DX79" s="79"/>
      <c r="DY79" s="79"/>
      <c r="DZ79" s="79"/>
      <c r="EA79" s="79"/>
      <c r="EB79" s="79"/>
      <c r="EC79" s="79"/>
      <c r="ED79" s="79"/>
      <c r="EE79" s="79"/>
      <c r="EF79" s="79"/>
      <c r="EG79" s="79"/>
      <c r="EH79" s="79"/>
      <c r="EI79" s="79"/>
      <c r="EJ79" s="79"/>
      <c r="EK79" s="79"/>
      <c r="EL79" s="79"/>
      <c r="EM79" s="79"/>
      <c r="EN79" s="79"/>
      <c r="EO79" s="79"/>
      <c r="EP79" s="79"/>
      <c r="EQ79" s="79"/>
      <c r="ER79" s="79"/>
      <c r="ES79" s="79"/>
      <c r="ET79" s="79"/>
      <c r="EU79" s="79"/>
      <c r="EV79" s="79"/>
      <c r="EW79" s="79"/>
      <c r="EX79" s="79"/>
      <c r="EY79" s="79"/>
      <c r="EZ79" s="79"/>
      <c r="FA79" s="79"/>
      <c r="FB79" s="79"/>
      <c r="FC79" s="79"/>
      <c r="FD79" s="79"/>
      <c r="FE79" s="79"/>
      <c r="FF79" s="79"/>
      <c r="FG79" s="79"/>
      <c r="FH79" s="79"/>
      <c r="FI79" s="79"/>
      <c r="FJ79" s="79"/>
      <c r="FK79" s="79"/>
    </row>
    <row r="80" spans="1:167" s="254" customFormat="1" x14ac:dyDescent="0.2">
      <c r="A80" s="271">
        <v>53.407385338470085</v>
      </c>
      <c r="B80" s="271">
        <v>1.7520401933168053</v>
      </c>
      <c r="C80" s="264">
        <f t="shared" si="0"/>
        <v>3.2805204415329916</v>
      </c>
      <c r="D80" s="263"/>
      <c r="E80" s="264">
        <v>152.20735562117002</v>
      </c>
      <c r="F80" s="264">
        <v>2.0502092306093544</v>
      </c>
      <c r="G80" s="264">
        <f t="shared" si="1"/>
        <v>1.3469843308441247</v>
      </c>
      <c r="H80" s="263"/>
      <c r="I80" s="264">
        <v>20.535610074253533</v>
      </c>
      <c r="J80" s="264">
        <v>2.8277907118585954</v>
      </c>
      <c r="K80" s="264">
        <f t="shared" si="2"/>
        <v>13.770181171310467</v>
      </c>
      <c r="L80" s="266"/>
      <c r="M80" s="267">
        <v>7.9690455662247501</v>
      </c>
      <c r="N80" s="267">
        <v>0.48841160980403631</v>
      </c>
      <c r="O80" s="264">
        <f t="shared" si="3"/>
        <v>6.1288595446620846</v>
      </c>
      <c r="P80" s="266"/>
      <c r="Q80" s="268">
        <v>0.87244153007198277</v>
      </c>
      <c r="R80" s="268">
        <v>0.1166213119554258</v>
      </c>
      <c r="S80" s="262">
        <f t="shared" si="4"/>
        <v>13.367235274300123</v>
      </c>
      <c r="T80" s="263"/>
      <c r="U80" s="269">
        <v>130.669594500345</v>
      </c>
      <c r="V80" s="269">
        <v>2.1690319121238559</v>
      </c>
      <c r="W80" s="264">
        <f t="shared" si="5"/>
        <v>1.6599362081269251</v>
      </c>
      <c r="X80" s="159"/>
      <c r="Y80" s="267">
        <v>146.58138009028468</v>
      </c>
      <c r="Z80" s="267">
        <v>2.1066705035270132</v>
      </c>
      <c r="AA80" s="264">
        <f t="shared" si="6"/>
        <v>1.4372019844740445</v>
      </c>
      <c r="AB80" s="159"/>
      <c r="AC80" s="268">
        <v>0.55843029466000615</v>
      </c>
      <c r="AD80" s="268">
        <v>8.4506368089636213E-2</v>
      </c>
      <c r="AE80" s="262">
        <f t="shared" si="7"/>
        <v>15.132840910983695</v>
      </c>
      <c r="AF80" s="159"/>
      <c r="AG80" s="270">
        <v>60.398869284316937</v>
      </c>
      <c r="AH80" s="270">
        <v>1.3484477460068156</v>
      </c>
      <c r="AI80" s="264">
        <f t="shared" si="8"/>
        <v>2.232571175561644</v>
      </c>
      <c r="AJ80" s="263"/>
      <c r="AK80" s="267">
        <v>5.1585275145633585</v>
      </c>
      <c r="AL80" s="267">
        <v>0.18674926618926291</v>
      </c>
      <c r="AM80" s="264">
        <f t="shared" si="9"/>
        <v>3.6202049065753648</v>
      </c>
      <c r="AN80" s="266"/>
      <c r="AO80" s="269">
        <v>4.821526644212228</v>
      </c>
      <c r="AP80" s="269">
        <v>0.23699101553955337</v>
      </c>
      <c r="AQ80" s="264">
        <f t="shared" si="10"/>
        <v>4.9152692295922069</v>
      </c>
      <c r="AR80" s="263"/>
      <c r="AS80" s="159"/>
      <c r="AT80" s="159"/>
      <c r="AU80" s="263"/>
      <c r="AV80" s="263"/>
      <c r="AW80" s="269">
        <v>3.2320242861011885</v>
      </c>
      <c r="AX80" s="269">
        <v>0.25164891417070279</v>
      </c>
      <c r="AY80" s="264">
        <f t="shared" si="12"/>
        <v>7.7861083919721557</v>
      </c>
      <c r="AZ80" s="159"/>
      <c r="BA80" s="267">
        <v>7.736066250352601</v>
      </c>
      <c r="BB80" s="267">
        <v>0.12947282437890228</v>
      </c>
      <c r="BC80" s="264">
        <f t="shared" si="13"/>
        <v>1.6736261064594822</v>
      </c>
      <c r="BD80" s="263"/>
      <c r="BE80" s="269">
        <v>117.56368230709191</v>
      </c>
      <c r="BF80" s="269">
        <v>2.2718808410291871</v>
      </c>
      <c r="BG80" s="264">
        <f t="shared" si="14"/>
        <v>1.932468255880871</v>
      </c>
      <c r="BH80" s="263"/>
      <c r="BI80" s="264">
        <v>3.3682216265188072</v>
      </c>
      <c r="BJ80" s="264">
        <v>0.21209666088216728</v>
      </c>
      <c r="BK80" s="264">
        <f t="shared" si="15"/>
        <v>6.296992431028885</v>
      </c>
      <c r="BL80" s="159"/>
      <c r="BM80" s="267">
        <v>8.7913805614068057</v>
      </c>
      <c r="BN80" s="267">
        <v>0.45121804865126691</v>
      </c>
      <c r="BO80" s="264">
        <f t="shared" si="16"/>
        <v>5.1325050201110001</v>
      </c>
      <c r="BP80" s="263"/>
      <c r="BQ80" s="264">
        <v>58.21674075296449</v>
      </c>
      <c r="BR80" s="264">
        <v>1.3188193863908921</v>
      </c>
      <c r="BS80" s="264">
        <f t="shared" si="17"/>
        <v>2.2653610788469565</v>
      </c>
      <c r="BT80" s="159"/>
      <c r="BU80" s="267">
        <v>58.878990847182074</v>
      </c>
      <c r="BV80" s="267">
        <v>0.69690178751192278</v>
      </c>
      <c r="BW80" s="264">
        <f t="shared" si="18"/>
        <v>1.1836170720396717</v>
      </c>
      <c r="BX80" s="159"/>
      <c r="BY80" s="267">
        <v>126.03612588176676</v>
      </c>
      <c r="BZ80" s="267">
        <v>4.1672831567903046</v>
      </c>
      <c r="CA80" s="264">
        <f t="shared" si="19"/>
        <v>3.3064195901257638</v>
      </c>
      <c r="CB80" s="79"/>
      <c r="CC80" s="264">
        <v>15.049475523711541</v>
      </c>
      <c r="CD80" s="264">
        <v>0.43313680288872014</v>
      </c>
      <c r="CE80" s="264">
        <f t="shared" si="20"/>
        <v>2.878085699440367</v>
      </c>
      <c r="CF80" s="79"/>
      <c r="CG80" s="79"/>
      <c r="CH80" s="79"/>
      <c r="CI80" s="79"/>
      <c r="CJ80" s="79"/>
      <c r="CK80" s="79"/>
      <c r="CL80" s="79"/>
      <c r="CM80" s="79"/>
      <c r="CN80" s="79"/>
      <c r="CO80" s="79"/>
      <c r="CP80" s="79"/>
      <c r="CQ80" s="79"/>
      <c r="CR80" s="79"/>
      <c r="CS80" s="79"/>
      <c r="CT80" s="79"/>
      <c r="CU80" s="79"/>
      <c r="CV80" s="79"/>
      <c r="CW80" s="79"/>
      <c r="CX80" s="79"/>
      <c r="CY80" s="79"/>
      <c r="CZ80" s="79"/>
      <c r="DA80" s="79"/>
      <c r="DB80" s="79"/>
      <c r="DC80" s="79"/>
      <c r="DD80" s="79"/>
      <c r="DE80" s="79"/>
      <c r="DF80" s="79"/>
      <c r="DG80" s="79"/>
      <c r="DH80" s="79"/>
      <c r="DI80" s="79"/>
      <c r="DJ80" s="79"/>
      <c r="DK80" s="79"/>
      <c r="DL80" s="79"/>
      <c r="DM80" s="79"/>
      <c r="DN80" s="79"/>
      <c r="DO80" s="79"/>
      <c r="DP80" s="79"/>
      <c r="DQ80" s="79"/>
      <c r="DR80" s="79"/>
      <c r="DS80" s="79"/>
      <c r="DT80" s="79"/>
      <c r="DU80" s="79"/>
      <c r="DV80" s="79"/>
      <c r="DW80" s="79"/>
      <c r="DX80" s="79"/>
      <c r="DY80" s="79"/>
      <c r="DZ80" s="79"/>
      <c r="EA80" s="79"/>
      <c r="EB80" s="79"/>
      <c r="EC80" s="79"/>
      <c r="ED80" s="79"/>
      <c r="EE80" s="79"/>
      <c r="EF80" s="79"/>
      <c r="EG80" s="79"/>
      <c r="EH80" s="79"/>
      <c r="EI80" s="79"/>
      <c r="EJ80" s="79"/>
      <c r="EK80" s="79"/>
      <c r="EL80" s="79"/>
      <c r="EM80" s="79"/>
      <c r="EN80" s="79"/>
      <c r="EO80" s="79"/>
      <c r="EP80" s="79"/>
      <c r="EQ80" s="79"/>
      <c r="ER80" s="79"/>
      <c r="ES80" s="79"/>
      <c r="ET80" s="79"/>
      <c r="EU80" s="79"/>
      <c r="EV80" s="79"/>
      <c r="EW80" s="79"/>
      <c r="EX80" s="79"/>
      <c r="EY80" s="79"/>
      <c r="EZ80" s="79"/>
      <c r="FA80" s="79"/>
      <c r="FB80" s="79"/>
      <c r="FC80" s="79"/>
      <c r="FD80" s="79"/>
      <c r="FE80" s="79"/>
      <c r="FF80" s="79"/>
      <c r="FG80" s="79"/>
      <c r="FH80" s="79"/>
      <c r="FI80" s="79"/>
      <c r="FJ80" s="79"/>
      <c r="FK80" s="79"/>
    </row>
    <row r="81" spans="1:167" s="254" customFormat="1" x14ac:dyDescent="0.2">
      <c r="A81" s="271">
        <v>65.103768825976289</v>
      </c>
      <c r="B81" s="271">
        <v>2.3166045340249539</v>
      </c>
      <c r="C81" s="264">
        <f t="shared" si="0"/>
        <v>3.5583263086001757</v>
      </c>
      <c r="D81" s="263"/>
      <c r="E81" s="264">
        <v>149.20451572569522</v>
      </c>
      <c r="F81" s="264">
        <v>1.5465682737875142</v>
      </c>
      <c r="G81" s="264">
        <f t="shared" si="1"/>
        <v>1.0365425377813631</v>
      </c>
      <c r="H81" s="263"/>
      <c r="I81" s="264">
        <v>24.912290116222632</v>
      </c>
      <c r="J81" s="264">
        <v>4.1816556546827623</v>
      </c>
      <c r="K81" s="264">
        <f t="shared" si="2"/>
        <v>16.785512833923327</v>
      </c>
      <c r="L81" s="266"/>
      <c r="M81" s="267">
        <v>7.9796654715604447</v>
      </c>
      <c r="N81" s="267">
        <v>0.43243525615347123</v>
      </c>
      <c r="O81" s="264">
        <f t="shared" si="3"/>
        <v>5.4192153505014966</v>
      </c>
      <c r="P81" s="266"/>
      <c r="Q81" s="268">
        <v>0.97458358550285062</v>
      </c>
      <c r="R81" s="268">
        <v>0.12589571066947802</v>
      </c>
      <c r="S81" s="262">
        <f t="shared" si="4"/>
        <v>12.917897709565905</v>
      </c>
      <c r="T81" s="263"/>
      <c r="U81" s="269">
        <v>130.71891763556491</v>
      </c>
      <c r="V81" s="269">
        <v>2.020742959652523</v>
      </c>
      <c r="W81" s="264">
        <f t="shared" si="5"/>
        <v>1.5458687971133691</v>
      </c>
      <c r="X81" s="159"/>
      <c r="Y81" s="267">
        <v>146.59457854720239</v>
      </c>
      <c r="Z81" s="267">
        <v>1.5901855252792245</v>
      </c>
      <c r="AA81" s="264">
        <f t="shared" si="6"/>
        <v>1.084750569249187</v>
      </c>
      <c r="AB81" s="159"/>
      <c r="AC81" s="268">
        <v>0.55844340901485867</v>
      </c>
      <c r="AD81" s="268">
        <v>0.10261136239773239</v>
      </c>
      <c r="AE81" s="262">
        <f t="shared" si="7"/>
        <v>18.374531911612582</v>
      </c>
      <c r="AF81" s="159"/>
      <c r="AG81" s="270">
        <v>60.423744371465723</v>
      </c>
      <c r="AH81" s="270">
        <v>0.91892173734021654</v>
      </c>
      <c r="AI81" s="264">
        <f t="shared" si="8"/>
        <v>1.5207957515690878</v>
      </c>
      <c r="AJ81" s="263"/>
      <c r="AK81" s="267">
        <v>5.1682990536231568</v>
      </c>
      <c r="AL81" s="267">
        <v>0.26444757629659943</v>
      </c>
      <c r="AM81" s="264">
        <f t="shared" si="9"/>
        <v>5.1167235787412979</v>
      </c>
      <c r="AN81" s="266"/>
      <c r="AO81" s="269">
        <v>4.8340635619645091</v>
      </c>
      <c r="AP81" s="269">
        <v>0.27100789728964125</v>
      </c>
      <c r="AQ81" s="264">
        <f t="shared" si="10"/>
        <v>5.606212947260186</v>
      </c>
      <c r="AR81" s="263"/>
      <c r="AS81" s="159"/>
      <c r="AT81" s="159"/>
      <c r="AU81" s="263"/>
      <c r="AV81" s="263"/>
      <c r="AW81" s="269">
        <v>3.6645245535131412</v>
      </c>
      <c r="AX81" s="269">
        <v>0.17511979356538832</v>
      </c>
      <c r="AY81" s="264">
        <f t="shared" si="12"/>
        <v>4.7787861974482553</v>
      </c>
      <c r="AZ81" s="159"/>
      <c r="BA81" s="267">
        <v>7.739158193435709</v>
      </c>
      <c r="BB81" s="267">
        <v>0.16316053716387557</v>
      </c>
      <c r="BC81" s="264">
        <f t="shared" si="13"/>
        <v>2.1082465700503064</v>
      </c>
      <c r="BD81" s="263"/>
      <c r="BE81" s="269">
        <v>117.60152897100222</v>
      </c>
      <c r="BF81" s="269">
        <v>1.2297361192972716</v>
      </c>
      <c r="BG81" s="264">
        <f t="shared" si="14"/>
        <v>1.0456803836287669</v>
      </c>
      <c r="BH81" s="263"/>
      <c r="BI81" s="262">
        <v>0.48641094483538949</v>
      </c>
      <c r="BJ81" s="262">
        <v>0.18455878911387422</v>
      </c>
      <c r="BK81" s="262">
        <f t="shared" si="15"/>
        <v>37.942976216608848</v>
      </c>
      <c r="BL81" s="159"/>
      <c r="BM81" s="267">
        <v>8.9655312174063706</v>
      </c>
      <c r="BN81" s="267">
        <v>0.29263963965883466</v>
      </c>
      <c r="BO81" s="264">
        <f t="shared" si="16"/>
        <v>3.2640524310559713</v>
      </c>
      <c r="BP81" s="263"/>
      <c r="BQ81" s="264">
        <v>58.489505035017253</v>
      </c>
      <c r="BR81" s="264">
        <v>1.3654785403827141</v>
      </c>
      <c r="BS81" s="264">
        <f t="shared" si="17"/>
        <v>2.3345701755643371</v>
      </c>
      <c r="BT81" s="159"/>
      <c r="BU81" s="267">
        <v>58.913223584027165</v>
      </c>
      <c r="BV81" s="267">
        <v>0.65245054748102049</v>
      </c>
      <c r="BW81" s="264">
        <f t="shared" si="18"/>
        <v>1.107477248381153</v>
      </c>
      <c r="BX81" s="159"/>
      <c r="BY81" s="267">
        <v>126.27917033805218</v>
      </c>
      <c r="BZ81" s="267">
        <v>3.6174400864969058</v>
      </c>
      <c r="CA81" s="264">
        <f t="shared" si="19"/>
        <v>2.864637197736521</v>
      </c>
      <c r="CB81" s="79"/>
      <c r="CC81" s="264">
        <v>15.186535314807093</v>
      </c>
      <c r="CD81" s="264">
        <v>0.7880902700173662</v>
      </c>
      <c r="CE81" s="264">
        <f t="shared" si="20"/>
        <v>5.189401359037876</v>
      </c>
      <c r="CF81" s="79"/>
      <c r="CG81" s="79"/>
      <c r="CH81" s="79"/>
      <c r="CI81" s="79"/>
      <c r="CJ81" s="79"/>
      <c r="CK81" s="79"/>
      <c r="CL81" s="79"/>
      <c r="CM81" s="79"/>
      <c r="CN81" s="79"/>
      <c r="CO81" s="79"/>
      <c r="CP81" s="79"/>
      <c r="CQ81" s="79"/>
      <c r="CR81" s="79"/>
      <c r="CS81" s="79"/>
      <c r="CT81" s="79"/>
      <c r="CU81" s="79"/>
      <c r="CV81" s="79"/>
      <c r="CW81" s="79"/>
      <c r="CX81" s="79"/>
      <c r="CY81" s="79"/>
      <c r="CZ81" s="79"/>
      <c r="DA81" s="79"/>
      <c r="DB81" s="79"/>
      <c r="DC81" s="79"/>
      <c r="DD81" s="79"/>
      <c r="DE81" s="79"/>
      <c r="DF81" s="79"/>
      <c r="DG81" s="79"/>
      <c r="DH81" s="79"/>
      <c r="DI81" s="79"/>
      <c r="DJ81" s="79"/>
      <c r="DK81" s="79"/>
      <c r="DL81" s="79"/>
      <c r="DM81" s="79"/>
      <c r="DN81" s="79"/>
      <c r="DO81" s="79"/>
      <c r="DP81" s="79"/>
      <c r="DQ81" s="79"/>
      <c r="DR81" s="79"/>
      <c r="DS81" s="79"/>
      <c r="DT81" s="79"/>
      <c r="DU81" s="79"/>
      <c r="DV81" s="79"/>
      <c r="DW81" s="79"/>
      <c r="DX81" s="79"/>
      <c r="DY81" s="79"/>
      <c r="DZ81" s="79"/>
      <c r="EA81" s="79"/>
      <c r="EB81" s="79"/>
      <c r="EC81" s="79"/>
      <c r="ED81" s="79"/>
      <c r="EE81" s="79"/>
      <c r="EF81" s="79"/>
      <c r="EG81" s="79"/>
      <c r="EH81" s="79"/>
      <c r="EI81" s="79"/>
      <c r="EJ81" s="79"/>
      <c r="EK81" s="79"/>
      <c r="EL81" s="79"/>
      <c r="EM81" s="79"/>
      <c r="EN81" s="79"/>
      <c r="EO81" s="79"/>
      <c r="EP81" s="79"/>
      <c r="EQ81" s="79"/>
      <c r="ER81" s="79"/>
      <c r="ES81" s="79"/>
      <c r="ET81" s="79"/>
      <c r="EU81" s="79"/>
      <c r="EV81" s="79"/>
      <c r="EW81" s="79"/>
      <c r="EX81" s="79"/>
      <c r="EY81" s="79"/>
      <c r="EZ81" s="79"/>
      <c r="FA81" s="79"/>
      <c r="FB81" s="79"/>
      <c r="FC81" s="79"/>
      <c r="FD81" s="79"/>
      <c r="FE81" s="79"/>
      <c r="FF81" s="79"/>
      <c r="FG81" s="79"/>
      <c r="FH81" s="79"/>
      <c r="FI81" s="79"/>
      <c r="FJ81" s="79"/>
      <c r="FK81" s="79"/>
    </row>
    <row r="82" spans="1:167" s="254" customFormat="1" x14ac:dyDescent="0.2">
      <c r="A82" s="271">
        <v>70.623499022665385</v>
      </c>
      <c r="B82" s="271">
        <v>2.5495738248091371</v>
      </c>
      <c r="C82" s="264">
        <f t="shared" si="0"/>
        <v>3.6100927596222552</v>
      </c>
      <c r="D82" s="263"/>
      <c r="E82" s="264">
        <v>146.64025350863011</v>
      </c>
      <c r="F82" s="264">
        <v>2.1079304128936371</v>
      </c>
      <c r="G82" s="264">
        <f t="shared" si="1"/>
        <v>1.4374841576290516</v>
      </c>
      <c r="H82" s="263"/>
      <c r="I82" s="264">
        <v>25.697726523513076</v>
      </c>
      <c r="J82" s="264">
        <v>1.8236000411706002</v>
      </c>
      <c r="K82" s="264">
        <f t="shared" si="2"/>
        <v>7.0963477625230018</v>
      </c>
      <c r="L82" s="266"/>
      <c r="M82" s="267">
        <v>8.0095843840428032</v>
      </c>
      <c r="N82" s="267">
        <v>0.55512551266305765</v>
      </c>
      <c r="O82" s="264">
        <f t="shared" si="3"/>
        <v>6.9307655184832502</v>
      </c>
      <c r="P82" s="266"/>
      <c r="Q82" s="268">
        <v>0.9765568301313855</v>
      </c>
      <c r="R82" s="268">
        <v>6.1309753657408483E-2</v>
      </c>
      <c r="S82" s="262">
        <f t="shared" si="4"/>
        <v>6.2781552251454631</v>
      </c>
      <c r="T82" s="263"/>
      <c r="U82" s="269">
        <v>130.92283826465643</v>
      </c>
      <c r="V82" s="269">
        <v>2.0020270880741293</v>
      </c>
      <c r="W82" s="264">
        <f t="shared" si="5"/>
        <v>1.5291656632337087</v>
      </c>
      <c r="X82" s="159"/>
      <c r="Y82" s="267">
        <v>146.80003286570422</v>
      </c>
      <c r="Z82" s="267">
        <v>4.4518836173280505</v>
      </c>
      <c r="AA82" s="264">
        <f t="shared" si="6"/>
        <v>3.03261758898973</v>
      </c>
      <c r="AB82" s="159"/>
      <c r="AC82" s="268">
        <v>0.55960602020779859</v>
      </c>
      <c r="AD82" s="268">
        <v>5.6369345563554163E-2</v>
      </c>
      <c r="AE82" s="262">
        <f t="shared" si="7"/>
        <v>10.073041305492483</v>
      </c>
      <c r="AF82" s="159"/>
      <c r="AG82" s="270">
        <v>61.436893999104058</v>
      </c>
      <c r="AH82" s="270">
        <v>1.0784641078559432</v>
      </c>
      <c r="AI82" s="264">
        <f t="shared" si="8"/>
        <v>1.7554014170567778</v>
      </c>
      <c r="AJ82" s="263"/>
      <c r="AK82" s="267">
        <v>5.1715392085323577</v>
      </c>
      <c r="AL82" s="267">
        <v>0.27154874352926273</v>
      </c>
      <c r="AM82" s="264">
        <f t="shared" si="9"/>
        <v>5.2508302186173719</v>
      </c>
      <c r="AN82" s="266"/>
      <c r="AO82" s="269">
        <v>4.8538407364950622</v>
      </c>
      <c r="AP82" s="269">
        <v>0.2638083804105773</v>
      </c>
      <c r="AQ82" s="264">
        <f t="shared" si="10"/>
        <v>5.4350440142597716</v>
      </c>
      <c r="AR82" s="263"/>
      <c r="AS82" s="159"/>
      <c r="AT82" s="159"/>
      <c r="AU82" s="263"/>
      <c r="AV82" s="263"/>
      <c r="AW82" s="269">
        <v>3.9338656149753151</v>
      </c>
      <c r="AX82" s="269">
        <v>0.21063068955307962</v>
      </c>
      <c r="AY82" s="264">
        <f t="shared" si="12"/>
        <v>5.3542929568121842</v>
      </c>
      <c r="AZ82" s="159"/>
      <c r="BA82" s="267">
        <v>7.7601368933347024</v>
      </c>
      <c r="BB82" s="267">
        <v>0.17858496367666143</v>
      </c>
      <c r="BC82" s="264">
        <f t="shared" si="13"/>
        <v>2.3013120274985188</v>
      </c>
      <c r="BD82" s="263"/>
      <c r="BE82" s="269">
        <v>117.70573047928322</v>
      </c>
      <c r="BF82" s="269">
        <v>2.3709471959605253</v>
      </c>
      <c r="BG82" s="264">
        <f t="shared" si="14"/>
        <v>2.0143005665963081</v>
      </c>
      <c r="BH82" s="263"/>
      <c r="BI82" s="262">
        <v>0.4348536886265213</v>
      </c>
      <c r="BJ82" s="262">
        <v>8.4414564100200346E-2</v>
      </c>
      <c r="BK82" s="262">
        <f t="shared" si="15"/>
        <v>19.412176165924325</v>
      </c>
      <c r="BL82" s="159"/>
      <c r="BM82" s="267">
        <v>9.0159363299622726</v>
      </c>
      <c r="BN82" s="267">
        <v>0.32640838001984296</v>
      </c>
      <c r="BO82" s="264">
        <f t="shared" si="16"/>
        <v>3.6203492135930908</v>
      </c>
      <c r="BP82" s="263"/>
      <c r="BQ82" s="264">
        <v>58.522309040204938</v>
      </c>
      <c r="BR82" s="264">
        <v>1.7281457378326834</v>
      </c>
      <c r="BS82" s="264">
        <f t="shared" si="17"/>
        <v>2.9529691602657784</v>
      </c>
      <c r="BT82" s="159"/>
      <c r="BU82" s="267">
        <v>58.921063010393453</v>
      </c>
      <c r="BV82" s="267">
        <v>0.68617499755764655</v>
      </c>
      <c r="BW82" s="264">
        <f t="shared" si="18"/>
        <v>1.1645665615988765</v>
      </c>
      <c r="BX82" s="159"/>
      <c r="BY82" s="267">
        <v>126.36848147813673</v>
      </c>
      <c r="BZ82" s="267">
        <v>3.6749778873730818</v>
      </c>
      <c r="CA82" s="264">
        <f t="shared" si="19"/>
        <v>2.9081443761820442</v>
      </c>
      <c r="CB82" s="79"/>
      <c r="CC82" s="264">
        <v>15.538423638984552</v>
      </c>
      <c r="CD82" s="264">
        <v>0.40461735529839071</v>
      </c>
      <c r="CE82" s="264">
        <f t="shared" si="20"/>
        <v>2.6039794299547929</v>
      </c>
      <c r="CF82" s="79"/>
      <c r="CG82" s="79"/>
      <c r="CH82" s="79"/>
      <c r="CI82" s="79"/>
      <c r="CJ82" s="79"/>
      <c r="CK82" s="79"/>
      <c r="CL82" s="79"/>
      <c r="CM82" s="79"/>
      <c r="CN82" s="79"/>
      <c r="CO82" s="79"/>
      <c r="CP82" s="79"/>
      <c r="CQ82" s="79"/>
      <c r="CR82" s="79"/>
      <c r="CS82" s="79"/>
      <c r="CT82" s="79"/>
      <c r="CU82" s="79"/>
      <c r="CV82" s="79"/>
      <c r="CW82" s="79"/>
      <c r="CX82" s="79"/>
      <c r="CY82" s="79"/>
      <c r="CZ82" s="79"/>
      <c r="DA82" s="79"/>
      <c r="DB82" s="79"/>
      <c r="DC82" s="79"/>
      <c r="DD82" s="79"/>
      <c r="DE82" s="79"/>
      <c r="DF82" s="79"/>
      <c r="DG82" s="79"/>
      <c r="DH82" s="79"/>
      <c r="DI82" s="79"/>
      <c r="DJ82" s="79"/>
      <c r="DK82" s="79"/>
      <c r="DL82" s="79"/>
      <c r="DM82" s="79"/>
      <c r="DN82" s="79"/>
      <c r="DO82" s="79"/>
      <c r="DP82" s="79"/>
      <c r="DQ82" s="79"/>
      <c r="DR82" s="79"/>
      <c r="DS82" s="79"/>
      <c r="DT82" s="79"/>
      <c r="DU82" s="79"/>
      <c r="DV82" s="79"/>
      <c r="DW82" s="79"/>
      <c r="DX82" s="79"/>
      <c r="DY82" s="79"/>
      <c r="DZ82" s="79"/>
      <c r="EA82" s="79"/>
      <c r="EB82" s="79"/>
      <c r="EC82" s="79"/>
      <c r="ED82" s="79"/>
      <c r="EE82" s="79"/>
      <c r="EF82" s="79"/>
      <c r="EG82" s="79"/>
      <c r="EH82" s="79"/>
      <c r="EI82" s="79"/>
      <c r="EJ82" s="79"/>
      <c r="EK82" s="79"/>
      <c r="EL82" s="79"/>
      <c r="EM82" s="79"/>
      <c r="EN82" s="79"/>
      <c r="EO82" s="79"/>
      <c r="EP82" s="79"/>
      <c r="EQ82" s="79"/>
      <c r="ER82" s="79"/>
      <c r="ES82" s="79"/>
      <c r="ET82" s="79"/>
      <c r="EU82" s="79"/>
      <c r="EV82" s="79"/>
      <c r="EW82" s="79"/>
      <c r="EX82" s="79"/>
      <c r="EY82" s="79"/>
      <c r="EZ82" s="79"/>
      <c r="FA82" s="79"/>
      <c r="FB82" s="79"/>
      <c r="FC82" s="79"/>
      <c r="FD82" s="79"/>
      <c r="FE82" s="79"/>
      <c r="FF82" s="79"/>
      <c r="FG82" s="79"/>
      <c r="FH82" s="79"/>
      <c r="FI82" s="79"/>
      <c r="FJ82" s="79"/>
      <c r="FK82" s="79"/>
    </row>
    <row r="83" spans="1:167" s="254" customFormat="1" x14ac:dyDescent="0.2">
      <c r="A83" s="271">
        <v>75.055869353518105</v>
      </c>
      <c r="B83" s="271">
        <v>2.4869295163437144</v>
      </c>
      <c r="C83" s="264">
        <f t="shared" si="0"/>
        <v>3.3134377601172162</v>
      </c>
      <c r="D83" s="263"/>
      <c r="E83" s="264">
        <v>142.1444361121705</v>
      </c>
      <c r="F83" s="264">
        <v>2.3786274708509154</v>
      </c>
      <c r="G83" s="264">
        <f t="shared" si="1"/>
        <v>1.6733876723629677</v>
      </c>
      <c r="H83" s="263"/>
      <c r="I83" s="264">
        <v>108.38100845530293</v>
      </c>
      <c r="J83" s="264">
        <v>10.237185363691211</v>
      </c>
      <c r="K83" s="264">
        <f t="shared" si="2"/>
        <v>9.4455527860428568</v>
      </c>
      <c r="L83" s="266"/>
      <c r="M83" s="267">
        <v>8.0205344290039058</v>
      </c>
      <c r="N83" s="267">
        <v>0.52119025388876317</v>
      </c>
      <c r="O83" s="264">
        <f t="shared" si="3"/>
        <v>6.4981985739507806</v>
      </c>
      <c r="P83" s="266"/>
      <c r="Q83" s="268">
        <v>0.98328371486839294</v>
      </c>
      <c r="R83" s="268">
        <v>7.4977117526597359E-2</v>
      </c>
      <c r="S83" s="262">
        <f t="shared" si="4"/>
        <v>7.6251763751251218</v>
      </c>
      <c r="T83" s="263"/>
      <c r="U83" s="269">
        <v>130.97796978445001</v>
      </c>
      <c r="V83" s="269">
        <v>1.960340703736648</v>
      </c>
      <c r="W83" s="264">
        <f t="shared" si="5"/>
        <v>1.4966949838684886</v>
      </c>
      <c r="X83" s="159"/>
      <c r="Y83" s="267">
        <v>146.88353830736872</v>
      </c>
      <c r="Z83" s="267">
        <v>2.0522135876689731</v>
      </c>
      <c r="AA83" s="264">
        <f t="shared" si="6"/>
        <v>1.3971705824341647</v>
      </c>
      <c r="AB83" s="159"/>
      <c r="AC83" s="268">
        <v>0.5616622330542792</v>
      </c>
      <c r="AD83" s="268">
        <v>7.4527180233386725E-2</v>
      </c>
      <c r="AE83" s="262">
        <f t="shared" si="7"/>
        <v>13.269038907621264</v>
      </c>
      <c r="AF83" s="159"/>
      <c r="AG83" s="270">
        <v>61.484792716380312</v>
      </c>
      <c r="AH83" s="270">
        <v>1.4765718791031048</v>
      </c>
      <c r="AI83" s="264">
        <f t="shared" si="8"/>
        <v>2.401523716464816</v>
      </c>
      <c r="AJ83" s="263"/>
      <c r="AK83" s="267">
        <v>5.1852518491762867</v>
      </c>
      <c r="AL83" s="267">
        <v>0.30966088786906187</v>
      </c>
      <c r="AM83" s="264">
        <f t="shared" si="9"/>
        <v>5.9719546297110648</v>
      </c>
      <c r="AN83" s="266"/>
      <c r="AO83" s="269">
        <v>4.8617210983647725</v>
      </c>
      <c r="AP83" s="269">
        <v>0.34750061847983327</v>
      </c>
      <c r="AQ83" s="264">
        <f t="shared" si="10"/>
        <v>7.1476872376886078</v>
      </c>
      <c r="AR83" s="263"/>
      <c r="AS83" s="159"/>
      <c r="AT83" s="159"/>
      <c r="AU83" s="263"/>
      <c r="AV83" s="263"/>
      <c r="AW83" s="269">
        <v>4.0560416046607095</v>
      </c>
      <c r="AX83" s="269">
        <v>0.15540988193045391</v>
      </c>
      <c r="AY83" s="264">
        <f t="shared" si="12"/>
        <v>3.8315652815759034</v>
      </c>
      <c r="AZ83" s="159"/>
      <c r="BA83" s="267">
        <v>7.7702226326082622</v>
      </c>
      <c r="BB83" s="267">
        <v>0.13096870749604461</v>
      </c>
      <c r="BC83" s="264">
        <f t="shared" si="13"/>
        <v>1.6855206560803755</v>
      </c>
      <c r="BD83" s="263"/>
      <c r="BE83" s="269">
        <v>117.73726391410213</v>
      </c>
      <c r="BF83" s="269">
        <v>2.0987387206360566</v>
      </c>
      <c r="BG83" s="264">
        <f t="shared" si="14"/>
        <v>1.7825611457789936</v>
      </c>
      <c r="BH83" s="263"/>
      <c r="BI83" s="262">
        <v>0.1752220685580298</v>
      </c>
      <c r="BJ83" s="262">
        <v>4.2866890295094037E-2</v>
      </c>
      <c r="BK83" s="262">
        <f t="shared" si="15"/>
        <v>24.46432155941444</v>
      </c>
      <c r="BL83" s="159"/>
      <c r="BM83" s="267">
        <v>9.0195468383825297</v>
      </c>
      <c r="BN83" s="267">
        <v>0.65719106983925712</v>
      </c>
      <c r="BO83" s="264">
        <f t="shared" si="16"/>
        <v>7.2862980991749122</v>
      </c>
      <c r="BP83" s="263"/>
      <c r="BQ83" s="264">
        <v>58.748387776676807</v>
      </c>
      <c r="BR83" s="264">
        <v>1.071336474647218</v>
      </c>
      <c r="BS83" s="264">
        <f t="shared" si="17"/>
        <v>1.8236014896608621</v>
      </c>
      <c r="BT83" s="159"/>
      <c r="BU83" s="267">
        <v>59.02705465640021</v>
      </c>
      <c r="BV83" s="267">
        <v>0.66395205831604898</v>
      </c>
      <c r="BW83" s="264">
        <f t="shared" si="18"/>
        <v>1.1248266785136936</v>
      </c>
      <c r="BX83" s="159"/>
      <c r="BY83" s="267">
        <v>126.60205023486303</v>
      </c>
      <c r="BZ83" s="267">
        <v>3.3195428132463434</v>
      </c>
      <c r="CA83" s="264">
        <f t="shared" si="19"/>
        <v>2.6220292697378644</v>
      </c>
      <c r="CB83" s="79"/>
      <c r="CC83" s="264">
        <v>15.552219781997158</v>
      </c>
      <c r="CD83" s="264">
        <v>0.42090367352575964</v>
      </c>
      <c r="CE83" s="264">
        <f t="shared" si="20"/>
        <v>2.7063896950130988</v>
      </c>
      <c r="CF83" s="79"/>
      <c r="CG83" s="79"/>
      <c r="CH83" s="79"/>
      <c r="CI83" s="79"/>
      <c r="CJ83" s="79"/>
      <c r="CK83" s="79"/>
      <c r="CL83" s="79"/>
      <c r="CM83" s="79"/>
      <c r="CN83" s="79"/>
      <c r="CO83" s="79"/>
      <c r="CP83" s="79"/>
      <c r="CQ83" s="79"/>
      <c r="CR83" s="79"/>
      <c r="CS83" s="79"/>
      <c r="CT83" s="79"/>
      <c r="CU83" s="79"/>
      <c r="CV83" s="79"/>
      <c r="CW83" s="79"/>
      <c r="CX83" s="79"/>
      <c r="CY83" s="79"/>
      <c r="CZ83" s="79"/>
      <c r="DA83" s="79"/>
      <c r="DB83" s="79"/>
      <c r="DC83" s="79"/>
      <c r="DD83" s="79"/>
      <c r="DE83" s="79"/>
      <c r="DF83" s="79"/>
      <c r="DG83" s="79"/>
      <c r="DH83" s="79"/>
      <c r="DI83" s="79"/>
      <c r="DJ83" s="79"/>
      <c r="DK83" s="79"/>
      <c r="DL83" s="79"/>
      <c r="DM83" s="79"/>
      <c r="DN83" s="79"/>
      <c r="DO83" s="79"/>
      <c r="DP83" s="79"/>
      <c r="DQ83" s="79"/>
      <c r="DR83" s="79"/>
      <c r="DS83" s="79"/>
      <c r="DT83" s="79"/>
      <c r="DU83" s="79"/>
      <c r="DV83" s="79"/>
      <c r="DW83" s="79"/>
      <c r="DX83" s="79"/>
      <c r="DY83" s="79"/>
      <c r="DZ83" s="79"/>
      <c r="EA83" s="79"/>
      <c r="EB83" s="79"/>
      <c r="EC83" s="79"/>
      <c r="ED83" s="79"/>
      <c r="EE83" s="79"/>
      <c r="EF83" s="79"/>
      <c r="EG83" s="79"/>
      <c r="EH83" s="79"/>
      <c r="EI83" s="79"/>
      <c r="EJ83" s="79"/>
      <c r="EK83" s="79"/>
      <c r="EL83" s="79"/>
      <c r="EM83" s="79"/>
      <c r="EN83" s="79"/>
      <c r="EO83" s="79"/>
      <c r="EP83" s="79"/>
      <c r="EQ83" s="79"/>
      <c r="ER83" s="79"/>
      <c r="ES83" s="79"/>
      <c r="ET83" s="79"/>
      <c r="EU83" s="79"/>
      <c r="EV83" s="79"/>
      <c r="EW83" s="79"/>
      <c r="EX83" s="79"/>
      <c r="EY83" s="79"/>
      <c r="EZ83" s="79"/>
      <c r="FA83" s="79"/>
      <c r="FB83" s="79"/>
      <c r="FC83" s="79"/>
      <c r="FD83" s="79"/>
      <c r="FE83" s="79"/>
      <c r="FF83" s="79"/>
      <c r="FG83" s="79"/>
      <c r="FH83" s="79"/>
      <c r="FI83" s="79"/>
      <c r="FJ83" s="79"/>
      <c r="FK83" s="79"/>
    </row>
    <row r="84" spans="1:167" s="254" customFormat="1" x14ac:dyDescent="0.2">
      <c r="A84" s="271">
        <v>75.68628887958377</v>
      </c>
      <c r="B84" s="271">
        <v>2.2299982280478829</v>
      </c>
      <c r="C84" s="264">
        <f t="shared" si="0"/>
        <v>2.9463701564173541</v>
      </c>
      <c r="D84" s="263"/>
      <c r="E84" s="264">
        <v>147.91842377078706</v>
      </c>
      <c r="F84" s="264">
        <v>1.9170028213026882</v>
      </c>
      <c r="G84" s="264">
        <f t="shared" si="1"/>
        <v>1.2959865123179362</v>
      </c>
      <c r="H84" s="263"/>
      <c r="I84" s="264">
        <v>111.09957504177768</v>
      </c>
      <c r="J84" s="264">
        <v>13.393704144400509</v>
      </c>
      <c r="K84" s="264">
        <f t="shared" si="2"/>
        <v>12.055585396581368</v>
      </c>
      <c r="L84" s="266"/>
      <c r="M84" s="267">
        <v>8.0210417118539716</v>
      </c>
      <c r="N84" s="267">
        <v>0.43183350038884516</v>
      </c>
      <c r="O84" s="264">
        <f t="shared" si="3"/>
        <v>5.3837583184570148</v>
      </c>
      <c r="P84" s="266"/>
      <c r="Q84" s="268">
        <v>0.99987628958762553</v>
      </c>
      <c r="R84" s="268">
        <v>0.14065295435152553</v>
      </c>
      <c r="S84" s="262">
        <f t="shared" si="4"/>
        <v>14.067035673936662</v>
      </c>
      <c r="T84" s="263"/>
      <c r="U84" s="269">
        <v>131.09821808867736</v>
      </c>
      <c r="V84" s="269">
        <v>1.3833926381358168</v>
      </c>
      <c r="W84" s="264">
        <f t="shared" si="5"/>
        <v>1.0552337463504373</v>
      </c>
      <c r="X84" s="159"/>
      <c r="Y84" s="267">
        <v>147.24605168250199</v>
      </c>
      <c r="Z84" s="267">
        <v>2.1228862020865193</v>
      </c>
      <c r="AA84" s="264">
        <f t="shared" si="6"/>
        <v>1.4417270805087352</v>
      </c>
      <c r="AB84" s="159"/>
      <c r="AC84" s="268">
        <v>0.56597840167785829</v>
      </c>
      <c r="AD84" s="268">
        <v>0.11788998072633691</v>
      </c>
      <c r="AE84" s="262">
        <f t="shared" si="7"/>
        <v>20.829413344546165</v>
      </c>
      <c r="AF84" s="159"/>
      <c r="AG84" s="270">
        <v>61.55761720524135</v>
      </c>
      <c r="AH84" s="270">
        <v>1.1457435888133105</v>
      </c>
      <c r="AI84" s="264">
        <f t="shared" si="8"/>
        <v>1.8612539614606065</v>
      </c>
      <c r="AJ84" s="263"/>
      <c r="AK84" s="267">
        <v>5.1895725469930118</v>
      </c>
      <c r="AL84" s="267">
        <v>0.16897525771515909</v>
      </c>
      <c r="AM84" s="264">
        <f t="shared" si="9"/>
        <v>3.2560534838860327</v>
      </c>
      <c r="AN84" s="266"/>
      <c r="AO84" s="269">
        <v>4.8647892646577855</v>
      </c>
      <c r="AP84" s="269">
        <v>0.20672061187453261</v>
      </c>
      <c r="AQ84" s="264">
        <f t="shared" si="10"/>
        <v>4.2493230565265687</v>
      </c>
      <c r="AR84" s="263"/>
      <c r="AS84" s="159"/>
      <c r="AT84" s="159"/>
      <c r="AU84" s="263"/>
      <c r="AV84" s="263"/>
      <c r="AW84" s="269">
        <v>3.5581566191846417</v>
      </c>
      <c r="AX84" s="269">
        <v>0.12972182250681619</v>
      </c>
      <c r="AY84" s="264">
        <f t="shared" si="12"/>
        <v>3.6457592059717201</v>
      </c>
      <c r="AZ84" s="159"/>
      <c r="BA84" s="267">
        <v>7.7726167380891384</v>
      </c>
      <c r="BB84" s="267">
        <v>0.13048569733117477</v>
      </c>
      <c r="BC84" s="264">
        <f t="shared" si="13"/>
        <v>1.6787872312259933</v>
      </c>
      <c r="BD84" s="263"/>
      <c r="BE84" s="269">
        <v>117.8695526184346</v>
      </c>
      <c r="BF84" s="269">
        <v>1.6145964307295699</v>
      </c>
      <c r="BG84" s="264">
        <f t="shared" si="14"/>
        <v>1.3698163731530528</v>
      </c>
      <c r="BH84" s="263"/>
      <c r="BI84" s="264">
        <v>1.1140513764036457</v>
      </c>
      <c r="BJ84" s="264">
        <v>6.0626470777650598E-2</v>
      </c>
      <c r="BK84" s="264">
        <f t="shared" si="15"/>
        <v>5.4419815873630117</v>
      </c>
      <c r="BL84" s="159"/>
      <c r="BM84" s="267">
        <v>9.0730482762811544</v>
      </c>
      <c r="BN84" s="267">
        <v>0.33971390371666033</v>
      </c>
      <c r="BO84" s="264">
        <f t="shared" si="16"/>
        <v>3.7442091496938632</v>
      </c>
      <c r="BP84" s="263"/>
      <c r="BQ84" s="264">
        <v>58.88396019023137</v>
      </c>
      <c r="BR84" s="264">
        <v>1.2829505838216448</v>
      </c>
      <c r="BS84" s="264">
        <f t="shared" si="17"/>
        <v>2.1787776835608987</v>
      </c>
      <c r="BT84" s="159"/>
      <c r="BU84" s="267">
        <v>59.12170949083481</v>
      </c>
      <c r="BV84" s="267">
        <v>0.65451649292453951</v>
      </c>
      <c r="BW84" s="264">
        <f t="shared" si="18"/>
        <v>1.107066251232137</v>
      </c>
      <c r="BX84" s="159"/>
      <c r="BY84" s="267">
        <v>126.69396215337775</v>
      </c>
      <c r="BZ84" s="267">
        <v>3.0595163248078663</v>
      </c>
      <c r="CA84" s="264">
        <f t="shared" si="19"/>
        <v>2.4148872391440146</v>
      </c>
      <c r="CB84" s="79"/>
      <c r="CC84" s="264">
        <v>15.60734053078906</v>
      </c>
      <c r="CD84" s="264">
        <v>0.59944158546208026</v>
      </c>
      <c r="CE84" s="264">
        <f t="shared" si="20"/>
        <v>3.8407670049842526</v>
      </c>
      <c r="CF84" s="79"/>
      <c r="CG84" s="79"/>
      <c r="CH84" s="79"/>
      <c r="CI84" s="79"/>
      <c r="CJ84" s="79"/>
      <c r="CK84" s="79"/>
      <c r="CL84" s="79"/>
      <c r="CM84" s="79"/>
      <c r="CN84" s="79"/>
      <c r="CO84" s="79"/>
      <c r="CP84" s="79"/>
      <c r="CQ84" s="79"/>
      <c r="CR84" s="79"/>
      <c r="CS84" s="79"/>
      <c r="CT84" s="79"/>
      <c r="CU84" s="79"/>
      <c r="CV84" s="79"/>
      <c r="CW84" s="79"/>
      <c r="CX84" s="79"/>
      <c r="CY84" s="79"/>
      <c r="CZ84" s="79"/>
      <c r="DA84" s="79"/>
      <c r="DB84" s="79"/>
      <c r="DC84" s="79"/>
      <c r="DD84" s="79"/>
      <c r="DE84" s="79"/>
      <c r="DF84" s="79"/>
      <c r="DG84" s="79"/>
      <c r="DH84" s="79"/>
      <c r="DI84" s="79"/>
      <c r="DJ84" s="79"/>
      <c r="DK84" s="79"/>
      <c r="DL84" s="79"/>
      <c r="DM84" s="79"/>
      <c r="DN84" s="79"/>
      <c r="DO84" s="79"/>
      <c r="DP84" s="79"/>
      <c r="DQ84" s="79"/>
      <c r="DR84" s="79"/>
      <c r="DS84" s="79"/>
      <c r="DT84" s="79"/>
      <c r="DU84" s="79"/>
      <c r="DV84" s="79"/>
      <c r="DW84" s="79"/>
      <c r="DX84" s="79"/>
      <c r="DY84" s="79"/>
      <c r="DZ84" s="79"/>
      <c r="EA84" s="79"/>
      <c r="EB84" s="79"/>
      <c r="EC84" s="79"/>
      <c r="ED84" s="79"/>
      <c r="EE84" s="79"/>
      <c r="EF84" s="79"/>
      <c r="EG84" s="79"/>
      <c r="EH84" s="79"/>
      <c r="EI84" s="79"/>
      <c r="EJ84" s="79"/>
      <c r="EK84" s="79"/>
      <c r="EL84" s="79"/>
      <c r="EM84" s="79"/>
      <c r="EN84" s="79"/>
      <c r="EO84" s="79"/>
      <c r="EP84" s="79"/>
      <c r="EQ84" s="79"/>
      <c r="ER84" s="79"/>
      <c r="ES84" s="79"/>
      <c r="ET84" s="79"/>
      <c r="EU84" s="79"/>
      <c r="EV84" s="79"/>
      <c r="EW84" s="79"/>
      <c r="EX84" s="79"/>
      <c r="EY84" s="79"/>
      <c r="EZ84" s="79"/>
      <c r="FA84" s="79"/>
      <c r="FB84" s="79"/>
      <c r="FC84" s="79"/>
      <c r="FD84" s="79"/>
      <c r="FE84" s="79"/>
      <c r="FF84" s="79"/>
      <c r="FG84" s="79"/>
      <c r="FH84" s="79"/>
      <c r="FI84" s="79"/>
      <c r="FJ84" s="79"/>
      <c r="FK84" s="79"/>
    </row>
    <row r="85" spans="1:167" s="254" customFormat="1" x14ac:dyDescent="0.2">
      <c r="A85" s="271">
        <v>116.55364261459657</v>
      </c>
      <c r="B85" s="271">
        <v>3.7842314069179892</v>
      </c>
      <c r="C85" s="264">
        <f t="shared" si="0"/>
        <v>3.2467723204766421</v>
      </c>
      <c r="D85" s="263"/>
      <c r="E85" s="264">
        <v>146.20756314804549</v>
      </c>
      <c r="F85" s="264">
        <v>2.1027235353130607</v>
      </c>
      <c r="G85" s="264">
        <f t="shared" si="1"/>
        <v>1.4381769930628721</v>
      </c>
      <c r="H85" s="263"/>
      <c r="I85" s="264">
        <v>114.37197526098331</v>
      </c>
      <c r="J85" s="264">
        <v>7.6258965832201255</v>
      </c>
      <c r="K85" s="264">
        <f t="shared" si="2"/>
        <v>6.6676268953288016</v>
      </c>
      <c r="L85" s="266"/>
      <c r="M85" s="267">
        <v>8.0234794892174577</v>
      </c>
      <c r="N85" s="267">
        <v>0.6185787042528208</v>
      </c>
      <c r="O85" s="264">
        <f t="shared" si="3"/>
        <v>7.7096066000307273</v>
      </c>
      <c r="P85" s="266"/>
      <c r="Q85" s="267">
        <v>1.0220795964587375</v>
      </c>
      <c r="R85" s="267">
        <v>0.14730068505365967</v>
      </c>
      <c r="S85" s="264">
        <f t="shared" si="4"/>
        <v>14.411860442574286</v>
      </c>
      <c r="T85" s="263"/>
      <c r="U85" s="269">
        <v>131.15530350789663</v>
      </c>
      <c r="V85" s="269">
        <v>1.5273304302900215</v>
      </c>
      <c r="W85" s="264">
        <f t="shared" si="5"/>
        <v>1.1645205260022624</v>
      </c>
      <c r="X85" s="159"/>
      <c r="Y85" s="267">
        <v>149.20553850548643</v>
      </c>
      <c r="Z85" s="267">
        <v>1.7631550356724262</v>
      </c>
      <c r="AA85" s="264">
        <f t="shared" si="6"/>
        <v>1.1816954339182211</v>
      </c>
      <c r="AB85" s="159"/>
      <c r="AC85" s="268">
        <v>0.56942631483992201</v>
      </c>
      <c r="AD85" s="268">
        <v>0.10064076234530667</v>
      </c>
      <c r="AE85" s="262">
        <f t="shared" si="7"/>
        <v>17.674062424318929</v>
      </c>
      <c r="AF85" s="159"/>
      <c r="AG85" s="270">
        <v>62.366576265554983</v>
      </c>
      <c r="AH85" s="270">
        <v>2.0604654042693227</v>
      </c>
      <c r="AI85" s="264">
        <f t="shared" si="8"/>
        <v>3.303797526893129</v>
      </c>
      <c r="AJ85" s="263"/>
      <c r="AK85" s="267">
        <v>5.2182708158011266</v>
      </c>
      <c r="AL85" s="267">
        <v>0.25092176517558062</v>
      </c>
      <c r="AM85" s="264">
        <f t="shared" si="9"/>
        <v>4.8085232452056683</v>
      </c>
      <c r="AN85" s="266"/>
      <c r="AO85" s="269">
        <v>4.9525033827736173</v>
      </c>
      <c r="AP85" s="269">
        <v>0.17993700776742383</v>
      </c>
      <c r="AQ85" s="264">
        <f t="shared" si="10"/>
        <v>3.6332536065154848</v>
      </c>
      <c r="AR85" s="263"/>
      <c r="AS85" s="159"/>
      <c r="AT85" s="159"/>
      <c r="AU85" s="263"/>
      <c r="AV85" s="263"/>
      <c r="AW85" s="269">
        <v>7.3449195716204372</v>
      </c>
      <c r="AX85" s="269">
        <v>0.43789557672162971</v>
      </c>
      <c r="AY85" s="264">
        <f t="shared" si="12"/>
        <v>5.9618838906498892</v>
      </c>
      <c r="AZ85" s="159"/>
      <c r="BA85" s="267">
        <v>7.7732481603731882</v>
      </c>
      <c r="BB85" s="267">
        <v>0.12668683463419939</v>
      </c>
      <c r="BC85" s="264">
        <f t="shared" si="13"/>
        <v>1.6297798812088515</v>
      </c>
      <c r="BD85" s="263"/>
      <c r="BE85" s="269">
        <v>117.88879678911286</v>
      </c>
      <c r="BF85" s="269">
        <v>2.0341693419140157</v>
      </c>
      <c r="BG85" s="264">
        <f t="shared" si="14"/>
        <v>1.7254984335389139</v>
      </c>
      <c r="BH85" s="263"/>
      <c r="BI85" s="264">
        <v>1.222449124616479</v>
      </c>
      <c r="BJ85" s="264">
        <v>0.34665055426245428</v>
      </c>
      <c r="BK85" s="264">
        <f t="shared" si="15"/>
        <v>28.35705366235258</v>
      </c>
      <c r="BL85" s="159"/>
      <c r="BM85" s="267">
        <v>9.1493953649546675</v>
      </c>
      <c r="BN85" s="267">
        <v>0.38780562371177929</v>
      </c>
      <c r="BO85" s="264">
        <f t="shared" si="16"/>
        <v>4.2385929150816706</v>
      </c>
      <c r="BP85" s="263"/>
      <c r="BQ85" s="264">
        <v>58.93560420198753</v>
      </c>
      <c r="BR85" s="264">
        <v>1.351508865856875</v>
      </c>
      <c r="BS85" s="264">
        <f t="shared" si="17"/>
        <v>2.2931959112948177</v>
      </c>
      <c r="BT85" s="159"/>
      <c r="BU85" s="267">
        <v>59.168989605501487</v>
      </c>
      <c r="BV85" s="267">
        <v>0.76543775149793802</v>
      </c>
      <c r="BW85" s="264">
        <f t="shared" si="18"/>
        <v>1.2936468183779299</v>
      </c>
      <c r="BX85" s="159"/>
      <c r="BY85" s="267">
        <v>127.11998054297065</v>
      </c>
      <c r="BZ85" s="267">
        <v>3.2352462420109163</v>
      </c>
      <c r="CA85" s="264">
        <f t="shared" si="19"/>
        <v>2.5450336195711567</v>
      </c>
      <c r="CB85" s="79"/>
      <c r="CC85" s="264">
        <v>16.128305130228629</v>
      </c>
      <c r="CD85" s="264">
        <v>0.49165746810905375</v>
      </c>
      <c r="CE85" s="264">
        <f t="shared" si="20"/>
        <v>3.0484137306378218</v>
      </c>
      <c r="CF85" s="79"/>
      <c r="CG85" s="79"/>
      <c r="CH85" s="79"/>
      <c r="CI85" s="79"/>
      <c r="CJ85" s="79"/>
      <c r="CK85" s="79"/>
      <c r="CL85" s="79"/>
      <c r="CM85" s="79"/>
      <c r="CN85" s="79"/>
      <c r="CO85" s="79"/>
      <c r="CP85" s="79"/>
      <c r="CQ85" s="79"/>
      <c r="CR85" s="79"/>
      <c r="CS85" s="79"/>
      <c r="CT85" s="79"/>
      <c r="CU85" s="79"/>
      <c r="CV85" s="79"/>
      <c r="CW85" s="79"/>
      <c r="CX85" s="79"/>
      <c r="CY85" s="79"/>
      <c r="CZ85" s="79"/>
      <c r="DA85" s="79"/>
      <c r="DB85" s="79"/>
      <c r="DC85" s="79"/>
      <c r="DD85" s="79"/>
      <c r="DE85" s="79"/>
      <c r="DF85" s="79"/>
      <c r="DG85" s="79"/>
      <c r="DH85" s="79"/>
      <c r="DI85" s="79"/>
      <c r="DJ85" s="79"/>
      <c r="DK85" s="79"/>
      <c r="DL85" s="79"/>
      <c r="DM85" s="79"/>
      <c r="DN85" s="79"/>
      <c r="DO85" s="79"/>
      <c r="DP85" s="79"/>
      <c r="DQ85" s="79"/>
      <c r="DR85" s="79"/>
      <c r="DS85" s="79"/>
      <c r="DT85" s="79"/>
      <c r="DU85" s="79"/>
      <c r="DV85" s="79"/>
      <c r="DW85" s="79"/>
      <c r="DX85" s="79"/>
      <c r="DY85" s="79"/>
      <c r="DZ85" s="79"/>
      <c r="EA85" s="79"/>
      <c r="EB85" s="79"/>
      <c r="EC85" s="79"/>
      <c r="ED85" s="79"/>
      <c r="EE85" s="79"/>
      <c r="EF85" s="79"/>
      <c r="EG85" s="79"/>
      <c r="EH85" s="79"/>
      <c r="EI85" s="79"/>
      <c r="EJ85" s="79"/>
      <c r="EK85" s="79"/>
      <c r="EL85" s="79"/>
      <c r="EM85" s="79"/>
      <c r="EN85" s="79"/>
      <c r="EO85" s="79"/>
      <c r="EP85" s="79"/>
      <c r="EQ85" s="79"/>
      <c r="ER85" s="79"/>
      <c r="ES85" s="79"/>
      <c r="ET85" s="79"/>
      <c r="EU85" s="79"/>
      <c r="EV85" s="79"/>
      <c r="EW85" s="79"/>
      <c r="EX85" s="79"/>
      <c r="EY85" s="79"/>
      <c r="EZ85" s="79"/>
      <c r="FA85" s="79"/>
      <c r="FB85" s="79"/>
      <c r="FC85" s="79"/>
      <c r="FD85" s="79"/>
      <c r="FE85" s="79"/>
      <c r="FF85" s="79"/>
      <c r="FG85" s="79"/>
      <c r="FH85" s="79"/>
      <c r="FI85" s="79"/>
      <c r="FJ85" s="79"/>
      <c r="FK85" s="79"/>
    </row>
    <row r="86" spans="1:167" s="254" customFormat="1" x14ac:dyDescent="0.2">
      <c r="A86" s="271">
        <v>117.73735913607037</v>
      </c>
      <c r="B86" s="271">
        <v>2.8176110006817794</v>
      </c>
      <c r="C86" s="264">
        <f t="shared" si="0"/>
        <v>2.3931324953750961</v>
      </c>
      <c r="D86" s="263"/>
      <c r="E86" s="264">
        <v>145.25295130193064</v>
      </c>
      <c r="F86" s="264">
        <v>1.421698317181793</v>
      </c>
      <c r="G86" s="264">
        <f t="shared" si="1"/>
        <v>0.97877413466565233</v>
      </c>
      <c r="H86" s="263"/>
      <c r="I86" s="264">
        <v>114.68957482502545</v>
      </c>
      <c r="J86" s="264">
        <v>8.5037435364778702</v>
      </c>
      <c r="K86" s="264">
        <f t="shared" si="2"/>
        <v>7.4145741227583137</v>
      </c>
      <c r="L86" s="266"/>
      <c r="M86" s="267">
        <v>8.0302745395307102</v>
      </c>
      <c r="N86" s="267">
        <v>0.29611396507694732</v>
      </c>
      <c r="O86" s="264">
        <f t="shared" si="3"/>
        <v>3.6874700064021999</v>
      </c>
      <c r="P86" s="266"/>
      <c r="Q86" s="267">
        <v>1.0229100381113885</v>
      </c>
      <c r="R86" s="267">
        <v>3.6627109158462845E-2</v>
      </c>
      <c r="S86" s="264">
        <f t="shared" si="4"/>
        <v>3.5806774588005741</v>
      </c>
      <c r="T86" s="263"/>
      <c r="U86" s="269">
        <v>131.23474136581461</v>
      </c>
      <c r="V86" s="269">
        <v>1.8440833805126999</v>
      </c>
      <c r="W86" s="264">
        <f t="shared" si="5"/>
        <v>1.4051792698492458</v>
      </c>
      <c r="X86" s="159"/>
      <c r="Y86" s="267">
        <v>166.09702193581168</v>
      </c>
      <c r="Z86" s="267">
        <v>4.1969454619863313</v>
      </c>
      <c r="AA86" s="264">
        <f t="shared" si="6"/>
        <v>2.5268035591921953</v>
      </c>
      <c r="AB86" s="159"/>
      <c r="AC86" s="268">
        <v>0.57059277872872838</v>
      </c>
      <c r="AD86" s="268">
        <v>7.5758299389815542E-2</v>
      </c>
      <c r="AE86" s="262">
        <f t="shared" si="7"/>
        <v>13.277122006101063</v>
      </c>
      <c r="AF86" s="159"/>
      <c r="AG86" s="270">
        <v>62.775165038845124</v>
      </c>
      <c r="AH86" s="270">
        <v>1.8991991146758842</v>
      </c>
      <c r="AI86" s="264">
        <f t="shared" si="8"/>
        <v>3.0253988396536498</v>
      </c>
      <c r="AJ86" s="263"/>
      <c r="AK86" s="267">
        <v>5.239862582980936</v>
      </c>
      <c r="AL86" s="267">
        <v>0.25634249763580508</v>
      </c>
      <c r="AM86" s="264">
        <f t="shared" si="9"/>
        <v>4.8921606926945946</v>
      </c>
      <c r="AN86" s="266"/>
      <c r="AO86" s="269">
        <v>4.9599118158339097</v>
      </c>
      <c r="AP86" s="269">
        <v>0.39592855056891274</v>
      </c>
      <c r="AQ86" s="264">
        <f t="shared" si="10"/>
        <v>7.9825723776975117</v>
      </c>
      <c r="AR86" s="263"/>
      <c r="AS86" s="159"/>
      <c r="AT86" s="159"/>
      <c r="AU86" s="263"/>
      <c r="AV86" s="263"/>
      <c r="AW86" s="269">
        <v>3.4399749754308351</v>
      </c>
      <c r="AX86" s="269">
        <v>0.14779234637405625</v>
      </c>
      <c r="AY86" s="264">
        <f t="shared" si="12"/>
        <v>4.2963203927245486</v>
      </c>
      <c r="AZ86" s="159"/>
      <c r="BA86" s="267">
        <v>7.7814948259910093</v>
      </c>
      <c r="BB86" s="267">
        <v>0.13162961991845457</v>
      </c>
      <c r="BC86" s="264">
        <f t="shared" si="13"/>
        <v>1.6915724145802657</v>
      </c>
      <c r="BD86" s="263"/>
      <c r="BE86" s="269">
        <v>117.89503329502729</v>
      </c>
      <c r="BF86" s="269">
        <v>1.8524667090953457</v>
      </c>
      <c r="BG86" s="264">
        <f t="shared" si="14"/>
        <v>1.5712847753811874</v>
      </c>
      <c r="BH86" s="263"/>
      <c r="BI86" s="262">
        <v>1.099320113066634E-2</v>
      </c>
      <c r="BJ86" s="262">
        <v>5.4966052520694988E-3</v>
      </c>
      <c r="BK86" s="262">
        <f t="shared" si="15"/>
        <v>50.000042633044487</v>
      </c>
      <c r="BL86" s="159"/>
      <c r="BM86" s="267">
        <v>9.2014247088899133</v>
      </c>
      <c r="BN86" s="267">
        <v>0.58508060357744274</v>
      </c>
      <c r="BO86" s="264">
        <f t="shared" si="16"/>
        <v>6.3585870893685605</v>
      </c>
      <c r="BP86" s="263"/>
      <c r="BQ86" s="264">
        <v>58.946092422143565</v>
      </c>
      <c r="BR86" s="264">
        <v>1.5026756744538758</v>
      </c>
      <c r="BS86" s="264">
        <f t="shared" si="17"/>
        <v>2.5492371295665119</v>
      </c>
      <c r="BT86" s="159"/>
      <c r="BU86" s="267">
        <v>59.2659659740305</v>
      </c>
      <c r="BV86" s="267">
        <v>0.8668664547041125</v>
      </c>
      <c r="BW86" s="264">
        <f t="shared" si="18"/>
        <v>1.462671603267145</v>
      </c>
      <c r="BX86" s="159"/>
      <c r="BY86" s="267">
        <v>127.15171962888597</v>
      </c>
      <c r="BZ86" s="267">
        <v>3.4528919104496367</v>
      </c>
      <c r="CA86" s="264">
        <f t="shared" si="19"/>
        <v>2.7155683938270689</v>
      </c>
      <c r="CB86" s="79"/>
      <c r="CC86" s="264">
        <v>16.615404027972847</v>
      </c>
      <c r="CD86" s="264">
        <v>0.39491480842520055</v>
      </c>
      <c r="CE86" s="264">
        <f t="shared" si="20"/>
        <v>2.3767993108102705</v>
      </c>
      <c r="CF86" s="79"/>
      <c r="CG86" s="79"/>
      <c r="CH86" s="79"/>
      <c r="CI86" s="79"/>
      <c r="CJ86" s="79"/>
      <c r="CK86" s="79"/>
      <c r="CL86" s="79"/>
      <c r="CM86" s="79"/>
      <c r="CN86" s="79"/>
      <c r="CO86" s="79"/>
      <c r="CP86" s="79"/>
      <c r="CQ86" s="79"/>
      <c r="CR86" s="79"/>
      <c r="CS86" s="79"/>
      <c r="CT86" s="79"/>
      <c r="CU86" s="79"/>
      <c r="CV86" s="79"/>
      <c r="CW86" s="79"/>
      <c r="CX86" s="79"/>
      <c r="CY86" s="79"/>
      <c r="CZ86" s="79"/>
      <c r="DA86" s="79"/>
      <c r="DB86" s="79"/>
      <c r="DC86" s="79"/>
      <c r="DD86" s="79"/>
      <c r="DE86" s="79"/>
      <c r="DF86" s="79"/>
      <c r="DG86" s="79"/>
      <c r="DH86" s="79"/>
      <c r="DI86" s="79"/>
      <c r="DJ86" s="79"/>
      <c r="DK86" s="79"/>
      <c r="DL86" s="79"/>
      <c r="DM86" s="79"/>
      <c r="DN86" s="79"/>
      <c r="DO86" s="79"/>
      <c r="DP86" s="79"/>
      <c r="DQ86" s="79"/>
      <c r="DR86" s="79"/>
      <c r="DS86" s="79"/>
      <c r="DT86" s="79"/>
      <c r="DU86" s="79"/>
      <c r="DV86" s="79"/>
      <c r="DW86" s="79"/>
      <c r="DX86" s="79"/>
      <c r="DY86" s="79"/>
      <c r="DZ86" s="79"/>
      <c r="EA86" s="79"/>
      <c r="EB86" s="79"/>
      <c r="EC86" s="79"/>
      <c r="ED86" s="79"/>
      <c r="EE86" s="79"/>
      <c r="EF86" s="79"/>
      <c r="EG86" s="79"/>
      <c r="EH86" s="79"/>
      <c r="EI86" s="79"/>
      <c r="EJ86" s="79"/>
      <c r="EK86" s="79"/>
      <c r="EL86" s="79"/>
      <c r="EM86" s="79"/>
      <c r="EN86" s="79"/>
      <c r="EO86" s="79"/>
      <c r="EP86" s="79"/>
      <c r="EQ86" s="79"/>
      <c r="ER86" s="79"/>
      <c r="ES86" s="79"/>
      <c r="ET86" s="79"/>
      <c r="EU86" s="79"/>
      <c r="EV86" s="79"/>
      <c r="EW86" s="79"/>
      <c r="EX86" s="79"/>
      <c r="EY86" s="79"/>
      <c r="EZ86" s="79"/>
      <c r="FA86" s="79"/>
      <c r="FB86" s="79"/>
      <c r="FC86" s="79"/>
      <c r="FD86" s="79"/>
      <c r="FE86" s="79"/>
      <c r="FF86" s="79"/>
      <c r="FG86" s="79"/>
      <c r="FH86" s="79"/>
      <c r="FI86" s="79"/>
      <c r="FJ86" s="79"/>
      <c r="FK86" s="79"/>
    </row>
    <row r="87" spans="1:167" s="254" customFormat="1" x14ac:dyDescent="0.2">
      <c r="A87" s="271">
        <v>120.20450961095182</v>
      </c>
      <c r="B87" s="271">
        <v>2.9483474752711487</v>
      </c>
      <c r="C87" s="264">
        <f t="shared" si="0"/>
        <v>2.4527760936870253</v>
      </c>
      <c r="D87" s="263"/>
      <c r="E87" s="264">
        <v>143.35880045927215</v>
      </c>
      <c r="F87" s="264">
        <v>1.5478685690780196</v>
      </c>
      <c r="G87" s="264">
        <f t="shared" si="1"/>
        <v>1.0797164625535249</v>
      </c>
      <c r="H87" s="263"/>
      <c r="I87" s="264">
        <v>114.96662073711551</v>
      </c>
      <c r="J87" s="264">
        <v>6.6205916585058375</v>
      </c>
      <c r="K87" s="264">
        <f t="shared" si="2"/>
        <v>5.7587077153851354</v>
      </c>
      <c r="L87" s="266"/>
      <c r="M87" s="267">
        <v>8.0302892400252688</v>
      </c>
      <c r="N87" s="267">
        <v>0.31070769248114383</v>
      </c>
      <c r="O87" s="264">
        <f t="shared" si="3"/>
        <v>3.8691967772778022</v>
      </c>
      <c r="P87" s="266"/>
      <c r="Q87" s="267">
        <v>1.0574540886434747</v>
      </c>
      <c r="R87" s="267">
        <v>0.14559601033541758</v>
      </c>
      <c r="S87" s="264">
        <f t="shared" si="4"/>
        <v>13.768542000928981</v>
      </c>
      <c r="T87" s="263"/>
      <c r="U87" s="269">
        <v>131.3493891235496</v>
      </c>
      <c r="V87" s="269">
        <v>1.3741259630292006</v>
      </c>
      <c r="W87" s="264">
        <f t="shared" si="5"/>
        <v>1.046160908854074</v>
      </c>
      <c r="X87" s="159"/>
      <c r="Y87" s="267">
        <v>186.72638851248257</v>
      </c>
      <c r="Z87" s="267">
        <v>1.7166546816956583</v>
      </c>
      <c r="AA87" s="264">
        <f t="shared" si="6"/>
        <v>0.91934230366207759</v>
      </c>
      <c r="AB87" s="159"/>
      <c r="AC87" s="268">
        <v>0.57155486620699303</v>
      </c>
      <c r="AD87" s="268">
        <v>0.1022155538261405</v>
      </c>
      <c r="AE87" s="262">
        <f t="shared" si="7"/>
        <v>17.883769322877633</v>
      </c>
      <c r="AF87" s="159"/>
      <c r="AG87" s="270">
        <v>62.807292139354047</v>
      </c>
      <c r="AH87" s="270">
        <v>0.92716098495219867</v>
      </c>
      <c r="AI87" s="264">
        <f t="shared" si="8"/>
        <v>1.4761995834736112</v>
      </c>
      <c r="AJ87" s="263"/>
      <c r="AK87" s="267">
        <v>5.2475725855310422</v>
      </c>
      <c r="AL87" s="267">
        <v>0.16184540084679133</v>
      </c>
      <c r="AM87" s="264">
        <f t="shared" si="9"/>
        <v>3.0841955629740561</v>
      </c>
      <c r="AN87" s="266"/>
      <c r="AO87" s="269">
        <v>4.9674502604996693</v>
      </c>
      <c r="AP87" s="269">
        <v>0.27273926586443853</v>
      </c>
      <c r="AQ87" s="264">
        <f t="shared" si="10"/>
        <v>5.4905283709273425</v>
      </c>
      <c r="AR87" s="263"/>
      <c r="AS87" s="159"/>
      <c r="AT87" s="159"/>
      <c r="AU87" s="263"/>
      <c r="AV87" s="263"/>
      <c r="AW87" s="269">
        <v>3.2107147715235405</v>
      </c>
      <c r="AX87" s="269">
        <v>0.14914516315569104</v>
      </c>
      <c r="AY87" s="264">
        <f t="shared" si="12"/>
        <v>4.6452324098823343</v>
      </c>
      <c r="AZ87" s="159"/>
      <c r="BA87" s="267">
        <v>7.8110143439729605</v>
      </c>
      <c r="BB87" s="267">
        <v>9.6146831299185997E-2</v>
      </c>
      <c r="BC87" s="264">
        <f t="shared" si="13"/>
        <v>1.2309135160323146</v>
      </c>
      <c r="BD87" s="263"/>
      <c r="BE87" s="269">
        <v>117.97459218548694</v>
      </c>
      <c r="BF87" s="269">
        <v>1.4342068624309618</v>
      </c>
      <c r="BG87" s="264">
        <f t="shared" si="14"/>
        <v>1.2156913076470002</v>
      </c>
      <c r="BH87" s="263"/>
      <c r="BI87" s="262">
        <v>3.4279444303180542E-2</v>
      </c>
      <c r="BJ87" s="262">
        <v>1.7139676580628486E-2</v>
      </c>
      <c r="BK87" s="262">
        <f t="shared" si="15"/>
        <v>49.999867060383529</v>
      </c>
      <c r="BL87" s="159"/>
      <c r="BM87" s="267">
        <v>9.4112021561503045</v>
      </c>
      <c r="BN87" s="267">
        <v>0.44791811758338884</v>
      </c>
      <c r="BO87" s="264">
        <f t="shared" si="16"/>
        <v>4.7594144738530595</v>
      </c>
      <c r="BP87" s="263"/>
      <c r="BQ87" s="264">
        <v>59.012813487744026</v>
      </c>
      <c r="BR87" s="264">
        <v>1.4161505739242699</v>
      </c>
      <c r="BS87" s="264">
        <f t="shared" si="17"/>
        <v>2.3997340411813797</v>
      </c>
      <c r="BT87" s="159"/>
      <c r="BU87" s="267">
        <v>59.485014473819859</v>
      </c>
      <c r="BV87" s="267">
        <v>0.86771102204471617</v>
      </c>
      <c r="BW87" s="264">
        <f t="shared" si="18"/>
        <v>1.458705238151379</v>
      </c>
      <c r="BX87" s="159"/>
      <c r="BY87" s="267">
        <v>127.1970998420245</v>
      </c>
      <c r="BZ87" s="267">
        <v>3.7585842608478544</v>
      </c>
      <c r="CA87" s="264">
        <f t="shared" si="19"/>
        <v>2.9549292126282114</v>
      </c>
      <c r="CB87" s="79"/>
      <c r="CC87" s="264">
        <v>16.722772491551986</v>
      </c>
      <c r="CD87" s="264">
        <v>0.67615913204166667</v>
      </c>
      <c r="CE87" s="264">
        <f t="shared" si="20"/>
        <v>4.0433434849589025</v>
      </c>
      <c r="CF87" s="79"/>
      <c r="CG87" s="79"/>
      <c r="CH87" s="79"/>
      <c r="CI87" s="79"/>
      <c r="CJ87" s="79"/>
      <c r="CK87" s="79"/>
      <c r="CL87" s="79"/>
      <c r="CM87" s="79"/>
      <c r="CN87" s="79"/>
      <c r="CO87" s="79"/>
      <c r="CP87" s="79"/>
      <c r="CQ87" s="79"/>
      <c r="CR87" s="79"/>
      <c r="CS87" s="79"/>
      <c r="CT87" s="79"/>
      <c r="CU87" s="79"/>
      <c r="CV87" s="79"/>
      <c r="CW87" s="79"/>
      <c r="CX87" s="79"/>
      <c r="CY87" s="79"/>
      <c r="CZ87" s="79"/>
      <c r="DA87" s="79"/>
      <c r="DB87" s="79"/>
      <c r="DC87" s="79"/>
      <c r="DD87" s="79"/>
      <c r="DE87" s="79"/>
      <c r="DF87" s="79"/>
      <c r="DG87" s="79"/>
      <c r="DH87" s="79"/>
      <c r="DI87" s="79"/>
      <c r="DJ87" s="79"/>
      <c r="DK87" s="79"/>
      <c r="DL87" s="79"/>
      <c r="DM87" s="79"/>
      <c r="DN87" s="79"/>
      <c r="DO87" s="79"/>
      <c r="DP87" s="79"/>
      <c r="DQ87" s="79"/>
      <c r="DR87" s="79"/>
      <c r="DS87" s="79"/>
      <c r="DT87" s="79"/>
      <c r="DU87" s="79"/>
      <c r="DV87" s="79"/>
      <c r="DW87" s="79"/>
      <c r="DX87" s="79"/>
      <c r="DY87" s="79"/>
      <c r="DZ87" s="79"/>
      <c r="EA87" s="79"/>
      <c r="EB87" s="79"/>
      <c r="EC87" s="79"/>
      <c r="ED87" s="79"/>
      <c r="EE87" s="79"/>
      <c r="EF87" s="79"/>
      <c r="EG87" s="79"/>
      <c r="EH87" s="79"/>
      <c r="EI87" s="79"/>
      <c r="EJ87" s="79"/>
      <c r="EK87" s="79"/>
      <c r="EL87" s="79"/>
      <c r="EM87" s="79"/>
      <c r="EN87" s="79"/>
      <c r="EO87" s="79"/>
      <c r="EP87" s="79"/>
      <c r="EQ87" s="79"/>
      <c r="ER87" s="79"/>
      <c r="ES87" s="79"/>
      <c r="ET87" s="79"/>
      <c r="EU87" s="79"/>
      <c r="EV87" s="79"/>
      <c r="EW87" s="79"/>
      <c r="EX87" s="79"/>
      <c r="EY87" s="79"/>
      <c r="EZ87" s="79"/>
      <c r="FA87" s="79"/>
      <c r="FB87" s="79"/>
      <c r="FC87" s="79"/>
      <c r="FD87" s="79"/>
      <c r="FE87" s="79"/>
      <c r="FF87" s="79"/>
      <c r="FG87" s="79"/>
      <c r="FH87" s="79"/>
      <c r="FI87" s="79"/>
      <c r="FJ87" s="79"/>
      <c r="FK87" s="79"/>
    </row>
    <row r="88" spans="1:167" s="254" customFormat="1" x14ac:dyDescent="0.2">
      <c r="A88" s="271">
        <v>120.42562622688524</v>
      </c>
      <c r="B88" s="271">
        <v>3.9273657169494669</v>
      </c>
      <c r="C88" s="264">
        <f t="shared" si="0"/>
        <v>3.2612375289211286</v>
      </c>
      <c r="D88" s="263"/>
      <c r="E88" s="264">
        <v>145.11972621375847</v>
      </c>
      <c r="F88" s="264">
        <v>1.2861283067491343</v>
      </c>
      <c r="G88" s="264">
        <f t="shared" si="1"/>
        <v>0.88625326156879103</v>
      </c>
      <c r="H88" s="263"/>
      <c r="I88" s="264">
        <v>115.26986457058638</v>
      </c>
      <c r="J88" s="264">
        <v>2.7794419720339292</v>
      </c>
      <c r="K88" s="264">
        <f t="shared" si="2"/>
        <v>2.4112477119567681</v>
      </c>
      <c r="L88" s="266"/>
      <c r="M88" s="267">
        <v>8.0317716721378218</v>
      </c>
      <c r="N88" s="267">
        <v>0.48184931783575324</v>
      </c>
      <c r="O88" s="264">
        <f t="shared" si="3"/>
        <v>5.9992905364489664</v>
      </c>
      <c r="P88" s="266"/>
      <c r="Q88" s="267">
        <v>1.0651748746941361</v>
      </c>
      <c r="R88" s="267">
        <v>9.1578036662087026E-2</v>
      </c>
      <c r="S88" s="264">
        <f t="shared" si="4"/>
        <v>8.5974649644626258</v>
      </c>
      <c r="T88" s="263"/>
      <c r="U88" s="269">
        <v>131.49419544819133</v>
      </c>
      <c r="V88" s="269">
        <v>2.5886978196984529</v>
      </c>
      <c r="W88" s="264">
        <f t="shared" si="5"/>
        <v>1.9686783974570186</v>
      </c>
      <c r="X88" s="159"/>
      <c r="Y88" s="267">
        <v>236.59410681074237</v>
      </c>
      <c r="Z88" s="267">
        <v>3.4207909148234279</v>
      </c>
      <c r="AA88" s="264">
        <f t="shared" si="6"/>
        <v>1.4458478957634415</v>
      </c>
      <c r="AB88" s="159"/>
      <c r="AC88" s="268">
        <v>0.57782257286172201</v>
      </c>
      <c r="AD88" s="268">
        <v>0.10772186507595977</v>
      </c>
      <c r="AE88" s="262">
        <f t="shared" si="7"/>
        <v>18.642723585971527</v>
      </c>
      <c r="AF88" s="159"/>
      <c r="AG88" s="270">
        <v>63.259571834461092</v>
      </c>
      <c r="AH88" s="270">
        <v>1.2853724113248468</v>
      </c>
      <c r="AI88" s="264">
        <f t="shared" si="8"/>
        <v>2.0319018514517215</v>
      </c>
      <c r="AJ88" s="263"/>
      <c r="AK88" s="267">
        <v>5.2535955105150069</v>
      </c>
      <c r="AL88" s="267">
        <v>0.24206916253121191</v>
      </c>
      <c r="AM88" s="264">
        <f t="shared" si="9"/>
        <v>4.6076855754637656</v>
      </c>
      <c r="AN88" s="266"/>
      <c r="AO88" s="269">
        <v>5.0069225416876089</v>
      </c>
      <c r="AP88" s="269">
        <v>0.2930493013210258</v>
      </c>
      <c r="AQ88" s="264">
        <f t="shared" si="10"/>
        <v>5.8528826615770262</v>
      </c>
      <c r="AR88" s="263"/>
      <c r="AS88" s="159"/>
      <c r="AT88" s="159"/>
      <c r="AU88" s="263"/>
      <c r="AV88" s="263"/>
      <c r="AW88" s="269">
        <v>3.7417290699984047</v>
      </c>
      <c r="AX88" s="269">
        <v>0.19625761647780737</v>
      </c>
      <c r="AY88" s="264">
        <f t="shared" si="12"/>
        <v>5.2451049449684248</v>
      </c>
      <c r="AZ88" s="159"/>
      <c r="BA88" s="267">
        <v>7.8162623840759764</v>
      </c>
      <c r="BB88" s="267">
        <v>0.10614664606612934</v>
      </c>
      <c r="BC88" s="264">
        <f t="shared" si="13"/>
        <v>1.3580230658886432</v>
      </c>
      <c r="BD88" s="263"/>
      <c r="BE88" s="269">
        <v>117.98438463145762</v>
      </c>
      <c r="BF88" s="269">
        <v>1.5789480857752523</v>
      </c>
      <c r="BG88" s="264">
        <f t="shared" si="14"/>
        <v>1.3382686960713823</v>
      </c>
      <c r="BH88" s="263"/>
      <c r="BI88" s="262">
        <v>0.39887017380657969</v>
      </c>
      <c r="BJ88" s="262">
        <v>5.308117505366361E-2</v>
      </c>
      <c r="BK88" s="262">
        <f t="shared" si="15"/>
        <v>13.307882749689819</v>
      </c>
      <c r="BL88" s="159"/>
      <c r="BM88" s="267">
        <v>10.495694380198131</v>
      </c>
      <c r="BN88" s="267">
        <v>0.49731499323148132</v>
      </c>
      <c r="BO88" s="264">
        <f t="shared" si="16"/>
        <v>4.7382762418249191</v>
      </c>
      <c r="BP88" s="263"/>
      <c r="BQ88" s="264">
        <v>59.10191334039974</v>
      </c>
      <c r="BR88" s="264">
        <v>1.6226750813014341</v>
      </c>
      <c r="BS88" s="264">
        <f t="shared" si="17"/>
        <v>2.745554229277781</v>
      </c>
      <c r="BT88" s="159"/>
      <c r="BU88" s="267">
        <v>59.519827227424202</v>
      </c>
      <c r="BV88" s="267">
        <v>0.77490612005824389</v>
      </c>
      <c r="BW88" s="264">
        <f t="shared" si="18"/>
        <v>1.3019293841316799</v>
      </c>
      <c r="BX88" s="159"/>
      <c r="BY88" s="267">
        <v>127.30767095742544</v>
      </c>
      <c r="BZ88" s="267">
        <v>3.7336098860848779</v>
      </c>
      <c r="CA88" s="264">
        <f t="shared" si="19"/>
        <v>2.9327454174646563</v>
      </c>
      <c r="CB88" s="79"/>
      <c r="CC88" s="264">
        <v>16.761202842121222</v>
      </c>
      <c r="CD88" s="264">
        <v>0.80712019872633256</v>
      </c>
      <c r="CE88" s="264">
        <f t="shared" si="20"/>
        <v>4.8154073805372972</v>
      </c>
      <c r="CF88" s="79"/>
      <c r="CG88" s="79"/>
      <c r="CH88" s="79"/>
      <c r="CI88" s="79"/>
      <c r="CJ88" s="79"/>
      <c r="CK88" s="79"/>
      <c r="CL88" s="79"/>
      <c r="CM88" s="79"/>
      <c r="CN88" s="79"/>
      <c r="CO88" s="79"/>
      <c r="CP88" s="79"/>
      <c r="CQ88" s="79"/>
      <c r="CR88" s="79"/>
      <c r="CS88" s="79"/>
      <c r="CT88" s="79"/>
      <c r="CU88" s="79"/>
      <c r="CV88" s="79"/>
      <c r="CW88" s="79"/>
      <c r="CX88" s="79"/>
      <c r="CY88" s="79"/>
      <c r="CZ88" s="79"/>
      <c r="DA88" s="79"/>
      <c r="DB88" s="79"/>
      <c r="DC88" s="79"/>
      <c r="DD88" s="79"/>
      <c r="DE88" s="79"/>
      <c r="DF88" s="79"/>
      <c r="DG88" s="79"/>
      <c r="DH88" s="79"/>
      <c r="DI88" s="79"/>
      <c r="DJ88" s="79"/>
      <c r="DK88" s="79"/>
      <c r="DL88" s="79"/>
      <c r="DM88" s="79"/>
      <c r="DN88" s="79"/>
      <c r="DO88" s="79"/>
      <c r="DP88" s="79"/>
      <c r="DQ88" s="79"/>
      <c r="DR88" s="79"/>
      <c r="DS88" s="79"/>
      <c r="DT88" s="79"/>
      <c r="DU88" s="79"/>
      <c r="DV88" s="79"/>
      <c r="DW88" s="79"/>
      <c r="DX88" s="79"/>
      <c r="DY88" s="79"/>
      <c r="DZ88" s="79"/>
      <c r="EA88" s="79"/>
      <c r="EB88" s="79"/>
      <c r="EC88" s="79"/>
      <c r="ED88" s="79"/>
      <c r="EE88" s="79"/>
      <c r="EF88" s="79"/>
      <c r="EG88" s="79"/>
      <c r="EH88" s="79"/>
      <c r="EI88" s="79"/>
      <c r="EJ88" s="79"/>
      <c r="EK88" s="79"/>
      <c r="EL88" s="79"/>
      <c r="EM88" s="79"/>
      <c r="EN88" s="79"/>
      <c r="EO88" s="79"/>
      <c r="EP88" s="79"/>
      <c r="EQ88" s="79"/>
      <c r="ER88" s="79"/>
      <c r="ES88" s="79"/>
      <c r="ET88" s="79"/>
      <c r="EU88" s="79"/>
      <c r="EV88" s="79"/>
      <c r="EW88" s="79"/>
      <c r="EX88" s="79"/>
      <c r="EY88" s="79"/>
      <c r="EZ88" s="79"/>
      <c r="FA88" s="79"/>
      <c r="FB88" s="79"/>
      <c r="FC88" s="79"/>
      <c r="FD88" s="79"/>
      <c r="FE88" s="79"/>
      <c r="FF88" s="79"/>
      <c r="FG88" s="79"/>
      <c r="FH88" s="79"/>
      <c r="FI88" s="79"/>
      <c r="FJ88" s="79"/>
      <c r="FK88" s="79"/>
    </row>
    <row r="89" spans="1:167" s="254" customFormat="1" x14ac:dyDescent="0.2">
      <c r="A89" s="271">
        <v>126.31560689993501</v>
      </c>
      <c r="B89" s="271">
        <v>2.9338632495103454</v>
      </c>
      <c r="C89" s="264">
        <f t="shared" si="0"/>
        <v>2.3226450962900413</v>
      </c>
      <c r="D89" s="263"/>
      <c r="E89" s="264">
        <v>147.44152275391343</v>
      </c>
      <c r="F89" s="264">
        <v>2.1656727351987115</v>
      </c>
      <c r="G89" s="264">
        <f t="shared" si="1"/>
        <v>1.4688350301517961</v>
      </c>
      <c r="H89" s="263"/>
      <c r="I89" s="264">
        <v>115.2712593634772</v>
      </c>
      <c r="J89" s="264">
        <v>2.4938200805540163</v>
      </c>
      <c r="K89" s="264">
        <f t="shared" si="2"/>
        <v>2.1634361369215367</v>
      </c>
      <c r="L89" s="266"/>
      <c r="M89" s="267">
        <v>8.0371149216787021</v>
      </c>
      <c r="N89" s="267">
        <v>0.43248190127291286</v>
      </c>
      <c r="O89" s="264">
        <f t="shared" si="3"/>
        <v>5.3810590676807308</v>
      </c>
      <c r="P89" s="266"/>
      <c r="Q89" s="267">
        <v>1.0968234360616278</v>
      </c>
      <c r="R89" s="267">
        <v>0.10824415595807774</v>
      </c>
      <c r="S89" s="264">
        <f t="shared" si="4"/>
        <v>9.8688770133095289</v>
      </c>
      <c r="T89" s="263"/>
      <c r="U89" s="269">
        <v>131.52792966129422</v>
      </c>
      <c r="V89" s="269">
        <v>1.5296848159128444</v>
      </c>
      <c r="W89" s="264">
        <f t="shared" si="5"/>
        <v>1.1630113998236202</v>
      </c>
      <c r="X89" s="159"/>
      <c r="Y89" s="267">
        <v>239.96570321022631</v>
      </c>
      <c r="Z89" s="267">
        <v>3.8261547444576252</v>
      </c>
      <c r="AA89" s="264">
        <f t="shared" si="6"/>
        <v>1.5944589969616003</v>
      </c>
      <c r="AB89" s="159"/>
      <c r="AC89" s="268">
        <v>0.57855351845235659</v>
      </c>
      <c r="AD89" s="268">
        <v>0.10155578867321105</v>
      </c>
      <c r="AE89" s="262">
        <f t="shared" si="7"/>
        <v>17.553395742000678</v>
      </c>
      <c r="AF89" s="159"/>
      <c r="AG89" s="270">
        <v>63.373429039966929</v>
      </c>
      <c r="AH89" s="270">
        <v>1.4074226506513625</v>
      </c>
      <c r="AI89" s="264">
        <f t="shared" si="8"/>
        <v>2.2208402984849704</v>
      </c>
      <c r="AJ89" s="263"/>
      <c r="AK89" s="267">
        <v>5.2554766512511319</v>
      </c>
      <c r="AL89" s="267">
        <v>0.40330767115764399</v>
      </c>
      <c r="AM89" s="264">
        <f t="shared" si="9"/>
        <v>7.674045532323535</v>
      </c>
      <c r="AN89" s="266"/>
      <c r="AO89" s="269">
        <v>5.03942037969317</v>
      </c>
      <c r="AP89" s="269">
        <v>0.42733747695801272</v>
      </c>
      <c r="AQ89" s="264">
        <f t="shared" si="10"/>
        <v>8.479893415520765</v>
      </c>
      <c r="AR89" s="263"/>
      <c r="AS89" s="159"/>
      <c r="AT89" s="159"/>
      <c r="AU89" s="263"/>
      <c r="AV89" s="263"/>
      <c r="AW89" s="269">
        <v>3.9332022107119342</v>
      </c>
      <c r="AX89" s="269">
        <v>0.14386791330770676</v>
      </c>
      <c r="AY89" s="264">
        <f t="shared" si="12"/>
        <v>3.6577807496367134</v>
      </c>
      <c r="AZ89" s="159"/>
      <c r="BA89" s="267">
        <v>7.8217574109396724</v>
      </c>
      <c r="BB89" s="267">
        <v>0.11169474203734309</v>
      </c>
      <c r="BC89" s="264">
        <f t="shared" si="13"/>
        <v>1.4280005907767543</v>
      </c>
      <c r="BD89" s="263"/>
      <c r="BE89" s="269">
        <v>117.98580358911661</v>
      </c>
      <c r="BF89" s="269">
        <v>2.1634200451775314</v>
      </c>
      <c r="BG89" s="264">
        <f t="shared" si="14"/>
        <v>1.833627419033905</v>
      </c>
      <c r="BH89" s="263"/>
      <c r="BI89" s="262">
        <v>0.1465703975529058</v>
      </c>
      <c r="BJ89" s="262">
        <v>7.3286031918920219E-2</v>
      </c>
      <c r="BK89" s="262">
        <f t="shared" si="15"/>
        <v>50.000568424785108</v>
      </c>
      <c r="BL89" s="159"/>
      <c r="BM89" s="267">
        <v>10.550861926949652</v>
      </c>
      <c r="BN89" s="267">
        <v>0.45687687146514566</v>
      </c>
      <c r="BO89" s="264">
        <f t="shared" si="16"/>
        <v>4.3302326826793456</v>
      </c>
      <c r="BP89" s="263"/>
      <c r="BQ89" s="264">
        <v>59.195661593526289</v>
      </c>
      <c r="BR89" s="264">
        <v>1.2501921968354637</v>
      </c>
      <c r="BS89" s="264">
        <f t="shared" si="17"/>
        <v>2.1119659163876738</v>
      </c>
      <c r="BT89" s="159"/>
      <c r="BU89" s="267">
        <v>59.555614534040508</v>
      </c>
      <c r="BV89" s="267">
        <v>0.98405643636095164</v>
      </c>
      <c r="BW89" s="264">
        <f t="shared" si="18"/>
        <v>1.6523319321950569</v>
      </c>
      <c r="BX89" s="159"/>
      <c r="BY89" s="267">
        <v>127.43512901363933</v>
      </c>
      <c r="BZ89" s="267">
        <v>3.629045894857974</v>
      </c>
      <c r="CA89" s="264">
        <f t="shared" si="19"/>
        <v>2.8477594231254386</v>
      </c>
      <c r="CB89" s="79"/>
      <c r="CC89" s="264">
        <v>16.960013215142087</v>
      </c>
      <c r="CD89" s="264">
        <v>1.6455470407340682</v>
      </c>
      <c r="CE89" s="264">
        <f t="shared" si="20"/>
        <v>9.7025103687118914</v>
      </c>
      <c r="CF89" s="79"/>
      <c r="CG89" s="79"/>
      <c r="CH89" s="79"/>
      <c r="CI89" s="79"/>
      <c r="CJ89" s="79"/>
      <c r="CK89" s="79"/>
      <c r="CL89" s="79"/>
      <c r="CM89" s="79"/>
      <c r="CN89" s="79"/>
      <c r="CO89" s="79"/>
      <c r="CP89" s="79"/>
      <c r="CQ89" s="79"/>
      <c r="CR89" s="79"/>
      <c r="CS89" s="79"/>
      <c r="CT89" s="79"/>
      <c r="CU89" s="79"/>
      <c r="CV89" s="79"/>
      <c r="CW89" s="79"/>
      <c r="CX89" s="79"/>
      <c r="CY89" s="79"/>
      <c r="CZ89" s="79"/>
      <c r="DA89" s="79"/>
      <c r="DB89" s="79"/>
      <c r="DC89" s="79"/>
      <c r="DD89" s="79"/>
      <c r="DE89" s="79"/>
      <c r="DF89" s="79"/>
      <c r="DG89" s="79"/>
      <c r="DH89" s="79"/>
      <c r="DI89" s="79"/>
      <c r="DJ89" s="79"/>
      <c r="DK89" s="79"/>
      <c r="DL89" s="79"/>
      <c r="DM89" s="79"/>
      <c r="DN89" s="79"/>
      <c r="DO89" s="79"/>
      <c r="DP89" s="79"/>
      <c r="DQ89" s="79"/>
      <c r="DR89" s="79"/>
      <c r="DS89" s="79"/>
      <c r="DT89" s="79"/>
      <c r="DU89" s="79"/>
      <c r="DV89" s="79"/>
      <c r="DW89" s="79"/>
      <c r="DX89" s="79"/>
      <c r="DY89" s="79"/>
      <c r="DZ89" s="79"/>
      <c r="EA89" s="79"/>
      <c r="EB89" s="79"/>
      <c r="EC89" s="79"/>
      <c r="ED89" s="79"/>
      <c r="EE89" s="79"/>
      <c r="EF89" s="79"/>
      <c r="EG89" s="79"/>
      <c r="EH89" s="79"/>
      <c r="EI89" s="79"/>
      <c r="EJ89" s="79"/>
      <c r="EK89" s="79"/>
      <c r="EL89" s="79"/>
      <c r="EM89" s="79"/>
      <c r="EN89" s="79"/>
      <c r="EO89" s="79"/>
      <c r="EP89" s="79"/>
      <c r="EQ89" s="79"/>
      <c r="ER89" s="79"/>
      <c r="ES89" s="79"/>
      <c r="ET89" s="79"/>
      <c r="EU89" s="79"/>
      <c r="EV89" s="79"/>
      <c r="EW89" s="79"/>
      <c r="EX89" s="79"/>
      <c r="EY89" s="79"/>
      <c r="EZ89" s="79"/>
      <c r="FA89" s="79"/>
      <c r="FB89" s="79"/>
      <c r="FC89" s="79"/>
      <c r="FD89" s="79"/>
      <c r="FE89" s="79"/>
      <c r="FF89" s="79"/>
      <c r="FG89" s="79"/>
      <c r="FH89" s="79"/>
      <c r="FI89" s="79"/>
      <c r="FJ89" s="79"/>
      <c r="FK89" s="79"/>
    </row>
    <row r="90" spans="1:167" s="254" customFormat="1" x14ac:dyDescent="0.2">
      <c r="A90" s="271">
        <v>129.19972823359757</v>
      </c>
      <c r="B90" s="271">
        <v>3.4350247932140618</v>
      </c>
      <c r="C90" s="264">
        <f t="shared" si="0"/>
        <v>2.6586935128868219</v>
      </c>
      <c r="D90" s="263"/>
      <c r="E90" s="264">
        <v>146.33748238629425</v>
      </c>
      <c r="F90" s="264">
        <v>2.0187645197448489</v>
      </c>
      <c r="G90" s="264">
        <f t="shared" si="1"/>
        <v>1.3795266167117846</v>
      </c>
      <c r="H90" s="263"/>
      <c r="I90" s="264">
        <v>115.48962381281322</v>
      </c>
      <c r="J90" s="264">
        <v>9.9120946349169827</v>
      </c>
      <c r="K90" s="264">
        <f t="shared" si="2"/>
        <v>8.582671159257222</v>
      </c>
      <c r="L90" s="266"/>
      <c r="M90" s="267">
        <v>8.0444809829696382</v>
      </c>
      <c r="N90" s="267">
        <v>0.39068983154876991</v>
      </c>
      <c r="O90" s="264">
        <f t="shared" si="3"/>
        <v>4.8566194932385294</v>
      </c>
      <c r="P90" s="266"/>
      <c r="Q90" s="267">
        <v>1.1259046975104929</v>
      </c>
      <c r="R90" s="267">
        <v>0.21362198685826689</v>
      </c>
      <c r="S90" s="264">
        <f t="shared" si="4"/>
        <v>18.9733631390481</v>
      </c>
      <c r="T90" s="263"/>
      <c r="U90" s="269">
        <v>131.88059649064101</v>
      </c>
      <c r="V90" s="269">
        <v>1.7644025972990818</v>
      </c>
      <c r="W90" s="264">
        <f t="shared" si="5"/>
        <v>1.3378788421117687</v>
      </c>
      <c r="X90" s="159"/>
      <c r="Y90" s="267">
        <v>248.40585615498068</v>
      </c>
      <c r="Z90" s="267">
        <v>3.1327655226511695</v>
      </c>
      <c r="AA90" s="264">
        <f t="shared" si="6"/>
        <v>1.2611480144399791</v>
      </c>
      <c r="AB90" s="159"/>
      <c r="AC90" s="268">
        <v>0.57940967801961785</v>
      </c>
      <c r="AD90" s="268">
        <v>0.10529192877405977</v>
      </c>
      <c r="AE90" s="262">
        <f t="shared" si="7"/>
        <v>18.172276502860687</v>
      </c>
      <c r="AF90" s="159"/>
      <c r="AG90" s="270">
        <v>64.257545776282626</v>
      </c>
      <c r="AH90" s="270">
        <v>1.4092397577904308</v>
      </c>
      <c r="AI90" s="264">
        <f t="shared" si="8"/>
        <v>2.1931117050389735</v>
      </c>
      <c r="AJ90" s="263"/>
      <c r="AK90" s="267">
        <v>5.2725895488394832</v>
      </c>
      <c r="AL90" s="267">
        <v>0.2218584134891306</v>
      </c>
      <c r="AM90" s="264">
        <f t="shared" si="9"/>
        <v>4.2077694733124531</v>
      </c>
      <c r="AN90" s="266"/>
      <c r="AO90" s="269">
        <v>5.0542426637287896</v>
      </c>
      <c r="AP90" s="269">
        <v>0.15688733335032046</v>
      </c>
      <c r="AQ90" s="264">
        <f t="shared" si="10"/>
        <v>3.1040720398370452</v>
      </c>
      <c r="AR90" s="263"/>
      <c r="AS90" s="159"/>
      <c r="AT90" s="159"/>
      <c r="AU90" s="263"/>
      <c r="AV90" s="263"/>
      <c r="AW90" s="269">
        <v>3.7465468595872653</v>
      </c>
      <c r="AX90" s="269">
        <v>0.25374771318075817</v>
      </c>
      <c r="AY90" s="264">
        <f t="shared" si="12"/>
        <v>6.7728423716742734</v>
      </c>
      <c r="AZ90" s="159"/>
      <c r="BA90" s="267">
        <v>7.8359450556031449</v>
      </c>
      <c r="BB90" s="267">
        <v>0.15125053309298941</v>
      </c>
      <c r="BC90" s="264">
        <f t="shared" si="13"/>
        <v>1.9302143139050816</v>
      </c>
      <c r="BD90" s="263"/>
      <c r="BE90" s="269">
        <v>118.00498883014372</v>
      </c>
      <c r="BF90" s="269">
        <v>1.9572402139877738</v>
      </c>
      <c r="BG90" s="264">
        <f t="shared" si="14"/>
        <v>1.6586080244497321</v>
      </c>
      <c r="BH90" s="263"/>
      <c r="BI90" s="262">
        <v>5.1187803631937645E-2</v>
      </c>
      <c r="BJ90" s="262">
        <v>2.5593800202080713E-2</v>
      </c>
      <c r="BK90" s="262">
        <f t="shared" si="15"/>
        <v>49.999801488087201</v>
      </c>
      <c r="BL90" s="159"/>
      <c r="BM90" s="267">
        <v>10.960628340866682</v>
      </c>
      <c r="BN90" s="267">
        <v>0.36237823900921473</v>
      </c>
      <c r="BO90" s="264">
        <f t="shared" si="16"/>
        <v>3.306181249281924</v>
      </c>
      <c r="BP90" s="263"/>
      <c r="BQ90" s="264">
        <v>59.454419616322838</v>
      </c>
      <c r="BR90" s="264">
        <v>1.6050551824184822</v>
      </c>
      <c r="BS90" s="264">
        <f t="shared" si="17"/>
        <v>2.6996398127782317</v>
      </c>
      <c r="BT90" s="159"/>
      <c r="BU90" s="267">
        <v>59.562711215931373</v>
      </c>
      <c r="BV90" s="267">
        <v>0.87297551676548224</v>
      </c>
      <c r="BW90" s="264">
        <f t="shared" si="18"/>
        <v>1.4656410007944458</v>
      </c>
      <c r="BX90" s="159"/>
      <c r="BY90" s="267">
        <v>127.45433553360289</v>
      </c>
      <c r="BZ90" s="267">
        <v>3.3903495457542689</v>
      </c>
      <c r="CA90" s="264">
        <f t="shared" si="19"/>
        <v>2.6600503871132855</v>
      </c>
      <c r="CB90" s="79"/>
      <c r="CC90" s="264">
        <v>17.215141873670138</v>
      </c>
      <c r="CD90" s="264">
        <v>0.67485857559040241</v>
      </c>
      <c r="CE90" s="264">
        <f t="shared" si="20"/>
        <v>3.9201453031448508</v>
      </c>
      <c r="CF90" s="79"/>
      <c r="CG90" s="79"/>
      <c r="CH90" s="79"/>
      <c r="CI90" s="79"/>
      <c r="CJ90" s="79"/>
      <c r="CK90" s="79"/>
      <c r="CL90" s="79"/>
      <c r="CM90" s="79"/>
      <c r="CN90" s="79"/>
      <c r="CO90" s="79"/>
      <c r="CP90" s="79"/>
      <c r="CQ90" s="79"/>
      <c r="CR90" s="79"/>
      <c r="CS90" s="79"/>
      <c r="CT90" s="79"/>
      <c r="CU90" s="79"/>
      <c r="CV90" s="79"/>
      <c r="CW90" s="79"/>
      <c r="CX90" s="79"/>
      <c r="CY90" s="79"/>
      <c r="CZ90" s="79"/>
      <c r="DA90" s="79"/>
      <c r="DB90" s="79"/>
      <c r="DC90" s="79"/>
      <c r="DD90" s="79"/>
      <c r="DE90" s="79"/>
      <c r="DF90" s="79"/>
      <c r="DG90" s="79"/>
      <c r="DH90" s="79"/>
      <c r="DI90" s="79"/>
      <c r="DJ90" s="79"/>
      <c r="DK90" s="79"/>
      <c r="DL90" s="79"/>
      <c r="DM90" s="79"/>
      <c r="DN90" s="79"/>
      <c r="DO90" s="79"/>
      <c r="DP90" s="79"/>
      <c r="DQ90" s="79"/>
      <c r="DR90" s="79"/>
      <c r="DS90" s="79"/>
      <c r="DT90" s="79"/>
      <c r="DU90" s="79"/>
      <c r="DV90" s="79"/>
      <c r="DW90" s="79"/>
      <c r="DX90" s="79"/>
      <c r="DY90" s="79"/>
      <c r="DZ90" s="79"/>
      <c r="EA90" s="79"/>
      <c r="EB90" s="79"/>
      <c r="EC90" s="79"/>
      <c r="ED90" s="79"/>
      <c r="EE90" s="79"/>
      <c r="EF90" s="79"/>
      <c r="EG90" s="79"/>
      <c r="EH90" s="79"/>
      <c r="EI90" s="79"/>
      <c r="EJ90" s="79"/>
      <c r="EK90" s="79"/>
      <c r="EL90" s="79"/>
      <c r="EM90" s="79"/>
      <c r="EN90" s="79"/>
      <c r="EO90" s="79"/>
      <c r="EP90" s="79"/>
      <c r="EQ90" s="79"/>
      <c r="ER90" s="79"/>
      <c r="ES90" s="79"/>
      <c r="ET90" s="79"/>
      <c r="EU90" s="79"/>
      <c r="EV90" s="79"/>
      <c r="EW90" s="79"/>
      <c r="EX90" s="79"/>
      <c r="EY90" s="79"/>
      <c r="EZ90" s="79"/>
      <c r="FA90" s="79"/>
      <c r="FB90" s="79"/>
      <c r="FC90" s="79"/>
      <c r="FD90" s="79"/>
      <c r="FE90" s="79"/>
      <c r="FF90" s="79"/>
      <c r="FG90" s="79"/>
      <c r="FH90" s="79"/>
      <c r="FI90" s="79"/>
      <c r="FJ90" s="79"/>
      <c r="FK90" s="79"/>
    </row>
    <row r="91" spans="1:167" s="254" customFormat="1" x14ac:dyDescent="0.2">
      <c r="A91" s="271">
        <v>129.45920884307387</v>
      </c>
      <c r="B91" s="271">
        <v>3.8746375050095025</v>
      </c>
      <c r="C91" s="264">
        <f t="shared" si="0"/>
        <v>2.9929408186838287</v>
      </c>
      <c r="D91" s="263"/>
      <c r="E91" s="264">
        <v>145.47360788281912</v>
      </c>
      <c r="F91" s="264">
        <v>2.0538911750420397</v>
      </c>
      <c r="G91" s="264">
        <f t="shared" si="1"/>
        <v>1.4118651519913328</v>
      </c>
      <c r="H91" s="263"/>
      <c r="I91" s="264">
        <v>115.57371352838942</v>
      </c>
      <c r="J91" s="264">
        <v>8.9564687054860457</v>
      </c>
      <c r="K91" s="264">
        <f t="shared" si="2"/>
        <v>7.7495724867281233</v>
      </c>
      <c r="L91" s="266"/>
      <c r="M91" s="267">
        <v>8.0537287519265437</v>
      </c>
      <c r="N91" s="267">
        <v>0.29207213392164189</v>
      </c>
      <c r="O91" s="264">
        <f t="shared" si="3"/>
        <v>3.6265454538902233</v>
      </c>
      <c r="P91" s="266"/>
      <c r="Q91" s="267">
        <v>1.126926516459626</v>
      </c>
      <c r="R91" s="267">
        <v>0.13012332541687532</v>
      </c>
      <c r="S91" s="264">
        <f t="shared" si="4"/>
        <v>11.546744487446551</v>
      </c>
      <c r="T91" s="263"/>
      <c r="U91" s="269">
        <v>131.9843162545088</v>
      </c>
      <c r="V91" s="269">
        <v>1.9932238896807206</v>
      </c>
      <c r="W91" s="264">
        <f t="shared" si="5"/>
        <v>1.5101975342563696</v>
      </c>
      <c r="X91" s="159"/>
      <c r="Y91" s="267">
        <v>259.86861670208873</v>
      </c>
      <c r="Z91" s="267">
        <v>5.8579137302618136</v>
      </c>
      <c r="AA91" s="264">
        <f t="shared" si="6"/>
        <v>2.2541828269233752</v>
      </c>
      <c r="AB91" s="159"/>
      <c r="AC91" s="268">
        <v>0.58390398767450735</v>
      </c>
      <c r="AD91" s="268">
        <v>0.11009854001401403</v>
      </c>
      <c r="AE91" s="262">
        <f t="shared" si="7"/>
        <v>18.85558967536759</v>
      </c>
      <c r="AF91" s="159"/>
      <c r="AG91" s="270">
        <v>64.311583589952946</v>
      </c>
      <c r="AH91" s="270">
        <v>1.1213719626287002</v>
      </c>
      <c r="AI91" s="264">
        <f t="shared" si="8"/>
        <v>1.7436547197756862</v>
      </c>
      <c r="AJ91" s="263"/>
      <c r="AK91" s="267">
        <v>5.2739653242358555</v>
      </c>
      <c r="AL91" s="267">
        <v>0.20804791577931159</v>
      </c>
      <c r="AM91" s="264">
        <f t="shared" si="9"/>
        <v>3.9448100810077973</v>
      </c>
      <c r="AN91" s="266"/>
      <c r="AO91" s="269">
        <v>5.0706244166303804</v>
      </c>
      <c r="AP91" s="269">
        <v>0.12533973763472428</v>
      </c>
      <c r="AQ91" s="264">
        <f t="shared" si="10"/>
        <v>2.4718797397740855</v>
      </c>
      <c r="AR91" s="263"/>
      <c r="AS91" s="159"/>
      <c r="AT91" s="159"/>
      <c r="AU91" s="263"/>
      <c r="AV91" s="263"/>
      <c r="AW91" s="269">
        <v>3.7740140411925758</v>
      </c>
      <c r="AX91" s="269">
        <v>0.23629066305100421</v>
      </c>
      <c r="AY91" s="264">
        <f t="shared" si="12"/>
        <v>6.2609905652692586</v>
      </c>
      <c r="AZ91" s="159"/>
      <c r="BA91" s="267">
        <v>7.841803578552355</v>
      </c>
      <c r="BB91" s="267">
        <v>0.11887020233159751</v>
      </c>
      <c r="BC91" s="264">
        <f t="shared" si="13"/>
        <v>1.5158528410060186</v>
      </c>
      <c r="BD91" s="263"/>
      <c r="BE91" s="269">
        <v>118.01983414691594</v>
      </c>
      <c r="BF91" s="269">
        <v>1.3370661378945172</v>
      </c>
      <c r="BG91" s="264">
        <f t="shared" si="14"/>
        <v>1.1329164691335545</v>
      </c>
      <c r="BH91" s="263"/>
      <c r="BI91" s="262">
        <v>0.17217840529310832</v>
      </c>
      <c r="BJ91" s="262">
        <v>6.1817554074288378E-2</v>
      </c>
      <c r="BK91" s="262">
        <f t="shared" si="15"/>
        <v>35.903198179268252</v>
      </c>
      <c r="BL91" s="159"/>
      <c r="BM91" s="267">
        <v>11.446248465274314</v>
      </c>
      <c r="BN91" s="267">
        <v>0.56534600335724505</v>
      </c>
      <c r="BO91" s="264">
        <f t="shared" si="16"/>
        <v>4.9391379636078545</v>
      </c>
      <c r="BP91" s="263"/>
      <c r="BQ91" s="264">
        <v>59.490752150435704</v>
      </c>
      <c r="BR91" s="264">
        <v>1.5297108539055024</v>
      </c>
      <c r="BS91" s="264">
        <f t="shared" si="17"/>
        <v>2.571342265159609</v>
      </c>
      <c r="BT91" s="159"/>
      <c r="BU91" s="267">
        <v>59.584522293634599</v>
      </c>
      <c r="BV91" s="267">
        <v>0.74848091842805076</v>
      </c>
      <c r="BW91" s="264">
        <f t="shared" si="18"/>
        <v>1.2561666849312154</v>
      </c>
      <c r="BX91" s="159"/>
      <c r="BY91" s="267">
        <v>127.48076259914075</v>
      </c>
      <c r="BZ91" s="267">
        <v>4.3719664693180817</v>
      </c>
      <c r="CA91" s="264">
        <f t="shared" si="19"/>
        <v>3.429510759255177</v>
      </c>
      <c r="CB91" s="79"/>
      <c r="CC91" s="264">
        <v>17.248218197113406</v>
      </c>
      <c r="CD91" s="264">
        <v>0.66391745275157277</v>
      </c>
      <c r="CE91" s="264">
        <f t="shared" si="20"/>
        <v>3.8491944220805565</v>
      </c>
      <c r="CF91" s="79"/>
      <c r="CG91" s="79"/>
      <c r="CH91" s="79"/>
      <c r="CI91" s="79"/>
      <c r="CJ91" s="79"/>
      <c r="CK91" s="79"/>
      <c r="CL91" s="79"/>
      <c r="CM91" s="79"/>
      <c r="CN91" s="79"/>
      <c r="CO91" s="79"/>
      <c r="CP91" s="79"/>
      <c r="CQ91" s="79"/>
      <c r="CR91" s="79"/>
      <c r="CS91" s="79"/>
      <c r="CT91" s="79"/>
      <c r="CU91" s="79"/>
      <c r="CV91" s="79"/>
      <c r="CW91" s="79"/>
      <c r="CX91" s="79"/>
      <c r="CY91" s="79"/>
      <c r="CZ91" s="79"/>
      <c r="DA91" s="79"/>
      <c r="DB91" s="79"/>
      <c r="DC91" s="79"/>
      <c r="DD91" s="79"/>
      <c r="DE91" s="79"/>
      <c r="DF91" s="79"/>
      <c r="DG91" s="79"/>
      <c r="DH91" s="79"/>
      <c r="DI91" s="79"/>
      <c r="DJ91" s="79"/>
      <c r="DK91" s="79"/>
      <c r="DL91" s="79"/>
      <c r="DM91" s="79"/>
      <c r="DN91" s="79"/>
      <c r="DO91" s="79"/>
      <c r="DP91" s="79"/>
      <c r="DQ91" s="79"/>
      <c r="DR91" s="79"/>
      <c r="DS91" s="79"/>
      <c r="DT91" s="79"/>
      <c r="DU91" s="79"/>
      <c r="DV91" s="79"/>
      <c r="DW91" s="79"/>
      <c r="DX91" s="79"/>
      <c r="DY91" s="79"/>
      <c r="DZ91" s="79"/>
      <c r="EA91" s="79"/>
      <c r="EB91" s="79"/>
      <c r="EC91" s="79"/>
      <c r="ED91" s="79"/>
      <c r="EE91" s="79"/>
      <c r="EF91" s="79"/>
      <c r="EG91" s="79"/>
      <c r="EH91" s="79"/>
      <c r="EI91" s="79"/>
      <c r="EJ91" s="79"/>
      <c r="EK91" s="79"/>
      <c r="EL91" s="79"/>
      <c r="EM91" s="79"/>
      <c r="EN91" s="79"/>
      <c r="EO91" s="79"/>
      <c r="EP91" s="79"/>
      <c r="EQ91" s="79"/>
      <c r="ER91" s="79"/>
      <c r="ES91" s="79"/>
      <c r="ET91" s="79"/>
      <c r="EU91" s="79"/>
      <c r="EV91" s="79"/>
      <c r="EW91" s="79"/>
      <c r="EX91" s="79"/>
      <c r="EY91" s="79"/>
      <c r="EZ91" s="79"/>
      <c r="FA91" s="79"/>
      <c r="FB91" s="79"/>
      <c r="FC91" s="79"/>
      <c r="FD91" s="79"/>
      <c r="FE91" s="79"/>
      <c r="FF91" s="79"/>
      <c r="FG91" s="79"/>
      <c r="FH91" s="79"/>
      <c r="FI91" s="79"/>
      <c r="FJ91" s="79"/>
      <c r="FK91" s="79"/>
    </row>
    <row r="92" spans="1:167" s="254" customFormat="1" x14ac:dyDescent="0.2">
      <c r="A92" s="271">
        <v>129.97984343162187</v>
      </c>
      <c r="B92" s="271">
        <v>5.3837206645724081</v>
      </c>
      <c r="C92" s="264">
        <f t="shared" si="0"/>
        <v>4.141965802108853</v>
      </c>
      <c r="D92" s="263"/>
      <c r="E92" s="264">
        <v>147.16702663751295</v>
      </c>
      <c r="F92" s="264">
        <v>2.4998631024888169</v>
      </c>
      <c r="G92" s="264">
        <f t="shared" si="1"/>
        <v>1.6986570698654047</v>
      </c>
      <c r="H92" s="263"/>
      <c r="I92" s="264">
        <v>115.66782153669519</v>
      </c>
      <c r="J92" s="264">
        <v>8.0803816556984742</v>
      </c>
      <c r="K92" s="264">
        <f t="shared" si="2"/>
        <v>6.9858509897975418</v>
      </c>
      <c r="L92" s="266"/>
      <c r="M92" s="267">
        <v>8.0543496121676998</v>
      </c>
      <c r="N92" s="267">
        <v>0.3361055663904402</v>
      </c>
      <c r="O92" s="264">
        <f t="shared" si="3"/>
        <v>4.1729696694899587</v>
      </c>
      <c r="P92" s="266"/>
      <c r="Q92" s="267">
        <v>1.156410964875294</v>
      </c>
      <c r="R92" s="267">
        <v>9.264824522943238E-2</v>
      </c>
      <c r="S92" s="264">
        <f t="shared" si="4"/>
        <v>8.0117058765024289</v>
      </c>
      <c r="T92" s="263"/>
      <c r="U92" s="269">
        <v>132.38278349455163</v>
      </c>
      <c r="V92" s="269">
        <v>2.0522221109338119</v>
      </c>
      <c r="W92" s="264">
        <f t="shared" si="5"/>
        <v>1.5502182812301069</v>
      </c>
      <c r="X92" s="159"/>
      <c r="Y92" s="267">
        <v>261.60703378658957</v>
      </c>
      <c r="Z92" s="267">
        <v>3.0171950254378999</v>
      </c>
      <c r="AA92" s="264">
        <f t="shared" si="6"/>
        <v>1.1533310025216021</v>
      </c>
      <c r="AB92" s="159"/>
      <c r="AC92" s="268">
        <v>0.58488957698964694</v>
      </c>
      <c r="AD92" s="268">
        <v>8.2747464839796503E-2</v>
      </c>
      <c r="AE92" s="262">
        <f t="shared" si="7"/>
        <v>14.147536235076592</v>
      </c>
      <c r="AF92" s="159"/>
      <c r="AG92" s="270">
        <v>65.079643289069608</v>
      </c>
      <c r="AH92" s="270">
        <v>1.3280074071123309</v>
      </c>
      <c r="AI92" s="264">
        <f t="shared" si="8"/>
        <v>2.0405880241439109</v>
      </c>
      <c r="AJ92" s="263"/>
      <c r="AK92" s="267">
        <v>5.309480623803446</v>
      </c>
      <c r="AL92" s="267">
        <v>0.21435104389480886</v>
      </c>
      <c r="AM92" s="264">
        <f t="shared" si="9"/>
        <v>4.0371376991909704</v>
      </c>
      <c r="AN92" s="266"/>
      <c r="AO92" s="269">
        <v>5.0723473142955564</v>
      </c>
      <c r="AP92" s="269">
        <v>0.16615613034734134</v>
      </c>
      <c r="AQ92" s="264">
        <f t="shared" si="10"/>
        <v>3.2757246310610131</v>
      </c>
      <c r="AR92" s="263"/>
      <c r="AS92" s="159"/>
      <c r="AT92" s="159"/>
      <c r="AU92" s="263"/>
      <c r="AV92" s="263"/>
      <c r="AW92" s="269">
        <v>4.1090852987713014</v>
      </c>
      <c r="AX92" s="269">
        <v>0.25790139985896099</v>
      </c>
      <c r="AY92" s="264">
        <f t="shared" si="12"/>
        <v>6.2763700703920318</v>
      </c>
      <c r="AZ92" s="159"/>
      <c r="BA92" s="267">
        <v>7.9110737634697923</v>
      </c>
      <c r="BB92" s="267">
        <v>0.17683377893988084</v>
      </c>
      <c r="BC92" s="264">
        <f t="shared" si="13"/>
        <v>2.2352689941589121</v>
      </c>
      <c r="BD92" s="263"/>
      <c r="BE92" s="269">
        <v>118.19116905752684</v>
      </c>
      <c r="BF92" s="269">
        <v>2.4873907246879625</v>
      </c>
      <c r="BG92" s="264">
        <f t="shared" si="14"/>
        <v>2.1045487108070504</v>
      </c>
      <c r="BH92" s="263"/>
      <c r="BI92" s="262">
        <v>0.26585937118403924</v>
      </c>
      <c r="BJ92" s="262">
        <v>6.5793338730439632E-2</v>
      </c>
      <c r="BK92" s="262">
        <f t="shared" si="15"/>
        <v>24.747421329336806</v>
      </c>
      <c r="BL92" s="159"/>
      <c r="BM92" s="267">
        <v>12.138851790049822</v>
      </c>
      <c r="BN92" s="267">
        <v>0.53151960275267562</v>
      </c>
      <c r="BO92" s="264">
        <f t="shared" si="16"/>
        <v>4.3786645717872634</v>
      </c>
      <c r="BP92" s="263"/>
      <c r="BQ92" s="264">
        <v>59.503149167540947</v>
      </c>
      <c r="BR92" s="264">
        <v>1.4889363550690717</v>
      </c>
      <c r="BS92" s="264">
        <f t="shared" si="17"/>
        <v>2.5022816034101414</v>
      </c>
      <c r="BT92" s="159"/>
      <c r="BU92" s="267">
        <v>59.648710743834819</v>
      </c>
      <c r="BV92" s="267">
        <v>0.85501038019719999</v>
      </c>
      <c r="BW92" s="264">
        <f t="shared" si="18"/>
        <v>1.4334096571996273</v>
      </c>
      <c r="BX92" s="159"/>
      <c r="BY92" s="267">
        <v>127.56312008670172</v>
      </c>
      <c r="BZ92" s="267">
        <v>3.730860581571001</v>
      </c>
      <c r="CA92" s="264">
        <f t="shared" si="19"/>
        <v>2.924717252945225</v>
      </c>
      <c r="CB92" s="79"/>
      <c r="CC92" s="264">
        <v>18.109286668324078</v>
      </c>
      <c r="CD92" s="264">
        <v>0.77458369757337131</v>
      </c>
      <c r="CE92" s="264">
        <f t="shared" si="20"/>
        <v>4.2772733777981271</v>
      </c>
      <c r="CF92" s="79"/>
      <c r="CG92" s="79"/>
      <c r="CH92" s="79"/>
      <c r="CI92" s="79"/>
      <c r="CJ92" s="79"/>
      <c r="CK92" s="79"/>
      <c r="CL92" s="79"/>
      <c r="CM92" s="79"/>
      <c r="CN92" s="79"/>
      <c r="CO92" s="79"/>
      <c r="CP92" s="79"/>
      <c r="CQ92" s="79"/>
      <c r="CR92" s="79"/>
      <c r="CS92" s="79"/>
      <c r="CT92" s="79"/>
      <c r="CU92" s="79"/>
      <c r="CV92" s="79"/>
      <c r="CW92" s="79"/>
      <c r="CX92" s="79"/>
      <c r="CY92" s="79"/>
      <c r="CZ92" s="79"/>
      <c r="DA92" s="79"/>
      <c r="DB92" s="79"/>
      <c r="DC92" s="79"/>
      <c r="DD92" s="79"/>
      <c r="DE92" s="79"/>
      <c r="DF92" s="79"/>
      <c r="DG92" s="79"/>
      <c r="DH92" s="79"/>
      <c r="DI92" s="79"/>
      <c r="DJ92" s="79"/>
      <c r="DK92" s="79"/>
      <c r="DL92" s="79"/>
      <c r="DM92" s="79"/>
      <c r="DN92" s="79"/>
      <c r="DO92" s="79"/>
      <c r="DP92" s="79"/>
      <c r="DQ92" s="79"/>
      <c r="DR92" s="79"/>
      <c r="DS92" s="79"/>
      <c r="DT92" s="79"/>
      <c r="DU92" s="79"/>
      <c r="DV92" s="79"/>
      <c r="DW92" s="79"/>
      <c r="DX92" s="79"/>
      <c r="DY92" s="79"/>
      <c r="DZ92" s="79"/>
      <c r="EA92" s="79"/>
      <c r="EB92" s="79"/>
      <c r="EC92" s="79"/>
      <c r="ED92" s="79"/>
      <c r="EE92" s="79"/>
      <c r="EF92" s="79"/>
      <c r="EG92" s="79"/>
      <c r="EH92" s="79"/>
      <c r="EI92" s="79"/>
      <c r="EJ92" s="79"/>
      <c r="EK92" s="79"/>
      <c r="EL92" s="79"/>
      <c r="EM92" s="79"/>
      <c r="EN92" s="79"/>
      <c r="EO92" s="79"/>
      <c r="EP92" s="79"/>
      <c r="EQ92" s="79"/>
      <c r="ER92" s="79"/>
      <c r="ES92" s="79"/>
      <c r="ET92" s="79"/>
      <c r="EU92" s="79"/>
      <c r="EV92" s="79"/>
      <c r="EW92" s="79"/>
      <c r="EX92" s="79"/>
      <c r="EY92" s="79"/>
      <c r="EZ92" s="79"/>
      <c r="FA92" s="79"/>
      <c r="FB92" s="79"/>
      <c r="FC92" s="79"/>
      <c r="FD92" s="79"/>
      <c r="FE92" s="79"/>
      <c r="FF92" s="79"/>
      <c r="FG92" s="79"/>
      <c r="FH92" s="79"/>
      <c r="FI92" s="79"/>
      <c r="FJ92" s="79"/>
      <c r="FK92" s="79"/>
    </row>
    <row r="93" spans="1:167" s="254" customFormat="1" x14ac:dyDescent="0.2">
      <c r="A93" s="271">
        <v>130.13539199247077</v>
      </c>
      <c r="B93" s="271">
        <v>4.0875050290498649</v>
      </c>
      <c r="C93" s="264">
        <f t="shared" si="0"/>
        <v>3.140963397018357</v>
      </c>
      <c r="D93" s="263"/>
      <c r="E93" s="264">
        <v>149.21750831544779</v>
      </c>
      <c r="F93" s="264">
        <v>2.2791638814185688</v>
      </c>
      <c r="G93" s="264">
        <f t="shared" si="1"/>
        <v>1.52741049435056</v>
      </c>
      <c r="H93" s="263"/>
      <c r="I93" s="264">
        <v>115.83602881289394</v>
      </c>
      <c r="J93" s="264">
        <v>12.927292392209317</v>
      </c>
      <c r="K93" s="264">
        <f t="shared" si="2"/>
        <v>11.15999272824722</v>
      </c>
      <c r="L93" s="266"/>
      <c r="M93" s="267">
        <v>8.0652178109568666</v>
      </c>
      <c r="N93" s="267">
        <v>0.45790179914495743</v>
      </c>
      <c r="O93" s="264">
        <f t="shared" si="3"/>
        <v>5.6774883193220473</v>
      </c>
      <c r="P93" s="266"/>
      <c r="Q93" s="267">
        <v>1.1752780041809578</v>
      </c>
      <c r="R93" s="267">
        <v>8.8281588362298158E-2</v>
      </c>
      <c r="S93" s="264">
        <f t="shared" si="4"/>
        <v>7.511549441769815</v>
      </c>
      <c r="T93" s="263"/>
      <c r="U93" s="269">
        <v>132.44101183817523</v>
      </c>
      <c r="V93" s="269">
        <v>1.9534923240153432</v>
      </c>
      <c r="W93" s="264">
        <f t="shared" si="5"/>
        <v>1.4749904858792857</v>
      </c>
      <c r="X93" s="159"/>
      <c r="Y93" s="267">
        <v>265.03736886929511</v>
      </c>
      <c r="Z93" s="267">
        <v>3.6833238020613237</v>
      </c>
      <c r="AA93" s="264">
        <f t="shared" si="6"/>
        <v>1.3897375369273979</v>
      </c>
      <c r="AB93" s="159"/>
      <c r="AC93" s="268">
        <v>0.58586476301768309</v>
      </c>
      <c r="AD93" s="268">
        <v>0.12657829151979133</v>
      </c>
      <c r="AE93" s="262">
        <f t="shared" si="7"/>
        <v>21.605377129665474</v>
      </c>
      <c r="AF93" s="159"/>
      <c r="AG93" s="270">
        <v>65.770986945764662</v>
      </c>
      <c r="AH93" s="270">
        <v>1.0739264696364117</v>
      </c>
      <c r="AI93" s="264">
        <f t="shared" si="8"/>
        <v>1.6328270556772715</v>
      </c>
      <c r="AJ93" s="263"/>
      <c r="AK93" s="267">
        <v>5.3127851732097113</v>
      </c>
      <c r="AL93" s="267">
        <v>0.25279962877410966</v>
      </c>
      <c r="AM93" s="264">
        <f t="shared" si="9"/>
        <v>4.7583258221860518</v>
      </c>
      <c r="AN93" s="266"/>
      <c r="AO93" s="269">
        <v>5.0741725210669477</v>
      </c>
      <c r="AP93" s="269">
        <v>0.26924489586671063</v>
      </c>
      <c r="AQ93" s="264">
        <f t="shared" si="10"/>
        <v>5.3061833185383387</v>
      </c>
      <c r="AR93" s="263"/>
      <c r="AS93" s="159"/>
      <c r="AT93" s="159"/>
      <c r="AU93" s="263"/>
      <c r="AV93" s="263"/>
      <c r="AW93" s="269">
        <v>3.7785116732060851</v>
      </c>
      <c r="AX93" s="269">
        <v>0.25432823190829201</v>
      </c>
      <c r="AY93" s="264">
        <f t="shared" si="12"/>
        <v>6.7309103134910604</v>
      </c>
      <c r="AZ93" s="159"/>
      <c r="BA93" s="267">
        <v>7.918231695851369</v>
      </c>
      <c r="BB93" s="267">
        <v>0.13988979099694365</v>
      </c>
      <c r="BC93" s="264">
        <f t="shared" si="13"/>
        <v>1.766679687716598</v>
      </c>
      <c r="BD93" s="263"/>
      <c r="BE93" s="269">
        <v>118.23009439079223</v>
      </c>
      <c r="BF93" s="269">
        <v>1.9382122259368586</v>
      </c>
      <c r="BG93" s="264">
        <f t="shared" si="14"/>
        <v>1.6393560674411563</v>
      </c>
      <c r="BH93" s="263"/>
      <c r="BI93" s="262">
        <v>6.5264231856344723E-2</v>
      </c>
      <c r="BJ93" s="262">
        <v>2.0907525317759287E-2</v>
      </c>
      <c r="BK93" s="262">
        <f t="shared" si="15"/>
        <v>32.03519711038588</v>
      </c>
      <c r="BL93" s="159"/>
      <c r="BM93" s="267">
        <v>16.257534632489236</v>
      </c>
      <c r="BN93" s="267">
        <v>0.84122332053678317</v>
      </c>
      <c r="BO93" s="264">
        <f t="shared" si="16"/>
        <v>5.1743597018435583</v>
      </c>
      <c r="BP93" s="263"/>
      <c r="BQ93" s="264">
        <v>59.517659023597368</v>
      </c>
      <c r="BR93" s="264">
        <v>1.3814612148704555</v>
      </c>
      <c r="BS93" s="264">
        <f t="shared" si="17"/>
        <v>2.3210946759897566</v>
      </c>
      <c r="BT93" s="159"/>
      <c r="BU93" s="267">
        <v>59.683646158806432</v>
      </c>
      <c r="BV93" s="267">
        <v>0.74531099368039833</v>
      </c>
      <c r="BW93" s="264">
        <f t="shared" si="18"/>
        <v>1.2487692050470116</v>
      </c>
      <c r="BX93" s="159"/>
      <c r="BY93" s="267">
        <v>127.64459092043533</v>
      </c>
      <c r="BZ93" s="267">
        <v>4.0821289281023496</v>
      </c>
      <c r="CA93" s="264">
        <f t="shared" si="19"/>
        <v>3.1980430182481152</v>
      </c>
      <c r="CB93" s="79"/>
      <c r="CC93" s="264">
        <v>18.339451057477895</v>
      </c>
      <c r="CD93" s="264">
        <v>0.97305787524818754</v>
      </c>
      <c r="CE93" s="264">
        <f t="shared" si="20"/>
        <v>5.3058178906146924</v>
      </c>
      <c r="CF93" s="79"/>
      <c r="CG93" s="79"/>
      <c r="CH93" s="79"/>
      <c r="CI93" s="79"/>
      <c r="CJ93" s="79"/>
      <c r="CK93" s="79"/>
      <c r="CL93" s="79"/>
      <c r="CM93" s="79"/>
      <c r="CN93" s="79"/>
      <c r="CO93" s="79"/>
      <c r="CP93" s="79"/>
      <c r="CQ93" s="79"/>
      <c r="CR93" s="79"/>
      <c r="CS93" s="79"/>
      <c r="CT93" s="79"/>
      <c r="CU93" s="79"/>
      <c r="CV93" s="79"/>
      <c r="CW93" s="79"/>
      <c r="CX93" s="79"/>
      <c r="CY93" s="79"/>
      <c r="CZ93" s="79"/>
      <c r="DA93" s="79"/>
      <c r="DB93" s="79"/>
      <c r="DC93" s="79"/>
      <c r="DD93" s="79"/>
      <c r="DE93" s="79"/>
      <c r="DF93" s="79"/>
      <c r="DG93" s="79"/>
      <c r="DH93" s="79"/>
      <c r="DI93" s="79"/>
      <c r="DJ93" s="79"/>
      <c r="DK93" s="79"/>
      <c r="DL93" s="79"/>
      <c r="DM93" s="79"/>
      <c r="DN93" s="79"/>
      <c r="DO93" s="79"/>
      <c r="DP93" s="79"/>
      <c r="DQ93" s="79"/>
      <c r="DR93" s="79"/>
      <c r="DS93" s="79"/>
      <c r="DT93" s="79"/>
      <c r="DU93" s="79"/>
      <c r="DV93" s="79"/>
      <c r="DW93" s="79"/>
      <c r="DX93" s="79"/>
      <c r="DY93" s="79"/>
      <c r="DZ93" s="79"/>
      <c r="EA93" s="79"/>
      <c r="EB93" s="79"/>
      <c r="EC93" s="79"/>
      <c r="ED93" s="79"/>
      <c r="EE93" s="79"/>
      <c r="EF93" s="79"/>
      <c r="EG93" s="79"/>
      <c r="EH93" s="79"/>
      <c r="EI93" s="79"/>
      <c r="EJ93" s="79"/>
      <c r="EK93" s="79"/>
      <c r="EL93" s="79"/>
      <c r="EM93" s="79"/>
      <c r="EN93" s="79"/>
      <c r="EO93" s="79"/>
      <c r="EP93" s="79"/>
      <c r="EQ93" s="79"/>
      <c r="ER93" s="79"/>
      <c r="ES93" s="79"/>
      <c r="ET93" s="79"/>
      <c r="EU93" s="79"/>
      <c r="EV93" s="79"/>
      <c r="EW93" s="79"/>
      <c r="EX93" s="79"/>
      <c r="EY93" s="79"/>
      <c r="EZ93" s="79"/>
      <c r="FA93" s="79"/>
      <c r="FB93" s="79"/>
      <c r="FC93" s="79"/>
      <c r="FD93" s="79"/>
      <c r="FE93" s="79"/>
      <c r="FF93" s="79"/>
      <c r="FG93" s="79"/>
      <c r="FH93" s="79"/>
      <c r="FI93" s="79"/>
      <c r="FJ93" s="79"/>
      <c r="FK93" s="79"/>
    </row>
    <row r="94" spans="1:167" s="254" customFormat="1" x14ac:dyDescent="0.2">
      <c r="A94" s="271">
        <v>130.37598180444792</v>
      </c>
      <c r="B94" s="271">
        <v>4.3459480932858057</v>
      </c>
      <c r="C94" s="264">
        <f t="shared" si="0"/>
        <v>3.3333962537703701</v>
      </c>
      <c r="D94" s="263"/>
      <c r="E94" s="264">
        <v>145.89361590501983</v>
      </c>
      <c r="F94" s="264">
        <v>2.5433621086254021</v>
      </c>
      <c r="G94" s="264">
        <f t="shared" si="1"/>
        <v>1.7432991106897993</v>
      </c>
      <c r="H94" s="263"/>
      <c r="I94" s="264">
        <v>116.17321922754951</v>
      </c>
      <c r="J94" s="264">
        <v>2.0704821180685897</v>
      </c>
      <c r="K94" s="264">
        <f t="shared" si="2"/>
        <v>1.782237017993896</v>
      </c>
      <c r="L94" s="266"/>
      <c r="M94" s="267">
        <v>8.0713436986986711</v>
      </c>
      <c r="N94" s="267">
        <v>0.30974493748679288</v>
      </c>
      <c r="O94" s="264">
        <f t="shared" si="3"/>
        <v>3.8375882510954464</v>
      </c>
      <c r="P94" s="266"/>
      <c r="Q94" s="267">
        <v>1.3530592873336431</v>
      </c>
      <c r="R94" s="267">
        <v>8.6333025424489174E-2</v>
      </c>
      <c r="S94" s="264">
        <f t="shared" si="4"/>
        <v>6.3805796414596285</v>
      </c>
      <c r="T94" s="263"/>
      <c r="U94" s="269">
        <v>132.76688521235957</v>
      </c>
      <c r="V94" s="269">
        <v>1.6657467340577057</v>
      </c>
      <c r="W94" s="264">
        <f t="shared" si="5"/>
        <v>1.2546402149853535</v>
      </c>
      <c r="X94" s="159"/>
      <c r="Y94" s="267">
        <v>267.09575489779678</v>
      </c>
      <c r="Z94" s="267">
        <v>3.4249462939592092</v>
      </c>
      <c r="AA94" s="264">
        <f t="shared" si="6"/>
        <v>1.2822915494369247</v>
      </c>
      <c r="AB94" s="159"/>
      <c r="AC94" s="268">
        <v>0.58819378274324741</v>
      </c>
      <c r="AD94" s="268">
        <v>8.6605828020312026E-2</v>
      </c>
      <c r="AE94" s="262">
        <f t="shared" si="7"/>
        <v>14.724029828468341</v>
      </c>
      <c r="AF94" s="159"/>
      <c r="AG94" s="270">
        <v>69.209042316988402</v>
      </c>
      <c r="AH94" s="270">
        <v>1.0738474288212529</v>
      </c>
      <c r="AI94" s="264">
        <f t="shared" si="8"/>
        <v>1.5515998963009214</v>
      </c>
      <c r="AJ94" s="263"/>
      <c r="AK94" s="267">
        <v>5.3136935396052154</v>
      </c>
      <c r="AL94" s="267">
        <v>0.24632725447030657</v>
      </c>
      <c r="AM94" s="264">
        <f t="shared" si="9"/>
        <v>4.6357068324382071</v>
      </c>
      <c r="AN94" s="266"/>
      <c r="AO94" s="269">
        <v>5.0914221590580953</v>
      </c>
      <c r="AP94" s="269">
        <v>0.21968619257228372</v>
      </c>
      <c r="AQ94" s="264">
        <f t="shared" si="10"/>
        <v>4.3148296430584203</v>
      </c>
      <c r="AR94" s="263"/>
      <c r="AS94" s="159"/>
      <c r="AT94" s="159"/>
      <c r="AU94" s="263"/>
      <c r="AV94" s="263"/>
      <c r="AW94" s="269">
        <v>3.6492167424245903</v>
      </c>
      <c r="AX94" s="269">
        <v>0.16450553742776242</v>
      </c>
      <c r="AY94" s="264">
        <f t="shared" si="12"/>
        <v>4.50796839538949</v>
      </c>
      <c r="AZ94" s="159"/>
      <c r="BA94" s="267">
        <v>7.9516579211210754</v>
      </c>
      <c r="BB94" s="267">
        <v>0.14553575151448328</v>
      </c>
      <c r="BC94" s="264">
        <f t="shared" si="13"/>
        <v>1.8302566956246116</v>
      </c>
      <c r="BD94" s="263"/>
      <c r="BE94" s="269">
        <v>118.2481460785758</v>
      </c>
      <c r="BF94" s="269">
        <v>2.2224584860075325</v>
      </c>
      <c r="BG94" s="264">
        <f t="shared" si="14"/>
        <v>1.8794869600160247</v>
      </c>
      <c r="BH94" s="263"/>
      <c r="BI94" s="262">
        <v>7.9534543755550094E-2</v>
      </c>
      <c r="BJ94" s="262">
        <v>3.9767026559042441E-2</v>
      </c>
      <c r="BK94" s="262">
        <f t="shared" si="15"/>
        <v>49.99969155700024</v>
      </c>
      <c r="BL94" s="159"/>
      <c r="BM94" s="267">
        <v>52.276650861772012</v>
      </c>
      <c r="BN94" s="267">
        <v>1.0773769209995905</v>
      </c>
      <c r="BO94" s="264">
        <f t="shared" si="16"/>
        <v>2.0609142002006799</v>
      </c>
      <c r="BP94" s="263"/>
      <c r="BQ94" s="264">
        <v>59.53682728591459</v>
      </c>
      <c r="BR94" s="264">
        <v>1.7707470982823637</v>
      </c>
      <c r="BS94" s="264">
        <f t="shared" si="17"/>
        <v>2.974204671301476</v>
      </c>
      <c r="BT94" s="159"/>
      <c r="BU94" s="267">
        <v>59.771075760521548</v>
      </c>
      <c r="BV94" s="267">
        <v>0.78327127733588497</v>
      </c>
      <c r="BW94" s="264">
        <f t="shared" si="18"/>
        <v>1.3104520328095401</v>
      </c>
      <c r="BX94" s="159"/>
      <c r="BY94" s="267">
        <v>127.65837158166227</v>
      </c>
      <c r="BZ94" s="267">
        <v>3.8871224443456427</v>
      </c>
      <c r="CA94" s="264">
        <f t="shared" si="19"/>
        <v>3.044941272699123</v>
      </c>
      <c r="CB94" s="79"/>
      <c r="CC94" s="264">
        <v>20.125868472741349</v>
      </c>
      <c r="CD94" s="264">
        <v>1.0260457261112084</v>
      </c>
      <c r="CE94" s="264">
        <f t="shared" si="20"/>
        <v>5.0981438515356174</v>
      </c>
      <c r="CF94" s="79"/>
      <c r="CG94" s="79"/>
      <c r="CH94" s="79"/>
      <c r="CI94" s="79"/>
      <c r="CJ94" s="79"/>
      <c r="CK94" s="79"/>
      <c r="CL94" s="79"/>
      <c r="CM94" s="79"/>
      <c r="CN94" s="79"/>
      <c r="CO94" s="79"/>
      <c r="CP94" s="79"/>
      <c r="CQ94" s="79"/>
      <c r="CR94" s="79"/>
      <c r="CS94" s="79"/>
      <c r="CT94" s="79"/>
      <c r="CU94" s="79"/>
      <c r="CV94" s="79"/>
      <c r="CW94" s="79"/>
      <c r="CX94" s="79"/>
      <c r="CY94" s="79"/>
      <c r="CZ94" s="79"/>
      <c r="DA94" s="79"/>
      <c r="DB94" s="79"/>
      <c r="DC94" s="79"/>
      <c r="DD94" s="79"/>
      <c r="DE94" s="79"/>
      <c r="DF94" s="79"/>
      <c r="DG94" s="79"/>
      <c r="DH94" s="79"/>
      <c r="DI94" s="79"/>
      <c r="DJ94" s="79"/>
      <c r="DK94" s="79"/>
      <c r="DL94" s="79"/>
      <c r="DM94" s="79"/>
      <c r="DN94" s="79"/>
      <c r="DO94" s="79"/>
      <c r="DP94" s="79"/>
      <c r="DQ94" s="79"/>
      <c r="DR94" s="79"/>
      <c r="DS94" s="79"/>
      <c r="DT94" s="79"/>
      <c r="DU94" s="79"/>
      <c r="DV94" s="79"/>
      <c r="DW94" s="79"/>
      <c r="DX94" s="79"/>
      <c r="DY94" s="79"/>
      <c r="DZ94" s="79"/>
      <c r="EA94" s="79"/>
      <c r="EB94" s="79"/>
      <c r="EC94" s="79"/>
      <c r="ED94" s="79"/>
      <c r="EE94" s="79"/>
      <c r="EF94" s="79"/>
      <c r="EG94" s="79"/>
      <c r="EH94" s="79"/>
      <c r="EI94" s="79"/>
      <c r="EJ94" s="79"/>
      <c r="EK94" s="79"/>
      <c r="EL94" s="79"/>
      <c r="EM94" s="79"/>
      <c r="EN94" s="79"/>
      <c r="EO94" s="79"/>
      <c r="EP94" s="79"/>
      <c r="EQ94" s="79"/>
      <c r="ER94" s="79"/>
      <c r="ES94" s="79"/>
      <c r="ET94" s="79"/>
      <c r="EU94" s="79"/>
      <c r="EV94" s="79"/>
      <c r="EW94" s="79"/>
      <c r="EX94" s="79"/>
      <c r="EY94" s="79"/>
      <c r="EZ94" s="79"/>
      <c r="FA94" s="79"/>
      <c r="FB94" s="79"/>
      <c r="FC94" s="79"/>
      <c r="FD94" s="79"/>
      <c r="FE94" s="79"/>
      <c r="FF94" s="79"/>
      <c r="FG94" s="79"/>
      <c r="FH94" s="79"/>
      <c r="FI94" s="79"/>
      <c r="FJ94" s="79"/>
      <c r="FK94" s="79"/>
    </row>
    <row r="95" spans="1:167" s="254" customFormat="1" x14ac:dyDescent="0.2">
      <c r="A95" s="271">
        <v>130.91397408525037</v>
      </c>
      <c r="B95" s="271">
        <v>3.4800994142758199</v>
      </c>
      <c r="C95" s="264">
        <f t="shared" si="0"/>
        <v>2.658310114403525</v>
      </c>
      <c r="D95" s="263"/>
      <c r="E95" s="264">
        <v>146.82379293662868</v>
      </c>
      <c r="F95" s="264">
        <v>1.7078817633126704</v>
      </c>
      <c r="G95" s="264">
        <f t="shared" si="1"/>
        <v>1.1632186644638838</v>
      </c>
      <c r="H95" s="263"/>
      <c r="I95" s="264">
        <v>116.75966426943003</v>
      </c>
      <c r="J95" s="264">
        <v>5.0069257606175697</v>
      </c>
      <c r="K95" s="264">
        <f t="shared" si="2"/>
        <v>4.2882324062390111</v>
      </c>
      <c r="L95" s="266"/>
      <c r="M95" s="267">
        <v>8.0717616869595137</v>
      </c>
      <c r="N95" s="267">
        <v>0.59491595094040584</v>
      </c>
      <c r="O95" s="264">
        <f t="shared" si="3"/>
        <v>7.3703359193759832</v>
      </c>
      <c r="P95" s="266"/>
      <c r="Q95" s="267">
        <v>1.6127201164992286</v>
      </c>
      <c r="R95" s="267">
        <v>0.28392464528516215</v>
      </c>
      <c r="S95" s="264">
        <f t="shared" si="4"/>
        <v>17.605326701168977</v>
      </c>
      <c r="T95" s="263"/>
      <c r="U95" s="269">
        <v>132.80253247188824</v>
      </c>
      <c r="V95" s="269">
        <v>2.1927331714947371</v>
      </c>
      <c r="W95" s="264">
        <f t="shared" si="5"/>
        <v>1.6511230099914675</v>
      </c>
      <c r="X95" s="159"/>
      <c r="Y95" s="267">
        <v>271.33606482844721</v>
      </c>
      <c r="Z95" s="267">
        <v>4.0710491742365491</v>
      </c>
      <c r="AA95" s="264">
        <f t="shared" si="6"/>
        <v>1.5003715694080249</v>
      </c>
      <c r="AB95" s="159"/>
      <c r="AC95" s="268">
        <v>0.58855819516240448</v>
      </c>
      <c r="AD95" s="268">
        <v>9.9447132594632004E-2</v>
      </c>
      <c r="AE95" s="262">
        <f t="shared" si="7"/>
        <v>16.89673738502459</v>
      </c>
      <c r="AF95" s="159"/>
      <c r="AG95" s="270">
        <v>76.394796149202364</v>
      </c>
      <c r="AH95" s="270">
        <v>1.262189984904623</v>
      </c>
      <c r="AI95" s="264">
        <f t="shared" si="8"/>
        <v>1.6521936683220031</v>
      </c>
      <c r="AJ95" s="263"/>
      <c r="AK95" s="267">
        <v>5.3169529175201689</v>
      </c>
      <c r="AL95" s="267">
        <v>0.24413001125667</v>
      </c>
      <c r="AM95" s="264">
        <f t="shared" si="9"/>
        <v>4.591539835762406</v>
      </c>
      <c r="AN95" s="266"/>
      <c r="AO95" s="269">
        <v>5.0955808626298005</v>
      </c>
      <c r="AP95" s="269">
        <v>0.23265465016330955</v>
      </c>
      <c r="AQ95" s="264">
        <f t="shared" si="10"/>
        <v>4.5658121504765568</v>
      </c>
      <c r="AR95" s="263"/>
      <c r="AS95" s="159"/>
      <c r="AT95" s="159"/>
      <c r="AU95" s="263"/>
      <c r="AV95" s="263"/>
      <c r="AW95" s="269">
        <v>4.6446825099101545</v>
      </c>
      <c r="AX95" s="269">
        <v>0.29985450497486177</v>
      </c>
      <c r="AY95" s="264">
        <f t="shared" si="12"/>
        <v>6.4558665599871556</v>
      </c>
      <c r="AZ95" s="159"/>
      <c r="BA95" s="267">
        <v>8.0016513855297173</v>
      </c>
      <c r="BB95" s="267">
        <v>0.11775695972286027</v>
      </c>
      <c r="BC95" s="264">
        <f t="shared" si="13"/>
        <v>1.4716582121512238</v>
      </c>
      <c r="BD95" s="263"/>
      <c r="BE95" s="269">
        <v>118.32433038501875</v>
      </c>
      <c r="BF95" s="269">
        <v>2.4435529696099039</v>
      </c>
      <c r="BG95" s="264">
        <f t="shared" si="14"/>
        <v>2.0651314583051184</v>
      </c>
      <c r="BH95" s="263"/>
      <c r="BI95" s="262">
        <v>0.15241672747989346</v>
      </c>
      <c r="BJ95" s="262">
        <v>4.8194848409225104E-2</v>
      </c>
      <c r="BK95" s="262">
        <f t="shared" si="15"/>
        <v>31.620445607312281</v>
      </c>
      <c r="BL95" s="159"/>
      <c r="BM95" s="267">
        <v>52.348785497577573</v>
      </c>
      <c r="BN95" s="267">
        <v>1.5112860566946082</v>
      </c>
      <c r="BO95" s="264">
        <f t="shared" si="16"/>
        <v>2.8869553368426142</v>
      </c>
      <c r="BP95" s="263"/>
      <c r="BQ95" s="264">
        <v>59.61213921111802</v>
      </c>
      <c r="BR95" s="264">
        <v>1.3140131936726149</v>
      </c>
      <c r="BS95" s="264">
        <f t="shared" si="17"/>
        <v>2.2042711619843089</v>
      </c>
      <c r="BT95" s="159"/>
      <c r="BU95" s="267">
        <v>59.771396098345022</v>
      </c>
      <c r="BV95" s="267">
        <v>0.79987330715801619</v>
      </c>
      <c r="BW95" s="264">
        <f t="shared" si="18"/>
        <v>1.3382208871981884</v>
      </c>
      <c r="BX95" s="159"/>
      <c r="BY95" s="267">
        <v>127.70873659184694</v>
      </c>
      <c r="BZ95" s="267">
        <v>3.6895314911728718</v>
      </c>
      <c r="CA95" s="264">
        <f t="shared" si="19"/>
        <v>2.8890204301092548</v>
      </c>
      <c r="CB95" s="79"/>
      <c r="CC95" s="264">
        <v>22.020578408662395</v>
      </c>
      <c r="CD95" s="264">
        <v>1.4495942608906507</v>
      </c>
      <c r="CE95" s="264">
        <f t="shared" si="20"/>
        <v>6.5829072878504098</v>
      </c>
      <c r="CF95" s="79"/>
      <c r="CG95" s="79"/>
      <c r="CH95" s="79"/>
      <c r="CI95" s="79"/>
      <c r="CJ95" s="79"/>
      <c r="CK95" s="79"/>
      <c r="CL95" s="79"/>
      <c r="CM95" s="79"/>
      <c r="CN95" s="79"/>
      <c r="CO95" s="79"/>
      <c r="CP95" s="79"/>
      <c r="CQ95" s="79"/>
      <c r="CR95" s="79"/>
      <c r="CS95" s="79"/>
      <c r="CT95" s="79"/>
      <c r="CU95" s="79"/>
      <c r="CV95" s="79"/>
      <c r="CW95" s="79"/>
      <c r="CX95" s="79"/>
      <c r="CY95" s="79"/>
      <c r="CZ95" s="79"/>
      <c r="DA95" s="79"/>
      <c r="DB95" s="79"/>
      <c r="DC95" s="79"/>
      <c r="DD95" s="79"/>
      <c r="DE95" s="79"/>
      <c r="DF95" s="79"/>
      <c r="DG95" s="79"/>
      <c r="DH95" s="79"/>
      <c r="DI95" s="79"/>
      <c r="DJ95" s="79"/>
      <c r="DK95" s="79"/>
      <c r="DL95" s="79"/>
      <c r="DM95" s="79"/>
      <c r="DN95" s="79"/>
      <c r="DO95" s="79"/>
      <c r="DP95" s="79"/>
      <c r="DQ95" s="79"/>
      <c r="DR95" s="79"/>
      <c r="DS95" s="79"/>
      <c r="DT95" s="79"/>
      <c r="DU95" s="79"/>
      <c r="DV95" s="79"/>
      <c r="DW95" s="79"/>
      <c r="DX95" s="79"/>
      <c r="DY95" s="79"/>
      <c r="DZ95" s="79"/>
      <c r="EA95" s="79"/>
      <c r="EB95" s="79"/>
      <c r="EC95" s="79"/>
      <c r="ED95" s="79"/>
      <c r="EE95" s="79"/>
      <c r="EF95" s="79"/>
      <c r="EG95" s="79"/>
      <c r="EH95" s="79"/>
      <c r="EI95" s="79"/>
      <c r="EJ95" s="79"/>
      <c r="EK95" s="79"/>
      <c r="EL95" s="79"/>
      <c r="EM95" s="79"/>
      <c r="EN95" s="79"/>
      <c r="EO95" s="79"/>
      <c r="EP95" s="79"/>
      <c r="EQ95" s="79"/>
      <c r="ER95" s="79"/>
      <c r="ES95" s="79"/>
      <c r="ET95" s="79"/>
      <c r="EU95" s="79"/>
      <c r="EV95" s="79"/>
      <c r="EW95" s="79"/>
      <c r="EX95" s="79"/>
      <c r="EY95" s="79"/>
      <c r="EZ95" s="79"/>
      <c r="FA95" s="79"/>
      <c r="FB95" s="79"/>
      <c r="FC95" s="79"/>
      <c r="FD95" s="79"/>
      <c r="FE95" s="79"/>
      <c r="FF95" s="79"/>
      <c r="FG95" s="79"/>
      <c r="FH95" s="79"/>
      <c r="FI95" s="79"/>
      <c r="FJ95" s="79"/>
      <c r="FK95" s="79"/>
    </row>
    <row r="96" spans="1:167" s="254" customFormat="1" x14ac:dyDescent="0.2">
      <c r="A96" s="271">
        <v>131.47449947897422</v>
      </c>
      <c r="B96" s="271">
        <v>2.2802349363627314</v>
      </c>
      <c r="C96" s="264">
        <f t="shared" si="0"/>
        <v>1.7343552897323584</v>
      </c>
      <c r="D96" s="263"/>
      <c r="E96" s="264">
        <v>147.32034206517253</v>
      </c>
      <c r="F96" s="264">
        <v>2.455811344898521</v>
      </c>
      <c r="G96" s="264">
        <f t="shared" si="1"/>
        <v>1.6669872676592776</v>
      </c>
      <c r="H96" s="263"/>
      <c r="I96" s="264">
        <v>116.80440134100023</v>
      </c>
      <c r="J96" s="264">
        <v>3.0328229662432449</v>
      </c>
      <c r="K96" s="264">
        <f t="shared" si="2"/>
        <v>2.5964971622851638</v>
      </c>
      <c r="L96" s="266"/>
      <c r="M96" s="267">
        <v>8.0808433607379246</v>
      </c>
      <c r="N96" s="267">
        <v>0.49456610446348703</v>
      </c>
      <c r="O96" s="264">
        <f t="shared" si="3"/>
        <v>6.1202288224817707</v>
      </c>
      <c r="P96" s="266"/>
      <c r="Q96" s="267">
        <v>1.9836868961645684</v>
      </c>
      <c r="R96" s="267">
        <v>0.24171823284022631</v>
      </c>
      <c r="S96" s="264">
        <f t="shared" si="4"/>
        <v>12.185301687861386</v>
      </c>
      <c r="T96" s="263"/>
      <c r="U96" s="269">
        <v>132.8129622057036</v>
      </c>
      <c r="V96" s="269">
        <v>2.1124790573428811</v>
      </c>
      <c r="W96" s="264">
        <f t="shared" si="5"/>
        <v>1.5905669313143003</v>
      </c>
      <c r="X96" s="159"/>
      <c r="Y96" s="267">
        <v>271.83027572298397</v>
      </c>
      <c r="Z96" s="267">
        <v>4.2809711045324264</v>
      </c>
      <c r="AA96" s="264">
        <f t="shared" si="6"/>
        <v>1.5748691322724722</v>
      </c>
      <c r="AB96" s="159"/>
      <c r="AC96" s="268">
        <v>0.58938023875865109</v>
      </c>
      <c r="AD96" s="268">
        <v>5.3020719552980822E-2</v>
      </c>
      <c r="AE96" s="262">
        <f t="shared" si="7"/>
        <v>8.9960124324243935</v>
      </c>
      <c r="AF96" s="159"/>
      <c r="AG96" s="270">
        <v>79.214625414079677</v>
      </c>
      <c r="AH96" s="270">
        <v>1.3853071797701162</v>
      </c>
      <c r="AI96" s="264">
        <f t="shared" si="8"/>
        <v>1.7488022855990057</v>
      </c>
      <c r="AJ96" s="263"/>
      <c r="AK96" s="267">
        <v>5.3261895269217865</v>
      </c>
      <c r="AL96" s="267">
        <v>0.159890952885132</v>
      </c>
      <c r="AM96" s="264">
        <f t="shared" si="9"/>
        <v>3.0019764050255127</v>
      </c>
      <c r="AN96" s="266"/>
      <c r="AO96" s="269">
        <v>5.0971850362008624</v>
      </c>
      <c r="AP96" s="269">
        <v>9.497906823914315E-2</v>
      </c>
      <c r="AQ96" s="264">
        <f t="shared" si="10"/>
        <v>1.8633631615213027</v>
      </c>
      <c r="AR96" s="263"/>
      <c r="AS96" s="159"/>
      <c r="AT96" s="159"/>
      <c r="AU96" s="263"/>
      <c r="AV96" s="263"/>
      <c r="AW96" s="269">
        <v>3.5465073045550728</v>
      </c>
      <c r="AX96" s="269">
        <v>0.18505944596263557</v>
      </c>
      <c r="AY96" s="264">
        <f t="shared" si="12"/>
        <v>5.2180759849260259</v>
      </c>
      <c r="AZ96" s="159"/>
      <c r="BA96" s="267">
        <v>8.1640142890491916</v>
      </c>
      <c r="BB96" s="267">
        <v>0.12690839818057587</v>
      </c>
      <c r="BC96" s="264">
        <f t="shared" si="13"/>
        <v>1.554485253055039</v>
      </c>
      <c r="BD96" s="263"/>
      <c r="BE96" s="269">
        <v>118.3665209596773</v>
      </c>
      <c r="BF96" s="269">
        <v>2.0874445896347922</v>
      </c>
      <c r="BG96" s="264">
        <f t="shared" si="14"/>
        <v>1.7635430801805017</v>
      </c>
      <c r="BH96" s="263"/>
      <c r="BI96" s="262">
        <v>3.0899388263401731E-2</v>
      </c>
      <c r="BJ96" s="262">
        <v>1.0026764645576048E-2</v>
      </c>
      <c r="BK96" s="262">
        <f t="shared" si="15"/>
        <v>32.449718939750284</v>
      </c>
      <c r="BL96" s="159"/>
      <c r="BM96" s="267">
        <v>52.843519940288502</v>
      </c>
      <c r="BN96" s="267">
        <v>1.5196023687152973</v>
      </c>
      <c r="BO96" s="264">
        <f t="shared" si="16"/>
        <v>2.8756645477674456</v>
      </c>
      <c r="BP96" s="263"/>
      <c r="BQ96" s="264">
        <v>59.618137063878393</v>
      </c>
      <c r="BR96" s="264">
        <v>1.6085697175790905</v>
      </c>
      <c r="BS96" s="264">
        <f t="shared" si="17"/>
        <v>2.6981214053293443</v>
      </c>
      <c r="BT96" s="159"/>
      <c r="BU96" s="267">
        <v>59.773379233218286</v>
      </c>
      <c r="BV96" s="267">
        <v>0.84349907728938334</v>
      </c>
      <c r="BW96" s="264">
        <f t="shared" si="18"/>
        <v>1.4111617715275826</v>
      </c>
      <c r="BX96" s="159"/>
      <c r="BY96" s="267">
        <v>127.72982877503868</v>
      </c>
      <c r="BZ96" s="267">
        <v>3.988035224340905</v>
      </c>
      <c r="CA96" s="264">
        <f t="shared" si="19"/>
        <v>3.1222426762700382</v>
      </c>
      <c r="CB96" s="79"/>
      <c r="CC96" s="264">
        <v>24.229846961579597</v>
      </c>
      <c r="CD96" s="264">
        <v>1.1524183926622538</v>
      </c>
      <c r="CE96" s="264">
        <f t="shared" si="20"/>
        <v>4.7561934439355005</v>
      </c>
      <c r="CF96" s="79"/>
      <c r="CG96" s="79"/>
      <c r="CH96" s="79"/>
      <c r="CI96" s="79"/>
      <c r="CJ96" s="79"/>
      <c r="CK96" s="79"/>
      <c r="CL96" s="79"/>
      <c r="CM96" s="79"/>
      <c r="CN96" s="79"/>
      <c r="CO96" s="79"/>
      <c r="CP96" s="79"/>
      <c r="CQ96" s="79"/>
      <c r="CR96" s="79"/>
      <c r="CS96" s="79"/>
      <c r="CT96" s="79"/>
      <c r="CU96" s="79"/>
      <c r="CV96" s="79"/>
      <c r="CW96" s="79"/>
      <c r="CX96" s="79"/>
      <c r="CY96" s="79"/>
      <c r="CZ96" s="79"/>
      <c r="DA96" s="79"/>
      <c r="DB96" s="79"/>
      <c r="DC96" s="79"/>
      <c r="DD96" s="79"/>
      <c r="DE96" s="79"/>
      <c r="DF96" s="79"/>
      <c r="DG96" s="79"/>
      <c r="DH96" s="79"/>
      <c r="DI96" s="79"/>
      <c r="DJ96" s="79"/>
      <c r="DK96" s="79"/>
      <c r="DL96" s="79"/>
      <c r="DM96" s="79"/>
      <c r="DN96" s="79"/>
      <c r="DO96" s="79"/>
      <c r="DP96" s="79"/>
      <c r="DQ96" s="79"/>
      <c r="DR96" s="79"/>
      <c r="DS96" s="79"/>
      <c r="DT96" s="79"/>
      <c r="DU96" s="79"/>
      <c r="DV96" s="79"/>
      <c r="DW96" s="79"/>
      <c r="DX96" s="79"/>
      <c r="DY96" s="79"/>
      <c r="DZ96" s="79"/>
      <c r="EA96" s="79"/>
      <c r="EB96" s="79"/>
      <c r="EC96" s="79"/>
      <c r="ED96" s="79"/>
      <c r="EE96" s="79"/>
      <c r="EF96" s="79"/>
      <c r="EG96" s="79"/>
      <c r="EH96" s="79"/>
      <c r="EI96" s="79"/>
      <c r="EJ96" s="79"/>
      <c r="EK96" s="79"/>
      <c r="EL96" s="79"/>
      <c r="EM96" s="79"/>
      <c r="EN96" s="79"/>
      <c r="EO96" s="79"/>
      <c r="EP96" s="79"/>
      <c r="EQ96" s="79"/>
      <c r="ER96" s="79"/>
      <c r="ES96" s="79"/>
      <c r="ET96" s="79"/>
      <c r="EU96" s="79"/>
      <c r="EV96" s="79"/>
      <c r="EW96" s="79"/>
      <c r="EX96" s="79"/>
      <c r="EY96" s="79"/>
      <c r="EZ96" s="79"/>
      <c r="FA96" s="79"/>
      <c r="FB96" s="79"/>
      <c r="FC96" s="79"/>
      <c r="FD96" s="79"/>
      <c r="FE96" s="79"/>
      <c r="FF96" s="79"/>
      <c r="FG96" s="79"/>
      <c r="FH96" s="79"/>
      <c r="FI96" s="79"/>
      <c r="FJ96" s="79"/>
      <c r="FK96" s="79"/>
    </row>
    <row r="97" spans="1:167" s="254" customFormat="1" x14ac:dyDescent="0.2">
      <c r="A97" s="271">
        <v>131.70533765263031</v>
      </c>
      <c r="B97" s="271">
        <v>3.0453306656783354</v>
      </c>
      <c r="C97" s="264">
        <f t="shared" si="0"/>
        <v>2.3122302557777292</v>
      </c>
      <c r="D97" s="263"/>
      <c r="E97" s="264">
        <v>147.3772998349109</v>
      </c>
      <c r="F97" s="264">
        <v>1.687679100897995</v>
      </c>
      <c r="G97" s="264">
        <f t="shared" si="1"/>
        <v>1.1451418249543854</v>
      </c>
      <c r="H97" s="263"/>
      <c r="I97" s="264">
        <v>117.06980412735643</v>
      </c>
      <c r="J97" s="264">
        <v>4.8412630334845161</v>
      </c>
      <c r="K97" s="264">
        <f t="shared" si="2"/>
        <v>4.1353644260119067</v>
      </c>
      <c r="L97" s="266"/>
      <c r="M97" s="267">
        <v>8.0834634426864884</v>
      </c>
      <c r="N97" s="267">
        <v>0.43066426934049895</v>
      </c>
      <c r="O97" s="264">
        <f t="shared" si="3"/>
        <v>5.327719638914707</v>
      </c>
      <c r="P97" s="266"/>
      <c r="Q97" s="267">
        <v>2.2126815005667315</v>
      </c>
      <c r="R97" s="267">
        <v>0.29577222905038203</v>
      </c>
      <c r="S97" s="264">
        <f t="shared" si="4"/>
        <v>13.367139779250932</v>
      </c>
      <c r="T97" s="263"/>
      <c r="U97" s="269">
        <v>133.05815073448713</v>
      </c>
      <c r="V97" s="269">
        <v>2.1175351702066223</v>
      </c>
      <c r="W97" s="264">
        <f t="shared" si="5"/>
        <v>1.5914358936432909</v>
      </c>
      <c r="X97" s="159"/>
      <c r="Y97" s="267">
        <v>273.02212126269916</v>
      </c>
      <c r="Z97" s="267">
        <v>2.3880500314639619</v>
      </c>
      <c r="AA97" s="264">
        <f t="shared" si="6"/>
        <v>0.87467272630491499</v>
      </c>
      <c r="AB97" s="159"/>
      <c r="AC97" s="268">
        <v>0.59032387426869426</v>
      </c>
      <c r="AD97" s="268">
        <v>0.11245969730787631</v>
      </c>
      <c r="AE97" s="262">
        <f t="shared" si="7"/>
        <v>19.050508070200237</v>
      </c>
      <c r="AF97" s="159"/>
      <c r="AG97" s="270">
        <v>84.46232629074737</v>
      </c>
      <c r="AH97" s="270">
        <v>1.1771878129809323</v>
      </c>
      <c r="AI97" s="264">
        <f t="shared" si="8"/>
        <v>1.3937430623549971</v>
      </c>
      <c r="AJ97" s="263"/>
      <c r="AK97" s="267">
        <v>5.3262513718744557</v>
      </c>
      <c r="AL97" s="267">
        <v>0.17891484267486435</v>
      </c>
      <c r="AM97" s="264">
        <f t="shared" si="9"/>
        <v>3.3591137590620179</v>
      </c>
      <c r="AN97" s="266"/>
      <c r="AO97" s="269">
        <v>5.0980213341599105</v>
      </c>
      <c r="AP97" s="269">
        <v>0.17031529338453977</v>
      </c>
      <c r="AQ97" s="264">
        <f t="shared" si="10"/>
        <v>3.3408117036176663</v>
      </c>
      <c r="AR97" s="263"/>
      <c r="AS97" s="159"/>
      <c r="AT97" s="159"/>
      <c r="AU97" s="263"/>
      <c r="AV97" s="263"/>
      <c r="AW97" s="269">
        <v>4.2952459348861725</v>
      </c>
      <c r="AX97" s="269">
        <v>0.31582546677186141</v>
      </c>
      <c r="AY97" s="264">
        <f t="shared" si="12"/>
        <v>7.3529076462587009</v>
      </c>
      <c r="AZ97" s="159"/>
      <c r="BA97" s="267">
        <v>8.1706766564892455</v>
      </c>
      <c r="BB97" s="267">
        <v>0.17037071487920219</v>
      </c>
      <c r="BC97" s="264">
        <f t="shared" si="13"/>
        <v>2.085148171221435</v>
      </c>
      <c r="BD97" s="263"/>
      <c r="BE97" s="269">
        <v>118.41185778461971</v>
      </c>
      <c r="BF97" s="269">
        <v>1.8045662374840248</v>
      </c>
      <c r="BG97" s="264">
        <f t="shared" si="14"/>
        <v>1.5239742634275404</v>
      </c>
      <c r="BH97" s="263"/>
      <c r="BI97" s="262">
        <v>0.38871825897791534</v>
      </c>
      <c r="BJ97" s="262">
        <v>0.19436498958561349</v>
      </c>
      <c r="BK97" s="262">
        <f t="shared" si="15"/>
        <v>50.001507543450934</v>
      </c>
      <c r="BL97" s="159"/>
      <c r="BM97" s="267">
        <v>52.934145174520559</v>
      </c>
      <c r="BN97" s="267">
        <v>1.2103785524813375</v>
      </c>
      <c r="BO97" s="264">
        <f t="shared" si="16"/>
        <v>2.2865742867685785</v>
      </c>
      <c r="BP97" s="263"/>
      <c r="BQ97" s="264">
        <v>59.754524215707953</v>
      </c>
      <c r="BR97" s="264">
        <v>1.2530466119007322</v>
      </c>
      <c r="BS97" s="264">
        <f t="shared" si="17"/>
        <v>2.0969903590519059</v>
      </c>
      <c r="BT97" s="159"/>
      <c r="BU97" s="267">
        <v>59.88750268453817</v>
      </c>
      <c r="BV97" s="267">
        <v>0.85946920405768878</v>
      </c>
      <c r="BW97" s="264">
        <f t="shared" si="18"/>
        <v>1.4351394957726091</v>
      </c>
      <c r="BX97" s="159"/>
      <c r="BY97" s="267">
        <v>127.80851133214142</v>
      </c>
      <c r="BZ97" s="267">
        <v>2.7692965597753556</v>
      </c>
      <c r="CA97" s="264">
        <f t="shared" si="19"/>
        <v>2.1667544132320473</v>
      </c>
      <c r="CB97" s="79"/>
      <c r="CC97" s="264">
        <v>24.701049259145226</v>
      </c>
      <c r="CD97" s="264">
        <v>0.81750014859906628</v>
      </c>
      <c r="CE97" s="264">
        <f t="shared" si="20"/>
        <v>3.3095766095701302</v>
      </c>
      <c r="CF97" s="79"/>
      <c r="CG97" s="79"/>
      <c r="CH97" s="79"/>
      <c r="CI97" s="79"/>
      <c r="CJ97" s="79"/>
      <c r="CK97" s="79"/>
      <c r="CL97" s="79"/>
      <c r="CM97" s="79"/>
      <c r="CN97" s="79"/>
      <c r="CO97" s="79"/>
      <c r="CP97" s="79"/>
      <c r="CQ97" s="79"/>
      <c r="CR97" s="79"/>
      <c r="CS97" s="79"/>
      <c r="CT97" s="79"/>
      <c r="CU97" s="79"/>
      <c r="CV97" s="79"/>
      <c r="CW97" s="79"/>
      <c r="CX97" s="79"/>
      <c r="CY97" s="79"/>
      <c r="CZ97" s="79"/>
      <c r="DA97" s="79"/>
      <c r="DB97" s="79"/>
      <c r="DC97" s="79"/>
      <c r="DD97" s="79"/>
      <c r="DE97" s="79"/>
      <c r="DF97" s="79"/>
      <c r="DG97" s="79"/>
      <c r="DH97" s="79"/>
      <c r="DI97" s="79"/>
      <c r="DJ97" s="79"/>
      <c r="DK97" s="79"/>
      <c r="DL97" s="79"/>
      <c r="DM97" s="79"/>
      <c r="DN97" s="79"/>
      <c r="DO97" s="79"/>
      <c r="DP97" s="79"/>
      <c r="DQ97" s="79"/>
      <c r="DR97" s="79"/>
      <c r="DS97" s="79"/>
      <c r="DT97" s="79"/>
      <c r="DU97" s="79"/>
      <c r="DV97" s="79"/>
      <c r="DW97" s="79"/>
      <c r="DX97" s="79"/>
      <c r="DY97" s="79"/>
      <c r="DZ97" s="79"/>
      <c r="EA97" s="79"/>
      <c r="EB97" s="79"/>
      <c r="EC97" s="79"/>
      <c r="ED97" s="79"/>
      <c r="EE97" s="79"/>
      <c r="EF97" s="79"/>
      <c r="EG97" s="79"/>
      <c r="EH97" s="79"/>
      <c r="EI97" s="79"/>
      <c r="EJ97" s="79"/>
      <c r="EK97" s="79"/>
      <c r="EL97" s="79"/>
      <c r="EM97" s="79"/>
      <c r="EN97" s="79"/>
      <c r="EO97" s="79"/>
      <c r="EP97" s="79"/>
      <c r="EQ97" s="79"/>
      <c r="ER97" s="79"/>
      <c r="ES97" s="79"/>
      <c r="ET97" s="79"/>
      <c r="EU97" s="79"/>
      <c r="EV97" s="79"/>
      <c r="EW97" s="79"/>
      <c r="EX97" s="79"/>
      <c r="EY97" s="79"/>
      <c r="EZ97" s="79"/>
      <c r="FA97" s="79"/>
      <c r="FB97" s="79"/>
      <c r="FC97" s="79"/>
      <c r="FD97" s="79"/>
      <c r="FE97" s="79"/>
      <c r="FF97" s="79"/>
      <c r="FG97" s="79"/>
      <c r="FH97" s="79"/>
      <c r="FI97" s="79"/>
      <c r="FJ97" s="79"/>
      <c r="FK97" s="79"/>
    </row>
    <row r="98" spans="1:167" s="254" customFormat="1" x14ac:dyDescent="0.2">
      <c r="A98" s="271">
        <v>133.10642772288011</v>
      </c>
      <c r="B98" s="271">
        <v>3.2187833102036478</v>
      </c>
      <c r="C98" s="264">
        <f t="shared" si="0"/>
        <v>2.4182027609552925</v>
      </c>
      <c r="D98" s="263"/>
      <c r="E98" s="264">
        <v>299.08383347540604</v>
      </c>
      <c r="F98" s="264">
        <v>2.9528009418502563</v>
      </c>
      <c r="G98" s="264">
        <f t="shared" si="1"/>
        <v>0.98728202977011392</v>
      </c>
      <c r="H98" s="263"/>
      <c r="I98" s="264">
        <v>117.22980267832776</v>
      </c>
      <c r="J98" s="264">
        <v>4.0966630974090634</v>
      </c>
      <c r="K98" s="264">
        <f t="shared" si="2"/>
        <v>3.4945577010396285</v>
      </c>
      <c r="L98" s="266"/>
      <c r="M98" s="267">
        <v>8.0904181670988642</v>
      </c>
      <c r="N98" s="267">
        <v>0.243427169727783</v>
      </c>
      <c r="O98" s="264">
        <f t="shared" si="3"/>
        <v>3.0088329762449511</v>
      </c>
      <c r="P98" s="266"/>
      <c r="Q98" s="267">
        <v>2.2167702851528537</v>
      </c>
      <c r="R98" s="267">
        <v>0.58070784683018406</v>
      </c>
      <c r="S98" s="264">
        <f t="shared" si="4"/>
        <v>26.196121931061626</v>
      </c>
      <c r="T98" s="263"/>
      <c r="U98" s="269">
        <v>133.05996578198497</v>
      </c>
      <c r="V98" s="269">
        <v>2.5707658483285627</v>
      </c>
      <c r="W98" s="264">
        <f t="shared" si="5"/>
        <v>1.932035554962257</v>
      </c>
      <c r="X98" s="159"/>
      <c r="Y98" s="267">
        <v>273.60536755844544</v>
      </c>
      <c r="Z98" s="267">
        <v>3.1982677520238667</v>
      </c>
      <c r="AA98" s="264">
        <f t="shared" si="6"/>
        <v>1.1689345792314099</v>
      </c>
      <c r="AB98" s="159"/>
      <c r="AC98" s="272">
        <v>0.59179680000344614</v>
      </c>
      <c r="AD98" s="272">
        <v>0.11556834566646565</v>
      </c>
      <c r="AE98" s="262">
        <f t="shared" si="7"/>
        <v>19.528382996628686</v>
      </c>
      <c r="AF98" s="159"/>
      <c r="AG98" s="270">
        <v>84.702526935336337</v>
      </c>
      <c r="AH98" s="270">
        <v>0.90659086105695508</v>
      </c>
      <c r="AI98" s="264">
        <f t="shared" si="8"/>
        <v>1.0703232758912438</v>
      </c>
      <c r="AJ98" s="263"/>
      <c r="AK98" s="267">
        <v>5.3359473140052414</v>
      </c>
      <c r="AL98" s="267">
        <v>0.22348939318768402</v>
      </c>
      <c r="AM98" s="264">
        <f t="shared" si="9"/>
        <v>4.1883733109787693</v>
      </c>
      <c r="AN98" s="266"/>
      <c r="AO98" s="269">
        <v>5.1480803383741369</v>
      </c>
      <c r="AP98" s="269">
        <v>0.40506219329683324</v>
      </c>
      <c r="AQ98" s="264">
        <f t="shared" si="10"/>
        <v>7.8682181837270964</v>
      </c>
      <c r="AR98" s="263"/>
      <c r="AS98" s="159"/>
      <c r="AT98" s="159"/>
      <c r="AU98" s="263"/>
      <c r="AV98" s="263"/>
      <c r="AW98" s="269">
        <v>3.7354447859483071</v>
      </c>
      <c r="AX98" s="269">
        <v>0.10522586397197009</v>
      </c>
      <c r="AY98" s="264">
        <f t="shared" si="12"/>
        <v>2.816956748170933</v>
      </c>
      <c r="AZ98" s="159"/>
      <c r="BA98" s="267">
        <v>8.1778974212505346</v>
      </c>
      <c r="BB98" s="267">
        <v>0.18171572838316452</v>
      </c>
      <c r="BC98" s="264">
        <f t="shared" si="13"/>
        <v>2.2220348217008716</v>
      </c>
      <c r="BD98" s="263"/>
      <c r="BE98" s="269">
        <v>118.45139828782015</v>
      </c>
      <c r="BF98" s="269">
        <v>1.8841093898822763</v>
      </c>
      <c r="BG98" s="264">
        <f t="shared" si="14"/>
        <v>1.5906181076091281</v>
      </c>
      <c r="BH98" s="263"/>
      <c r="BI98" s="262">
        <v>0.11026513900763628</v>
      </c>
      <c r="BJ98" s="262">
        <v>3.0777877163318236E-2</v>
      </c>
      <c r="BK98" s="262">
        <f t="shared" si="15"/>
        <v>27.912609044266247</v>
      </c>
      <c r="BL98" s="159"/>
      <c r="BM98" s="267">
        <v>53.138861920077922</v>
      </c>
      <c r="BN98" s="267">
        <v>1.6857316900881152</v>
      </c>
      <c r="BO98" s="264">
        <f t="shared" si="16"/>
        <v>3.1723142520882264</v>
      </c>
      <c r="BP98" s="263"/>
      <c r="BQ98" s="264">
        <v>59.772525471962972</v>
      </c>
      <c r="BR98" s="264">
        <v>1.4467108651183125</v>
      </c>
      <c r="BS98" s="264">
        <f t="shared" si="17"/>
        <v>2.4203609496087122</v>
      </c>
      <c r="BT98" s="159"/>
      <c r="BU98" s="267">
        <v>59.906497313238944</v>
      </c>
      <c r="BV98" s="267">
        <v>0.71906398477754507</v>
      </c>
      <c r="BW98" s="264">
        <f t="shared" si="18"/>
        <v>1.2003105122599727</v>
      </c>
      <c r="BX98" s="159"/>
      <c r="BY98" s="267">
        <v>127.85603041415276</v>
      </c>
      <c r="BZ98" s="267">
        <v>3.074611713833697</v>
      </c>
      <c r="CA98" s="264">
        <f t="shared" si="19"/>
        <v>2.4047451683541077</v>
      </c>
      <c r="CB98" s="79"/>
      <c r="CC98" s="264">
        <v>24.948483129482767</v>
      </c>
      <c r="CD98" s="264">
        <v>1.031900574227997</v>
      </c>
      <c r="CE98" s="264">
        <f t="shared" si="20"/>
        <v>4.1361255065986464</v>
      </c>
      <c r="CF98" s="79"/>
      <c r="CG98" s="79"/>
      <c r="CH98" s="79"/>
      <c r="CI98" s="79"/>
      <c r="CJ98" s="79"/>
      <c r="CK98" s="79"/>
      <c r="CL98" s="79"/>
      <c r="CM98" s="79"/>
      <c r="CN98" s="79"/>
      <c r="CO98" s="79"/>
      <c r="CP98" s="79"/>
      <c r="CQ98" s="79"/>
      <c r="CR98" s="79"/>
      <c r="CS98" s="79"/>
      <c r="CT98" s="79"/>
      <c r="CU98" s="79"/>
      <c r="CV98" s="79"/>
      <c r="CW98" s="79"/>
      <c r="CX98" s="79"/>
      <c r="CY98" s="79"/>
      <c r="CZ98" s="79"/>
      <c r="DA98" s="79"/>
      <c r="DB98" s="79"/>
      <c r="DC98" s="79"/>
      <c r="DD98" s="79"/>
      <c r="DE98" s="79"/>
      <c r="DF98" s="79"/>
      <c r="DG98" s="79"/>
      <c r="DH98" s="79"/>
      <c r="DI98" s="79"/>
      <c r="DJ98" s="79"/>
      <c r="DK98" s="79"/>
      <c r="DL98" s="79"/>
      <c r="DM98" s="79"/>
      <c r="DN98" s="79"/>
      <c r="DO98" s="79"/>
      <c r="DP98" s="79"/>
      <c r="DQ98" s="79"/>
      <c r="DR98" s="79"/>
      <c r="DS98" s="79"/>
      <c r="DT98" s="79"/>
      <c r="DU98" s="79"/>
      <c r="DV98" s="79"/>
      <c r="DW98" s="79"/>
      <c r="DX98" s="79"/>
      <c r="DY98" s="79"/>
      <c r="DZ98" s="79"/>
      <c r="EA98" s="79"/>
      <c r="EB98" s="79"/>
      <c r="EC98" s="79"/>
      <c r="ED98" s="79"/>
      <c r="EE98" s="79"/>
      <c r="EF98" s="79"/>
      <c r="EG98" s="79"/>
      <c r="EH98" s="79"/>
      <c r="EI98" s="79"/>
      <c r="EJ98" s="79"/>
      <c r="EK98" s="79"/>
      <c r="EL98" s="79"/>
      <c r="EM98" s="79"/>
      <c r="EN98" s="79"/>
      <c r="EO98" s="79"/>
      <c r="EP98" s="79"/>
      <c r="EQ98" s="79"/>
      <c r="ER98" s="79"/>
      <c r="ES98" s="79"/>
      <c r="ET98" s="79"/>
      <c r="EU98" s="79"/>
      <c r="EV98" s="79"/>
      <c r="EW98" s="79"/>
      <c r="EX98" s="79"/>
      <c r="EY98" s="79"/>
      <c r="EZ98" s="79"/>
      <c r="FA98" s="79"/>
      <c r="FB98" s="79"/>
      <c r="FC98" s="79"/>
      <c r="FD98" s="79"/>
      <c r="FE98" s="79"/>
      <c r="FF98" s="79"/>
      <c r="FG98" s="79"/>
      <c r="FH98" s="79"/>
      <c r="FI98" s="79"/>
      <c r="FJ98" s="79"/>
      <c r="FK98" s="79"/>
    </row>
    <row r="99" spans="1:167" s="254" customFormat="1" x14ac:dyDescent="0.2">
      <c r="A99" s="271">
        <v>133.36444886759645</v>
      </c>
      <c r="B99" s="271">
        <v>3.91781463464865</v>
      </c>
      <c r="C99" s="264">
        <f t="shared" si="0"/>
        <v>2.9376754209348825</v>
      </c>
      <c r="D99" s="263"/>
      <c r="E99" s="264">
        <v>149.59486875812323</v>
      </c>
      <c r="F99" s="264">
        <v>2.203363628513813</v>
      </c>
      <c r="G99" s="264">
        <f t="shared" si="1"/>
        <v>1.4728871697306576</v>
      </c>
      <c r="H99" s="263"/>
      <c r="I99" s="264">
        <v>117.60154371462315</v>
      </c>
      <c r="J99" s="264">
        <v>5.2204686537315794</v>
      </c>
      <c r="K99" s="264">
        <f t="shared" si="2"/>
        <v>4.4391157537861821</v>
      </c>
      <c r="L99" s="266"/>
      <c r="M99" s="267">
        <v>8.0947370210445442</v>
      </c>
      <c r="N99" s="267">
        <v>0.29225804657608467</v>
      </c>
      <c r="O99" s="264">
        <f t="shared" si="3"/>
        <v>3.6104699364077888</v>
      </c>
      <c r="P99" s="266"/>
      <c r="Q99" s="267">
        <v>3.1157473206167472</v>
      </c>
      <c r="R99" s="267">
        <v>0.92560652956015965</v>
      </c>
      <c r="S99" s="264">
        <f t="shared" si="4"/>
        <v>29.707368227053159</v>
      </c>
      <c r="T99" s="263"/>
      <c r="U99" s="269">
        <v>134.55500097412204</v>
      </c>
      <c r="V99" s="269">
        <v>1.692302848183445</v>
      </c>
      <c r="W99" s="264">
        <f t="shared" si="5"/>
        <v>1.2577034193689411</v>
      </c>
      <c r="X99" s="159"/>
      <c r="Y99" s="267">
        <v>273.63554161742661</v>
      </c>
      <c r="Z99" s="267">
        <v>4.4154400885325913</v>
      </c>
      <c r="AA99" s="264">
        <f t="shared" si="6"/>
        <v>1.6136208266051473</v>
      </c>
      <c r="AB99" s="159"/>
      <c r="AC99" s="268">
        <v>0.59325232273419681</v>
      </c>
      <c r="AD99" s="268">
        <v>0.11187711839564743</v>
      </c>
      <c r="AE99" s="262">
        <f t="shared" si="7"/>
        <v>18.85826892004826</v>
      </c>
      <c r="AF99" s="159"/>
      <c r="AG99" s="270">
        <v>91.142495809037811</v>
      </c>
      <c r="AH99" s="270">
        <v>2.7466902064320635</v>
      </c>
      <c r="AI99" s="264">
        <f t="shared" si="8"/>
        <v>3.0136218917978086</v>
      </c>
      <c r="AJ99" s="263"/>
      <c r="AK99" s="267">
        <v>5.3451815467131656</v>
      </c>
      <c r="AL99" s="267">
        <v>0.21548340837756452</v>
      </c>
      <c r="AM99" s="264">
        <f t="shared" si="9"/>
        <v>4.0313580838066869</v>
      </c>
      <c r="AN99" s="266"/>
      <c r="AO99" s="269">
        <v>5.148492324043163</v>
      </c>
      <c r="AP99" s="269">
        <v>0.21665736728111584</v>
      </c>
      <c r="AQ99" s="264">
        <f t="shared" si="10"/>
        <v>4.2081711235993957</v>
      </c>
      <c r="AR99" s="263"/>
      <c r="AS99" s="159"/>
      <c r="AT99" s="159"/>
      <c r="AU99" s="263"/>
      <c r="AV99" s="263"/>
      <c r="AW99" s="269">
        <v>4.9048278913656711</v>
      </c>
      <c r="AX99" s="269">
        <v>0.30059453287755167</v>
      </c>
      <c r="AY99" s="264">
        <f t="shared" si="12"/>
        <v>6.1285439476216963</v>
      </c>
      <c r="AZ99" s="159"/>
      <c r="BA99" s="267">
        <v>8.1828352276993535</v>
      </c>
      <c r="BB99" s="267">
        <v>0.12777238594423235</v>
      </c>
      <c r="BC99" s="264">
        <f t="shared" si="13"/>
        <v>1.5614683955961339</v>
      </c>
      <c r="BD99" s="263"/>
      <c r="BE99" s="269">
        <v>118.48873495389006</v>
      </c>
      <c r="BF99" s="269">
        <v>2.2000845287639663</v>
      </c>
      <c r="BG99" s="264">
        <f t="shared" si="14"/>
        <v>1.8567879297725054</v>
      </c>
      <c r="BH99" s="263"/>
      <c r="BI99" s="262">
        <v>0.12707617351244213</v>
      </c>
      <c r="BJ99" s="262">
        <v>6.3538713015742404E-2</v>
      </c>
      <c r="BK99" s="262">
        <f t="shared" si="15"/>
        <v>50.000492822142832</v>
      </c>
      <c r="BL99" s="159"/>
      <c r="BM99" s="267">
        <v>53.465597195119337</v>
      </c>
      <c r="BN99" s="267">
        <v>1.5191271290296697</v>
      </c>
      <c r="BO99" s="264">
        <f t="shared" si="16"/>
        <v>2.8413170500756042</v>
      </c>
      <c r="BP99" s="263"/>
      <c r="BQ99" s="264">
        <v>59.817448594719991</v>
      </c>
      <c r="BR99" s="264">
        <v>2.0832255215905171</v>
      </c>
      <c r="BS99" s="264">
        <f t="shared" si="17"/>
        <v>3.4826385453263895</v>
      </c>
      <c r="BT99" s="159"/>
      <c r="BU99" s="267">
        <v>60.001715513456858</v>
      </c>
      <c r="BV99" s="267">
        <v>0.8081569830898232</v>
      </c>
      <c r="BW99" s="264">
        <f t="shared" si="18"/>
        <v>1.3468897950235674</v>
      </c>
      <c r="BX99" s="159"/>
      <c r="BY99" s="267">
        <v>127.99462670791775</v>
      </c>
      <c r="BZ99" s="267">
        <v>3.8477443227324386</v>
      </c>
      <c r="CA99" s="264">
        <f t="shared" si="19"/>
        <v>3.0061764479480426</v>
      </c>
      <c r="CB99" s="79"/>
      <c r="CC99" s="264">
        <v>25.046973604540689</v>
      </c>
      <c r="CD99" s="264">
        <v>0.88234107909832815</v>
      </c>
      <c r="CE99" s="264">
        <f t="shared" si="20"/>
        <v>3.5227452746561414</v>
      </c>
      <c r="CF99" s="79"/>
      <c r="CG99" s="79"/>
      <c r="CH99" s="79"/>
      <c r="CI99" s="79"/>
      <c r="CJ99" s="79"/>
      <c r="CK99" s="79"/>
      <c r="CL99" s="79"/>
      <c r="CM99" s="79"/>
      <c r="CN99" s="79"/>
      <c r="CO99" s="79"/>
      <c r="CP99" s="79"/>
      <c r="CQ99" s="79"/>
      <c r="CR99" s="79"/>
      <c r="CS99" s="79"/>
      <c r="CT99" s="79"/>
      <c r="CU99" s="79"/>
      <c r="CV99" s="79"/>
      <c r="CW99" s="79"/>
      <c r="CX99" s="79"/>
      <c r="CY99" s="79"/>
      <c r="CZ99" s="79"/>
      <c r="DA99" s="79"/>
      <c r="DB99" s="79"/>
      <c r="DC99" s="79"/>
      <c r="DD99" s="79"/>
      <c r="DE99" s="79"/>
      <c r="DF99" s="79"/>
      <c r="DG99" s="79"/>
      <c r="DH99" s="79"/>
      <c r="DI99" s="79"/>
      <c r="DJ99" s="79"/>
      <c r="DK99" s="79"/>
      <c r="DL99" s="79"/>
      <c r="DM99" s="79"/>
      <c r="DN99" s="79"/>
      <c r="DO99" s="79"/>
      <c r="DP99" s="79"/>
      <c r="DQ99" s="79"/>
      <c r="DR99" s="79"/>
      <c r="DS99" s="79"/>
      <c r="DT99" s="79"/>
      <c r="DU99" s="79"/>
      <c r="DV99" s="79"/>
      <c r="DW99" s="79"/>
      <c r="DX99" s="79"/>
      <c r="DY99" s="79"/>
      <c r="DZ99" s="79"/>
      <c r="EA99" s="79"/>
      <c r="EB99" s="79"/>
      <c r="EC99" s="79"/>
      <c r="ED99" s="79"/>
      <c r="EE99" s="79"/>
      <c r="EF99" s="79"/>
      <c r="EG99" s="79"/>
      <c r="EH99" s="79"/>
      <c r="EI99" s="79"/>
      <c r="EJ99" s="79"/>
      <c r="EK99" s="79"/>
      <c r="EL99" s="79"/>
      <c r="EM99" s="79"/>
      <c r="EN99" s="79"/>
      <c r="EO99" s="79"/>
      <c r="EP99" s="79"/>
      <c r="EQ99" s="79"/>
      <c r="ER99" s="79"/>
      <c r="ES99" s="79"/>
      <c r="ET99" s="79"/>
      <c r="EU99" s="79"/>
      <c r="EV99" s="79"/>
      <c r="EW99" s="79"/>
      <c r="EX99" s="79"/>
      <c r="EY99" s="79"/>
      <c r="EZ99" s="79"/>
      <c r="FA99" s="79"/>
      <c r="FB99" s="79"/>
      <c r="FC99" s="79"/>
      <c r="FD99" s="79"/>
      <c r="FE99" s="79"/>
      <c r="FF99" s="79"/>
      <c r="FG99" s="79"/>
      <c r="FH99" s="79"/>
      <c r="FI99" s="79"/>
      <c r="FJ99" s="79"/>
      <c r="FK99" s="79"/>
    </row>
    <row r="100" spans="1:167" s="254" customFormat="1" x14ac:dyDescent="0.2">
      <c r="A100" s="271">
        <v>134.06882559451043</v>
      </c>
      <c r="B100" s="271">
        <v>4.1536758713549204</v>
      </c>
      <c r="C100" s="264">
        <f t="shared" si="0"/>
        <v>3.0981668206132151</v>
      </c>
      <c r="D100" s="263"/>
      <c r="E100" s="264">
        <v>148.07935952297791</v>
      </c>
      <c r="F100" s="264">
        <v>2.7535941921820779</v>
      </c>
      <c r="G100" s="264">
        <f t="shared" si="1"/>
        <v>1.8595395070943663</v>
      </c>
      <c r="H100" s="263"/>
      <c r="I100" s="264">
        <v>117.66259889520815</v>
      </c>
      <c r="J100" s="264">
        <v>3.163465668186312</v>
      </c>
      <c r="K100" s="264">
        <f t="shared" si="2"/>
        <v>2.688590680377319</v>
      </c>
      <c r="L100" s="266"/>
      <c r="M100" s="267">
        <v>8.1064571957115561</v>
      </c>
      <c r="N100" s="267">
        <v>0.35296042442411979</v>
      </c>
      <c r="O100" s="264">
        <f t="shared" si="3"/>
        <v>4.3540651101055765</v>
      </c>
      <c r="P100" s="266"/>
      <c r="Q100" s="267">
        <v>3.4130376170856707</v>
      </c>
      <c r="R100" s="267">
        <v>0.28839464803288539</v>
      </c>
      <c r="S100" s="264">
        <f t="shared" si="4"/>
        <v>8.4497940072263322</v>
      </c>
      <c r="T100" s="263"/>
      <c r="U100" s="269">
        <v>135.45366430456826</v>
      </c>
      <c r="V100" s="269">
        <v>2.0879506165735364</v>
      </c>
      <c r="W100" s="264">
        <f t="shared" si="5"/>
        <v>1.541450079843369</v>
      </c>
      <c r="X100" s="159"/>
      <c r="Y100" s="267">
        <v>273.65721867180548</v>
      </c>
      <c r="Z100" s="267">
        <v>3.7184906461128264</v>
      </c>
      <c r="AA100" s="264">
        <f t="shared" si="6"/>
        <v>1.3588132862566207</v>
      </c>
      <c r="AB100" s="159"/>
      <c r="AC100" s="268">
        <v>0.5942192230577128</v>
      </c>
      <c r="AD100" s="268">
        <v>0.14213198653755107</v>
      </c>
      <c r="AE100" s="262">
        <f t="shared" si="7"/>
        <v>23.919116215421841</v>
      </c>
      <c r="AF100" s="159"/>
      <c r="AG100" s="270">
        <v>94.834768161912464</v>
      </c>
      <c r="AH100" s="270">
        <v>2.2263427907232298</v>
      </c>
      <c r="AI100" s="264">
        <f t="shared" si="8"/>
        <v>2.3476018699409584</v>
      </c>
      <c r="AJ100" s="263"/>
      <c r="AK100" s="267">
        <v>5.3509801829302441</v>
      </c>
      <c r="AL100" s="267">
        <v>0.21301348644108664</v>
      </c>
      <c r="AM100" s="264">
        <f t="shared" si="9"/>
        <v>3.9808311591323924</v>
      </c>
      <c r="AN100" s="266"/>
      <c r="AO100" s="269">
        <v>5.1615277706518237</v>
      </c>
      <c r="AP100" s="269">
        <v>0.30202487704870151</v>
      </c>
      <c r="AQ100" s="264">
        <f t="shared" si="10"/>
        <v>5.8514627929738001</v>
      </c>
      <c r="AR100" s="263"/>
      <c r="AS100" s="159"/>
      <c r="AT100" s="159"/>
      <c r="AU100" s="263"/>
      <c r="AV100" s="263"/>
      <c r="AW100" s="269">
        <v>3.5983467403002116</v>
      </c>
      <c r="AX100" s="269">
        <v>0.1876547614434585</v>
      </c>
      <c r="AY100" s="264">
        <f t="shared" si="12"/>
        <v>5.2150272051826327</v>
      </c>
      <c r="AZ100" s="159"/>
      <c r="BA100" s="267">
        <v>8.1857088474459552</v>
      </c>
      <c r="BB100" s="267">
        <v>0.12773305387643941</v>
      </c>
      <c r="BC100" s="264">
        <f t="shared" si="13"/>
        <v>1.5604397402467318</v>
      </c>
      <c r="BD100" s="263"/>
      <c r="BE100" s="269">
        <v>118.54295304811986</v>
      </c>
      <c r="BF100" s="269">
        <v>2.3516509287068317</v>
      </c>
      <c r="BG100" s="264">
        <f t="shared" si="14"/>
        <v>1.9837964790300371</v>
      </c>
      <c r="BH100" s="263"/>
      <c r="BI100" s="262">
        <v>0.90180249261839174</v>
      </c>
      <c r="BJ100" s="262">
        <v>0.10405393741691132</v>
      </c>
      <c r="BK100" s="262">
        <f t="shared" si="15"/>
        <v>11.538439765761765</v>
      </c>
      <c r="BL100" s="159"/>
      <c r="BM100" s="267">
        <v>53.631731557461677</v>
      </c>
      <c r="BN100" s="267">
        <v>1.8422735026984149</v>
      </c>
      <c r="BO100" s="264">
        <f t="shared" si="16"/>
        <v>3.4350438615329457</v>
      </c>
      <c r="BP100" s="263"/>
      <c r="BQ100" s="264">
        <v>59.863168367213866</v>
      </c>
      <c r="BR100" s="264">
        <v>1.2098595355433872</v>
      </c>
      <c r="BS100" s="264">
        <f t="shared" si="17"/>
        <v>2.0210415996056912</v>
      </c>
      <c r="BT100" s="159"/>
      <c r="BU100" s="267">
        <v>60.025675676579503</v>
      </c>
      <c r="BV100" s="267">
        <v>0.81228378229910092</v>
      </c>
      <c r="BW100" s="264">
        <f t="shared" si="18"/>
        <v>1.3532272200911408</v>
      </c>
      <c r="BX100" s="159"/>
      <c r="BY100" s="267">
        <v>128.01229795267258</v>
      </c>
      <c r="BZ100" s="267">
        <v>3.9687691866457513</v>
      </c>
      <c r="CA100" s="264">
        <f t="shared" si="19"/>
        <v>3.1003030569086762</v>
      </c>
      <c r="CB100" s="79"/>
      <c r="CC100" s="264">
        <v>25.586175637314419</v>
      </c>
      <c r="CD100" s="264">
        <v>0.63624187869984894</v>
      </c>
      <c r="CE100" s="264">
        <f t="shared" si="20"/>
        <v>2.4866626717435847</v>
      </c>
      <c r="CF100" s="79"/>
      <c r="CG100" s="79"/>
      <c r="CH100" s="79"/>
      <c r="CI100" s="79"/>
      <c r="CJ100" s="79"/>
      <c r="CK100" s="79"/>
      <c r="CL100" s="79"/>
      <c r="CM100" s="79"/>
      <c r="CN100" s="79"/>
      <c r="CO100" s="79"/>
      <c r="CP100" s="79"/>
      <c r="CQ100" s="79"/>
      <c r="CR100" s="79"/>
      <c r="CS100" s="79"/>
      <c r="CT100" s="79"/>
      <c r="CU100" s="79"/>
      <c r="CV100" s="79"/>
      <c r="CW100" s="79"/>
      <c r="CX100" s="79"/>
      <c r="CY100" s="79"/>
      <c r="CZ100" s="79"/>
      <c r="DA100" s="79"/>
      <c r="DB100" s="79"/>
      <c r="DC100" s="79"/>
      <c r="DD100" s="79"/>
      <c r="DE100" s="79"/>
      <c r="DF100" s="79"/>
      <c r="DG100" s="79"/>
      <c r="DH100" s="79"/>
      <c r="DI100" s="79"/>
      <c r="DJ100" s="79"/>
      <c r="DK100" s="79"/>
      <c r="DL100" s="79"/>
      <c r="DM100" s="79"/>
      <c r="DN100" s="79"/>
      <c r="DO100" s="79"/>
      <c r="DP100" s="79"/>
      <c r="DQ100" s="79"/>
      <c r="DR100" s="79"/>
      <c r="DS100" s="79"/>
      <c r="DT100" s="79"/>
      <c r="DU100" s="79"/>
      <c r="DV100" s="79"/>
      <c r="DW100" s="79"/>
      <c r="DX100" s="79"/>
      <c r="DY100" s="79"/>
      <c r="DZ100" s="79"/>
      <c r="EA100" s="79"/>
      <c r="EB100" s="79"/>
      <c r="EC100" s="79"/>
      <c r="ED100" s="79"/>
      <c r="EE100" s="79"/>
      <c r="EF100" s="79"/>
      <c r="EG100" s="79"/>
      <c r="EH100" s="79"/>
      <c r="EI100" s="79"/>
      <c r="EJ100" s="79"/>
      <c r="EK100" s="79"/>
      <c r="EL100" s="79"/>
      <c r="EM100" s="79"/>
      <c r="EN100" s="79"/>
      <c r="EO100" s="79"/>
      <c r="EP100" s="79"/>
      <c r="EQ100" s="79"/>
      <c r="ER100" s="79"/>
      <c r="ES100" s="79"/>
      <c r="ET100" s="79"/>
      <c r="EU100" s="79"/>
      <c r="EV100" s="79"/>
      <c r="EW100" s="79"/>
      <c r="EX100" s="79"/>
      <c r="EY100" s="79"/>
      <c r="EZ100" s="79"/>
      <c r="FA100" s="79"/>
      <c r="FB100" s="79"/>
      <c r="FC100" s="79"/>
      <c r="FD100" s="79"/>
      <c r="FE100" s="79"/>
      <c r="FF100" s="79"/>
      <c r="FG100" s="79"/>
      <c r="FH100" s="79"/>
      <c r="FI100" s="79"/>
      <c r="FJ100" s="79"/>
      <c r="FK100" s="79"/>
    </row>
    <row r="101" spans="1:167" s="254" customFormat="1" x14ac:dyDescent="0.2">
      <c r="A101" s="271">
        <v>134.1268599648796</v>
      </c>
      <c r="B101" s="271">
        <v>4.2257826283877193</v>
      </c>
      <c r="C101" s="264">
        <f t="shared" si="0"/>
        <v>3.1505864146034717</v>
      </c>
      <c r="D101" s="263"/>
      <c r="E101" s="264">
        <v>147.36882256356458</v>
      </c>
      <c r="F101" s="264">
        <v>2.152430579507552</v>
      </c>
      <c r="G101" s="264">
        <f t="shared" si="1"/>
        <v>1.4605739138474452</v>
      </c>
      <c r="H101" s="263"/>
      <c r="I101" s="264">
        <v>117.88409088297564</v>
      </c>
      <c r="J101" s="264">
        <v>2.0873567332409877</v>
      </c>
      <c r="K101" s="264">
        <f t="shared" si="2"/>
        <v>1.7706856944022424</v>
      </c>
      <c r="L101" s="266"/>
      <c r="M101" s="267">
        <v>8.1199065797087826</v>
      </c>
      <c r="N101" s="267">
        <v>0.39259161940144383</v>
      </c>
      <c r="O101" s="264">
        <f t="shared" si="3"/>
        <v>4.8349277857766184</v>
      </c>
      <c r="P101" s="266"/>
      <c r="Q101" s="267">
        <v>3.8240357560390388</v>
      </c>
      <c r="R101" s="267">
        <v>0.16632495963858629</v>
      </c>
      <c r="S101" s="264">
        <f t="shared" si="4"/>
        <v>4.3494614132705385</v>
      </c>
      <c r="T101" s="263"/>
      <c r="U101" s="269">
        <v>135.88439321448729</v>
      </c>
      <c r="V101" s="269">
        <v>1.3657364286987956</v>
      </c>
      <c r="W101" s="264">
        <f t="shared" si="5"/>
        <v>1.0050723239003931</v>
      </c>
      <c r="X101" s="159"/>
      <c r="Y101" s="267">
        <v>273.69372578845912</v>
      </c>
      <c r="Z101" s="267">
        <v>2.6362204327963923</v>
      </c>
      <c r="AA101" s="264">
        <f t="shared" si="6"/>
        <v>0.96320090100784994</v>
      </c>
      <c r="AB101" s="159"/>
      <c r="AC101" s="268">
        <v>0.59469445595895332</v>
      </c>
      <c r="AD101" s="268">
        <v>0.1177561868180276</v>
      </c>
      <c r="AE101" s="262">
        <f t="shared" si="7"/>
        <v>19.801124029001425</v>
      </c>
      <c r="AF101" s="159"/>
      <c r="AG101" s="270">
        <v>95.562242019547526</v>
      </c>
      <c r="AH101" s="270">
        <v>2.762433056138839</v>
      </c>
      <c r="AI101" s="264">
        <f t="shared" si="8"/>
        <v>2.8907160377984593</v>
      </c>
      <c r="AJ101" s="263"/>
      <c r="AK101" s="267">
        <v>5.3551410759295708</v>
      </c>
      <c r="AL101" s="267">
        <v>0.25024280981941338</v>
      </c>
      <c r="AM101" s="264">
        <f t="shared" si="9"/>
        <v>4.6729452365729705</v>
      </c>
      <c r="AN101" s="266"/>
      <c r="AO101" s="269">
        <v>5.2193003814799557</v>
      </c>
      <c r="AP101" s="269">
        <v>0.28800086484027254</v>
      </c>
      <c r="AQ101" s="264">
        <f t="shared" si="10"/>
        <v>5.5179975052251855</v>
      </c>
      <c r="AR101" s="263"/>
      <c r="AS101" s="159"/>
      <c r="AT101" s="159"/>
      <c r="AU101" s="263"/>
      <c r="AV101" s="263"/>
      <c r="AW101" s="269">
        <v>3.6844117983052609</v>
      </c>
      <c r="AX101" s="269">
        <v>0.3242138527227858</v>
      </c>
      <c r="AY101" s="264">
        <f t="shared" si="12"/>
        <v>8.7996095569967565</v>
      </c>
      <c r="AZ101" s="159"/>
      <c r="BA101" s="267">
        <v>8.2136830296285375</v>
      </c>
      <c r="BB101" s="267">
        <v>0.12661087433033913</v>
      </c>
      <c r="BC101" s="264">
        <f t="shared" si="13"/>
        <v>1.5414628720590535</v>
      </c>
      <c r="BD101" s="263"/>
      <c r="BE101" s="269">
        <v>118.69249690068389</v>
      </c>
      <c r="BF101" s="269">
        <v>1.3606082506453134</v>
      </c>
      <c r="BG101" s="264">
        <f t="shared" si="14"/>
        <v>1.1463304641605141</v>
      </c>
      <c r="BH101" s="263"/>
      <c r="BI101" s="262">
        <v>0.46584506031912593</v>
      </c>
      <c r="BJ101" s="262">
        <v>6.1164804474978018E-2</v>
      </c>
      <c r="BK101" s="262">
        <f t="shared" si="15"/>
        <v>13.129860051124558</v>
      </c>
      <c r="BL101" s="159"/>
      <c r="BM101" s="267">
        <v>53.663383851412689</v>
      </c>
      <c r="BN101" s="267">
        <v>1.8438829313723524</v>
      </c>
      <c r="BO101" s="264">
        <f t="shared" si="16"/>
        <v>3.4360168871904113</v>
      </c>
      <c r="BP101" s="263"/>
      <c r="BQ101" s="264">
        <v>59.876625886855678</v>
      </c>
      <c r="BR101" s="264">
        <v>1.2882858960391346</v>
      </c>
      <c r="BS101" s="264">
        <f t="shared" si="17"/>
        <v>2.1515672885000412</v>
      </c>
      <c r="BT101" s="159"/>
      <c r="BU101" s="267">
        <v>60.026095142040269</v>
      </c>
      <c r="BV101" s="267">
        <v>0.75662347320403001</v>
      </c>
      <c r="BW101" s="264">
        <f t="shared" si="18"/>
        <v>1.260490910517543</v>
      </c>
      <c r="BX101" s="159"/>
      <c r="BY101" s="267">
        <v>128.05017480883333</v>
      </c>
      <c r="BZ101" s="267">
        <v>3.5125475375640818</v>
      </c>
      <c r="CA101" s="264">
        <f t="shared" si="19"/>
        <v>2.7431024930719379</v>
      </c>
      <c r="CB101" s="79"/>
      <c r="CC101" s="264">
        <v>26.927060589689951</v>
      </c>
      <c r="CD101" s="264">
        <v>1.9808424875807482</v>
      </c>
      <c r="CE101" s="264">
        <f t="shared" si="20"/>
        <v>7.3563264767903735</v>
      </c>
      <c r="CF101" s="79"/>
      <c r="CG101" s="79"/>
      <c r="CH101" s="79"/>
      <c r="CI101" s="79"/>
      <c r="CJ101" s="79"/>
      <c r="CK101" s="79"/>
      <c r="CL101" s="79"/>
      <c r="CM101" s="79"/>
      <c r="CN101" s="79"/>
      <c r="CO101" s="79"/>
      <c r="CP101" s="79"/>
      <c r="CQ101" s="79"/>
      <c r="CR101" s="79"/>
      <c r="CS101" s="79"/>
      <c r="CT101" s="79"/>
      <c r="CU101" s="79"/>
      <c r="CV101" s="79"/>
      <c r="CW101" s="79"/>
      <c r="CX101" s="79"/>
      <c r="CY101" s="79"/>
      <c r="CZ101" s="79"/>
      <c r="DA101" s="79"/>
      <c r="DB101" s="79"/>
      <c r="DC101" s="79"/>
      <c r="DD101" s="79"/>
      <c r="DE101" s="79"/>
      <c r="DF101" s="79"/>
      <c r="DG101" s="79"/>
      <c r="DH101" s="79"/>
      <c r="DI101" s="79"/>
      <c r="DJ101" s="79"/>
      <c r="DK101" s="79"/>
      <c r="DL101" s="79"/>
      <c r="DM101" s="79"/>
      <c r="DN101" s="79"/>
      <c r="DO101" s="79"/>
      <c r="DP101" s="79"/>
      <c r="DQ101" s="79"/>
      <c r="DR101" s="79"/>
      <c r="DS101" s="79"/>
      <c r="DT101" s="79"/>
      <c r="DU101" s="79"/>
      <c r="DV101" s="79"/>
      <c r="DW101" s="79"/>
      <c r="DX101" s="79"/>
      <c r="DY101" s="79"/>
      <c r="DZ101" s="79"/>
      <c r="EA101" s="79"/>
      <c r="EB101" s="79"/>
      <c r="EC101" s="79"/>
      <c r="ED101" s="79"/>
      <c r="EE101" s="79"/>
      <c r="EF101" s="79"/>
      <c r="EG101" s="79"/>
      <c r="EH101" s="79"/>
      <c r="EI101" s="79"/>
      <c r="EJ101" s="79"/>
      <c r="EK101" s="79"/>
      <c r="EL101" s="79"/>
      <c r="EM101" s="79"/>
      <c r="EN101" s="79"/>
      <c r="EO101" s="79"/>
      <c r="EP101" s="79"/>
      <c r="EQ101" s="79"/>
      <c r="ER101" s="79"/>
      <c r="ES101" s="79"/>
      <c r="ET101" s="79"/>
      <c r="EU101" s="79"/>
      <c r="EV101" s="79"/>
      <c r="EW101" s="79"/>
      <c r="EX101" s="79"/>
      <c r="EY101" s="79"/>
      <c r="EZ101" s="79"/>
      <c r="FA101" s="79"/>
      <c r="FB101" s="79"/>
      <c r="FC101" s="79"/>
      <c r="FD101" s="79"/>
      <c r="FE101" s="79"/>
      <c r="FF101" s="79"/>
      <c r="FG101" s="79"/>
      <c r="FH101" s="79"/>
      <c r="FI101" s="79"/>
      <c r="FJ101" s="79"/>
      <c r="FK101" s="79"/>
    </row>
    <row r="102" spans="1:167" s="254" customFormat="1" x14ac:dyDescent="0.2">
      <c r="A102" s="271">
        <v>134.14555020392035</v>
      </c>
      <c r="B102" s="271">
        <v>3.7064992204095262</v>
      </c>
      <c r="C102" s="264">
        <f t="shared" si="0"/>
        <v>2.7630429893314532</v>
      </c>
      <c r="D102" s="263"/>
      <c r="E102" s="264">
        <v>145.96988150856325</v>
      </c>
      <c r="F102" s="264">
        <v>2.6531954763428871</v>
      </c>
      <c r="G102" s="264">
        <f t="shared" si="1"/>
        <v>1.8176321367961368</v>
      </c>
      <c r="H102" s="263"/>
      <c r="I102" s="264">
        <v>118.01382242063632</v>
      </c>
      <c r="J102" s="264">
        <v>3.3751081182646843</v>
      </c>
      <c r="K102" s="264">
        <f t="shared" si="2"/>
        <v>2.859926107837433</v>
      </c>
      <c r="L102" s="266"/>
      <c r="M102" s="267">
        <v>8.1306272590384303</v>
      </c>
      <c r="N102" s="267">
        <v>0.41480356637957883</v>
      </c>
      <c r="O102" s="264">
        <f t="shared" si="3"/>
        <v>5.1017412699427522</v>
      </c>
      <c r="P102" s="266"/>
      <c r="Q102" s="267">
        <v>17.581866521421937</v>
      </c>
      <c r="R102" s="267">
        <v>0.99296101293894523</v>
      </c>
      <c r="S102" s="264">
        <f t="shared" si="4"/>
        <v>5.6476427672176372</v>
      </c>
      <c r="T102" s="263"/>
      <c r="U102" s="269">
        <v>141.95212464469142</v>
      </c>
      <c r="V102" s="269">
        <v>1.4119243281482028</v>
      </c>
      <c r="W102" s="264">
        <f t="shared" si="5"/>
        <v>0.99464825319259809</v>
      </c>
      <c r="X102" s="159"/>
      <c r="Y102" s="267">
        <v>273.71721011368066</v>
      </c>
      <c r="Z102" s="267">
        <v>3.4482917761507963</v>
      </c>
      <c r="AA102" s="264">
        <f t="shared" si="6"/>
        <v>1.259800863350407</v>
      </c>
      <c r="AB102" s="159"/>
      <c r="AC102" s="268">
        <v>0.5959102462281971</v>
      </c>
      <c r="AD102" s="268">
        <v>0.1089519996175459</v>
      </c>
      <c r="AE102" s="262">
        <f t="shared" si="7"/>
        <v>18.283290194648536</v>
      </c>
      <c r="AF102" s="159"/>
      <c r="AG102" s="270">
        <v>109.9224360962165</v>
      </c>
      <c r="AH102" s="270">
        <v>1.4500717184111878</v>
      </c>
      <c r="AI102" s="264">
        <f t="shared" si="8"/>
        <v>1.3191772034072478</v>
      </c>
      <c r="AJ102" s="263"/>
      <c r="AK102" s="267">
        <v>5.3553591998163297</v>
      </c>
      <c r="AL102" s="267">
        <v>0.22343912045161751</v>
      </c>
      <c r="AM102" s="264">
        <f t="shared" si="9"/>
        <v>4.1722527306717483</v>
      </c>
      <c r="AN102" s="266"/>
      <c r="AO102" s="269">
        <v>5.2446609425808122</v>
      </c>
      <c r="AP102" s="269">
        <v>0.26994154132025105</v>
      </c>
      <c r="AQ102" s="264">
        <f t="shared" si="10"/>
        <v>5.1469779319503015</v>
      </c>
      <c r="AR102" s="263"/>
      <c r="AS102" s="159"/>
      <c r="AT102" s="159"/>
      <c r="AU102" s="263"/>
      <c r="AV102" s="263"/>
      <c r="AW102" s="269">
        <v>3.6292851327257969</v>
      </c>
      <c r="AX102" s="269">
        <v>0.13817699163188846</v>
      </c>
      <c r="AY102" s="264">
        <f t="shared" si="12"/>
        <v>3.8072784743729895</v>
      </c>
      <c r="AZ102" s="159"/>
      <c r="BA102" s="267">
        <v>8.2157736908714014</v>
      </c>
      <c r="BB102" s="267">
        <v>0.12319406617507944</v>
      </c>
      <c r="BC102" s="264">
        <f t="shared" si="13"/>
        <v>1.4994822254167146</v>
      </c>
      <c r="BD102" s="263"/>
      <c r="BE102" s="269">
        <v>118.72009968670118</v>
      </c>
      <c r="BF102" s="269">
        <v>2.5692722797278051</v>
      </c>
      <c r="BG102" s="264">
        <f t="shared" si="14"/>
        <v>2.1641426232862329</v>
      </c>
      <c r="BH102" s="263"/>
      <c r="BI102" s="262">
        <v>0.13166761889814735</v>
      </c>
      <c r="BJ102" s="262">
        <v>6.5833137130871744E-2</v>
      </c>
      <c r="BK102" s="262">
        <f t="shared" si="15"/>
        <v>49.999489382273673</v>
      </c>
      <c r="BL102" s="159"/>
      <c r="BM102" s="267">
        <v>53.768653985207152</v>
      </c>
      <c r="BN102" s="267">
        <v>1.7534673574865316</v>
      </c>
      <c r="BO102" s="264">
        <f t="shared" si="16"/>
        <v>3.2611330720105918</v>
      </c>
      <c r="BP102" s="263"/>
      <c r="BQ102" s="264">
        <v>59.894401078596644</v>
      </c>
      <c r="BR102" s="264">
        <v>2.0492839322750278</v>
      </c>
      <c r="BS102" s="264">
        <f t="shared" si="17"/>
        <v>3.4214949901341325</v>
      </c>
      <c r="BT102" s="159"/>
      <c r="BU102" s="267">
        <v>60.046905354381671</v>
      </c>
      <c r="BV102" s="267">
        <v>0.86257791087244584</v>
      </c>
      <c r="BW102" s="264">
        <f t="shared" si="18"/>
        <v>1.4365068537366394</v>
      </c>
      <c r="BX102" s="159"/>
      <c r="BY102" s="267">
        <v>128.17335071798703</v>
      </c>
      <c r="BZ102" s="267">
        <v>4.296467353388266</v>
      </c>
      <c r="CA102" s="264">
        <f t="shared" si="19"/>
        <v>3.3520753957985798</v>
      </c>
      <c r="CB102" s="79"/>
      <c r="CC102" s="264">
        <v>27.056742370728902</v>
      </c>
      <c r="CD102" s="264">
        <v>0.84071695726573026</v>
      </c>
      <c r="CE102" s="264">
        <f t="shared" si="20"/>
        <v>3.1072364357331224</v>
      </c>
      <c r="CF102" s="79"/>
      <c r="CG102" s="79"/>
      <c r="CH102" s="79"/>
      <c r="CI102" s="79"/>
      <c r="CJ102" s="79"/>
      <c r="CK102" s="79"/>
      <c r="CL102" s="79"/>
      <c r="CM102" s="79"/>
      <c r="CN102" s="79"/>
      <c r="CO102" s="79"/>
      <c r="CP102" s="79"/>
      <c r="CQ102" s="79"/>
      <c r="CR102" s="79"/>
      <c r="CS102" s="79"/>
      <c r="CT102" s="79"/>
      <c r="CU102" s="79"/>
      <c r="CV102" s="79"/>
      <c r="CW102" s="79"/>
      <c r="CX102" s="79"/>
      <c r="CY102" s="79"/>
      <c r="CZ102" s="79"/>
      <c r="DA102" s="79"/>
      <c r="DB102" s="79"/>
      <c r="DC102" s="79"/>
      <c r="DD102" s="79"/>
      <c r="DE102" s="79"/>
      <c r="DF102" s="79"/>
      <c r="DG102" s="79"/>
      <c r="DH102" s="79"/>
      <c r="DI102" s="79"/>
      <c r="DJ102" s="79"/>
      <c r="DK102" s="79"/>
      <c r="DL102" s="79"/>
      <c r="DM102" s="79"/>
      <c r="DN102" s="79"/>
      <c r="DO102" s="79"/>
      <c r="DP102" s="79"/>
      <c r="DQ102" s="79"/>
      <c r="DR102" s="79"/>
      <c r="DS102" s="79"/>
      <c r="DT102" s="79"/>
      <c r="DU102" s="79"/>
      <c r="DV102" s="79"/>
      <c r="DW102" s="79"/>
      <c r="DX102" s="79"/>
      <c r="DY102" s="79"/>
      <c r="DZ102" s="79"/>
      <c r="EA102" s="79"/>
      <c r="EB102" s="79"/>
      <c r="EC102" s="79"/>
      <c r="ED102" s="79"/>
      <c r="EE102" s="79"/>
      <c r="EF102" s="79"/>
      <c r="EG102" s="79"/>
      <c r="EH102" s="79"/>
      <c r="EI102" s="79"/>
      <c r="EJ102" s="79"/>
      <c r="EK102" s="79"/>
      <c r="EL102" s="79"/>
      <c r="EM102" s="79"/>
      <c r="EN102" s="79"/>
      <c r="EO102" s="79"/>
      <c r="EP102" s="79"/>
      <c r="EQ102" s="79"/>
      <c r="ER102" s="79"/>
      <c r="ES102" s="79"/>
      <c r="ET102" s="79"/>
      <c r="EU102" s="79"/>
      <c r="EV102" s="79"/>
      <c r="EW102" s="79"/>
      <c r="EX102" s="79"/>
      <c r="EY102" s="79"/>
      <c r="EZ102" s="79"/>
      <c r="FA102" s="79"/>
      <c r="FB102" s="79"/>
      <c r="FC102" s="79"/>
      <c r="FD102" s="79"/>
      <c r="FE102" s="79"/>
      <c r="FF102" s="79"/>
      <c r="FG102" s="79"/>
      <c r="FH102" s="79"/>
      <c r="FI102" s="79"/>
      <c r="FJ102" s="79"/>
      <c r="FK102" s="79"/>
    </row>
    <row r="103" spans="1:167" s="254" customFormat="1" x14ac:dyDescent="0.2">
      <c r="A103" s="271">
        <v>134.1622642314334</v>
      </c>
      <c r="B103" s="271">
        <v>3.954567109805609</v>
      </c>
      <c r="C103" s="264">
        <f t="shared" si="0"/>
        <v>2.9476001560199356</v>
      </c>
      <c r="D103" s="263"/>
      <c r="E103" s="264">
        <v>144.37660256912881</v>
      </c>
      <c r="F103" s="264">
        <v>2.2122542802956389</v>
      </c>
      <c r="G103" s="264">
        <f t="shared" si="1"/>
        <v>1.5322803286193079</v>
      </c>
      <c r="H103" s="263"/>
      <c r="I103" s="264">
        <v>118.02509637612231</v>
      </c>
      <c r="J103" s="264">
        <v>5.1722213576654354</v>
      </c>
      <c r="K103" s="264">
        <f t="shared" si="2"/>
        <v>4.3823064047180296</v>
      </c>
      <c r="L103" s="266"/>
      <c r="M103" s="267">
        <v>8.1469428980476124</v>
      </c>
      <c r="N103" s="267">
        <v>0.34042138735377581</v>
      </c>
      <c r="O103" s="264">
        <f t="shared" si="3"/>
        <v>4.1785169187248954</v>
      </c>
      <c r="P103" s="266"/>
      <c r="Q103" s="267">
        <v>106.15327980800139</v>
      </c>
      <c r="R103" s="267">
        <v>2.7653518079689121</v>
      </c>
      <c r="S103" s="264">
        <f t="shared" si="4"/>
        <v>2.605055456572404</v>
      </c>
      <c r="T103" s="263"/>
      <c r="U103" s="269">
        <v>142.37644434502906</v>
      </c>
      <c r="V103" s="269">
        <v>2.0185899495165529</v>
      </c>
      <c r="W103" s="264">
        <f t="shared" si="5"/>
        <v>1.4177836500993011</v>
      </c>
      <c r="X103" s="159"/>
      <c r="Y103" s="267">
        <v>274.24516006268738</v>
      </c>
      <c r="Z103" s="267">
        <v>4.1517518718314648</v>
      </c>
      <c r="AA103" s="264">
        <f t="shared" si="6"/>
        <v>1.5138833702233618</v>
      </c>
      <c r="AB103" s="159"/>
      <c r="AC103" s="268">
        <v>0.59859948058809243</v>
      </c>
      <c r="AD103" s="268">
        <v>0.13087612399968357</v>
      </c>
      <c r="AE103" s="262">
        <f t="shared" si="7"/>
        <v>21.863721610834791</v>
      </c>
      <c r="AF103" s="159"/>
      <c r="AG103" s="270">
        <v>111.24109725511445</v>
      </c>
      <c r="AH103" s="270">
        <v>1.4292476274039672</v>
      </c>
      <c r="AI103" s="264">
        <f t="shared" si="8"/>
        <v>1.2848197857363868</v>
      </c>
      <c r="AJ103" s="263"/>
      <c r="AK103" s="267">
        <v>5.3616689586578969</v>
      </c>
      <c r="AL103" s="267">
        <v>0.2029611680918384</v>
      </c>
      <c r="AM103" s="264">
        <f t="shared" si="9"/>
        <v>3.7854102828206408</v>
      </c>
      <c r="AN103" s="266"/>
      <c r="AO103" s="269">
        <v>5.2626082716378999</v>
      </c>
      <c r="AP103" s="269">
        <v>0.22411017867696303</v>
      </c>
      <c r="AQ103" s="264">
        <f t="shared" si="10"/>
        <v>4.2585381071354647</v>
      </c>
      <c r="AR103" s="263"/>
      <c r="AS103" s="159"/>
      <c r="AT103" s="159"/>
      <c r="AU103" s="263"/>
      <c r="AV103" s="263"/>
      <c r="AW103" s="269">
        <v>4.2796938981496053</v>
      </c>
      <c r="AX103" s="269">
        <v>0.25000808115581652</v>
      </c>
      <c r="AY103" s="264">
        <f t="shared" si="12"/>
        <v>5.8417281026549945</v>
      </c>
      <c r="AZ103" s="159"/>
      <c r="BA103" s="267">
        <v>8.2166802575997107</v>
      </c>
      <c r="BB103" s="267">
        <v>0.18597475590815638</v>
      </c>
      <c r="BC103" s="264">
        <f t="shared" si="13"/>
        <v>2.2633807094555736</v>
      </c>
      <c r="BD103" s="263"/>
      <c r="BE103" s="269">
        <v>118.80064586381252</v>
      </c>
      <c r="BF103" s="269">
        <v>1.4775501408191687</v>
      </c>
      <c r="BG103" s="264">
        <f t="shared" si="14"/>
        <v>1.2437223131875585</v>
      </c>
      <c r="BH103" s="263"/>
      <c r="BI103" s="262">
        <v>6.3620909955985211E-2</v>
      </c>
      <c r="BJ103" s="262">
        <v>3.1810298006281261E-2</v>
      </c>
      <c r="BK103" s="262">
        <f t="shared" si="15"/>
        <v>49.999753270251162</v>
      </c>
      <c r="BL103" s="159"/>
      <c r="BM103" s="267">
        <v>53.779720572401494</v>
      </c>
      <c r="BN103" s="267">
        <v>1.8527159358531264</v>
      </c>
      <c r="BO103" s="264">
        <f t="shared" si="16"/>
        <v>3.4450084830003695</v>
      </c>
      <c r="BP103" s="263"/>
      <c r="BQ103" s="264">
        <v>59.898302225346157</v>
      </c>
      <c r="BR103" s="264">
        <v>1.3812337629308118</v>
      </c>
      <c r="BS103" s="264">
        <f t="shared" si="17"/>
        <v>2.3059647963550098</v>
      </c>
      <c r="BT103" s="159"/>
      <c r="BU103" s="267">
        <v>60.079619284424815</v>
      </c>
      <c r="BV103" s="267">
        <v>0.91969552360631468</v>
      </c>
      <c r="BW103" s="264">
        <f t="shared" si="18"/>
        <v>1.5307945265970397</v>
      </c>
      <c r="BX103" s="159"/>
      <c r="BY103" s="267">
        <v>128.24513679962098</v>
      </c>
      <c r="BZ103" s="267">
        <v>3.2868133215837076</v>
      </c>
      <c r="CA103" s="264">
        <f t="shared" si="19"/>
        <v>2.5629145896730967</v>
      </c>
      <c r="CB103" s="79"/>
      <c r="CC103" s="264">
        <v>30.970396639604271</v>
      </c>
      <c r="CD103" s="264">
        <v>1.591763957139614</v>
      </c>
      <c r="CE103" s="264">
        <f t="shared" si="20"/>
        <v>5.1396305176928241</v>
      </c>
      <c r="CF103" s="79"/>
      <c r="CG103" s="79"/>
      <c r="CH103" s="79"/>
      <c r="CI103" s="79"/>
      <c r="CJ103" s="79"/>
      <c r="CK103" s="79"/>
      <c r="CL103" s="79"/>
      <c r="CM103" s="79"/>
      <c r="CN103" s="79"/>
      <c r="CO103" s="79"/>
      <c r="CP103" s="79"/>
      <c r="CQ103" s="79"/>
      <c r="CR103" s="79"/>
      <c r="CS103" s="79"/>
      <c r="CT103" s="79"/>
      <c r="CU103" s="79"/>
      <c r="CV103" s="79"/>
      <c r="CW103" s="79"/>
      <c r="CX103" s="79"/>
      <c r="CY103" s="79"/>
      <c r="CZ103" s="79"/>
      <c r="DA103" s="79"/>
      <c r="DB103" s="79"/>
      <c r="DC103" s="79"/>
      <c r="DD103" s="79"/>
      <c r="DE103" s="79"/>
      <c r="DF103" s="79"/>
      <c r="DG103" s="79"/>
      <c r="DH103" s="79"/>
      <c r="DI103" s="79"/>
      <c r="DJ103" s="79"/>
      <c r="DK103" s="79"/>
      <c r="DL103" s="79"/>
      <c r="DM103" s="79"/>
      <c r="DN103" s="79"/>
      <c r="DO103" s="79"/>
      <c r="DP103" s="79"/>
      <c r="DQ103" s="79"/>
      <c r="DR103" s="79"/>
      <c r="DS103" s="79"/>
      <c r="DT103" s="79"/>
      <c r="DU103" s="79"/>
      <c r="DV103" s="79"/>
      <c r="DW103" s="79"/>
      <c r="DX103" s="79"/>
      <c r="DY103" s="79"/>
      <c r="DZ103" s="79"/>
      <c r="EA103" s="79"/>
      <c r="EB103" s="79"/>
      <c r="EC103" s="79"/>
      <c r="ED103" s="79"/>
      <c r="EE103" s="79"/>
      <c r="EF103" s="79"/>
      <c r="EG103" s="79"/>
      <c r="EH103" s="79"/>
      <c r="EI103" s="79"/>
      <c r="EJ103" s="79"/>
      <c r="EK103" s="79"/>
      <c r="EL103" s="79"/>
      <c r="EM103" s="79"/>
      <c r="EN103" s="79"/>
      <c r="EO103" s="79"/>
      <c r="EP103" s="79"/>
      <c r="EQ103" s="79"/>
      <c r="ER103" s="79"/>
      <c r="ES103" s="79"/>
      <c r="ET103" s="79"/>
      <c r="EU103" s="79"/>
      <c r="EV103" s="79"/>
      <c r="EW103" s="79"/>
      <c r="EX103" s="79"/>
      <c r="EY103" s="79"/>
      <c r="EZ103" s="79"/>
      <c r="FA103" s="79"/>
      <c r="FB103" s="79"/>
      <c r="FC103" s="79"/>
      <c r="FD103" s="79"/>
      <c r="FE103" s="79"/>
      <c r="FF103" s="79"/>
      <c r="FG103" s="79"/>
      <c r="FH103" s="79"/>
      <c r="FI103" s="79"/>
      <c r="FJ103" s="79"/>
      <c r="FK103" s="79"/>
    </row>
    <row r="104" spans="1:167" s="254" customFormat="1" x14ac:dyDescent="0.2">
      <c r="A104" s="271">
        <v>134.66418128846027</v>
      </c>
      <c r="B104" s="271">
        <v>4.5029103362587364</v>
      </c>
      <c r="C104" s="264">
        <f t="shared" si="0"/>
        <v>3.3438070117644583</v>
      </c>
      <c r="D104" s="263"/>
      <c r="E104" s="264">
        <v>145.00964107343941</v>
      </c>
      <c r="F104" s="264">
        <v>1.6538386840715873</v>
      </c>
      <c r="G104" s="264">
        <f t="shared" si="1"/>
        <v>1.1405025706077081</v>
      </c>
      <c r="H104" s="263"/>
      <c r="I104" s="264">
        <v>118.06127767869133</v>
      </c>
      <c r="J104" s="264">
        <v>6.2756571898780038</v>
      </c>
      <c r="K104" s="264">
        <f t="shared" si="2"/>
        <v>5.3155931506666105</v>
      </c>
      <c r="L104" s="266"/>
      <c r="M104" s="267">
        <v>8.1485864777710155</v>
      </c>
      <c r="N104" s="267">
        <v>0.4478125793478962</v>
      </c>
      <c r="O104" s="264">
        <f t="shared" si="3"/>
        <v>5.4955860205878553</v>
      </c>
      <c r="P104" s="266"/>
      <c r="Q104" s="267">
        <v>113.77766448111636</v>
      </c>
      <c r="R104" s="267">
        <v>3.83079465146281</v>
      </c>
      <c r="S104" s="264">
        <f t="shared" si="4"/>
        <v>3.3669127143127513</v>
      </c>
      <c r="T104" s="263"/>
      <c r="U104" s="269">
        <v>142.83522862917422</v>
      </c>
      <c r="V104" s="269">
        <v>2.0651568939522207</v>
      </c>
      <c r="W104" s="264">
        <f t="shared" si="5"/>
        <v>1.4458316157519775</v>
      </c>
      <c r="X104" s="159"/>
      <c r="Y104" s="267">
        <v>274.72118098483111</v>
      </c>
      <c r="Z104" s="267">
        <v>2.4462856375356523</v>
      </c>
      <c r="AA104" s="264">
        <f t="shared" si="6"/>
        <v>0.89046124101757029</v>
      </c>
      <c r="AB104" s="159"/>
      <c r="AC104" s="268">
        <v>0.59889199739156818</v>
      </c>
      <c r="AD104" s="268">
        <v>0.15970757866421137</v>
      </c>
      <c r="AE104" s="262">
        <f t="shared" si="7"/>
        <v>26.667175276979229</v>
      </c>
      <c r="AF104" s="159"/>
      <c r="AG104" s="270">
        <v>112.04319004712121</v>
      </c>
      <c r="AH104" s="270">
        <v>1.4821785236469722</v>
      </c>
      <c r="AI104" s="264">
        <f t="shared" si="8"/>
        <v>1.3228635520138465</v>
      </c>
      <c r="AJ104" s="263"/>
      <c r="AK104" s="267">
        <v>5.3667800738162068</v>
      </c>
      <c r="AL104" s="267">
        <v>0.30764135905097545</v>
      </c>
      <c r="AM104" s="264">
        <f t="shared" si="9"/>
        <v>5.732326549990673</v>
      </c>
      <c r="AN104" s="266"/>
      <c r="AO104" s="269">
        <v>5.2647479336145828</v>
      </c>
      <c r="AP104" s="269">
        <v>0.26549288057696296</v>
      </c>
      <c r="AQ104" s="264">
        <f t="shared" si="10"/>
        <v>5.0428412513699445</v>
      </c>
      <c r="AR104" s="263"/>
      <c r="AS104" s="159"/>
      <c r="AT104" s="159"/>
      <c r="AU104" s="263"/>
      <c r="AV104" s="263"/>
      <c r="AW104" s="269">
        <v>4.0699085887570714</v>
      </c>
      <c r="AX104" s="269">
        <v>0.35557857165792384</v>
      </c>
      <c r="AY104" s="264">
        <f t="shared" si="12"/>
        <v>8.7367704680196674</v>
      </c>
      <c r="AZ104" s="159"/>
      <c r="BA104" s="267">
        <v>8.2291704933356034</v>
      </c>
      <c r="BB104" s="267">
        <v>0.15418615890865794</v>
      </c>
      <c r="BC104" s="264">
        <f t="shared" si="13"/>
        <v>1.8736537179965547</v>
      </c>
      <c r="BD104" s="263"/>
      <c r="BE104" s="269">
        <v>118.90205583432088</v>
      </c>
      <c r="BF104" s="269">
        <v>1.8876069638138944</v>
      </c>
      <c r="BG104" s="264">
        <f t="shared" si="14"/>
        <v>1.5875309729245572</v>
      </c>
      <c r="BH104" s="263"/>
      <c r="BI104" s="262">
        <v>0.17652874127192422</v>
      </c>
      <c r="BJ104" s="262">
        <v>6.937280373105767E-2</v>
      </c>
      <c r="BK104" s="262">
        <f t="shared" si="15"/>
        <v>39.298305324794711</v>
      </c>
      <c r="BL104" s="159"/>
      <c r="BM104" s="267">
        <v>53.792165366140424</v>
      </c>
      <c r="BN104" s="267">
        <v>1.4963828420343077</v>
      </c>
      <c r="BO104" s="264">
        <f t="shared" si="16"/>
        <v>2.7817858452974802</v>
      </c>
      <c r="BP104" s="263"/>
      <c r="BQ104" s="264">
        <v>59.944558375184741</v>
      </c>
      <c r="BR104" s="264">
        <v>1.4112896254433203</v>
      </c>
      <c r="BS104" s="264">
        <f t="shared" si="17"/>
        <v>2.354324835642716</v>
      </c>
      <c r="BT104" s="159"/>
      <c r="BU104" s="267">
        <v>60.137973786619888</v>
      </c>
      <c r="BV104" s="267">
        <v>0.87871376998335293</v>
      </c>
      <c r="BW104" s="264">
        <f t="shared" si="18"/>
        <v>1.4611629136378688</v>
      </c>
      <c r="BX104" s="159"/>
      <c r="BY104" s="267">
        <v>128.24654246610484</v>
      </c>
      <c r="BZ104" s="267">
        <v>3.9057551225568119</v>
      </c>
      <c r="CA104" s="264">
        <f t="shared" si="19"/>
        <v>3.0455052022857387</v>
      </c>
      <c r="CB104" s="79"/>
      <c r="CC104" s="264">
        <v>32.147199417347935</v>
      </c>
      <c r="CD104" s="264">
        <v>2.9877721772002328</v>
      </c>
      <c r="CE104" s="264">
        <f t="shared" si="20"/>
        <v>9.2940356589442423</v>
      </c>
      <c r="CF104" s="79"/>
      <c r="CG104" s="79"/>
      <c r="CH104" s="79"/>
      <c r="CI104" s="79"/>
      <c r="CJ104" s="79"/>
      <c r="CK104" s="79"/>
      <c r="CL104" s="79"/>
      <c r="CM104" s="79"/>
      <c r="CN104" s="79"/>
      <c r="CO104" s="79"/>
      <c r="CP104" s="79"/>
      <c r="CQ104" s="79"/>
      <c r="CR104" s="79"/>
      <c r="CS104" s="79"/>
      <c r="CT104" s="79"/>
      <c r="CU104" s="79"/>
      <c r="CV104" s="79"/>
      <c r="CW104" s="79"/>
      <c r="CX104" s="79"/>
      <c r="CY104" s="79"/>
      <c r="CZ104" s="79"/>
      <c r="DA104" s="79"/>
      <c r="DB104" s="79"/>
      <c r="DC104" s="79"/>
      <c r="DD104" s="79"/>
      <c r="DE104" s="79"/>
      <c r="DF104" s="79"/>
      <c r="DG104" s="79"/>
      <c r="DH104" s="79"/>
      <c r="DI104" s="79"/>
      <c r="DJ104" s="79"/>
      <c r="DK104" s="79"/>
      <c r="DL104" s="79"/>
      <c r="DM104" s="79"/>
      <c r="DN104" s="79"/>
      <c r="DO104" s="79"/>
      <c r="DP104" s="79"/>
      <c r="DQ104" s="79"/>
      <c r="DR104" s="79"/>
      <c r="DS104" s="79"/>
      <c r="DT104" s="79"/>
      <c r="DU104" s="79"/>
      <c r="DV104" s="79"/>
      <c r="DW104" s="79"/>
      <c r="DX104" s="79"/>
      <c r="DY104" s="79"/>
      <c r="DZ104" s="79"/>
      <c r="EA104" s="79"/>
      <c r="EB104" s="79"/>
      <c r="EC104" s="79"/>
      <c r="ED104" s="79"/>
      <c r="EE104" s="79"/>
      <c r="EF104" s="79"/>
      <c r="EG104" s="79"/>
      <c r="EH104" s="79"/>
      <c r="EI104" s="79"/>
      <c r="EJ104" s="79"/>
      <c r="EK104" s="79"/>
      <c r="EL104" s="79"/>
      <c r="EM104" s="79"/>
      <c r="EN104" s="79"/>
      <c r="EO104" s="79"/>
      <c r="EP104" s="79"/>
      <c r="EQ104" s="79"/>
      <c r="ER104" s="79"/>
      <c r="ES104" s="79"/>
      <c r="ET104" s="79"/>
      <c r="EU104" s="79"/>
      <c r="EV104" s="79"/>
      <c r="EW104" s="79"/>
      <c r="EX104" s="79"/>
      <c r="EY104" s="79"/>
      <c r="EZ104" s="79"/>
      <c r="FA104" s="79"/>
      <c r="FB104" s="79"/>
      <c r="FC104" s="79"/>
      <c r="FD104" s="79"/>
      <c r="FE104" s="79"/>
      <c r="FF104" s="79"/>
      <c r="FG104" s="79"/>
      <c r="FH104" s="79"/>
      <c r="FI104" s="79"/>
      <c r="FJ104" s="79"/>
      <c r="FK104" s="79"/>
    </row>
    <row r="105" spans="1:167" s="254" customFormat="1" x14ac:dyDescent="0.2">
      <c r="A105" s="271">
        <v>141.38391248736929</v>
      </c>
      <c r="B105" s="271">
        <v>3.4052945747937144</v>
      </c>
      <c r="C105" s="264">
        <f t="shared" si="0"/>
        <v>2.4085445896101727</v>
      </c>
      <c r="D105" s="263"/>
      <c r="E105" s="264">
        <v>146.11816839359872</v>
      </c>
      <c r="F105" s="264">
        <v>2.3451070990346352</v>
      </c>
      <c r="G105" s="264">
        <f t="shared" si="1"/>
        <v>1.604938745685353</v>
      </c>
      <c r="H105" s="263"/>
      <c r="I105" s="264">
        <v>118.2467172058647</v>
      </c>
      <c r="J105" s="264">
        <v>7.2454243228436752</v>
      </c>
      <c r="K105" s="264">
        <f t="shared" si="2"/>
        <v>6.1273788347371756</v>
      </c>
      <c r="L105" s="266"/>
      <c r="M105" s="267">
        <v>8.1854563904582935</v>
      </c>
      <c r="N105" s="267">
        <v>0.24403398026621304</v>
      </c>
      <c r="O105" s="264">
        <f t="shared" si="3"/>
        <v>2.9813118368168334</v>
      </c>
      <c r="P105" s="266"/>
      <c r="Q105" s="267">
        <v>117.77192948837977</v>
      </c>
      <c r="R105" s="267">
        <v>3.7059609057856235</v>
      </c>
      <c r="S105" s="264">
        <f t="shared" si="4"/>
        <v>3.1467268320090485</v>
      </c>
      <c r="T105" s="263"/>
      <c r="U105" s="269">
        <v>143.04526875324186</v>
      </c>
      <c r="V105" s="269">
        <v>1.1649662107503218</v>
      </c>
      <c r="W105" s="264">
        <f t="shared" si="5"/>
        <v>0.8144038743147316</v>
      </c>
      <c r="X105" s="159"/>
      <c r="Y105" s="267">
        <v>274.88328660784367</v>
      </c>
      <c r="Z105" s="267">
        <v>4.614931925179377</v>
      </c>
      <c r="AA105" s="264">
        <f t="shared" si="6"/>
        <v>1.6788695966674649</v>
      </c>
      <c r="AB105" s="159"/>
      <c r="AC105" s="268">
        <v>0.59971856636373977</v>
      </c>
      <c r="AD105" s="268">
        <v>9.955072890786798E-2</v>
      </c>
      <c r="AE105" s="262">
        <f t="shared" si="7"/>
        <v>16.599574282229032</v>
      </c>
      <c r="AF105" s="159"/>
      <c r="AG105" s="270">
        <v>112.97466106710814</v>
      </c>
      <c r="AH105" s="270">
        <v>3.7423829206378585</v>
      </c>
      <c r="AI105" s="264">
        <f t="shared" si="8"/>
        <v>3.3125861014221969</v>
      </c>
      <c r="AJ105" s="263"/>
      <c r="AK105" s="267">
        <v>5.3687549969777537</v>
      </c>
      <c r="AL105" s="267">
        <v>0.32400756712956147</v>
      </c>
      <c r="AM105" s="264">
        <f t="shared" si="9"/>
        <v>6.0350596611682938</v>
      </c>
      <c r="AN105" s="266"/>
      <c r="AO105" s="269">
        <v>5.2719306012545104</v>
      </c>
      <c r="AP105" s="269">
        <v>0.11525016542381827</v>
      </c>
      <c r="AQ105" s="264">
        <f t="shared" si="10"/>
        <v>2.1861093049364744</v>
      </c>
      <c r="AR105" s="263"/>
      <c r="AS105" s="159"/>
      <c r="AT105" s="159"/>
      <c r="AU105" s="263"/>
      <c r="AV105" s="263"/>
      <c r="AW105" s="269">
        <v>3.787914974738062</v>
      </c>
      <c r="AX105" s="269">
        <v>0.27046710097773152</v>
      </c>
      <c r="AY105" s="264">
        <f t="shared" si="12"/>
        <v>7.1402632525149157</v>
      </c>
      <c r="AZ105" s="159"/>
      <c r="BA105" s="267">
        <v>8.2524629884674443</v>
      </c>
      <c r="BB105" s="267">
        <v>9.5255010096602533E-2</v>
      </c>
      <c r="BC105" s="264">
        <f t="shared" si="13"/>
        <v>1.1542615850530731</v>
      </c>
      <c r="BD105" s="263"/>
      <c r="BE105" s="269">
        <v>118.95344397481571</v>
      </c>
      <c r="BF105" s="269">
        <v>1.5828285478142874</v>
      </c>
      <c r="BG105" s="264">
        <f t="shared" si="14"/>
        <v>1.3306286013454109</v>
      </c>
      <c r="BH105" s="263"/>
      <c r="BI105" s="262">
        <v>5.4470880982084573E-2</v>
      </c>
      <c r="BJ105" s="262">
        <v>2.7235555558478494E-2</v>
      </c>
      <c r="BK105" s="262">
        <f t="shared" si="15"/>
        <v>50.000211245777805</v>
      </c>
      <c r="BL105" s="159"/>
      <c r="BM105" s="267">
        <v>54.035454377235723</v>
      </c>
      <c r="BN105" s="267">
        <v>1.7499643945202088</v>
      </c>
      <c r="BO105" s="264">
        <f t="shared" si="16"/>
        <v>3.2385484950366972</v>
      </c>
      <c r="BP105" s="263"/>
      <c r="BQ105" s="264">
        <v>60.004471709574347</v>
      </c>
      <c r="BR105" s="264">
        <v>1.4998534239688688</v>
      </c>
      <c r="BS105" s="264">
        <f t="shared" si="17"/>
        <v>2.4995694174731837</v>
      </c>
      <c r="BT105" s="159"/>
      <c r="BU105" s="267">
        <v>60.14257753986108</v>
      </c>
      <c r="BV105" s="267">
        <v>0.87316369339090727</v>
      </c>
      <c r="BW105" s="264">
        <f t="shared" si="18"/>
        <v>1.4518228667738675</v>
      </c>
      <c r="BX105" s="159"/>
      <c r="BY105" s="267">
        <v>128.25572766862479</v>
      </c>
      <c r="BZ105" s="267">
        <v>3.2120230886266157</v>
      </c>
      <c r="CA105" s="264">
        <f t="shared" si="19"/>
        <v>2.5043895871266986</v>
      </c>
      <c r="CB105" s="79"/>
      <c r="CC105" s="264">
        <v>32.17672881175649</v>
      </c>
      <c r="CD105" s="264">
        <v>1.6978393350241419</v>
      </c>
      <c r="CE105" s="264">
        <f t="shared" si="20"/>
        <v>5.2766064100456296</v>
      </c>
      <c r="CF105" s="79"/>
      <c r="CG105" s="79"/>
      <c r="CH105" s="79"/>
      <c r="CI105" s="79"/>
      <c r="CJ105" s="79"/>
      <c r="CK105" s="79"/>
      <c r="CL105" s="79"/>
      <c r="CM105" s="79"/>
      <c r="CN105" s="79"/>
      <c r="CO105" s="79"/>
      <c r="CP105" s="79"/>
      <c r="CQ105" s="79"/>
      <c r="CR105" s="79"/>
      <c r="CS105" s="79"/>
      <c r="CT105" s="79"/>
      <c r="CU105" s="79"/>
      <c r="CV105" s="79"/>
      <c r="CW105" s="79"/>
      <c r="CX105" s="79"/>
      <c r="CY105" s="79"/>
      <c r="CZ105" s="79"/>
      <c r="DA105" s="79"/>
      <c r="DB105" s="79"/>
      <c r="DC105" s="79"/>
      <c r="DD105" s="79"/>
      <c r="DE105" s="79"/>
      <c r="DF105" s="79"/>
      <c r="DG105" s="79"/>
      <c r="DH105" s="79"/>
      <c r="DI105" s="79"/>
      <c r="DJ105" s="79"/>
      <c r="DK105" s="79"/>
      <c r="DL105" s="79"/>
      <c r="DM105" s="79"/>
      <c r="DN105" s="79"/>
      <c r="DO105" s="79"/>
      <c r="DP105" s="79"/>
      <c r="DQ105" s="79"/>
      <c r="DR105" s="79"/>
      <c r="DS105" s="79"/>
      <c r="DT105" s="79"/>
      <c r="DU105" s="79"/>
      <c r="DV105" s="79"/>
      <c r="DW105" s="79"/>
      <c r="DX105" s="79"/>
      <c r="DY105" s="79"/>
      <c r="DZ105" s="79"/>
      <c r="EA105" s="79"/>
      <c r="EB105" s="79"/>
      <c r="EC105" s="79"/>
      <c r="ED105" s="79"/>
      <c r="EE105" s="79"/>
      <c r="EF105" s="79"/>
      <c r="EG105" s="79"/>
      <c r="EH105" s="79"/>
      <c r="EI105" s="79"/>
      <c r="EJ105" s="79"/>
      <c r="EK105" s="79"/>
      <c r="EL105" s="79"/>
      <c r="EM105" s="79"/>
      <c r="EN105" s="79"/>
      <c r="EO105" s="79"/>
      <c r="EP105" s="79"/>
      <c r="EQ105" s="79"/>
      <c r="ER105" s="79"/>
      <c r="ES105" s="79"/>
      <c r="ET105" s="79"/>
      <c r="EU105" s="79"/>
      <c r="EV105" s="79"/>
      <c r="EW105" s="79"/>
      <c r="EX105" s="79"/>
      <c r="EY105" s="79"/>
      <c r="EZ105" s="79"/>
      <c r="FA105" s="79"/>
      <c r="FB105" s="79"/>
      <c r="FC105" s="79"/>
      <c r="FD105" s="79"/>
      <c r="FE105" s="79"/>
      <c r="FF105" s="79"/>
      <c r="FG105" s="79"/>
      <c r="FH105" s="79"/>
      <c r="FI105" s="79"/>
      <c r="FJ105" s="79"/>
      <c r="FK105" s="79"/>
    </row>
    <row r="106" spans="1:167" s="254" customFormat="1" x14ac:dyDescent="0.2">
      <c r="A106" s="271">
        <v>141.54594631901151</v>
      </c>
      <c r="B106" s="271">
        <v>4.7822236750427294</v>
      </c>
      <c r="C106" s="264">
        <f t="shared" si="0"/>
        <v>3.3785663238032364</v>
      </c>
      <c r="D106" s="263"/>
      <c r="E106" s="264">
        <v>149.41518113401403</v>
      </c>
      <c r="F106" s="264">
        <v>1.3893456899046583</v>
      </c>
      <c r="G106" s="264">
        <f t="shared" si="1"/>
        <v>0.92985577460065527</v>
      </c>
      <c r="H106" s="263"/>
      <c r="I106" s="264">
        <v>118.48946600746063</v>
      </c>
      <c r="J106" s="264">
        <v>13.768082980572622</v>
      </c>
      <c r="K106" s="264">
        <f t="shared" si="2"/>
        <v>11.6196683506918</v>
      </c>
      <c r="L106" s="266"/>
      <c r="M106" s="267">
        <v>8.1950998730597711</v>
      </c>
      <c r="N106" s="267">
        <v>0.45209026411288367</v>
      </c>
      <c r="O106" s="264">
        <f t="shared" si="3"/>
        <v>5.5165924896054808</v>
      </c>
      <c r="P106" s="266"/>
      <c r="Q106" s="267">
        <v>127.28674054796576</v>
      </c>
      <c r="R106" s="267">
        <v>2.9531270715631663</v>
      </c>
      <c r="S106" s="264">
        <f t="shared" si="4"/>
        <v>2.3200586792073068</v>
      </c>
      <c r="T106" s="263"/>
      <c r="U106" s="269">
        <v>143.20478022931152</v>
      </c>
      <c r="V106" s="269">
        <v>2.320364268159139</v>
      </c>
      <c r="W106" s="264">
        <f t="shared" si="5"/>
        <v>1.6203120206208039</v>
      </c>
      <c r="X106" s="159"/>
      <c r="Y106" s="267">
        <v>275.02213098138856</v>
      </c>
      <c r="Z106" s="267">
        <v>2.8416053829926966</v>
      </c>
      <c r="AA106" s="264">
        <f t="shared" si="6"/>
        <v>1.0332278980068681</v>
      </c>
      <c r="AB106" s="159"/>
      <c r="AC106" s="268">
        <v>0.60086376252511609</v>
      </c>
      <c r="AD106" s="268">
        <v>5.6292790840748785E-2</v>
      </c>
      <c r="AE106" s="262">
        <f t="shared" si="7"/>
        <v>9.3686446665013765</v>
      </c>
      <c r="AF106" s="159"/>
      <c r="AG106" s="270">
        <v>114.2225236667384</v>
      </c>
      <c r="AH106" s="270">
        <v>2.9869276106040985</v>
      </c>
      <c r="AI106" s="264">
        <f t="shared" si="8"/>
        <v>2.6150075438001306</v>
      </c>
      <c r="AJ106" s="263"/>
      <c r="AK106" s="267">
        <v>5.3700799735843754</v>
      </c>
      <c r="AL106" s="267">
        <v>0.21222277011882662</v>
      </c>
      <c r="AM106" s="264">
        <f t="shared" si="9"/>
        <v>3.951948037324553</v>
      </c>
      <c r="AN106" s="266"/>
      <c r="AO106" s="269">
        <v>5.2926989216693396</v>
      </c>
      <c r="AP106" s="269">
        <v>7.9505177497529722E-2</v>
      </c>
      <c r="AQ106" s="264">
        <f t="shared" si="10"/>
        <v>1.5021670167562347</v>
      </c>
      <c r="AR106" s="263"/>
      <c r="AS106" s="159"/>
      <c r="AT106" s="159"/>
      <c r="AU106" s="263"/>
      <c r="AV106" s="263"/>
      <c r="AW106" s="269">
        <v>3.8920920100062957</v>
      </c>
      <c r="AX106" s="269">
        <v>0.17853340204478108</v>
      </c>
      <c r="AY106" s="264">
        <f t="shared" si="12"/>
        <v>4.5870807161234683</v>
      </c>
      <c r="AZ106" s="159"/>
      <c r="BA106" s="267">
        <v>8.2548147302660109</v>
      </c>
      <c r="BB106" s="267">
        <v>0.16593283168817496</v>
      </c>
      <c r="BC106" s="264">
        <f t="shared" si="13"/>
        <v>2.0101339292302662</v>
      </c>
      <c r="BD106" s="263"/>
      <c r="BE106" s="269">
        <v>118.95704484460266</v>
      </c>
      <c r="BF106" s="269">
        <v>1.9402514890004809</v>
      </c>
      <c r="BG106" s="264">
        <f t="shared" si="14"/>
        <v>1.6310521932812745</v>
      </c>
      <c r="BH106" s="263"/>
      <c r="BI106" s="262">
        <v>0.12519465177768782</v>
      </c>
      <c r="BJ106" s="262">
        <v>3.2985649748502543E-2</v>
      </c>
      <c r="BK106" s="262">
        <f t="shared" si="15"/>
        <v>26.347491110943164</v>
      </c>
      <c r="BL106" s="159"/>
      <c r="BM106" s="267">
        <v>54.099676442770843</v>
      </c>
      <c r="BN106" s="267">
        <v>1.8209455601823166</v>
      </c>
      <c r="BO106" s="264">
        <f t="shared" si="16"/>
        <v>3.3659084118711831</v>
      </c>
      <c r="BP106" s="263"/>
      <c r="BQ106" s="264">
        <v>60.033759861960341</v>
      </c>
      <c r="BR106" s="264">
        <v>1.3704664428875759</v>
      </c>
      <c r="BS106" s="264">
        <f t="shared" si="17"/>
        <v>2.2828262731482778</v>
      </c>
      <c r="BT106" s="159"/>
      <c r="BU106" s="267">
        <v>60.193084482313033</v>
      </c>
      <c r="BV106" s="267">
        <v>0.72110874224953392</v>
      </c>
      <c r="BW106" s="264">
        <f t="shared" si="18"/>
        <v>1.19799267382854</v>
      </c>
      <c r="BX106" s="159"/>
      <c r="BY106" s="267">
        <v>128.31176969213493</v>
      </c>
      <c r="BZ106" s="267">
        <v>3.8788941235825973</v>
      </c>
      <c r="CA106" s="264">
        <f t="shared" si="19"/>
        <v>3.0230228551047413</v>
      </c>
      <c r="CB106" s="79"/>
      <c r="CC106" s="264">
        <v>52.157785963164635</v>
      </c>
      <c r="CD106" s="264">
        <v>1.140696555153049</v>
      </c>
      <c r="CE106" s="264">
        <f t="shared" si="20"/>
        <v>2.1870110743555</v>
      </c>
      <c r="CF106" s="79"/>
      <c r="CG106" s="79"/>
      <c r="CH106" s="79"/>
      <c r="CI106" s="79"/>
      <c r="CJ106" s="79"/>
      <c r="CK106" s="79"/>
      <c r="CL106" s="79"/>
      <c r="CM106" s="79"/>
      <c r="CN106" s="79"/>
      <c r="CO106" s="79"/>
      <c r="CP106" s="79"/>
      <c r="CQ106" s="79"/>
      <c r="CR106" s="79"/>
      <c r="CS106" s="79"/>
      <c r="CT106" s="79"/>
      <c r="CU106" s="79"/>
      <c r="CV106" s="79"/>
      <c r="CW106" s="79"/>
      <c r="CX106" s="79"/>
      <c r="CY106" s="79"/>
      <c r="CZ106" s="79"/>
      <c r="DA106" s="79"/>
      <c r="DB106" s="79"/>
      <c r="DC106" s="79"/>
      <c r="DD106" s="79"/>
      <c r="DE106" s="79"/>
      <c r="DF106" s="79"/>
      <c r="DG106" s="79"/>
      <c r="DH106" s="79"/>
      <c r="DI106" s="79"/>
      <c r="DJ106" s="79"/>
      <c r="DK106" s="79"/>
      <c r="DL106" s="79"/>
      <c r="DM106" s="79"/>
      <c r="DN106" s="79"/>
      <c r="DO106" s="79"/>
      <c r="DP106" s="79"/>
      <c r="DQ106" s="79"/>
      <c r="DR106" s="79"/>
      <c r="DS106" s="79"/>
      <c r="DT106" s="79"/>
      <c r="DU106" s="79"/>
      <c r="DV106" s="79"/>
      <c r="DW106" s="79"/>
      <c r="DX106" s="79"/>
      <c r="DY106" s="79"/>
      <c r="DZ106" s="79"/>
      <c r="EA106" s="79"/>
      <c r="EB106" s="79"/>
      <c r="EC106" s="79"/>
      <c r="ED106" s="79"/>
      <c r="EE106" s="79"/>
      <c r="EF106" s="79"/>
      <c r="EG106" s="79"/>
      <c r="EH106" s="79"/>
      <c r="EI106" s="79"/>
      <c r="EJ106" s="79"/>
      <c r="EK106" s="79"/>
      <c r="EL106" s="79"/>
      <c r="EM106" s="79"/>
      <c r="EN106" s="79"/>
      <c r="EO106" s="79"/>
      <c r="EP106" s="79"/>
      <c r="EQ106" s="79"/>
      <c r="ER106" s="79"/>
      <c r="ES106" s="79"/>
      <c r="ET106" s="79"/>
      <c r="EU106" s="79"/>
      <c r="EV106" s="79"/>
      <c r="EW106" s="79"/>
      <c r="EX106" s="79"/>
      <c r="EY106" s="79"/>
      <c r="EZ106" s="79"/>
      <c r="FA106" s="79"/>
      <c r="FB106" s="79"/>
      <c r="FC106" s="79"/>
      <c r="FD106" s="79"/>
      <c r="FE106" s="79"/>
      <c r="FF106" s="79"/>
      <c r="FG106" s="79"/>
      <c r="FH106" s="79"/>
      <c r="FI106" s="79"/>
      <c r="FJ106" s="79"/>
      <c r="FK106" s="79"/>
    </row>
    <row r="107" spans="1:167" s="254" customFormat="1" x14ac:dyDescent="0.2">
      <c r="A107" s="271">
        <v>142.99888286452006</v>
      </c>
      <c r="B107" s="271">
        <v>3.536053608604675</v>
      </c>
      <c r="C107" s="264">
        <f t="shared" ref="C107:C164" si="21">(B107*100)/A107</f>
        <v>2.4727840789880866</v>
      </c>
      <c r="D107" s="263"/>
      <c r="E107" s="264">
        <v>141.67168437984404</v>
      </c>
      <c r="F107" s="264">
        <v>1.8841259799924757</v>
      </c>
      <c r="G107" s="264">
        <f t="shared" ref="G107:G152" si="22">(F107*100)/E107</f>
        <v>1.329924175208391</v>
      </c>
      <c r="H107" s="263"/>
      <c r="I107" s="264">
        <v>118.65034910841436</v>
      </c>
      <c r="J107" s="264">
        <v>4.6361285609411595</v>
      </c>
      <c r="K107" s="264">
        <f t="shared" ref="K107:K132" si="23">(J107*100)/I107</f>
        <v>3.9073872060039121</v>
      </c>
      <c r="L107" s="266"/>
      <c r="M107" s="267">
        <v>8.1970428378972038</v>
      </c>
      <c r="N107" s="267">
        <v>0.46344500293526725</v>
      </c>
      <c r="O107" s="264">
        <f t="shared" ref="O107:O170" si="24">(N107*100)/M107</f>
        <v>5.6538072583033525</v>
      </c>
      <c r="P107" s="266"/>
      <c r="Q107" s="267">
        <v>127.95373849477237</v>
      </c>
      <c r="R107" s="267">
        <v>3.7663053301139158</v>
      </c>
      <c r="S107" s="264">
        <f t="shared" ref="S107:S119" si="25">(R107*100)/Q107</f>
        <v>2.9434898694013465</v>
      </c>
      <c r="T107" s="263"/>
      <c r="U107" s="269">
        <v>143.4187849285135</v>
      </c>
      <c r="V107" s="269">
        <v>1.7649538400964389</v>
      </c>
      <c r="W107" s="264">
        <f t="shared" ref="W107:W125" si="26">(V107*100)/U107</f>
        <v>1.2306294750552884</v>
      </c>
      <c r="X107" s="159"/>
      <c r="Y107" s="267">
        <v>275.33851048848794</v>
      </c>
      <c r="Z107" s="267">
        <v>4.2196855901841843</v>
      </c>
      <c r="AA107" s="264">
        <f t="shared" ref="AA107:AA170" si="27">(Z107*100)/Y107</f>
        <v>1.5325446421199449</v>
      </c>
      <c r="AB107" s="159"/>
      <c r="AC107" s="268">
        <v>0.60182157166663719</v>
      </c>
      <c r="AD107" s="268">
        <v>0.11519892968152495</v>
      </c>
      <c r="AE107" s="262">
        <f t="shared" ref="AE107:AE170" si="28">(AD107*100)/AC107</f>
        <v>19.141708291130563</v>
      </c>
      <c r="AF107" s="159"/>
      <c r="AG107" s="270">
        <v>114.32036727558001</v>
      </c>
      <c r="AH107" s="270">
        <v>1.5374583782357334</v>
      </c>
      <c r="AI107" s="264">
        <f t="shared" ref="AI107:AI170" si="29">(AH107*100)/AG107</f>
        <v>1.3448682985154738</v>
      </c>
      <c r="AJ107" s="263"/>
      <c r="AK107" s="267">
        <v>5.3738382946454761</v>
      </c>
      <c r="AL107" s="267">
        <v>0.26770279741354663</v>
      </c>
      <c r="AM107" s="264">
        <f t="shared" ref="AM107:AM170" si="30">(AL107*100)/AK107</f>
        <v>4.9815938391798511</v>
      </c>
      <c r="AN107" s="266"/>
      <c r="AO107" s="269">
        <v>5.2979263183908181</v>
      </c>
      <c r="AP107" s="269">
        <v>0.17483536263231025</v>
      </c>
      <c r="AQ107" s="264">
        <f t="shared" ref="AQ107:AQ170" si="31">(AP107*100)/AO107</f>
        <v>3.3000716152921958</v>
      </c>
      <c r="AR107" s="263"/>
      <c r="AS107" s="159"/>
      <c r="AT107" s="159"/>
      <c r="AU107" s="263"/>
      <c r="AV107" s="263"/>
      <c r="AW107" s="269">
        <v>3.7063886931278032</v>
      </c>
      <c r="AX107" s="269">
        <v>0.12244378869204997</v>
      </c>
      <c r="AY107" s="264">
        <f t="shared" ref="AY107:AY128" si="32">(AX107*100)/AW107</f>
        <v>3.303587368455958</v>
      </c>
      <c r="AZ107" s="159"/>
      <c r="BA107" s="267">
        <v>8.2940328251848143</v>
      </c>
      <c r="BB107" s="267">
        <v>0.1494626079910919</v>
      </c>
      <c r="BC107" s="264">
        <f t="shared" ref="BC107:BC170" si="33">(BB107*100)/BA107</f>
        <v>1.8020498729791494</v>
      </c>
      <c r="BD107" s="263"/>
      <c r="BE107" s="269">
        <v>119.01639972791101</v>
      </c>
      <c r="BF107" s="269">
        <v>1.8502996753738046</v>
      </c>
      <c r="BG107" s="264">
        <f t="shared" ref="BG107:BG149" si="34">(BF107*100)/BE107</f>
        <v>1.5546594247547916</v>
      </c>
      <c r="BH107" s="263"/>
      <c r="BI107" s="262">
        <v>0.16025477597106424</v>
      </c>
      <c r="BJ107" s="262">
        <v>5.3567020594372391E-2</v>
      </c>
      <c r="BK107" s="262">
        <f t="shared" ref="BK107:BK129" si="35">(BJ107*100)/BI107</f>
        <v>33.426161728898805</v>
      </c>
      <c r="BL107" s="159"/>
      <c r="BM107" s="267">
        <v>54.114093738808712</v>
      </c>
      <c r="BN107" s="267">
        <v>1.3240255723027943</v>
      </c>
      <c r="BO107" s="264">
        <f t="shared" ref="BO107:BO170" si="36">(BN107*100)/BM107</f>
        <v>2.4467296425464298</v>
      </c>
      <c r="BP107" s="263"/>
      <c r="BQ107" s="264">
        <v>60.081489739408426</v>
      </c>
      <c r="BR107" s="264">
        <v>1.2845736856081622</v>
      </c>
      <c r="BS107" s="264">
        <f t="shared" ref="BS107:BS170" si="37">(BR107*100)/BQ107</f>
        <v>2.1380523205728528</v>
      </c>
      <c r="BT107" s="159"/>
      <c r="BU107" s="267">
        <v>60.258161831674855</v>
      </c>
      <c r="BV107" s="267">
        <v>0.753521976050191</v>
      </c>
      <c r="BW107" s="264">
        <f t="shared" ref="BW107:BW170" si="38">(BV107*100)/BU107</f>
        <v>1.2504894824954655</v>
      </c>
      <c r="BX107" s="159"/>
      <c r="BY107" s="267">
        <v>128.35691854767785</v>
      </c>
      <c r="BZ107" s="267">
        <v>3.4637495824711095</v>
      </c>
      <c r="CA107" s="264">
        <f t="shared" ref="CA107:CA170" si="39">(BZ107*100)/BY107</f>
        <v>2.6985297104842139</v>
      </c>
      <c r="CB107" s="79"/>
      <c r="CC107" s="264">
        <v>55.23331097327123</v>
      </c>
      <c r="CD107" s="264">
        <v>3.7180987329735942</v>
      </c>
      <c r="CE107" s="264">
        <f t="shared" ref="CE107:CE170" si="40">(CD107*100)/CC107</f>
        <v>6.7316238470166576</v>
      </c>
      <c r="CF107" s="79"/>
      <c r="CG107" s="79"/>
      <c r="CH107" s="79"/>
      <c r="CI107" s="79"/>
      <c r="CJ107" s="79"/>
      <c r="CK107" s="79"/>
      <c r="CL107" s="79"/>
      <c r="CM107" s="79"/>
      <c r="CN107" s="79"/>
      <c r="CO107" s="79"/>
      <c r="CP107" s="79"/>
      <c r="CQ107" s="79"/>
      <c r="CR107" s="79"/>
      <c r="CS107" s="79"/>
      <c r="CT107" s="79"/>
      <c r="CU107" s="79"/>
      <c r="CV107" s="79"/>
      <c r="CW107" s="79"/>
      <c r="CX107" s="79"/>
      <c r="CY107" s="79"/>
      <c r="CZ107" s="79"/>
      <c r="DA107" s="79"/>
      <c r="DB107" s="79"/>
      <c r="DC107" s="79"/>
      <c r="DD107" s="79"/>
      <c r="DE107" s="79"/>
      <c r="DF107" s="79"/>
      <c r="DG107" s="79"/>
      <c r="DH107" s="79"/>
      <c r="DI107" s="79"/>
      <c r="DJ107" s="79"/>
      <c r="DK107" s="79"/>
      <c r="DL107" s="79"/>
      <c r="DM107" s="79"/>
      <c r="DN107" s="79"/>
      <c r="DO107" s="79"/>
      <c r="DP107" s="79"/>
      <c r="DQ107" s="79"/>
      <c r="DR107" s="79"/>
      <c r="DS107" s="79"/>
      <c r="DT107" s="79"/>
      <c r="DU107" s="79"/>
      <c r="DV107" s="79"/>
      <c r="DW107" s="79"/>
      <c r="DX107" s="79"/>
      <c r="DY107" s="79"/>
      <c r="DZ107" s="79"/>
      <c r="EA107" s="79"/>
      <c r="EB107" s="79"/>
      <c r="EC107" s="79"/>
      <c r="ED107" s="79"/>
      <c r="EE107" s="79"/>
      <c r="EF107" s="79"/>
      <c r="EG107" s="79"/>
      <c r="EH107" s="79"/>
      <c r="EI107" s="79"/>
      <c r="EJ107" s="79"/>
      <c r="EK107" s="79"/>
      <c r="EL107" s="79"/>
      <c r="EM107" s="79"/>
      <c r="EN107" s="79"/>
      <c r="EO107" s="79"/>
      <c r="EP107" s="79"/>
      <c r="EQ107" s="79"/>
      <c r="ER107" s="79"/>
      <c r="ES107" s="79"/>
      <c r="ET107" s="79"/>
      <c r="EU107" s="79"/>
      <c r="EV107" s="79"/>
      <c r="EW107" s="79"/>
      <c r="EX107" s="79"/>
      <c r="EY107" s="79"/>
      <c r="EZ107" s="79"/>
      <c r="FA107" s="79"/>
      <c r="FB107" s="79"/>
      <c r="FC107" s="79"/>
      <c r="FD107" s="79"/>
      <c r="FE107" s="79"/>
      <c r="FF107" s="79"/>
      <c r="FG107" s="79"/>
      <c r="FH107" s="79"/>
      <c r="FI107" s="79"/>
      <c r="FJ107" s="79"/>
      <c r="FK107" s="79"/>
    </row>
    <row r="108" spans="1:167" s="254" customFormat="1" x14ac:dyDescent="0.2">
      <c r="A108" s="271">
        <v>143.66314586541912</v>
      </c>
      <c r="B108" s="271">
        <v>3.0792668882601362</v>
      </c>
      <c r="C108" s="264">
        <f t="shared" si="21"/>
        <v>2.1433937491141495</v>
      </c>
      <c r="D108" s="263"/>
      <c r="E108" s="264">
        <v>147.24534971102284</v>
      </c>
      <c r="F108" s="264">
        <v>1.9454756424401296</v>
      </c>
      <c r="G108" s="264">
        <f t="shared" si="22"/>
        <v>1.3212475954305065</v>
      </c>
      <c r="H108" s="263"/>
      <c r="I108" s="264">
        <v>118.65199081181694</v>
      </c>
      <c r="J108" s="264">
        <v>5.2961422538687941</v>
      </c>
      <c r="K108" s="264">
        <f t="shared" si="23"/>
        <v>4.4635932508444132</v>
      </c>
      <c r="L108" s="266"/>
      <c r="M108" s="267">
        <v>8.2065885389128024</v>
      </c>
      <c r="N108" s="267">
        <v>0.59448802883889584</v>
      </c>
      <c r="O108" s="264">
        <f t="shared" si="24"/>
        <v>7.2440335715631337</v>
      </c>
      <c r="P108" s="266"/>
      <c r="Q108" s="267">
        <v>129.42127053473897</v>
      </c>
      <c r="R108" s="267">
        <v>2.8896375137817643</v>
      </c>
      <c r="S108" s="264">
        <f t="shared" si="25"/>
        <v>2.2327377113842615</v>
      </c>
      <c r="T108" s="263"/>
      <c r="U108" s="269">
        <v>144.70646477278595</v>
      </c>
      <c r="V108" s="269">
        <v>2.6955324968441516</v>
      </c>
      <c r="W108" s="264">
        <f t="shared" si="26"/>
        <v>1.8627588622779234</v>
      </c>
      <c r="X108" s="159"/>
      <c r="Y108" s="267">
        <v>275.57949728793119</v>
      </c>
      <c r="Z108" s="267">
        <v>3.0269326309529276</v>
      </c>
      <c r="AA108" s="264">
        <f t="shared" si="27"/>
        <v>1.0983881822639097</v>
      </c>
      <c r="AB108" s="159"/>
      <c r="AC108" s="268">
        <v>0.60206844634405254</v>
      </c>
      <c r="AD108" s="268">
        <v>0.10088714623260259</v>
      </c>
      <c r="AE108" s="262">
        <f t="shared" si="28"/>
        <v>16.756756951011273</v>
      </c>
      <c r="AF108" s="159"/>
      <c r="AG108" s="270">
        <v>115.43043001989399</v>
      </c>
      <c r="AH108" s="270">
        <v>1.9048139366515855</v>
      </c>
      <c r="AI108" s="264">
        <f t="shared" si="29"/>
        <v>1.650183522943905</v>
      </c>
      <c r="AJ108" s="263"/>
      <c r="AK108" s="267">
        <v>5.3867838304287581</v>
      </c>
      <c r="AL108" s="267">
        <v>0.27142668859913055</v>
      </c>
      <c r="AM108" s="264">
        <f t="shared" si="30"/>
        <v>5.0387521969213029</v>
      </c>
      <c r="AN108" s="266"/>
      <c r="AO108" s="269">
        <v>5.2995093353081826</v>
      </c>
      <c r="AP108" s="269">
        <v>0.29621152439217413</v>
      </c>
      <c r="AQ108" s="264">
        <f t="shared" si="31"/>
        <v>5.58941414478985</v>
      </c>
      <c r="AR108" s="263"/>
      <c r="AS108" s="159"/>
      <c r="AT108" s="159"/>
      <c r="AU108" s="263"/>
      <c r="AV108" s="263"/>
      <c r="AW108" s="269">
        <v>4.0737820277117507</v>
      </c>
      <c r="AX108" s="269">
        <v>0.22018068755134101</v>
      </c>
      <c r="AY108" s="264">
        <f t="shared" si="32"/>
        <v>5.4048224979532558</v>
      </c>
      <c r="AZ108" s="159"/>
      <c r="BA108" s="267">
        <v>8.3707662529193829</v>
      </c>
      <c r="BB108" s="267">
        <v>0.11928799731189521</v>
      </c>
      <c r="BC108" s="264">
        <f t="shared" si="33"/>
        <v>1.4250546928161136</v>
      </c>
      <c r="BD108" s="263"/>
      <c r="BE108" s="269">
        <v>119.03990205566112</v>
      </c>
      <c r="BF108" s="269">
        <v>1.8658796400548709</v>
      </c>
      <c r="BG108" s="264">
        <f t="shared" si="34"/>
        <v>1.567440503422471</v>
      </c>
      <c r="BH108" s="263"/>
      <c r="BI108" s="262">
        <v>1.5336644084456223E-2</v>
      </c>
      <c r="BJ108" s="262">
        <v>7.6683129203983114E-3</v>
      </c>
      <c r="BK108" s="262">
        <f t="shared" si="35"/>
        <v>49.999940522647911</v>
      </c>
      <c r="BL108" s="159"/>
      <c r="BM108" s="267">
        <v>54.177937768737749</v>
      </c>
      <c r="BN108" s="267">
        <v>1.6802449176178236</v>
      </c>
      <c r="BO108" s="264">
        <f t="shared" si="36"/>
        <v>3.1013452833698922</v>
      </c>
      <c r="BP108" s="263"/>
      <c r="BQ108" s="264">
        <v>60.177106199131437</v>
      </c>
      <c r="BR108" s="264">
        <v>1.1707085955721475</v>
      </c>
      <c r="BS108" s="264">
        <f t="shared" si="37"/>
        <v>1.9454385056306427</v>
      </c>
      <c r="BT108" s="159"/>
      <c r="BU108" s="267">
        <v>60.258433726175681</v>
      </c>
      <c r="BV108" s="267">
        <v>0.70884143308622782</v>
      </c>
      <c r="BW108" s="264">
        <f t="shared" si="38"/>
        <v>1.1763356417581661</v>
      </c>
      <c r="BX108" s="159"/>
      <c r="BY108" s="267">
        <v>128.40569076312286</v>
      </c>
      <c r="BZ108" s="267">
        <v>3.8643279948042988</v>
      </c>
      <c r="CA108" s="264">
        <f t="shared" si="39"/>
        <v>3.0094678606830909</v>
      </c>
      <c r="CB108" s="79"/>
      <c r="CC108" s="264">
        <v>60.920469909699925</v>
      </c>
      <c r="CD108" s="264">
        <v>1.405828446961312</v>
      </c>
      <c r="CE108" s="264">
        <f t="shared" si="40"/>
        <v>2.3076454417457999</v>
      </c>
      <c r="CF108" s="79"/>
      <c r="CG108" s="79"/>
      <c r="CH108" s="79"/>
      <c r="CI108" s="79"/>
      <c r="CJ108" s="79"/>
      <c r="CK108" s="79"/>
      <c r="CL108" s="79"/>
      <c r="CM108" s="79"/>
      <c r="CN108" s="79"/>
      <c r="CO108" s="79"/>
      <c r="CP108" s="79"/>
      <c r="CQ108" s="79"/>
      <c r="CR108" s="79"/>
      <c r="CS108" s="79"/>
      <c r="CT108" s="79"/>
      <c r="CU108" s="79"/>
      <c r="CV108" s="79"/>
      <c r="CW108" s="79"/>
      <c r="CX108" s="79"/>
      <c r="CY108" s="79"/>
      <c r="CZ108" s="79"/>
      <c r="DA108" s="79"/>
      <c r="DB108" s="79"/>
      <c r="DC108" s="79"/>
      <c r="DD108" s="79"/>
      <c r="DE108" s="79"/>
      <c r="DF108" s="79"/>
      <c r="DG108" s="79"/>
      <c r="DH108" s="79"/>
      <c r="DI108" s="79"/>
      <c r="DJ108" s="79"/>
      <c r="DK108" s="79"/>
      <c r="DL108" s="79"/>
      <c r="DM108" s="79"/>
      <c r="DN108" s="79"/>
      <c r="DO108" s="79"/>
      <c r="DP108" s="79"/>
      <c r="DQ108" s="79"/>
      <c r="DR108" s="79"/>
      <c r="DS108" s="79"/>
      <c r="DT108" s="79"/>
      <c r="DU108" s="79"/>
      <c r="DV108" s="79"/>
      <c r="DW108" s="79"/>
      <c r="DX108" s="79"/>
      <c r="DY108" s="79"/>
      <c r="DZ108" s="79"/>
      <c r="EA108" s="79"/>
      <c r="EB108" s="79"/>
      <c r="EC108" s="79"/>
      <c r="ED108" s="79"/>
      <c r="EE108" s="79"/>
      <c r="EF108" s="79"/>
      <c r="EG108" s="79"/>
      <c r="EH108" s="79"/>
      <c r="EI108" s="79"/>
      <c r="EJ108" s="79"/>
      <c r="EK108" s="79"/>
      <c r="EL108" s="79"/>
      <c r="EM108" s="79"/>
      <c r="EN108" s="79"/>
      <c r="EO108" s="79"/>
      <c r="EP108" s="79"/>
      <c r="EQ108" s="79"/>
      <c r="ER108" s="79"/>
      <c r="ES108" s="79"/>
      <c r="ET108" s="79"/>
      <c r="EU108" s="79"/>
      <c r="EV108" s="79"/>
      <c r="EW108" s="79"/>
      <c r="EX108" s="79"/>
      <c r="EY108" s="79"/>
      <c r="EZ108" s="79"/>
      <c r="FA108" s="79"/>
      <c r="FB108" s="79"/>
      <c r="FC108" s="79"/>
      <c r="FD108" s="79"/>
      <c r="FE108" s="79"/>
      <c r="FF108" s="79"/>
      <c r="FG108" s="79"/>
      <c r="FH108" s="79"/>
      <c r="FI108" s="79"/>
      <c r="FJ108" s="79"/>
      <c r="FK108" s="79"/>
    </row>
    <row r="109" spans="1:167" s="254" customFormat="1" x14ac:dyDescent="0.2">
      <c r="A109" s="271">
        <v>144.72203069668006</v>
      </c>
      <c r="B109" s="271">
        <v>4.6655655141651096</v>
      </c>
      <c r="C109" s="264">
        <f t="shared" si="21"/>
        <v>3.2238115314616973</v>
      </c>
      <c r="D109" s="263"/>
      <c r="E109" s="264">
        <v>144.99866328641019</v>
      </c>
      <c r="F109" s="264">
        <v>1.7794283834448379</v>
      </c>
      <c r="G109" s="264">
        <f t="shared" si="22"/>
        <v>1.2272033018194124</v>
      </c>
      <c r="H109" s="263"/>
      <c r="I109" s="264">
        <v>118.66992700811146</v>
      </c>
      <c r="J109" s="264">
        <v>10.605572087448643</v>
      </c>
      <c r="K109" s="264">
        <f t="shared" si="23"/>
        <v>8.9370343058555335</v>
      </c>
      <c r="L109" s="266"/>
      <c r="M109" s="267">
        <v>8.2114450233923044</v>
      </c>
      <c r="N109" s="267">
        <v>0.17777541154326393</v>
      </c>
      <c r="O109" s="264">
        <f t="shared" si="24"/>
        <v>2.1649710987143833</v>
      </c>
      <c r="P109" s="266"/>
      <c r="Q109" s="267">
        <v>143.0661739901343</v>
      </c>
      <c r="R109" s="267">
        <v>3.3140273656121906</v>
      </c>
      <c r="S109" s="264">
        <f t="shared" si="25"/>
        <v>2.31642971443461</v>
      </c>
      <c r="T109" s="263"/>
      <c r="U109" s="269">
        <v>144.82740408153501</v>
      </c>
      <c r="V109" s="269">
        <v>6.4224590099666443</v>
      </c>
      <c r="W109" s="264">
        <f t="shared" si="26"/>
        <v>4.4345606072942694</v>
      </c>
      <c r="X109" s="159"/>
      <c r="Y109" s="267">
        <v>275.98413919189841</v>
      </c>
      <c r="Z109" s="267">
        <v>3.922665253577577</v>
      </c>
      <c r="AA109" s="264">
        <f t="shared" si="27"/>
        <v>1.421337206211714</v>
      </c>
      <c r="AB109" s="159"/>
      <c r="AC109" s="268">
        <v>0.60282112418539202</v>
      </c>
      <c r="AD109" s="268">
        <v>6.3760410214127095E-2</v>
      </c>
      <c r="AE109" s="262">
        <f t="shared" si="28"/>
        <v>10.577003302644414</v>
      </c>
      <c r="AF109" s="159"/>
      <c r="AG109" s="270">
        <v>115.65227363423647</v>
      </c>
      <c r="AH109" s="270">
        <v>1.6046052428689634</v>
      </c>
      <c r="AI109" s="264">
        <f t="shared" si="29"/>
        <v>1.3874394272123962</v>
      </c>
      <c r="AJ109" s="263"/>
      <c r="AK109" s="267">
        <v>5.3890341599198388</v>
      </c>
      <c r="AL109" s="267">
        <v>0.18174074750155311</v>
      </c>
      <c r="AM109" s="264">
        <f t="shared" si="30"/>
        <v>3.3724178045339483</v>
      </c>
      <c r="AN109" s="266"/>
      <c r="AO109" s="269">
        <v>5.3093586220695332</v>
      </c>
      <c r="AP109" s="269">
        <v>0.30430905425989163</v>
      </c>
      <c r="AQ109" s="264">
        <f t="shared" si="31"/>
        <v>5.7315596086307519</v>
      </c>
      <c r="AR109" s="263"/>
      <c r="AS109" s="159"/>
      <c r="AT109" s="159"/>
      <c r="AU109" s="263"/>
      <c r="AV109" s="263"/>
      <c r="AW109" s="269">
        <v>3.9051734636302351</v>
      </c>
      <c r="AX109" s="269">
        <v>0.17825905215567484</v>
      </c>
      <c r="AY109" s="264">
        <f t="shared" si="32"/>
        <v>4.564689733140967</v>
      </c>
      <c r="AZ109" s="159"/>
      <c r="BA109" s="267">
        <v>8.3911837445153843</v>
      </c>
      <c r="BB109" s="267">
        <v>9.9267574726293439E-2</v>
      </c>
      <c r="BC109" s="264">
        <f t="shared" si="33"/>
        <v>1.1829984630139503</v>
      </c>
      <c r="BD109" s="263"/>
      <c r="BE109" s="269">
        <v>119.04605573771886</v>
      </c>
      <c r="BF109" s="269">
        <v>1.6368968314444814</v>
      </c>
      <c r="BG109" s="264">
        <f t="shared" si="34"/>
        <v>1.3750113947923457</v>
      </c>
      <c r="BH109" s="263"/>
      <c r="BI109" s="262">
        <v>0.10025994482560463</v>
      </c>
      <c r="BJ109" s="262">
        <v>5.0129582584516219E-2</v>
      </c>
      <c r="BK109" s="262">
        <f t="shared" si="35"/>
        <v>49.99961118242507</v>
      </c>
      <c r="BL109" s="159"/>
      <c r="BM109" s="267">
        <v>54.188886826945655</v>
      </c>
      <c r="BN109" s="267">
        <v>2.3787683413492431</v>
      </c>
      <c r="BO109" s="264">
        <f t="shared" si="36"/>
        <v>4.3897715576736855</v>
      </c>
      <c r="BP109" s="263"/>
      <c r="BQ109" s="264">
        <v>60.194163249950023</v>
      </c>
      <c r="BR109" s="264">
        <v>1.3245191254581528</v>
      </c>
      <c r="BS109" s="264">
        <f t="shared" si="37"/>
        <v>2.20041122584963</v>
      </c>
      <c r="BT109" s="159"/>
      <c r="BU109" s="267">
        <v>60.277463724028827</v>
      </c>
      <c r="BV109" s="267">
        <v>0.92180034534133526</v>
      </c>
      <c r="BW109" s="264">
        <f t="shared" si="38"/>
        <v>1.5292619967582868</v>
      </c>
      <c r="BX109" s="159"/>
      <c r="BY109" s="267">
        <v>128.45424769782198</v>
      </c>
      <c r="BZ109" s="267">
        <v>3.5060588047386219</v>
      </c>
      <c r="CA109" s="264">
        <f t="shared" si="39"/>
        <v>2.7294222398829002</v>
      </c>
      <c r="CB109" s="79"/>
      <c r="CC109" s="264">
        <v>64.61165869009767</v>
      </c>
      <c r="CD109" s="264">
        <v>4.4022756348684347</v>
      </c>
      <c r="CE109" s="264">
        <f t="shared" si="40"/>
        <v>6.8134385095783401</v>
      </c>
      <c r="CF109" s="79"/>
      <c r="CG109" s="79"/>
      <c r="CH109" s="79"/>
      <c r="CI109" s="79"/>
      <c r="CJ109" s="79"/>
      <c r="CK109" s="79"/>
      <c r="CL109" s="79"/>
      <c r="CM109" s="79"/>
      <c r="CN109" s="79"/>
      <c r="CO109" s="79"/>
      <c r="CP109" s="79"/>
      <c r="CQ109" s="79"/>
      <c r="CR109" s="79"/>
      <c r="CS109" s="79"/>
      <c r="CT109" s="79"/>
      <c r="CU109" s="79"/>
      <c r="CV109" s="79"/>
      <c r="CW109" s="79"/>
      <c r="CX109" s="79"/>
      <c r="CY109" s="79"/>
      <c r="CZ109" s="79"/>
      <c r="DA109" s="79"/>
      <c r="DB109" s="79"/>
      <c r="DC109" s="79"/>
      <c r="DD109" s="79"/>
      <c r="DE109" s="79"/>
      <c r="DF109" s="79"/>
      <c r="DG109" s="79"/>
      <c r="DH109" s="79"/>
      <c r="DI109" s="79"/>
      <c r="DJ109" s="79"/>
      <c r="DK109" s="79"/>
      <c r="DL109" s="79"/>
      <c r="DM109" s="79"/>
      <c r="DN109" s="79"/>
      <c r="DO109" s="79"/>
      <c r="DP109" s="79"/>
      <c r="DQ109" s="79"/>
      <c r="DR109" s="79"/>
      <c r="DS109" s="79"/>
      <c r="DT109" s="79"/>
      <c r="DU109" s="79"/>
      <c r="DV109" s="79"/>
      <c r="DW109" s="79"/>
      <c r="DX109" s="79"/>
      <c r="DY109" s="79"/>
      <c r="DZ109" s="79"/>
      <c r="EA109" s="79"/>
      <c r="EB109" s="79"/>
      <c r="EC109" s="79"/>
      <c r="ED109" s="79"/>
      <c r="EE109" s="79"/>
      <c r="EF109" s="79"/>
      <c r="EG109" s="79"/>
      <c r="EH109" s="79"/>
      <c r="EI109" s="79"/>
      <c r="EJ109" s="79"/>
      <c r="EK109" s="79"/>
      <c r="EL109" s="79"/>
      <c r="EM109" s="79"/>
      <c r="EN109" s="79"/>
      <c r="EO109" s="79"/>
      <c r="EP109" s="79"/>
      <c r="EQ109" s="79"/>
      <c r="ER109" s="79"/>
      <c r="ES109" s="79"/>
      <c r="ET109" s="79"/>
      <c r="EU109" s="79"/>
      <c r="EV109" s="79"/>
      <c r="EW109" s="79"/>
      <c r="EX109" s="79"/>
      <c r="EY109" s="79"/>
      <c r="EZ109" s="79"/>
      <c r="FA109" s="79"/>
      <c r="FB109" s="79"/>
      <c r="FC109" s="79"/>
      <c r="FD109" s="79"/>
      <c r="FE109" s="79"/>
      <c r="FF109" s="79"/>
      <c r="FG109" s="79"/>
      <c r="FH109" s="79"/>
      <c r="FI109" s="79"/>
      <c r="FJ109" s="79"/>
      <c r="FK109" s="79"/>
    </row>
    <row r="110" spans="1:167" s="254" customFormat="1" x14ac:dyDescent="0.2">
      <c r="A110" s="271">
        <v>144.74530719905076</v>
      </c>
      <c r="B110" s="271">
        <v>3.8901109626146706</v>
      </c>
      <c r="C110" s="264">
        <f t="shared" si="21"/>
        <v>2.6875558440489336</v>
      </c>
      <c r="D110" s="263"/>
      <c r="E110" s="264">
        <v>145.25144968138906</v>
      </c>
      <c r="F110" s="264">
        <v>2.5914442968797573</v>
      </c>
      <c r="G110" s="264">
        <f t="shared" si="22"/>
        <v>1.7841090760636977</v>
      </c>
      <c r="H110" s="263"/>
      <c r="I110" s="264">
        <v>119.50228888059924</v>
      </c>
      <c r="J110" s="264">
        <v>10.262197195437977</v>
      </c>
      <c r="K110" s="264">
        <f t="shared" si="23"/>
        <v>8.5874482334739675</v>
      </c>
      <c r="L110" s="266"/>
      <c r="M110" s="267">
        <v>8.2174287440493217</v>
      </c>
      <c r="N110" s="267">
        <v>0.37304594932381629</v>
      </c>
      <c r="O110" s="264">
        <f t="shared" si="24"/>
        <v>4.5396919272827132</v>
      </c>
      <c r="P110" s="266"/>
      <c r="Q110" s="267">
        <v>144.86705611578802</v>
      </c>
      <c r="R110" s="267">
        <v>4.3514331848500944</v>
      </c>
      <c r="S110" s="264">
        <f t="shared" si="25"/>
        <v>3.0037423977002202</v>
      </c>
      <c r="T110" s="263"/>
      <c r="U110" s="269">
        <v>145.90993399509449</v>
      </c>
      <c r="V110" s="269">
        <v>2.0041828982928536</v>
      </c>
      <c r="W110" s="264">
        <f t="shared" si="26"/>
        <v>1.3735753580426089</v>
      </c>
      <c r="X110" s="159"/>
      <c r="Y110" s="267">
        <v>276.25058065140234</v>
      </c>
      <c r="Z110" s="267">
        <v>3.6149182202856878</v>
      </c>
      <c r="AA110" s="264">
        <f t="shared" si="27"/>
        <v>1.3085649310715166</v>
      </c>
      <c r="AB110" s="159"/>
      <c r="AC110" s="268">
        <v>0.60470933038346308</v>
      </c>
      <c r="AD110" s="268">
        <v>0.11739456084948507</v>
      </c>
      <c r="AE110" s="262">
        <f t="shared" si="28"/>
        <v>19.413386721690223</v>
      </c>
      <c r="AF110" s="159"/>
      <c r="AG110" s="270">
        <v>116.12593411483343</v>
      </c>
      <c r="AH110" s="270">
        <v>2.1155545801244671</v>
      </c>
      <c r="AI110" s="264">
        <f t="shared" si="29"/>
        <v>1.821776157281507</v>
      </c>
      <c r="AJ110" s="263"/>
      <c r="AK110" s="267">
        <v>5.4034838480444582</v>
      </c>
      <c r="AL110" s="267">
        <v>0.27466740012467028</v>
      </c>
      <c r="AM110" s="264">
        <f t="shared" si="30"/>
        <v>5.0831539030892721</v>
      </c>
      <c r="AN110" s="266"/>
      <c r="AO110" s="269">
        <v>5.3491254278475822</v>
      </c>
      <c r="AP110" s="269">
        <v>0.45542601220734591</v>
      </c>
      <c r="AQ110" s="264">
        <f t="shared" si="31"/>
        <v>8.5140275424538583</v>
      </c>
      <c r="AR110" s="263"/>
      <c r="AS110" s="159"/>
      <c r="AT110" s="159"/>
      <c r="AU110" s="263"/>
      <c r="AV110" s="263"/>
      <c r="AW110" s="269">
        <v>3.590948872231754</v>
      </c>
      <c r="AX110" s="269">
        <v>8.5566988764404828E-2</v>
      </c>
      <c r="AY110" s="264">
        <f t="shared" si="32"/>
        <v>2.3828517700733909</v>
      </c>
      <c r="AZ110" s="159"/>
      <c r="BA110" s="267">
        <v>8.3973971887412908</v>
      </c>
      <c r="BB110" s="267">
        <v>0.13729821228350048</v>
      </c>
      <c r="BC110" s="264">
        <f t="shared" si="33"/>
        <v>1.6350091486393117</v>
      </c>
      <c r="BD110" s="263"/>
      <c r="BE110" s="269">
        <v>119.0768780078327</v>
      </c>
      <c r="BF110" s="269">
        <v>1.8302128403626838</v>
      </c>
      <c r="BG110" s="264">
        <f t="shared" si="34"/>
        <v>1.5370010290682083</v>
      </c>
      <c r="BH110" s="263"/>
      <c r="BI110" s="262">
        <v>0.22825588389220805</v>
      </c>
      <c r="BJ110" s="262">
        <v>7.6287693560385755E-2</v>
      </c>
      <c r="BK110" s="262">
        <f t="shared" si="35"/>
        <v>33.422005277380705</v>
      </c>
      <c r="BL110" s="159"/>
      <c r="BM110" s="267">
        <v>54.482512633125666</v>
      </c>
      <c r="BN110" s="267">
        <v>1.3240495542620785</v>
      </c>
      <c r="BO110" s="264">
        <f t="shared" si="36"/>
        <v>2.4302285086922533</v>
      </c>
      <c r="BP110" s="263"/>
      <c r="BQ110" s="264">
        <v>60.217029722945192</v>
      </c>
      <c r="BR110" s="264">
        <v>2.2206599757553107</v>
      </c>
      <c r="BS110" s="264">
        <f t="shared" si="37"/>
        <v>3.6877607314283503</v>
      </c>
      <c r="BT110" s="159"/>
      <c r="BU110" s="267">
        <v>60.287986129785679</v>
      </c>
      <c r="BV110" s="267">
        <v>0.99368436794860315</v>
      </c>
      <c r="BW110" s="264">
        <f t="shared" si="38"/>
        <v>1.6482294927042964</v>
      </c>
      <c r="BX110" s="159"/>
      <c r="BY110" s="267">
        <v>128.46671770000503</v>
      </c>
      <c r="BZ110" s="267">
        <v>3.6368622530967727</v>
      </c>
      <c r="CA110" s="264">
        <f t="shared" si="39"/>
        <v>2.8309762389894315</v>
      </c>
      <c r="CB110" s="79"/>
      <c r="CC110" s="264">
        <v>98.920540564451997</v>
      </c>
      <c r="CD110" s="264">
        <v>1.9926226619688165</v>
      </c>
      <c r="CE110" s="264">
        <f t="shared" si="40"/>
        <v>2.0143669359252203</v>
      </c>
      <c r="CF110" s="79"/>
      <c r="CG110" s="79"/>
      <c r="CH110" s="79"/>
      <c r="CI110" s="79"/>
      <c r="CJ110" s="79"/>
      <c r="CK110" s="79"/>
      <c r="CL110" s="79"/>
      <c r="CM110" s="79"/>
      <c r="CN110" s="79"/>
      <c r="CO110" s="79"/>
      <c r="CP110" s="79"/>
      <c r="CQ110" s="79"/>
      <c r="CR110" s="79"/>
      <c r="CS110" s="79"/>
      <c r="CT110" s="79"/>
      <c r="CU110" s="79"/>
      <c r="CV110" s="79"/>
      <c r="CW110" s="79"/>
      <c r="CX110" s="79"/>
      <c r="CY110" s="79"/>
      <c r="CZ110" s="79"/>
      <c r="DA110" s="79"/>
      <c r="DB110" s="79"/>
      <c r="DC110" s="79"/>
      <c r="DD110" s="79"/>
      <c r="DE110" s="79"/>
      <c r="DF110" s="79"/>
      <c r="DG110" s="79"/>
      <c r="DH110" s="79"/>
      <c r="DI110" s="79"/>
      <c r="DJ110" s="79"/>
      <c r="DK110" s="79"/>
      <c r="DL110" s="79"/>
      <c r="DM110" s="79"/>
      <c r="DN110" s="79"/>
      <c r="DO110" s="79"/>
      <c r="DP110" s="79"/>
      <c r="DQ110" s="79"/>
      <c r="DR110" s="79"/>
      <c r="DS110" s="79"/>
      <c r="DT110" s="79"/>
      <c r="DU110" s="79"/>
      <c r="DV110" s="79"/>
      <c r="DW110" s="79"/>
      <c r="DX110" s="79"/>
      <c r="DY110" s="79"/>
      <c r="DZ110" s="79"/>
      <c r="EA110" s="79"/>
      <c r="EB110" s="79"/>
      <c r="EC110" s="79"/>
      <c r="ED110" s="79"/>
      <c r="EE110" s="79"/>
      <c r="EF110" s="79"/>
      <c r="EG110" s="79"/>
      <c r="EH110" s="79"/>
      <c r="EI110" s="79"/>
      <c r="EJ110" s="79"/>
      <c r="EK110" s="79"/>
      <c r="EL110" s="79"/>
      <c r="EM110" s="79"/>
      <c r="EN110" s="79"/>
      <c r="EO110" s="79"/>
      <c r="EP110" s="79"/>
      <c r="EQ110" s="79"/>
      <c r="ER110" s="79"/>
      <c r="ES110" s="79"/>
      <c r="ET110" s="79"/>
      <c r="EU110" s="79"/>
      <c r="EV110" s="79"/>
      <c r="EW110" s="79"/>
      <c r="EX110" s="79"/>
      <c r="EY110" s="79"/>
      <c r="EZ110" s="79"/>
      <c r="FA110" s="79"/>
      <c r="FB110" s="79"/>
      <c r="FC110" s="79"/>
      <c r="FD110" s="79"/>
      <c r="FE110" s="79"/>
      <c r="FF110" s="79"/>
      <c r="FG110" s="79"/>
      <c r="FH110" s="79"/>
      <c r="FI110" s="79"/>
      <c r="FJ110" s="79"/>
      <c r="FK110" s="79"/>
    </row>
    <row r="111" spans="1:167" s="254" customFormat="1" x14ac:dyDescent="0.2">
      <c r="A111" s="271">
        <v>145.91782897138106</v>
      </c>
      <c r="B111" s="271">
        <v>3.2088932353755126</v>
      </c>
      <c r="C111" s="264">
        <f t="shared" si="21"/>
        <v>2.1991097715721049</v>
      </c>
      <c r="D111" s="263"/>
      <c r="E111" s="264">
        <v>146.98289734622799</v>
      </c>
      <c r="F111" s="264">
        <v>2.1868688188273921</v>
      </c>
      <c r="G111" s="264">
        <f t="shared" si="22"/>
        <v>1.4878389651525763</v>
      </c>
      <c r="H111" s="263"/>
      <c r="I111" s="264">
        <v>119.58533697748659</v>
      </c>
      <c r="J111" s="264">
        <v>5.5194438421456766</v>
      </c>
      <c r="K111" s="264">
        <f t="shared" si="23"/>
        <v>4.6154854613862737</v>
      </c>
      <c r="L111" s="266"/>
      <c r="M111" s="267">
        <v>8.2190520597985692</v>
      </c>
      <c r="N111" s="267">
        <v>0.2636354854434857</v>
      </c>
      <c r="O111" s="264">
        <f t="shared" si="24"/>
        <v>3.2076142543614306</v>
      </c>
      <c r="P111" s="266"/>
      <c r="Q111" s="267">
        <v>148.21049362570244</v>
      </c>
      <c r="R111" s="267">
        <v>4.1639014810187547</v>
      </c>
      <c r="S111" s="264">
        <f t="shared" si="25"/>
        <v>2.8094511927977663</v>
      </c>
      <c r="T111" s="263"/>
      <c r="U111" s="269">
        <v>146.16787423384673</v>
      </c>
      <c r="V111" s="269">
        <v>2.4799771372162525</v>
      </c>
      <c r="W111" s="264">
        <f t="shared" si="26"/>
        <v>1.6966636138175342</v>
      </c>
      <c r="X111" s="159"/>
      <c r="Y111" s="267">
        <v>276.35898260679136</v>
      </c>
      <c r="Z111" s="267">
        <v>3.071090136659052</v>
      </c>
      <c r="AA111" s="264">
        <f t="shared" si="27"/>
        <v>1.1112684334305338</v>
      </c>
      <c r="AB111" s="159"/>
      <c r="AC111" s="268">
        <v>0.60514556806563014</v>
      </c>
      <c r="AD111" s="268">
        <v>0.12773170645875997</v>
      </c>
      <c r="AE111" s="262">
        <f t="shared" si="28"/>
        <v>21.107600088200105</v>
      </c>
      <c r="AF111" s="159"/>
      <c r="AG111" s="270">
        <v>116.58372657360046</v>
      </c>
      <c r="AH111" s="270">
        <v>2.2165855879696252</v>
      </c>
      <c r="AI111" s="264">
        <f t="shared" si="29"/>
        <v>1.9012821541351852</v>
      </c>
      <c r="AJ111" s="263"/>
      <c r="AK111" s="267">
        <v>5.4037310740030335</v>
      </c>
      <c r="AL111" s="267">
        <v>0.26658916364463581</v>
      </c>
      <c r="AM111" s="264">
        <f t="shared" si="30"/>
        <v>4.93342766310443</v>
      </c>
      <c r="AN111" s="266"/>
      <c r="AO111" s="269">
        <v>5.3803447536497275</v>
      </c>
      <c r="AP111" s="269">
        <v>0.32162870507817276</v>
      </c>
      <c r="AQ111" s="264">
        <f t="shared" si="31"/>
        <v>5.9778456549647245</v>
      </c>
      <c r="AR111" s="263"/>
      <c r="AS111" s="159"/>
      <c r="AT111" s="159"/>
      <c r="AU111" s="263"/>
      <c r="AV111" s="263"/>
      <c r="AW111" s="269">
        <v>3.7304632138572766</v>
      </c>
      <c r="AX111" s="269">
        <v>0.20767082298193085</v>
      </c>
      <c r="AY111" s="264">
        <f t="shared" si="32"/>
        <v>5.5668910555265994</v>
      </c>
      <c r="AZ111" s="159"/>
      <c r="BA111" s="267">
        <v>8.4431125984628483</v>
      </c>
      <c r="BB111" s="267">
        <v>0.15673620682058242</v>
      </c>
      <c r="BC111" s="264">
        <f t="shared" si="33"/>
        <v>1.8563794452903279</v>
      </c>
      <c r="BD111" s="263"/>
      <c r="BE111" s="269">
        <v>119.22279384989272</v>
      </c>
      <c r="BF111" s="269">
        <v>1.3489577848229644</v>
      </c>
      <c r="BG111" s="264">
        <f t="shared" si="34"/>
        <v>1.1314596322255017</v>
      </c>
      <c r="BH111" s="263"/>
      <c r="BI111" s="262">
        <v>2.3936330278067033E-2</v>
      </c>
      <c r="BJ111" s="262">
        <v>6.9976475077158061E-3</v>
      </c>
      <c r="BK111" s="262">
        <f t="shared" si="35"/>
        <v>29.234420758840304</v>
      </c>
      <c r="BL111" s="159"/>
      <c r="BM111" s="267">
        <v>54.636765460270141</v>
      </c>
      <c r="BN111" s="267">
        <v>1.7973669708778139</v>
      </c>
      <c r="BO111" s="264">
        <f t="shared" si="36"/>
        <v>3.2896657694438258</v>
      </c>
      <c r="BP111" s="263"/>
      <c r="BQ111" s="264">
        <v>60.286686076022633</v>
      </c>
      <c r="BR111" s="264">
        <v>1.4217853697481182</v>
      </c>
      <c r="BS111" s="264">
        <f t="shared" si="37"/>
        <v>2.3583737343851019</v>
      </c>
      <c r="BT111" s="159"/>
      <c r="BU111" s="267">
        <v>60.328195202249248</v>
      </c>
      <c r="BV111" s="267">
        <v>0.80812474659886036</v>
      </c>
      <c r="BW111" s="264">
        <f t="shared" si="38"/>
        <v>1.3395473607152275</v>
      </c>
      <c r="BX111" s="159"/>
      <c r="BY111" s="267">
        <v>128.48942427191307</v>
      </c>
      <c r="BZ111" s="267">
        <v>3.6353256108160039</v>
      </c>
      <c r="CA111" s="264">
        <f t="shared" si="39"/>
        <v>2.8292800216170493</v>
      </c>
      <c r="CB111" s="79"/>
      <c r="CC111" s="264">
        <v>143.63792744804724</v>
      </c>
      <c r="CD111" s="264">
        <v>4.0228986737924686</v>
      </c>
      <c r="CE111" s="264">
        <f t="shared" si="40"/>
        <v>2.8007217489597385</v>
      </c>
      <c r="CF111" s="79"/>
      <c r="CG111" s="79"/>
      <c r="CH111" s="79"/>
      <c r="CI111" s="79"/>
      <c r="CJ111" s="79"/>
      <c r="CK111" s="79"/>
      <c r="CL111" s="79"/>
      <c r="CM111" s="79"/>
      <c r="CN111" s="79"/>
      <c r="CO111" s="79"/>
      <c r="CP111" s="79"/>
      <c r="CQ111" s="79"/>
      <c r="CR111" s="79"/>
      <c r="CS111" s="79"/>
      <c r="CT111" s="79"/>
      <c r="CU111" s="79"/>
      <c r="CV111" s="79"/>
      <c r="CW111" s="79"/>
      <c r="CX111" s="79"/>
      <c r="CY111" s="79"/>
      <c r="CZ111" s="79"/>
      <c r="DA111" s="79"/>
      <c r="DB111" s="79"/>
      <c r="DC111" s="79"/>
      <c r="DD111" s="79"/>
      <c r="DE111" s="79"/>
      <c r="DF111" s="79"/>
      <c r="DG111" s="79"/>
      <c r="DH111" s="79"/>
      <c r="DI111" s="79"/>
      <c r="DJ111" s="79"/>
      <c r="DK111" s="79"/>
      <c r="DL111" s="79"/>
      <c r="DM111" s="79"/>
      <c r="DN111" s="79"/>
      <c r="DO111" s="79"/>
      <c r="DP111" s="79"/>
      <c r="DQ111" s="79"/>
      <c r="DR111" s="79"/>
      <c r="DS111" s="79"/>
      <c r="DT111" s="79"/>
      <c r="DU111" s="79"/>
      <c r="DV111" s="79"/>
      <c r="DW111" s="79"/>
      <c r="DX111" s="79"/>
      <c r="DY111" s="79"/>
      <c r="DZ111" s="79"/>
      <c r="EA111" s="79"/>
      <c r="EB111" s="79"/>
      <c r="EC111" s="79"/>
      <c r="ED111" s="79"/>
      <c r="EE111" s="79"/>
      <c r="EF111" s="79"/>
      <c r="EG111" s="79"/>
      <c r="EH111" s="79"/>
      <c r="EI111" s="79"/>
      <c r="EJ111" s="79"/>
      <c r="EK111" s="79"/>
      <c r="EL111" s="79"/>
      <c r="EM111" s="79"/>
      <c r="EN111" s="79"/>
      <c r="EO111" s="79"/>
      <c r="EP111" s="79"/>
      <c r="EQ111" s="79"/>
      <c r="ER111" s="79"/>
      <c r="ES111" s="79"/>
      <c r="ET111" s="79"/>
      <c r="EU111" s="79"/>
      <c r="EV111" s="79"/>
      <c r="EW111" s="79"/>
      <c r="EX111" s="79"/>
      <c r="EY111" s="79"/>
      <c r="EZ111" s="79"/>
      <c r="FA111" s="79"/>
      <c r="FB111" s="79"/>
      <c r="FC111" s="79"/>
      <c r="FD111" s="79"/>
      <c r="FE111" s="79"/>
      <c r="FF111" s="79"/>
      <c r="FG111" s="79"/>
      <c r="FH111" s="79"/>
      <c r="FI111" s="79"/>
      <c r="FJ111" s="79"/>
      <c r="FK111" s="79"/>
    </row>
    <row r="112" spans="1:167" s="254" customFormat="1" x14ac:dyDescent="0.2">
      <c r="A112" s="271">
        <v>146.03167512757923</v>
      </c>
      <c r="B112" s="271">
        <v>3.6556709095894604</v>
      </c>
      <c r="C112" s="264">
        <f t="shared" si="21"/>
        <v>2.5033410774722107</v>
      </c>
      <c r="D112" s="263"/>
      <c r="E112" s="264">
        <v>149.44752988565835</v>
      </c>
      <c r="F112" s="264">
        <v>1.7027023869408566</v>
      </c>
      <c r="G112" s="264">
        <f t="shared" si="22"/>
        <v>1.1393312343426396</v>
      </c>
      <c r="H112" s="263"/>
      <c r="I112" s="264">
        <v>119.67370710947597</v>
      </c>
      <c r="J112" s="264">
        <v>5.8235110712480065</v>
      </c>
      <c r="K112" s="264">
        <f t="shared" si="23"/>
        <v>4.866157497670506</v>
      </c>
      <c r="L112" s="266"/>
      <c r="M112" s="267">
        <v>8.2211226508028723</v>
      </c>
      <c r="N112" s="267">
        <v>0.52302205361607479</v>
      </c>
      <c r="O112" s="264">
        <f t="shared" si="24"/>
        <v>6.3619298218959983</v>
      </c>
      <c r="P112" s="266"/>
      <c r="Q112" s="267">
        <v>151.55702020553827</v>
      </c>
      <c r="R112" s="267">
        <v>4.7053161642275256</v>
      </c>
      <c r="S112" s="264">
        <f t="shared" si="25"/>
        <v>3.1046507498275435</v>
      </c>
      <c r="T112" s="263"/>
      <c r="U112" s="269">
        <v>146.79689789582901</v>
      </c>
      <c r="V112" s="269">
        <v>2.0710302717210993</v>
      </c>
      <c r="W112" s="264">
        <f t="shared" si="26"/>
        <v>1.4108133764452964</v>
      </c>
      <c r="X112" s="159"/>
      <c r="Y112" s="267">
        <v>276.38439641013457</v>
      </c>
      <c r="Z112" s="267">
        <v>3.5354959860765405</v>
      </c>
      <c r="AA112" s="264">
        <f t="shared" si="27"/>
        <v>1.2791952194110547</v>
      </c>
      <c r="AB112" s="159"/>
      <c r="AC112" s="268">
        <v>0.60562920394727415</v>
      </c>
      <c r="AD112" s="268">
        <v>0.10569912645740789</v>
      </c>
      <c r="AE112" s="262">
        <f t="shared" si="28"/>
        <v>17.452778988942221</v>
      </c>
      <c r="AF112" s="159"/>
      <c r="AG112" s="270">
        <v>116.67020987068891</v>
      </c>
      <c r="AH112" s="270">
        <v>1.6312136206227805</v>
      </c>
      <c r="AI112" s="264">
        <f t="shared" si="29"/>
        <v>1.3981406414120034</v>
      </c>
      <c r="AJ112" s="263"/>
      <c r="AK112" s="267">
        <v>5.4161247935519139</v>
      </c>
      <c r="AL112" s="267">
        <v>0.18914233058184582</v>
      </c>
      <c r="AM112" s="264">
        <f t="shared" si="30"/>
        <v>3.4922077646184664</v>
      </c>
      <c r="AN112" s="266"/>
      <c r="AO112" s="269">
        <v>5.3837008868477705</v>
      </c>
      <c r="AP112" s="269">
        <v>0.11537947727064957</v>
      </c>
      <c r="AQ112" s="264">
        <f t="shared" si="31"/>
        <v>2.1431256991360419</v>
      </c>
      <c r="AR112" s="263"/>
      <c r="AS112" s="159"/>
      <c r="AT112" s="159"/>
      <c r="AU112" s="263"/>
      <c r="AV112" s="263"/>
      <c r="AW112" s="269">
        <v>3.7270059298791942</v>
      </c>
      <c r="AX112" s="269">
        <v>0.14989635118866773</v>
      </c>
      <c r="AY112" s="264">
        <f t="shared" si="32"/>
        <v>4.021897308693748</v>
      </c>
      <c r="AZ112" s="159"/>
      <c r="BA112" s="267">
        <v>8.4762030300248465</v>
      </c>
      <c r="BB112" s="267">
        <v>0.11733272514903081</v>
      </c>
      <c r="BC112" s="264">
        <f t="shared" si="33"/>
        <v>1.3842604375261982</v>
      </c>
      <c r="BD112" s="263"/>
      <c r="BE112" s="269">
        <v>119.22961891946595</v>
      </c>
      <c r="BF112" s="269">
        <v>1.2121910913844118</v>
      </c>
      <c r="BG112" s="264">
        <f t="shared" si="34"/>
        <v>1.0166862079825907</v>
      </c>
      <c r="BH112" s="263"/>
      <c r="BI112" s="262">
        <v>0.34299451633744216</v>
      </c>
      <c r="BJ112" s="262">
        <v>9.8719595220989428E-2</v>
      </c>
      <c r="BK112" s="262">
        <f t="shared" si="35"/>
        <v>28.781683239468439</v>
      </c>
      <c r="BL112" s="159"/>
      <c r="BM112" s="267">
        <v>54.739878588581163</v>
      </c>
      <c r="BN112" s="267">
        <v>1.608067097330995</v>
      </c>
      <c r="BO112" s="264">
        <f t="shared" si="36"/>
        <v>2.9376519254217723</v>
      </c>
      <c r="BP112" s="263"/>
      <c r="BQ112" s="264">
        <v>60.344366530459354</v>
      </c>
      <c r="BR112" s="264">
        <v>1.2282698969117476</v>
      </c>
      <c r="BS112" s="264">
        <f t="shared" si="37"/>
        <v>2.0354342377457346</v>
      </c>
      <c r="BT112" s="159"/>
      <c r="BU112" s="267">
        <v>60.345787016546588</v>
      </c>
      <c r="BV112" s="267">
        <v>0.89445548159063293</v>
      </c>
      <c r="BW112" s="264">
        <f t="shared" si="38"/>
        <v>1.4822169463882815</v>
      </c>
      <c r="BX112" s="159"/>
      <c r="BY112" s="267">
        <v>128.5105625168668</v>
      </c>
      <c r="BZ112" s="267">
        <v>3.9999643010311701</v>
      </c>
      <c r="CA112" s="264">
        <f t="shared" si="39"/>
        <v>3.1125568378911899</v>
      </c>
      <c r="CB112" s="79"/>
      <c r="CC112" s="264">
        <v>146.73592547607359</v>
      </c>
      <c r="CD112" s="264">
        <v>2.6687150140159304</v>
      </c>
      <c r="CE112" s="264">
        <f t="shared" si="40"/>
        <v>1.8187195844218018</v>
      </c>
      <c r="CF112" s="79"/>
      <c r="CG112" s="79"/>
      <c r="CH112" s="79"/>
      <c r="CI112" s="79"/>
      <c r="CJ112" s="79"/>
      <c r="CK112" s="79"/>
      <c r="CL112" s="79"/>
      <c r="CM112" s="79"/>
      <c r="CN112" s="79"/>
      <c r="CO112" s="79"/>
      <c r="CP112" s="79"/>
      <c r="CQ112" s="79"/>
      <c r="CR112" s="79"/>
      <c r="CS112" s="79"/>
      <c r="CT112" s="79"/>
      <c r="CU112" s="79"/>
      <c r="CV112" s="79"/>
      <c r="CW112" s="79"/>
      <c r="CX112" s="79"/>
      <c r="CY112" s="79"/>
      <c r="CZ112" s="79"/>
      <c r="DA112" s="79"/>
      <c r="DB112" s="79"/>
      <c r="DC112" s="79"/>
      <c r="DD112" s="79"/>
      <c r="DE112" s="79"/>
      <c r="DF112" s="79"/>
      <c r="DG112" s="79"/>
      <c r="DH112" s="79"/>
      <c r="DI112" s="79"/>
      <c r="DJ112" s="79"/>
      <c r="DK112" s="79"/>
      <c r="DL112" s="79"/>
      <c r="DM112" s="79"/>
      <c r="DN112" s="79"/>
      <c r="DO112" s="79"/>
      <c r="DP112" s="79"/>
      <c r="DQ112" s="79"/>
      <c r="DR112" s="79"/>
      <c r="DS112" s="79"/>
      <c r="DT112" s="79"/>
      <c r="DU112" s="79"/>
      <c r="DV112" s="79"/>
      <c r="DW112" s="79"/>
      <c r="DX112" s="79"/>
      <c r="DY112" s="79"/>
      <c r="DZ112" s="79"/>
      <c r="EA112" s="79"/>
      <c r="EB112" s="79"/>
      <c r="EC112" s="79"/>
      <c r="ED112" s="79"/>
      <c r="EE112" s="79"/>
      <c r="EF112" s="79"/>
      <c r="EG112" s="79"/>
      <c r="EH112" s="79"/>
      <c r="EI112" s="79"/>
      <c r="EJ112" s="79"/>
      <c r="EK112" s="79"/>
      <c r="EL112" s="79"/>
      <c r="EM112" s="79"/>
      <c r="EN112" s="79"/>
      <c r="EO112" s="79"/>
      <c r="EP112" s="79"/>
      <c r="EQ112" s="79"/>
      <c r="ER112" s="79"/>
      <c r="ES112" s="79"/>
      <c r="ET112" s="79"/>
      <c r="EU112" s="79"/>
      <c r="EV112" s="79"/>
      <c r="EW112" s="79"/>
      <c r="EX112" s="79"/>
      <c r="EY112" s="79"/>
      <c r="EZ112" s="79"/>
      <c r="FA112" s="79"/>
      <c r="FB112" s="79"/>
      <c r="FC112" s="79"/>
      <c r="FD112" s="79"/>
      <c r="FE112" s="79"/>
      <c r="FF112" s="79"/>
      <c r="FG112" s="79"/>
      <c r="FH112" s="79"/>
      <c r="FI112" s="79"/>
      <c r="FJ112" s="79"/>
      <c r="FK112" s="79"/>
    </row>
    <row r="113" spans="1:167" s="254" customFormat="1" x14ac:dyDescent="0.2">
      <c r="A113" s="271">
        <v>146.31326826435938</v>
      </c>
      <c r="B113" s="271">
        <v>4.0584926741345271</v>
      </c>
      <c r="C113" s="264">
        <f t="shared" si="21"/>
        <v>2.7738377539360455</v>
      </c>
      <c r="D113" s="263"/>
      <c r="E113" s="264">
        <v>147.62399596459974</v>
      </c>
      <c r="F113" s="264">
        <v>2.48927488669041</v>
      </c>
      <c r="G113" s="264">
        <f t="shared" si="22"/>
        <v>1.6862264636755522</v>
      </c>
      <c r="H113" s="263"/>
      <c r="I113" s="264">
        <v>119.99557699339159</v>
      </c>
      <c r="J113" s="264">
        <v>5.3378794985574061</v>
      </c>
      <c r="K113" s="264">
        <f t="shared" si="23"/>
        <v>4.4483968762043409</v>
      </c>
      <c r="L113" s="266"/>
      <c r="M113" s="267">
        <v>8.2297142502598142</v>
      </c>
      <c r="N113" s="267">
        <v>0.39185566905225322</v>
      </c>
      <c r="O113" s="264">
        <f t="shared" si="24"/>
        <v>4.7614735716963956</v>
      </c>
      <c r="P113" s="266"/>
      <c r="Q113" s="267">
        <v>158.16126302136163</v>
      </c>
      <c r="R113" s="267">
        <v>4.0603746949168453</v>
      </c>
      <c r="S113" s="264">
        <f t="shared" si="25"/>
        <v>2.5672371460314158</v>
      </c>
      <c r="T113" s="263"/>
      <c r="U113" s="269">
        <v>147.3634355690989</v>
      </c>
      <c r="V113" s="269">
        <v>1.5264903871168656</v>
      </c>
      <c r="W113" s="264">
        <f t="shared" si="26"/>
        <v>1.0358678061635529</v>
      </c>
      <c r="X113" s="159"/>
      <c r="Y113" s="267">
        <v>276.4037303880117</v>
      </c>
      <c r="Z113" s="267">
        <v>3.6797792661162703</v>
      </c>
      <c r="AA113" s="264">
        <f t="shared" si="27"/>
        <v>1.3313059346017682</v>
      </c>
      <c r="AB113" s="159"/>
      <c r="AC113" s="268">
        <v>0.6062906298196733</v>
      </c>
      <c r="AD113" s="268">
        <v>8.2916322760786865E-2</v>
      </c>
      <c r="AE113" s="262">
        <f t="shared" si="28"/>
        <v>13.676002676381186</v>
      </c>
      <c r="AF113" s="159"/>
      <c r="AG113" s="270">
        <v>117.27890207964032</v>
      </c>
      <c r="AH113" s="270">
        <v>3.2507241066524202</v>
      </c>
      <c r="AI113" s="264">
        <f t="shared" si="29"/>
        <v>2.7717893406308995</v>
      </c>
      <c r="AJ113" s="263"/>
      <c r="AK113" s="267">
        <v>5.4258344052443617</v>
      </c>
      <c r="AL113" s="267">
        <v>0.18941440709069601</v>
      </c>
      <c r="AM113" s="264">
        <f t="shared" si="30"/>
        <v>3.4909728705987928</v>
      </c>
      <c r="AN113" s="266"/>
      <c r="AO113" s="269">
        <v>5.4279958325655713</v>
      </c>
      <c r="AP113" s="269">
        <v>0.27415583384576614</v>
      </c>
      <c r="AQ113" s="264">
        <f t="shared" si="31"/>
        <v>5.0507745824149781</v>
      </c>
      <c r="AR113" s="263"/>
      <c r="AS113" s="159"/>
      <c r="AT113" s="159"/>
      <c r="AU113" s="263"/>
      <c r="AV113" s="263"/>
      <c r="AW113" s="269">
        <v>4.1890765529112484</v>
      </c>
      <c r="AX113" s="269">
        <v>0.21669828235829236</v>
      </c>
      <c r="AY113" s="264">
        <f t="shared" si="32"/>
        <v>5.1729367945709974</v>
      </c>
      <c r="AZ113" s="159"/>
      <c r="BA113" s="267">
        <v>8.4864354805483266</v>
      </c>
      <c r="BB113" s="267">
        <v>0.15330124693721192</v>
      </c>
      <c r="BC113" s="264">
        <f t="shared" si="33"/>
        <v>1.8064268241783275</v>
      </c>
      <c r="BD113" s="263"/>
      <c r="BE113" s="269">
        <v>119.26659520312563</v>
      </c>
      <c r="BF113" s="269">
        <v>2.2485564147061226</v>
      </c>
      <c r="BG113" s="264">
        <f t="shared" si="34"/>
        <v>1.8853195321594913</v>
      </c>
      <c r="BH113" s="263"/>
      <c r="BI113" s="262">
        <v>4.8312467017988768E-3</v>
      </c>
      <c r="BJ113" s="262">
        <v>2.415622445708766E-3</v>
      </c>
      <c r="BK113" s="262">
        <f t="shared" si="35"/>
        <v>49.999981263828403</v>
      </c>
      <c r="BL113" s="159"/>
      <c r="BM113" s="267">
        <v>54.835842271692599</v>
      </c>
      <c r="BN113" s="267">
        <v>1.1727502098065585</v>
      </c>
      <c r="BO113" s="264">
        <f t="shared" si="36"/>
        <v>2.1386563262692082</v>
      </c>
      <c r="BP113" s="263"/>
      <c r="BQ113" s="264">
        <v>60.396762443778996</v>
      </c>
      <c r="BR113" s="264">
        <v>2.3259747669575006</v>
      </c>
      <c r="BS113" s="264">
        <f t="shared" si="37"/>
        <v>3.8511580304037989</v>
      </c>
      <c r="BT113" s="159"/>
      <c r="BU113" s="267">
        <v>60.345930417272228</v>
      </c>
      <c r="BV113" s="267">
        <v>0.95458832511420511</v>
      </c>
      <c r="BW113" s="264">
        <f t="shared" si="38"/>
        <v>1.5818603152085673</v>
      </c>
      <c r="BX113" s="159"/>
      <c r="BY113" s="267">
        <v>128.58736956229015</v>
      </c>
      <c r="BZ113" s="267">
        <v>3.2065446957817514</v>
      </c>
      <c r="CA113" s="264">
        <f t="shared" si="39"/>
        <v>2.493670028943582</v>
      </c>
      <c r="CB113" s="79"/>
      <c r="CC113" s="264">
        <v>147.87251868209515</v>
      </c>
      <c r="CD113" s="264">
        <v>2.9101204327413654</v>
      </c>
      <c r="CE113" s="264">
        <f t="shared" si="40"/>
        <v>1.9679927404210311</v>
      </c>
      <c r="CF113" s="79"/>
      <c r="CG113" s="79"/>
      <c r="CH113" s="79"/>
      <c r="CI113" s="79"/>
      <c r="CJ113" s="79"/>
      <c r="CK113" s="79"/>
      <c r="CL113" s="79"/>
      <c r="CM113" s="79"/>
      <c r="CN113" s="79"/>
      <c r="CO113" s="79"/>
      <c r="CP113" s="79"/>
      <c r="CQ113" s="79"/>
      <c r="CR113" s="79"/>
      <c r="CS113" s="79"/>
      <c r="CT113" s="79"/>
      <c r="CU113" s="79"/>
      <c r="CV113" s="79"/>
      <c r="CW113" s="79"/>
      <c r="CX113" s="79"/>
      <c r="CY113" s="79"/>
      <c r="CZ113" s="79"/>
      <c r="DA113" s="79"/>
      <c r="DB113" s="79"/>
      <c r="DC113" s="79"/>
      <c r="DD113" s="79"/>
      <c r="DE113" s="79"/>
      <c r="DF113" s="79"/>
      <c r="DG113" s="79"/>
      <c r="DH113" s="79"/>
      <c r="DI113" s="79"/>
      <c r="DJ113" s="79"/>
      <c r="DK113" s="79"/>
      <c r="DL113" s="79"/>
      <c r="DM113" s="79"/>
      <c r="DN113" s="79"/>
      <c r="DO113" s="79"/>
      <c r="DP113" s="79"/>
      <c r="DQ113" s="79"/>
      <c r="DR113" s="79"/>
      <c r="DS113" s="79"/>
      <c r="DT113" s="79"/>
      <c r="DU113" s="79"/>
      <c r="DV113" s="79"/>
      <c r="DW113" s="79"/>
      <c r="DX113" s="79"/>
      <c r="DY113" s="79"/>
      <c r="DZ113" s="79"/>
      <c r="EA113" s="79"/>
      <c r="EB113" s="79"/>
      <c r="EC113" s="79"/>
      <c r="ED113" s="79"/>
      <c r="EE113" s="79"/>
      <c r="EF113" s="79"/>
      <c r="EG113" s="79"/>
      <c r="EH113" s="79"/>
      <c r="EI113" s="79"/>
      <c r="EJ113" s="79"/>
      <c r="EK113" s="79"/>
      <c r="EL113" s="79"/>
      <c r="EM113" s="79"/>
      <c r="EN113" s="79"/>
      <c r="EO113" s="79"/>
      <c r="EP113" s="79"/>
      <c r="EQ113" s="79"/>
      <c r="ER113" s="79"/>
      <c r="ES113" s="79"/>
      <c r="ET113" s="79"/>
      <c r="EU113" s="79"/>
      <c r="EV113" s="79"/>
      <c r="EW113" s="79"/>
      <c r="EX113" s="79"/>
      <c r="EY113" s="79"/>
      <c r="EZ113" s="79"/>
      <c r="FA113" s="79"/>
      <c r="FB113" s="79"/>
      <c r="FC113" s="79"/>
      <c r="FD113" s="79"/>
      <c r="FE113" s="79"/>
      <c r="FF113" s="79"/>
      <c r="FG113" s="79"/>
      <c r="FH113" s="79"/>
      <c r="FI113" s="79"/>
      <c r="FJ113" s="79"/>
      <c r="FK113" s="79"/>
    </row>
    <row r="114" spans="1:167" s="254" customFormat="1" x14ac:dyDescent="0.2">
      <c r="A114" s="271">
        <v>146.43570631727226</v>
      </c>
      <c r="B114" s="271">
        <v>3.8516263277946052</v>
      </c>
      <c r="C114" s="264">
        <f t="shared" si="21"/>
        <v>2.630250793784918</v>
      </c>
      <c r="D114" s="263"/>
      <c r="E114" s="264">
        <v>146.90376718267041</v>
      </c>
      <c r="F114" s="264">
        <v>1.8467320154025799</v>
      </c>
      <c r="G114" s="264">
        <f t="shared" si="22"/>
        <v>1.2571032389565777</v>
      </c>
      <c r="H114" s="263"/>
      <c r="I114" s="264">
        <v>120.08379160944264</v>
      </c>
      <c r="J114" s="264">
        <v>3.9497096219658374</v>
      </c>
      <c r="K114" s="264">
        <f t="shared" si="23"/>
        <v>3.289128007226628</v>
      </c>
      <c r="L114" s="266"/>
      <c r="M114" s="267">
        <v>8.2332366423723595</v>
      </c>
      <c r="N114" s="267">
        <v>0.32248745259559408</v>
      </c>
      <c r="O114" s="264">
        <f t="shared" si="24"/>
        <v>3.9168976503834725</v>
      </c>
      <c r="P114" s="266"/>
      <c r="Q114" s="267">
        <v>164.30406161782298</v>
      </c>
      <c r="R114" s="267">
        <v>4.6696121227418246</v>
      </c>
      <c r="S114" s="264">
        <f t="shared" si="25"/>
        <v>2.8420551973958541</v>
      </c>
      <c r="T114" s="263"/>
      <c r="U114" s="269">
        <v>147.67454815854379</v>
      </c>
      <c r="V114" s="269">
        <v>1.9807161838307934</v>
      </c>
      <c r="W114" s="264">
        <f t="shared" si="26"/>
        <v>1.3412711997630704</v>
      </c>
      <c r="X114" s="159"/>
      <c r="Y114" s="267">
        <v>276.43852587572258</v>
      </c>
      <c r="Z114" s="267">
        <v>4.3895344832285161</v>
      </c>
      <c r="AA114" s="264">
        <f t="shared" si="27"/>
        <v>1.5878881097788455</v>
      </c>
      <c r="AB114" s="159"/>
      <c r="AC114" s="268">
        <v>0.60849845856760232</v>
      </c>
      <c r="AD114" s="268">
        <v>7.1179997593132316E-2</v>
      </c>
      <c r="AE114" s="262">
        <f t="shared" si="28"/>
        <v>11.697646327763778</v>
      </c>
      <c r="AF114" s="159"/>
      <c r="AG114" s="270">
        <v>117.80136290952277</v>
      </c>
      <c r="AH114" s="270">
        <v>3.8083766179621676</v>
      </c>
      <c r="AI114" s="264">
        <f t="shared" si="29"/>
        <v>3.2328799293155783</v>
      </c>
      <c r="AJ114" s="263"/>
      <c r="AK114" s="267">
        <v>5.4264592576903121</v>
      </c>
      <c r="AL114" s="267">
        <v>0.20169111833442299</v>
      </c>
      <c r="AM114" s="264">
        <f t="shared" si="30"/>
        <v>3.7168088574255638</v>
      </c>
      <c r="AN114" s="266"/>
      <c r="AO114" s="269">
        <v>5.4390705479627197</v>
      </c>
      <c r="AP114" s="269">
        <v>0.29639946382195026</v>
      </c>
      <c r="AQ114" s="264">
        <f t="shared" si="31"/>
        <v>5.4494506222753607</v>
      </c>
      <c r="AR114" s="263"/>
      <c r="AS114" s="159"/>
      <c r="AT114" s="159"/>
      <c r="AU114" s="263"/>
      <c r="AV114" s="263"/>
      <c r="AW114" s="269">
        <v>4.075965398468254</v>
      </c>
      <c r="AX114" s="269">
        <v>0.29255603912411687</v>
      </c>
      <c r="AY114" s="264">
        <f t="shared" si="32"/>
        <v>7.1775888783074384</v>
      </c>
      <c r="AZ114" s="159"/>
      <c r="BA114" s="267">
        <v>8.5184788485845342</v>
      </c>
      <c r="BB114" s="267">
        <v>0.19566761099583285</v>
      </c>
      <c r="BC114" s="264">
        <f t="shared" si="33"/>
        <v>2.2969783041528102</v>
      </c>
      <c r="BD114" s="263"/>
      <c r="BE114" s="269">
        <v>119.27397056621714</v>
      </c>
      <c r="BF114" s="269">
        <v>1.6482990329358529</v>
      </c>
      <c r="BG114" s="264">
        <f t="shared" si="34"/>
        <v>1.3819436253451203</v>
      </c>
      <c r="BH114" s="263"/>
      <c r="BI114" s="262">
        <v>0.2152184790269045</v>
      </c>
      <c r="BJ114" s="262">
        <v>5.7562576049048159E-2</v>
      </c>
      <c r="BK114" s="262">
        <f t="shared" si="35"/>
        <v>26.746112280559444</v>
      </c>
      <c r="BL114" s="159"/>
      <c r="BM114" s="267">
        <v>56.802053624861642</v>
      </c>
      <c r="BN114" s="267">
        <v>1.530463754083506</v>
      </c>
      <c r="BO114" s="264">
        <f t="shared" si="36"/>
        <v>2.6943810239523427</v>
      </c>
      <c r="BP114" s="263"/>
      <c r="BQ114" s="264">
        <v>60.441190731113572</v>
      </c>
      <c r="BR114" s="264">
        <v>1.2763669440027243</v>
      </c>
      <c r="BS114" s="264">
        <f t="shared" si="37"/>
        <v>2.11175016336282</v>
      </c>
      <c r="BT114" s="159"/>
      <c r="BU114" s="267">
        <v>60.452992532366345</v>
      </c>
      <c r="BV114" s="267">
        <v>0.86448204640001336</v>
      </c>
      <c r="BW114" s="264">
        <f t="shared" si="38"/>
        <v>1.4300070355279308</v>
      </c>
      <c r="BX114" s="159"/>
      <c r="BY114" s="267">
        <v>128.84689994978299</v>
      </c>
      <c r="BZ114" s="267">
        <v>4.3972375663058045</v>
      </c>
      <c r="CA114" s="264">
        <f t="shared" si="39"/>
        <v>3.4127616326194818</v>
      </c>
      <c r="CB114" s="79"/>
      <c r="CC114" s="264">
        <v>148.64410485414464</v>
      </c>
      <c r="CD114" s="264">
        <v>3.2528316756054494</v>
      </c>
      <c r="CE114" s="264">
        <f t="shared" si="40"/>
        <v>2.1883354733759903</v>
      </c>
      <c r="CF114" s="79"/>
      <c r="CG114" s="79"/>
      <c r="CH114" s="79"/>
      <c r="CI114" s="79"/>
      <c r="CJ114" s="79"/>
      <c r="CK114" s="79"/>
      <c r="CL114" s="79"/>
      <c r="CM114" s="79"/>
      <c r="CN114" s="79"/>
      <c r="CO114" s="79"/>
      <c r="CP114" s="79"/>
      <c r="CQ114" s="79"/>
      <c r="CR114" s="79"/>
      <c r="CS114" s="79"/>
      <c r="CT114" s="79"/>
      <c r="CU114" s="79"/>
      <c r="CV114" s="79"/>
      <c r="CW114" s="79"/>
      <c r="CX114" s="79"/>
      <c r="CY114" s="79"/>
      <c r="CZ114" s="79"/>
      <c r="DA114" s="79"/>
      <c r="DB114" s="79"/>
      <c r="DC114" s="79"/>
      <c r="DD114" s="79"/>
      <c r="DE114" s="79"/>
      <c r="DF114" s="79"/>
      <c r="DG114" s="79"/>
      <c r="DH114" s="79"/>
      <c r="DI114" s="79"/>
      <c r="DJ114" s="79"/>
      <c r="DK114" s="79"/>
      <c r="DL114" s="79"/>
      <c r="DM114" s="79"/>
      <c r="DN114" s="79"/>
      <c r="DO114" s="79"/>
      <c r="DP114" s="79"/>
      <c r="DQ114" s="79"/>
      <c r="DR114" s="79"/>
      <c r="DS114" s="79"/>
      <c r="DT114" s="79"/>
      <c r="DU114" s="79"/>
      <c r="DV114" s="79"/>
      <c r="DW114" s="79"/>
      <c r="DX114" s="79"/>
      <c r="DY114" s="79"/>
      <c r="DZ114" s="79"/>
      <c r="EA114" s="79"/>
      <c r="EB114" s="79"/>
      <c r="EC114" s="79"/>
      <c r="ED114" s="79"/>
      <c r="EE114" s="79"/>
      <c r="EF114" s="79"/>
      <c r="EG114" s="79"/>
      <c r="EH114" s="79"/>
      <c r="EI114" s="79"/>
      <c r="EJ114" s="79"/>
      <c r="EK114" s="79"/>
      <c r="EL114" s="79"/>
      <c r="EM114" s="79"/>
      <c r="EN114" s="79"/>
      <c r="EO114" s="79"/>
      <c r="EP114" s="79"/>
      <c r="EQ114" s="79"/>
      <c r="ER114" s="79"/>
      <c r="ES114" s="79"/>
      <c r="ET114" s="79"/>
      <c r="EU114" s="79"/>
      <c r="EV114" s="79"/>
      <c r="EW114" s="79"/>
      <c r="EX114" s="79"/>
      <c r="EY114" s="79"/>
      <c r="EZ114" s="79"/>
      <c r="FA114" s="79"/>
      <c r="FB114" s="79"/>
      <c r="FC114" s="79"/>
      <c r="FD114" s="79"/>
      <c r="FE114" s="79"/>
      <c r="FF114" s="79"/>
      <c r="FG114" s="79"/>
      <c r="FH114" s="79"/>
      <c r="FI114" s="79"/>
      <c r="FJ114" s="79"/>
      <c r="FK114" s="79"/>
    </row>
    <row r="115" spans="1:167" s="254" customFormat="1" x14ac:dyDescent="0.2">
      <c r="A115" s="271">
        <v>146.62545549449828</v>
      </c>
      <c r="B115" s="271">
        <v>3.7145270846414462</v>
      </c>
      <c r="C115" s="264">
        <f t="shared" si="21"/>
        <v>2.5333439354811236</v>
      </c>
      <c r="D115" s="263"/>
      <c r="E115" s="264">
        <v>137.83865151607174</v>
      </c>
      <c r="F115" s="264">
        <v>1.3206806381965492</v>
      </c>
      <c r="G115" s="264">
        <f t="shared" si="22"/>
        <v>0.95813519914083045</v>
      </c>
      <c r="H115" s="263"/>
      <c r="I115" s="264">
        <v>120.15020009321566</v>
      </c>
      <c r="J115" s="264">
        <v>5.4065104934962491</v>
      </c>
      <c r="K115" s="264">
        <f t="shared" si="23"/>
        <v>4.4997931666378728</v>
      </c>
      <c r="L115" s="266"/>
      <c r="M115" s="267">
        <v>8.2358902800796887</v>
      </c>
      <c r="N115" s="267">
        <v>0.42014157859180834</v>
      </c>
      <c r="O115" s="264">
        <f t="shared" si="24"/>
        <v>5.1013498760178138</v>
      </c>
      <c r="P115" s="266"/>
      <c r="Q115" s="267">
        <v>294.32191302509955</v>
      </c>
      <c r="R115" s="267">
        <v>7.2038153664403524</v>
      </c>
      <c r="S115" s="264">
        <f t="shared" si="25"/>
        <v>2.4475973577359889</v>
      </c>
      <c r="T115" s="263"/>
      <c r="U115" s="269">
        <v>147.82176925445322</v>
      </c>
      <c r="V115" s="269">
        <v>1.9191735566668484</v>
      </c>
      <c r="W115" s="264">
        <f t="shared" si="26"/>
        <v>1.2983023856001048</v>
      </c>
      <c r="X115" s="159"/>
      <c r="Y115" s="267">
        <v>277.00258843799418</v>
      </c>
      <c r="Z115" s="267">
        <v>4.1257862718150022</v>
      </c>
      <c r="AA115" s="264">
        <f t="shared" si="27"/>
        <v>1.4894396096008111</v>
      </c>
      <c r="AB115" s="159"/>
      <c r="AC115" s="272">
        <v>0.61407665928940569</v>
      </c>
      <c r="AD115" s="272">
        <v>0.12009678570014568</v>
      </c>
      <c r="AE115" s="262">
        <f t="shared" si="28"/>
        <v>19.55729531213883</v>
      </c>
      <c r="AF115" s="159"/>
      <c r="AG115" s="270">
        <v>118.41649671056499</v>
      </c>
      <c r="AH115" s="270">
        <v>5.356197697333819</v>
      </c>
      <c r="AI115" s="264">
        <f t="shared" si="29"/>
        <v>4.5231854058522787</v>
      </c>
      <c r="AJ115" s="263"/>
      <c r="AK115" s="267">
        <v>5.4312779142591605</v>
      </c>
      <c r="AL115" s="267">
        <v>0.29261312099688563</v>
      </c>
      <c r="AM115" s="264">
        <f t="shared" si="30"/>
        <v>5.3875556658344701</v>
      </c>
      <c r="AN115" s="266"/>
      <c r="AO115" s="269">
        <v>5.4762901430378639</v>
      </c>
      <c r="AP115" s="269">
        <v>0.13926907304148228</v>
      </c>
      <c r="AQ115" s="264">
        <f t="shared" si="31"/>
        <v>2.5431280922640362</v>
      </c>
      <c r="AR115" s="263"/>
      <c r="AS115" s="159"/>
      <c r="AT115" s="159"/>
      <c r="AU115" s="263"/>
      <c r="AV115" s="263"/>
      <c r="AW115" s="269">
        <v>3.676876633063745</v>
      </c>
      <c r="AX115" s="269">
        <v>0.29327895994036934</v>
      </c>
      <c r="AY115" s="264">
        <f t="shared" si="32"/>
        <v>7.9763067736106139</v>
      </c>
      <c r="AZ115" s="159"/>
      <c r="BA115" s="267">
        <v>8.5794682752246363</v>
      </c>
      <c r="BB115" s="267">
        <v>0.12448905138660038</v>
      </c>
      <c r="BC115" s="264">
        <f t="shared" si="33"/>
        <v>1.4510112677506333</v>
      </c>
      <c r="BD115" s="263"/>
      <c r="BE115" s="269">
        <v>119.33956419040315</v>
      </c>
      <c r="BF115" s="269">
        <v>2.4165850651192073</v>
      </c>
      <c r="BG115" s="264">
        <f t="shared" si="34"/>
        <v>2.0249655522988244</v>
      </c>
      <c r="BH115" s="263"/>
      <c r="BI115" s="262">
        <v>0.46750164164270747</v>
      </c>
      <c r="BJ115" s="262">
        <v>0.10726287138687421</v>
      </c>
      <c r="BK115" s="262">
        <f t="shared" si="35"/>
        <v>22.943849140288339</v>
      </c>
      <c r="BL115" s="159"/>
      <c r="BM115" s="267">
        <v>57.21752108532781</v>
      </c>
      <c r="BN115" s="267">
        <v>1.6648283137208395</v>
      </c>
      <c r="BO115" s="264">
        <f t="shared" si="36"/>
        <v>2.9096477480003036</v>
      </c>
      <c r="BP115" s="263"/>
      <c r="BQ115" s="264">
        <v>60.556235815982937</v>
      </c>
      <c r="BR115" s="264">
        <v>1.325270844029248</v>
      </c>
      <c r="BS115" s="264">
        <f t="shared" si="37"/>
        <v>2.1884960750474223</v>
      </c>
      <c r="BT115" s="159"/>
      <c r="BU115" s="267">
        <v>60.455600017460576</v>
      </c>
      <c r="BV115" s="267">
        <v>0.83112618580571151</v>
      </c>
      <c r="BW115" s="264">
        <f t="shared" si="38"/>
        <v>1.3747712131972365</v>
      </c>
      <c r="BX115" s="159"/>
      <c r="BY115" s="267">
        <v>128.87276584672605</v>
      </c>
      <c r="BZ115" s="267">
        <v>3.239271687396446</v>
      </c>
      <c r="CA115" s="264">
        <f t="shared" si="39"/>
        <v>2.5135424588070463</v>
      </c>
      <c r="CB115" s="79"/>
      <c r="CC115" s="264">
        <v>149.16144374182952</v>
      </c>
      <c r="CD115" s="264">
        <v>3.9256946211355057</v>
      </c>
      <c r="CE115" s="264">
        <f t="shared" si="40"/>
        <v>2.6318427353989327</v>
      </c>
      <c r="CF115" s="79"/>
      <c r="CG115" s="79"/>
      <c r="CH115" s="79"/>
      <c r="CI115" s="79"/>
      <c r="CJ115" s="79"/>
      <c r="CK115" s="79"/>
      <c r="CL115" s="79"/>
      <c r="CM115" s="79"/>
      <c r="CN115" s="79"/>
      <c r="CO115" s="79"/>
      <c r="CP115" s="79"/>
      <c r="CQ115" s="79"/>
      <c r="CR115" s="79"/>
      <c r="CS115" s="79"/>
      <c r="CT115" s="79"/>
      <c r="CU115" s="79"/>
      <c r="CV115" s="79"/>
      <c r="CW115" s="79"/>
      <c r="CX115" s="79"/>
      <c r="CY115" s="79"/>
      <c r="CZ115" s="79"/>
      <c r="DA115" s="79"/>
      <c r="DB115" s="79"/>
      <c r="DC115" s="79"/>
      <c r="DD115" s="79"/>
      <c r="DE115" s="79"/>
      <c r="DF115" s="79"/>
      <c r="DG115" s="79"/>
      <c r="DH115" s="79"/>
      <c r="DI115" s="79"/>
      <c r="DJ115" s="79"/>
      <c r="DK115" s="79"/>
      <c r="DL115" s="79"/>
      <c r="DM115" s="79"/>
      <c r="DN115" s="79"/>
      <c r="DO115" s="79"/>
      <c r="DP115" s="79"/>
      <c r="DQ115" s="79"/>
      <c r="DR115" s="79"/>
      <c r="DS115" s="79"/>
      <c r="DT115" s="79"/>
      <c r="DU115" s="79"/>
      <c r="DV115" s="79"/>
      <c r="DW115" s="79"/>
      <c r="DX115" s="79"/>
      <c r="DY115" s="79"/>
      <c r="DZ115" s="79"/>
      <c r="EA115" s="79"/>
      <c r="EB115" s="79"/>
      <c r="EC115" s="79"/>
      <c r="ED115" s="79"/>
      <c r="EE115" s="79"/>
      <c r="EF115" s="79"/>
      <c r="EG115" s="79"/>
      <c r="EH115" s="79"/>
      <c r="EI115" s="79"/>
      <c r="EJ115" s="79"/>
      <c r="EK115" s="79"/>
      <c r="EL115" s="79"/>
      <c r="EM115" s="79"/>
      <c r="EN115" s="79"/>
      <c r="EO115" s="79"/>
      <c r="EP115" s="79"/>
      <c r="EQ115" s="79"/>
      <c r="ER115" s="79"/>
      <c r="ES115" s="79"/>
      <c r="ET115" s="79"/>
      <c r="EU115" s="79"/>
      <c r="EV115" s="79"/>
      <c r="EW115" s="79"/>
      <c r="EX115" s="79"/>
      <c r="EY115" s="79"/>
      <c r="EZ115" s="79"/>
      <c r="FA115" s="79"/>
      <c r="FB115" s="79"/>
      <c r="FC115" s="79"/>
      <c r="FD115" s="79"/>
      <c r="FE115" s="79"/>
      <c r="FF115" s="79"/>
      <c r="FG115" s="79"/>
      <c r="FH115" s="79"/>
      <c r="FI115" s="79"/>
      <c r="FJ115" s="79"/>
      <c r="FK115" s="79"/>
    </row>
    <row r="116" spans="1:167" s="254" customFormat="1" x14ac:dyDescent="0.2">
      <c r="A116" s="271">
        <v>147.01545504067121</v>
      </c>
      <c r="B116" s="271">
        <v>4.2438174699258298</v>
      </c>
      <c r="C116" s="264">
        <f t="shared" si="21"/>
        <v>2.8866471683210415</v>
      </c>
      <c r="D116" s="263"/>
      <c r="E116" s="264">
        <v>145.76810761496657</v>
      </c>
      <c r="F116" s="264">
        <v>1.5601271801003236</v>
      </c>
      <c r="G116" s="264">
        <f t="shared" si="22"/>
        <v>1.0702801906582065</v>
      </c>
      <c r="H116" s="263"/>
      <c r="I116" s="264">
        <v>120.46830824172891</v>
      </c>
      <c r="J116" s="264">
        <v>2.7832336129621424</v>
      </c>
      <c r="K116" s="264">
        <f t="shared" si="23"/>
        <v>2.3103450638464769</v>
      </c>
      <c r="L116" s="266"/>
      <c r="M116" s="267">
        <v>8.2612852565118633</v>
      </c>
      <c r="N116" s="267">
        <v>0.58073168963837274</v>
      </c>
      <c r="O116" s="264">
        <f t="shared" si="24"/>
        <v>7.0295561962421971</v>
      </c>
      <c r="P116" s="266"/>
      <c r="Q116" s="267">
        <v>296.18020206311178</v>
      </c>
      <c r="R116" s="267">
        <v>6.5229239954348088</v>
      </c>
      <c r="S116" s="264">
        <f t="shared" si="25"/>
        <v>2.2023497688224505</v>
      </c>
      <c r="T116" s="263"/>
      <c r="U116" s="269">
        <v>148.20832819274207</v>
      </c>
      <c r="V116" s="269">
        <v>1.7049707733817456</v>
      </c>
      <c r="W116" s="264">
        <f t="shared" si="26"/>
        <v>1.1503879668384518</v>
      </c>
      <c r="X116" s="159"/>
      <c r="Y116" s="267">
        <v>277.02158154617325</v>
      </c>
      <c r="Z116" s="267">
        <v>4.271958084004666</v>
      </c>
      <c r="AA116" s="264">
        <f t="shared" si="27"/>
        <v>1.542102987125076</v>
      </c>
      <c r="AB116" s="159"/>
      <c r="AC116" s="268">
        <v>0.61443675335973436</v>
      </c>
      <c r="AD116" s="268">
        <v>9.2438369845379564E-2</v>
      </c>
      <c r="AE116" s="262">
        <f t="shared" si="28"/>
        <v>15.044407636738434</v>
      </c>
      <c r="AF116" s="159"/>
      <c r="AG116" s="270">
        <v>118.73571125394</v>
      </c>
      <c r="AH116" s="270">
        <v>1.8282307271686875</v>
      </c>
      <c r="AI116" s="264">
        <f t="shared" si="29"/>
        <v>1.5397479897675026</v>
      </c>
      <c r="AJ116" s="263"/>
      <c r="AK116" s="267">
        <v>5.4318050163703919</v>
      </c>
      <c r="AL116" s="267">
        <v>0.23358871300158635</v>
      </c>
      <c r="AM116" s="264">
        <f t="shared" si="30"/>
        <v>4.3003884030740407</v>
      </c>
      <c r="AN116" s="266"/>
      <c r="AO116" s="269">
        <v>5.5360602530507199</v>
      </c>
      <c r="AP116" s="269">
        <v>0.2059946635084331</v>
      </c>
      <c r="AQ116" s="264">
        <f t="shared" si="31"/>
        <v>3.7209613713094427</v>
      </c>
      <c r="AR116" s="263"/>
      <c r="AS116" s="159"/>
      <c r="AT116" s="159"/>
      <c r="AU116" s="263"/>
      <c r="AV116" s="263"/>
      <c r="AW116" s="269">
        <v>4.2293608223131276</v>
      </c>
      <c r="AX116" s="269">
        <v>0.17408030996926049</v>
      </c>
      <c r="AY116" s="264">
        <f t="shared" si="32"/>
        <v>4.1159957091117203</v>
      </c>
      <c r="AZ116" s="159"/>
      <c r="BA116" s="267">
        <v>8.6012662637247814</v>
      </c>
      <c r="BB116" s="267">
        <v>0.13631921739258512</v>
      </c>
      <c r="BC116" s="264">
        <f t="shared" si="33"/>
        <v>1.5848738222126848</v>
      </c>
      <c r="BD116" s="263"/>
      <c r="BE116" s="269">
        <v>119.40260911247064</v>
      </c>
      <c r="BF116" s="269">
        <v>1.0437116616683682</v>
      </c>
      <c r="BG116" s="264">
        <f t="shared" si="34"/>
        <v>0.87411126894660196</v>
      </c>
      <c r="BH116" s="263"/>
      <c r="BI116" s="262">
        <v>0.13213814897315168</v>
      </c>
      <c r="BJ116" s="262">
        <v>6.6068397353871877E-2</v>
      </c>
      <c r="BK116" s="262">
        <f t="shared" si="35"/>
        <v>49.999487556993017</v>
      </c>
      <c r="BL116" s="159"/>
      <c r="BM116" s="267">
        <v>61.885549022726288</v>
      </c>
      <c r="BN116" s="267">
        <v>1.968432467714166</v>
      </c>
      <c r="BO116" s="264">
        <f t="shared" si="36"/>
        <v>3.1807627124569855</v>
      </c>
      <c r="BP116" s="263"/>
      <c r="BQ116" s="264">
        <v>60.627133673526032</v>
      </c>
      <c r="BR116" s="264">
        <v>1.7065720953808885</v>
      </c>
      <c r="BS116" s="264">
        <f t="shared" si="37"/>
        <v>2.8148652129435821</v>
      </c>
      <c r="BT116" s="159"/>
      <c r="BU116" s="267">
        <v>60.457404109125171</v>
      </c>
      <c r="BV116" s="267">
        <v>0.84597498463715226</v>
      </c>
      <c r="BW116" s="264">
        <f t="shared" si="38"/>
        <v>1.3992909505511908</v>
      </c>
      <c r="BX116" s="159"/>
      <c r="BY116" s="267">
        <v>128.95764594523698</v>
      </c>
      <c r="BZ116" s="267">
        <v>3.3775579161987324</v>
      </c>
      <c r="CA116" s="264">
        <f t="shared" si="39"/>
        <v>2.6191218763663247</v>
      </c>
      <c r="CB116" s="79"/>
      <c r="CC116" s="264">
        <v>149.16430260175326</v>
      </c>
      <c r="CD116" s="264">
        <v>3.4462332291051325</v>
      </c>
      <c r="CE116" s="264">
        <f t="shared" si="40"/>
        <v>2.3103605681756632</v>
      </c>
      <c r="CF116" s="79"/>
      <c r="CG116" s="79"/>
      <c r="CH116" s="79"/>
      <c r="CI116" s="79"/>
      <c r="CJ116" s="79"/>
      <c r="CK116" s="79"/>
      <c r="CL116" s="79"/>
      <c r="CM116" s="79"/>
      <c r="CN116" s="79"/>
      <c r="CO116" s="79"/>
      <c r="CP116" s="79"/>
      <c r="CQ116" s="79"/>
      <c r="CR116" s="79"/>
      <c r="CS116" s="79"/>
      <c r="CT116" s="79"/>
      <c r="CU116" s="79"/>
      <c r="CV116" s="79"/>
      <c r="CW116" s="79"/>
      <c r="CX116" s="79"/>
      <c r="CY116" s="79"/>
      <c r="CZ116" s="79"/>
      <c r="DA116" s="79"/>
      <c r="DB116" s="79"/>
      <c r="DC116" s="79"/>
      <c r="DD116" s="79"/>
      <c r="DE116" s="79"/>
      <c r="DF116" s="79"/>
      <c r="DG116" s="79"/>
      <c r="DH116" s="79"/>
      <c r="DI116" s="79"/>
      <c r="DJ116" s="79"/>
      <c r="DK116" s="79"/>
      <c r="DL116" s="79"/>
      <c r="DM116" s="79"/>
      <c r="DN116" s="79"/>
      <c r="DO116" s="79"/>
      <c r="DP116" s="79"/>
      <c r="DQ116" s="79"/>
      <c r="DR116" s="79"/>
      <c r="DS116" s="79"/>
      <c r="DT116" s="79"/>
      <c r="DU116" s="79"/>
      <c r="DV116" s="79"/>
      <c r="DW116" s="79"/>
      <c r="DX116" s="79"/>
      <c r="DY116" s="79"/>
      <c r="DZ116" s="79"/>
      <c r="EA116" s="79"/>
      <c r="EB116" s="79"/>
      <c r="EC116" s="79"/>
      <c r="ED116" s="79"/>
      <c r="EE116" s="79"/>
      <c r="EF116" s="79"/>
      <c r="EG116" s="79"/>
      <c r="EH116" s="79"/>
      <c r="EI116" s="79"/>
      <c r="EJ116" s="79"/>
      <c r="EK116" s="79"/>
      <c r="EL116" s="79"/>
      <c r="EM116" s="79"/>
      <c r="EN116" s="79"/>
      <c r="EO116" s="79"/>
      <c r="EP116" s="79"/>
      <c r="EQ116" s="79"/>
      <c r="ER116" s="79"/>
      <c r="ES116" s="79"/>
      <c r="ET116" s="79"/>
      <c r="EU116" s="79"/>
      <c r="EV116" s="79"/>
      <c r="EW116" s="79"/>
      <c r="EX116" s="79"/>
      <c r="EY116" s="79"/>
      <c r="EZ116" s="79"/>
      <c r="FA116" s="79"/>
      <c r="FB116" s="79"/>
      <c r="FC116" s="79"/>
      <c r="FD116" s="79"/>
      <c r="FE116" s="79"/>
      <c r="FF116" s="79"/>
      <c r="FG116" s="79"/>
      <c r="FH116" s="79"/>
      <c r="FI116" s="79"/>
      <c r="FJ116" s="79"/>
      <c r="FK116" s="79"/>
    </row>
    <row r="117" spans="1:167" s="254" customFormat="1" x14ac:dyDescent="0.2">
      <c r="A117" s="271">
        <v>147.44295687429187</v>
      </c>
      <c r="B117" s="271">
        <v>3.8821805719195481</v>
      </c>
      <c r="C117" s="264">
        <f t="shared" si="21"/>
        <v>2.6330050985273239</v>
      </c>
      <c r="D117" s="263"/>
      <c r="E117" s="264">
        <v>144.18512181629032</v>
      </c>
      <c r="F117" s="264">
        <v>1.9124337208640441</v>
      </c>
      <c r="G117" s="264">
        <f t="shared" si="22"/>
        <v>1.3263738288481117</v>
      </c>
      <c r="H117" s="263"/>
      <c r="I117" s="264">
        <v>121.34464202033884</v>
      </c>
      <c r="J117" s="264">
        <v>4.6964535105077232</v>
      </c>
      <c r="K117" s="264">
        <f t="shared" si="23"/>
        <v>3.8703427133771102</v>
      </c>
      <c r="L117" s="266"/>
      <c r="M117" s="267">
        <v>8.2730250381282087</v>
      </c>
      <c r="N117" s="267">
        <v>0.47840291679040803</v>
      </c>
      <c r="O117" s="264">
        <f t="shared" si="24"/>
        <v>5.7826842610239195</v>
      </c>
      <c r="P117" s="266"/>
      <c r="Q117" s="267">
        <v>302.16265534732872</v>
      </c>
      <c r="R117" s="267">
        <v>8.0054479365579425</v>
      </c>
      <c r="S117" s="264">
        <f t="shared" si="25"/>
        <v>2.6493836332474219</v>
      </c>
      <c r="T117" s="263"/>
      <c r="U117" s="269">
        <v>152.45025536600156</v>
      </c>
      <c r="V117" s="269">
        <v>2.4394307267628079</v>
      </c>
      <c r="W117" s="264">
        <f t="shared" si="26"/>
        <v>1.6001486654818904</v>
      </c>
      <c r="X117" s="159"/>
      <c r="Y117" s="267">
        <v>277.22592500058698</v>
      </c>
      <c r="Z117" s="267">
        <v>3.0657423515258699</v>
      </c>
      <c r="AA117" s="264">
        <f t="shared" si="27"/>
        <v>1.105864233844428</v>
      </c>
      <c r="AB117" s="159"/>
      <c r="AC117" s="268">
        <v>0.61609106224180488</v>
      </c>
      <c r="AD117" s="268">
        <v>0.11222769864006044</v>
      </c>
      <c r="AE117" s="262">
        <f t="shared" si="28"/>
        <v>18.21608939296916</v>
      </c>
      <c r="AF117" s="159"/>
      <c r="AG117" s="270">
        <v>119.28245658462869</v>
      </c>
      <c r="AH117" s="270">
        <v>1.6512318392936365</v>
      </c>
      <c r="AI117" s="264">
        <f t="shared" si="29"/>
        <v>1.3843040180197146</v>
      </c>
      <c r="AJ117" s="263"/>
      <c r="AK117" s="267">
        <v>5.4328336730455975</v>
      </c>
      <c r="AL117" s="267">
        <v>0.21299012766475567</v>
      </c>
      <c r="AM117" s="264">
        <f t="shared" si="30"/>
        <v>3.9204242294676273</v>
      </c>
      <c r="AN117" s="266"/>
      <c r="AO117" s="269">
        <v>5.6210129321925324</v>
      </c>
      <c r="AP117" s="269">
        <v>0.28050278473767376</v>
      </c>
      <c r="AQ117" s="264">
        <f t="shared" si="31"/>
        <v>4.9902533248266492</v>
      </c>
      <c r="AR117" s="263"/>
      <c r="AS117" s="159"/>
      <c r="AT117" s="159"/>
      <c r="AU117" s="263"/>
      <c r="AV117" s="263"/>
      <c r="AW117" s="269">
        <v>3.8407200615602504</v>
      </c>
      <c r="AX117" s="269">
        <v>0.23338558990828728</v>
      </c>
      <c r="AY117" s="264">
        <f t="shared" si="32"/>
        <v>6.0766102753522988</v>
      </c>
      <c r="AZ117" s="159"/>
      <c r="BA117" s="267">
        <v>8.684871225196968</v>
      </c>
      <c r="BB117" s="267">
        <v>0.16852305940582291</v>
      </c>
      <c r="BC117" s="264">
        <f t="shared" si="33"/>
        <v>1.9404209347041976</v>
      </c>
      <c r="BD117" s="263"/>
      <c r="BE117" s="269">
        <v>119.43470091120618</v>
      </c>
      <c r="BF117" s="269">
        <v>1.8779616912106007</v>
      </c>
      <c r="BG117" s="264">
        <f t="shared" si="34"/>
        <v>1.5723752618652873</v>
      </c>
      <c r="BH117" s="263"/>
      <c r="BI117" s="262">
        <v>0.19342989786162959</v>
      </c>
      <c r="BJ117" s="262">
        <v>2.9243009224441674E-2</v>
      </c>
      <c r="BK117" s="262">
        <f t="shared" si="35"/>
        <v>15.118143341708587</v>
      </c>
      <c r="BL117" s="159"/>
      <c r="BM117" s="267">
        <v>64.315808152516155</v>
      </c>
      <c r="BN117" s="267">
        <v>1.747736238987347</v>
      </c>
      <c r="BO117" s="264">
        <f t="shared" si="36"/>
        <v>2.7174287149480096</v>
      </c>
      <c r="BP117" s="263"/>
      <c r="BQ117" s="264">
        <v>60.649608745748097</v>
      </c>
      <c r="BR117" s="264">
        <v>1.6361331407495072</v>
      </c>
      <c r="BS117" s="264">
        <f t="shared" si="37"/>
        <v>2.6976812787175812</v>
      </c>
      <c r="BT117" s="159"/>
      <c r="BU117" s="267">
        <v>60.494066594997989</v>
      </c>
      <c r="BV117" s="267">
        <v>0.93938158730557575</v>
      </c>
      <c r="BW117" s="264">
        <f t="shared" si="38"/>
        <v>1.5528491307992995</v>
      </c>
      <c r="BX117" s="159"/>
      <c r="BY117" s="267">
        <v>128.96082970899062</v>
      </c>
      <c r="BZ117" s="267">
        <v>4.0054943739386886</v>
      </c>
      <c r="CA117" s="264">
        <f t="shared" si="39"/>
        <v>3.1059775150155087</v>
      </c>
      <c r="CB117" s="79"/>
      <c r="CC117" s="264">
        <v>150.47638815374623</v>
      </c>
      <c r="CD117" s="264">
        <v>3.7246588600211936</v>
      </c>
      <c r="CE117" s="264">
        <f t="shared" si="40"/>
        <v>2.475244724916974</v>
      </c>
      <c r="CF117" s="79"/>
      <c r="CG117" s="79"/>
      <c r="CH117" s="79"/>
      <c r="CI117" s="79"/>
      <c r="CJ117" s="79"/>
      <c r="CK117" s="79"/>
      <c r="CL117" s="79"/>
      <c r="CM117" s="79"/>
      <c r="CN117" s="79"/>
      <c r="CO117" s="79"/>
      <c r="CP117" s="79"/>
      <c r="CQ117" s="79"/>
      <c r="CR117" s="79"/>
      <c r="CS117" s="79"/>
      <c r="CT117" s="79"/>
      <c r="CU117" s="79"/>
      <c r="CV117" s="79"/>
      <c r="CW117" s="79"/>
      <c r="CX117" s="79"/>
      <c r="CY117" s="79"/>
      <c r="CZ117" s="79"/>
      <c r="DA117" s="79"/>
      <c r="DB117" s="79"/>
      <c r="DC117" s="79"/>
      <c r="DD117" s="79"/>
      <c r="DE117" s="79"/>
      <c r="DF117" s="79"/>
      <c r="DG117" s="79"/>
      <c r="DH117" s="79"/>
      <c r="DI117" s="79"/>
      <c r="DJ117" s="79"/>
      <c r="DK117" s="79"/>
      <c r="DL117" s="79"/>
      <c r="DM117" s="79"/>
      <c r="DN117" s="79"/>
      <c r="DO117" s="79"/>
      <c r="DP117" s="79"/>
      <c r="DQ117" s="79"/>
      <c r="DR117" s="79"/>
      <c r="DS117" s="79"/>
      <c r="DT117" s="79"/>
      <c r="DU117" s="79"/>
      <c r="DV117" s="79"/>
      <c r="DW117" s="79"/>
      <c r="DX117" s="79"/>
      <c r="DY117" s="79"/>
      <c r="DZ117" s="79"/>
      <c r="EA117" s="79"/>
      <c r="EB117" s="79"/>
      <c r="EC117" s="79"/>
      <c r="ED117" s="79"/>
      <c r="EE117" s="79"/>
      <c r="EF117" s="79"/>
      <c r="EG117" s="79"/>
      <c r="EH117" s="79"/>
      <c r="EI117" s="79"/>
      <c r="EJ117" s="79"/>
      <c r="EK117" s="79"/>
      <c r="EL117" s="79"/>
      <c r="EM117" s="79"/>
      <c r="EN117" s="79"/>
      <c r="EO117" s="79"/>
      <c r="EP117" s="79"/>
      <c r="EQ117" s="79"/>
      <c r="ER117" s="79"/>
      <c r="ES117" s="79"/>
      <c r="ET117" s="79"/>
      <c r="EU117" s="79"/>
      <c r="EV117" s="79"/>
      <c r="EW117" s="79"/>
      <c r="EX117" s="79"/>
      <c r="EY117" s="79"/>
      <c r="EZ117" s="79"/>
      <c r="FA117" s="79"/>
      <c r="FB117" s="79"/>
      <c r="FC117" s="79"/>
      <c r="FD117" s="79"/>
      <c r="FE117" s="79"/>
      <c r="FF117" s="79"/>
      <c r="FG117" s="79"/>
      <c r="FH117" s="79"/>
      <c r="FI117" s="79"/>
      <c r="FJ117" s="79"/>
      <c r="FK117" s="79"/>
    </row>
    <row r="118" spans="1:167" s="254" customFormat="1" x14ac:dyDescent="0.2">
      <c r="A118" s="271">
        <v>147.9381487436236</v>
      </c>
      <c r="B118" s="271">
        <v>4.6212110392719126</v>
      </c>
      <c r="C118" s="264">
        <f t="shared" si="21"/>
        <v>3.1237453479835402</v>
      </c>
      <c r="D118" s="263"/>
      <c r="E118" s="264">
        <v>149.74099510444691</v>
      </c>
      <c r="F118" s="264">
        <v>2.4831086029109599</v>
      </c>
      <c r="G118" s="264">
        <f t="shared" si="22"/>
        <v>1.6582690673178371</v>
      </c>
      <c r="H118" s="263"/>
      <c r="I118" s="264">
        <v>121.48446065184528</v>
      </c>
      <c r="J118" s="264">
        <v>3.7452762367324439</v>
      </c>
      <c r="K118" s="264">
        <f t="shared" si="23"/>
        <v>3.0829261756084154</v>
      </c>
      <c r="L118" s="266"/>
      <c r="M118" s="267">
        <v>8.2857141269297472</v>
      </c>
      <c r="N118" s="267">
        <v>0.47893010632165423</v>
      </c>
      <c r="O118" s="264">
        <f t="shared" si="24"/>
        <v>5.7801910491343573</v>
      </c>
      <c r="P118" s="266"/>
      <c r="Q118" s="267">
        <v>304.32165923867939</v>
      </c>
      <c r="R118" s="267">
        <v>9.2007337235278044</v>
      </c>
      <c r="S118" s="264">
        <f t="shared" si="25"/>
        <v>3.023358162066168</v>
      </c>
      <c r="T118" s="263"/>
      <c r="U118" s="269">
        <v>158.38247050107088</v>
      </c>
      <c r="V118" s="269">
        <v>2.4646104121021892</v>
      </c>
      <c r="W118" s="264">
        <f t="shared" si="26"/>
        <v>1.5561131255908305</v>
      </c>
      <c r="X118" s="159"/>
      <c r="Y118" s="267">
        <v>277.24351788884707</v>
      </c>
      <c r="Z118" s="267">
        <v>2.3928778897543737</v>
      </c>
      <c r="AA118" s="264">
        <f t="shared" si="27"/>
        <v>0.86309606369723324</v>
      </c>
      <c r="AB118" s="159"/>
      <c r="AC118" s="268">
        <v>0.62048849411320839</v>
      </c>
      <c r="AD118" s="268">
        <v>0.13427017566143382</v>
      </c>
      <c r="AE118" s="262">
        <f t="shared" si="28"/>
        <v>21.639430373858982</v>
      </c>
      <c r="AF118" s="159"/>
      <c r="AG118" s="270">
        <v>119.67200169580617</v>
      </c>
      <c r="AH118" s="270">
        <v>2.7104344611128681</v>
      </c>
      <c r="AI118" s="264">
        <f t="shared" si="29"/>
        <v>2.2648860407654179</v>
      </c>
      <c r="AJ118" s="263"/>
      <c r="AK118" s="267">
        <v>5.4446515180383788</v>
      </c>
      <c r="AL118" s="267">
        <v>0.17836876326513229</v>
      </c>
      <c r="AM118" s="264">
        <f t="shared" si="30"/>
        <v>3.2760363574085214</v>
      </c>
      <c r="AN118" s="266"/>
      <c r="AO118" s="269">
        <v>5.7157352221437225</v>
      </c>
      <c r="AP118" s="269">
        <v>0.12397799226493511</v>
      </c>
      <c r="AQ118" s="264">
        <f t="shared" si="31"/>
        <v>2.169064651291464</v>
      </c>
      <c r="AR118" s="263"/>
      <c r="AS118" s="159"/>
      <c r="AT118" s="159"/>
      <c r="AU118" s="263"/>
      <c r="AV118" s="263"/>
      <c r="AW118" s="269">
        <v>3.931304865331942</v>
      </c>
      <c r="AX118" s="269">
        <v>0.22791351265706128</v>
      </c>
      <c r="AY118" s="264">
        <f t="shared" si="32"/>
        <v>5.7974011292511971</v>
      </c>
      <c r="AZ118" s="159"/>
      <c r="BA118" s="267">
        <v>8.6987947134423127</v>
      </c>
      <c r="BB118" s="267">
        <v>0.19312050092651578</v>
      </c>
      <c r="BC118" s="264">
        <f t="shared" si="33"/>
        <v>2.2200834401584997</v>
      </c>
      <c r="BD118" s="263"/>
      <c r="BE118" s="269">
        <v>119.73376745404848</v>
      </c>
      <c r="BF118" s="269">
        <v>1.6916072587828097</v>
      </c>
      <c r="BG118" s="264">
        <f t="shared" si="34"/>
        <v>1.4128071760808965</v>
      </c>
      <c r="BH118" s="263"/>
      <c r="BI118" s="262">
        <v>7.5696022710369085E-2</v>
      </c>
      <c r="BJ118" s="262">
        <v>2.8168532057249833E-2</v>
      </c>
      <c r="BK118" s="262">
        <f t="shared" si="35"/>
        <v>37.212697640706054</v>
      </c>
      <c r="BL118" s="159"/>
      <c r="BM118" s="267">
        <v>67.511995228550504</v>
      </c>
      <c r="BN118" s="267">
        <v>1.4993381995189807</v>
      </c>
      <c r="BO118" s="264">
        <f t="shared" si="36"/>
        <v>2.2208471167875032</v>
      </c>
      <c r="BP118" s="263"/>
      <c r="BQ118" s="264">
        <v>60.763955991997634</v>
      </c>
      <c r="BR118" s="264">
        <v>0.90445296794307595</v>
      </c>
      <c r="BS118" s="264">
        <f t="shared" si="37"/>
        <v>1.4884695263458303</v>
      </c>
      <c r="BT118" s="159"/>
      <c r="BU118" s="267">
        <v>60.519867632134634</v>
      </c>
      <c r="BV118" s="267">
        <v>0.82720045237352124</v>
      </c>
      <c r="BW118" s="264">
        <f t="shared" si="38"/>
        <v>1.3668246226207823</v>
      </c>
      <c r="BX118" s="159"/>
      <c r="BY118" s="267">
        <v>128.96642536717775</v>
      </c>
      <c r="BZ118" s="267">
        <v>4.2376391677355656</v>
      </c>
      <c r="CA118" s="264">
        <f t="shared" si="39"/>
        <v>3.2858468052213334</v>
      </c>
      <c r="CB118" s="79"/>
      <c r="CC118" s="264">
        <v>150.53010753500473</v>
      </c>
      <c r="CD118" s="264">
        <v>3.3518739795317458</v>
      </c>
      <c r="CE118" s="264">
        <f t="shared" si="40"/>
        <v>2.226713336235604</v>
      </c>
      <c r="CF118" s="79"/>
      <c r="CG118" s="79"/>
      <c r="CH118" s="79"/>
      <c r="CI118" s="79"/>
      <c r="CJ118" s="79"/>
      <c r="CK118" s="79"/>
      <c r="CL118" s="79"/>
      <c r="CM118" s="79"/>
      <c r="CN118" s="79"/>
      <c r="CO118" s="79"/>
      <c r="CP118" s="79"/>
      <c r="CQ118" s="79"/>
      <c r="CR118" s="79"/>
      <c r="CS118" s="79"/>
      <c r="CT118" s="79"/>
      <c r="CU118" s="79"/>
      <c r="CV118" s="79"/>
      <c r="CW118" s="79"/>
      <c r="CX118" s="79"/>
      <c r="CY118" s="79"/>
      <c r="CZ118" s="79"/>
      <c r="DA118" s="79"/>
      <c r="DB118" s="79"/>
      <c r="DC118" s="79"/>
      <c r="DD118" s="79"/>
      <c r="DE118" s="79"/>
      <c r="DF118" s="79"/>
      <c r="DG118" s="79"/>
      <c r="DH118" s="79"/>
      <c r="DI118" s="79"/>
      <c r="DJ118" s="79"/>
      <c r="DK118" s="79"/>
      <c r="DL118" s="79"/>
      <c r="DM118" s="79"/>
      <c r="DN118" s="79"/>
      <c r="DO118" s="79"/>
      <c r="DP118" s="79"/>
      <c r="DQ118" s="79"/>
      <c r="DR118" s="79"/>
      <c r="DS118" s="79"/>
      <c r="DT118" s="79"/>
      <c r="DU118" s="79"/>
      <c r="DV118" s="79"/>
      <c r="DW118" s="79"/>
      <c r="DX118" s="79"/>
      <c r="DY118" s="79"/>
      <c r="DZ118" s="79"/>
      <c r="EA118" s="79"/>
      <c r="EB118" s="79"/>
      <c r="EC118" s="79"/>
      <c r="ED118" s="79"/>
      <c r="EE118" s="79"/>
      <c r="EF118" s="79"/>
      <c r="EG118" s="79"/>
      <c r="EH118" s="79"/>
      <c r="EI118" s="79"/>
      <c r="EJ118" s="79"/>
      <c r="EK118" s="79"/>
      <c r="EL118" s="79"/>
      <c r="EM118" s="79"/>
      <c r="EN118" s="79"/>
      <c r="EO118" s="79"/>
      <c r="EP118" s="79"/>
      <c r="EQ118" s="79"/>
      <c r="ER118" s="79"/>
      <c r="ES118" s="79"/>
      <c r="ET118" s="79"/>
      <c r="EU118" s="79"/>
      <c r="EV118" s="79"/>
      <c r="EW118" s="79"/>
      <c r="EX118" s="79"/>
      <c r="EY118" s="79"/>
      <c r="EZ118" s="79"/>
      <c r="FA118" s="79"/>
      <c r="FB118" s="79"/>
      <c r="FC118" s="79"/>
      <c r="FD118" s="79"/>
      <c r="FE118" s="79"/>
      <c r="FF118" s="79"/>
      <c r="FG118" s="79"/>
      <c r="FH118" s="79"/>
      <c r="FI118" s="79"/>
      <c r="FJ118" s="79"/>
      <c r="FK118" s="79"/>
    </row>
    <row r="119" spans="1:167" s="254" customFormat="1" x14ac:dyDescent="0.2">
      <c r="A119" s="271">
        <v>148.0082934390025</v>
      </c>
      <c r="B119" s="271">
        <v>4.381571777345215</v>
      </c>
      <c r="C119" s="264">
        <f t="shared" si="21"/>
        <v>2.9603555824734631</v>
      </c>
      <c r="D119" s="263"/>
      <c r="E119" s="264">
        <v>146.214619576773</v>
      </c>
      <c r="F119" s="264">
        <v>1.8482188482866064</v>
      </c>
      <c r="G119" s="264">
        <f t="shared" si="22"/>
        <v>1.2640451779968289</v>
      </c>
      <c r="H119" s="263"/>
      <c r="I119" s="264">
        <v>121.5383508057491</v>
      </c>
      <c r="J119" s="264">
        <v>6.8731520195380682</v>
      </c>
      <c r="K119" s="264">
        <f t="shared" si="23"/>
        <v>5.6551302317103254</v>
      </c>
      <c r="L119" s="266"/>
      <c r="M119" s="267">
        <v>8.2945105519796876</v>
      </c>
      <c r="N119" s="267">
        <v>0.32521734986341677</v>
      </c>
      <c r="O119" s="264">
        <f t="shared" si="24"/>
        <v>3.9208745088134913</v>
      </c>
      <c r="P119" s="266"/>
      <c r="Q119" s="267">
        <v>313.55429685475036</v>
      </c>
      <c r="R119" s="267">
        <v>7.8255725203144948</v>
      </c>
      <c r="S119" s="264">
        <f t="shared" si="25"/>
        <v>2.4957631258166368</v>
      </c>
      <c r="T119" s="263"/>
      <c r="U119" s="269">
        <v>162.37634525188221</v>
      </c>
      <c r="V119" s="269">
        <v>1.8405626829600976</v>
      </c>
      <c r="W119" s="264">
        <f t="shared" si="26"/>
        <v>1.1335165107361982</v>
      </c>
      <c r="X119" s="159"/>
      <c r="Y119" s="267">
        <v>277.28511444741451</v>
      </c>
      <c r="Z119" s="267">
        <v>2.4939598831044236</v>
      </c>
      <c r="AA119" s="264">
        <f t="shared" si="27"/>
        <v>0.89942075977446256</v>
      </c>
      <c r="AB119" s="159"/>
      <c r="AC119" s="268">
        <v>0.62137238460357358</v>
      </c>
      <c r="AD119" s="268">
        <v>0.14008618520217175</v>
      </c>
      <c r="AE119" s="262">
        <f t="shared" si="28"/>
        <v>22.544642902266197</v>
      </c>
      <c r="AF119" s="159"/>
      <c r="AG119" s="270">
        <v>120.00796934765455</v>
      </c>
      <c r="AH119" s="270">
        <v>3.374851139760473</v>
      </c>
      <c r="AI119" s="264">
        <f t="shared" si="29"/>
        <v>2.8121891888560908</v>
      </c>
      <c r="AJ119" s="263"/>
      <c r="AK119" s="267">
        <v>5.449481830238085</v>
      </c>
      <c r="AL119" s="267">
        <v>0.30797165965999662</v>
      </c>
      <c r="AM119" s="264">
        <f t="shared" si="30"/>
        <v>5.6513934582022722</v>
      </c>
      <c r="AN119" s="266"/>
      <c r="AO119" s="269">
        <v>6.325246719991358</v>
      </c>
      <c r="AP119" s="269">
        <v>0.57996169180283719</v>
      </c>
      <c r="AQ119" s="264">
        <f t="shared" si="31"/>
        <v>9.168997155001561</v>
      </c>
      <c r="AR119" s="263"/>
      <c r="AS119" s="159"/>
      <c r="AT119" s="159"/>
      <c r="AU119" s="263"/>
      <c r="AV119" s="263"/>
      <c r="AW119" s="269">
        <v>3.58241988456553</v>
      </c>
      <c r="AX119" s="269">
        <v>0.23744315232999402</v>
      </c>
      <c r="AY119" s="264">
        <f t="shared" si="32"/>
        <v>6.6280101155364912</v>
      </c>
      <c r="AZ119" s="159"/>
      <c r="BA119" s="267">
        <v>8.7458441502627977</v>
      </c>
      <c r="BB119" s="267">
        <v>0.15073939883874399</v>
      </c>
      <c r="BC119" s="264">
        <f t="shared" si="33"/>
        <v>1.7235545963189216</v>
      </c>
      <c r="BD119" s="263"/>
      <c r="BE119" s="269">
        <v>119.7608543975051</v>
      </c>
      <c r="BF119" s="269">
        <v>2.2689044532457174</v>
      </c>
      <c r="BG119" s="264">
        <f t="shared" si="34"/>
        <v>1.8945292805901892</v>
      </c>
      <c r="BH119" s="263"/>
      <c r="BI119" s="264">
        <v>1.8972109340271905</v>
      </c>
      <c r="BJ119" s="264">
        <v>0.11660159747518761</v>
      </c>
      <c r="BK119" s="264">
        <f t="shared" si="35"/>
        <v>6.1459480010311021</v>
      </c>
      <c r="BL119" s="159"/>
      <c r="BM119" s="267">
        <v>71.309387953595689</v>
      </c>
      <c r="BN119" s="267">
        <v>2.9554879092511825</v>
      </c>
      <c r="BO119" s="264">
        <f t="shared" si="36"/>
        <v>4.1445986202748726</v>
      </c>
      <c r="BP119" s="263"/>
      <c r="BQ119" s="264">
        <v>60.7878515111288</v>
      </c>
      <c r="BR119" s="264">
        <v>1.254905792531904</v>
      </c>
      <c r="BS119" s="264">
        <f t="shared" si="37"/>
        <v>2.0644022799558246</v>
      </c>
      <c r="BT119" s="159"/>
      <c r="BU119" s="267">
        <v>60.564856581254027</v>
      </c>
      <c r="BV119" s="267">
        <v>0.91904339077018449</v>
      </c>
      <c r="BW119" s="264">
        <f t="shared" si="38"/>
        <v>1.5174532602701578</v>
      </c>
      <c r="BX119" s="159"/>
      <c r="BY119" s="267">
        <v>129.18474820215556</v>
      </c>
      <c r="BZ119" s="267">
        <v>2.9433123398866528</v>
      </c>
      <c r="CA119" s="264">
        <f t="shared" si="39"/>
        <v>2.2783744837128856</v>
      </c>
      <c r="CB119" s="79"/>
      <c r="CC119" s="264">
        <v>151.45308295231038</v>
      </c>
      <c r="CD119" s="264">
        <v>3.0071010987009856</v>
      </c>
      <c r="CE119" s="264">
        <f t="shared" si="40"/>
        <v>1.9855000902476598</v>
      </c>
      <c r="CF119" s="79"/>
      <c r="CG119" s="79"/>
      <c r="CH119" s="79"/>
      <c r="CI119" s="79"/>
      <c r="CJ119" s="79"/>
      <c r="CK119" s="79"/>
      <c r="CL119" s="79"/>
      <c r="CM119" s="79"/>
      <c r="CN119" s="79"/>
      <c r="CO119" s="79"/>
      <c r="CP119" s="79"/>
      <c r="CQ119" s="79"/>
      <c r="CR119" s="79"/>
      <c r="CS119" s="79"/>
      <c r="CT119" s="79"/>
      <c r="CU119" s="79"/>
      <c r="CV119" s="79"/>
      <c r="CW119" s="79"/>
      <c r="CX119" s="79"/>
      <c r="CY119" s="79"/>
      <c r="CZ119" s="79"/>
      <c r="DA119" s="79"/>
      <c r="DB119" s="79"/>
      <c r="DC119" s="79"/>
      <c r="DD119" s="79"/>
      <c r="DE119" s="79"/>
      <c r="DF119" s="79"/>
      <c r="DG119" s="79"/>
      <c r="DH119" s="79"/>
      <c r="DI119" s="79"/>
      <c r="DJ119" s="79"/>
      <c r="DK119" s="79"/>
      <c r="DL119" s="79"/>
      <c r="DM119" s="79"/>
      <c r="DN119" s="79"/>
      <c r="DO119" s="79"/>
      <c r="DP119" s="79"/>
      <c r="DQ119" s="79"/>
      <c r="DR119" s="79"/>
      <c r="DS119" s="79"/>
      <c r="DT119" s="79"/>
      <c r="DU119" s="79"/>
      <c r="DV119" s="79"/>
      <c r="DW119" s="79"/>
      <c r="DX119" s="79"/>
      <c r="DY119" s="79"/>
      <c r="DZ119" s="79"/>
      <c r="EA119" s="79"/>
      <c r="EB119" s="79"/>
      <c r="EC119" s="79"/>
      <c r="ED119" s="79"/>
      <c r="EE119" s="79"/>
      <c r="EF119" s="79"/>
      <c r="EG119" s="79"/>
      <c r="EH119" s="79"/>
      <c r="EI119" s="79"/>
      <c r="EJ119" s="79"/>
      <c r="EK119" s="79"/>
      <c r="EL119" s="79"/>
      <c r="EM119" s="79"/>
      <c r="EN119" s="79"/>
      <c r="EO119" s="79"/>
      <c r="EP119" s="79"/>
      <c r="EQ119" s="79"/>
      <c r="ER119" s="79"/>
      <c r="ES119" s="79"/>
      <c r="ET119" s="79"/>
      <c r="EU119" s="79"/>
      <c r="EV119" s="79"/>
      <c r="EW119" s="79"/>
      <c r="EX119" s="79"/>
      <c r="EY119" s="79"/>
      <c r="EZ119" s="79"/>
      <c r="FA119" s="79"/>
      <c r="FB119" s="79"/>
      <c r="FC119" s="79"/>
      <c r="FD119" s="79"/>
      <c r="FE119" s="79"/>
      <c r="FF119" s="79"/>
      <c r="FG119" s="79"/>
      <c r="FH119" s="79"/>
      <c r="FI119" s="79"/>
      <c r="FJ119" s="79"/>
      <c r="FK119" s="79"/>
    </row>
    <row r="120" spans="1:167" s="254" customFormat="1" x14ac:dyDescent="0.2">
      <c r="A120" s="271">
        <v>148.81548882534673</v>
      </c>
      <c r="B120" s="271">
        <v>5.9289278644791494</v>
      </c>
      <c r="C120" s="264">
        <f t="shared" si="21"/>
        <v>3.9840798234634529</v>
      </c>
      <c r="D120" s="263"/>
      <c r="E120" s="264">
        <v>145.99795661689092</v>
      </c>
      <c r="F120" s="264">
        <v>2.9032714325552718</v>
      </c>
      <c r="G120" s="264">
        <f t="shared" si="22"/>
        <v>1.988569908669108</v>
      </c>
      <c r="H120" s="263"/>
      <c r="I120" s="264">
        <v>121.92685534408716</v>
      </c>
      <c r="J120" s="264">
        <v>5.9947352418085487</v>
      </c>
      <c r="K120" s="264">
        <f t="shared" si="23"/>
        <v>4.9166651800302192</v>
      </c>
      <c r="L120" s="266"/>
      <c r="M120" s="267">
        <v>8.2956697981495005</v>
      </c>
      <c r="N120" s="267">
        <v>0.50078069229058242</v>
      </c>
      <c r="O120" s="264">
        <f t="shared" si="24"/>
        <v>6.0366517047519253</v>
      </c>
      <c r="P120" s="159"/>
      <c r="Q120" s="159"/>
      <c r="R120" s="159"/>
      <c r="S120" s="159"/>
      <c r="T120" s="263"/>
      <c r="U120" s="269">
        <v>288.65376713406755</v>
      </c>
      <c r="V120" s="269">
        <v>3.2405997947131198</v>
      </c>
      <c r="W120" s="264">
        <f t="shared" si="26"/>
        <v>1.1226597965056169</v>
      </c>
      <c r="X120" s="159"/>
      <c r="Y120" s="267">
        <v>277.45431558828267</v>
      </c>
      <c r="Z120" s="267">
        <v>3.2320612672866673</v>
      </c>
      <c r="AA120" s="264">
        <f t="shared" si="27"/>
        <v>1.1648985384976878</v>
      </c>
      <c r="AB120" s="159"/>
      <c r="AC120" s="268">
        <v>0.62259216687086039</v>
      </c>
      <c r="AD120" s="268">
        <v>0.1181889557781215</v>
      </c>
      <c r="AE120" s="262">
        <f t="shared" si="28"/>
        <v>18.983366972337212</v>
      </c>
      <c r="AF120" s="159"/>
      <c r="AG120" s="270">
        <v>120.04739700602553</v>
      </c>
      <c r="AH120" s="270">
        <v>2.9791479664189282</v>
      </c>
      <c r="AI120" s="264">
        <f t="shared" si="29"/>
        <v>2.4816431182338725</v>
      </c>
      <c r="AJ120" s="263"/>
      <c r="AK120" s="267">
        <v>5.4495865999467927</v>
      </c>
      <c r="AL120" s="267">
        <v>0.25822339533357441</v>
      </c>
      <c r="AM120" s="264">
        <f t="shared" si="30"/>
        <v>4.7384033742320124</v>
      </c>
      <c r="AN120" s="266"/>
      <c r="AO120" s="269">
        <v>6.3494292170528972</v>
      </c>
      <c r="AP120" s="269">
        <v>0.1574765432449996</v>
      </c>
      <c r="AQ120" s="264">
        <f t="shared" si="31"/>
        <v>2.4801684980133176</v>
      </c>
      <c r="AR120" s="263"/>
      <c r="AS120" s="159"/>
      <c r="AT120" s="159"/>
      <c r="AU120" s="263"/>
      <c r="AV120" s="263"/>
      <c r="AW120" s="269">
        <v>4.220163881180107</v>
      </c>
      <c r="AX120" s="269">
        <v>0.27452375565295628</v>
      </c>
      <c r="AY120" s="264">
        <f t="shared" si="32"/>
        <v>6.5050496469390602</v>
      </c>
      <c r="AZ120" s="159"/>
      <c r="BA120" s="267">
        <v>8.8014383139831462</v>
      </c>
      <c r="BB120" s="267">
        <v>0.11404193825900855</v>
      </c>
      <c r="BC120" s="264">
        <f t="shared" si="33"/>
        <v>1.2957193380294016</v>
      </c>
      <c r="BD120" s="263"/>
      <c r="BE120" s="269">
        <v>119.86987059373791</v>
      </c>
      <c r="BF120" s="269">
        <v>2.0162910062686876</v>
      </c>
      <c r="BG120" s="264">
        <f t="shared" si="34"/>
        <v>1.6820665579111922</v>
      </c>
      <c r="BH120" s="263"/>
      <c r="BI120" s="262">
        <v>0.26627436128369408</v>
      </c>
      <c r="BJ120" s="262">
        <v>5.3239092339180533E-2</v>
      </c>
      <c r="BK120" s="262">
        <f t="shared" si="35"/>
        <v>19.994073812633626</v>
      </c>
      <c r="BL120" s="159"/>
      <c r="BM120" s="267">
        <v>74.559377759849795</v>
      </c>
      <c r="BN120" s="267">
        <v>1.9400343093266841</v>
      </c>
      <c r="BO120" s="264">
        <f t="shared" si="36"/>
        <v>2.6019990611716075</v>
      </c>
      <c r="BP120" s="263"/>
      <c r="BQ120" s="264">
        <v>60.869691377519871</v>
      </c>
      <c r="BR120" s="264">
        <v>1.6074684343947681</v>
      </c>
      <c r="BS120" s="264">
        <f t="shared" si="37"/>
        <v>2.6408355258860921</v>
      </c>
      <c r="BT120" s="159"/>
      <c r="BU120" s="267">
        <v>60.605256620143074</v>
      </c>
      <c r="BV120" s="267">
        <v>0.83696811286067074</v>
      </c>
      <c r="BW120" s="264">
        <f t="shared" si="38"/>
        <v>1.3810157064535749</v>
      </c>
      <c r="BX120" s="159"/>
      <c r="BY120" s="267">
        <v>129.36281054712947</v>
      </c>
      <c r="BZ120" s="267">
        <v>4.0742917928046083</v>
      </c>
      <c r="CA120" s="264">
        <f t="shared" si="39"/>
        <v>3.1495077878817903</v>
      </c>
      <c r="CB120" s="79"/>
      <c r="CC120" s="264">
        <v>158.40770149084815</v>
      </c>
      <c r="CD120" s="264">
        <v>3.6270623925625216</v>
      </c>
      <c r="CE120" s="264">
        <f t="shared" si="40"/>
        <v>2.2897007900667452</v>
      </c>
      <c r="CF120" s="79"/>
      <c r="CG120" s="79"/>
      <c r="CH120" s="79"/>
      <c r="CI120" s="79"/>
      <c r="CJ120" s="79"/>
      <c r="CK120" s="79"/>
      <c r="CL120" s="79"/>
      <c r="CM120" s="79"/>
      <c r="CN120" s="79"/>
      <c r="CO120" s="79"/>
      <c r="CP120" s="79"/>
      <c r="CQ120" s="79"/>
      <c r="CR120" s="79"/>
      <c r="CS120" s="79"/>
      <c r="CT120" s="79"/>
      <c r="CU120" s="79"/>
      <c r="CV120" s="79"/>
      <c r="CW120" s="79"/>
      <c r="CX120" s="79"/>
      <c r="CY120" s="79"/>
      <c r="CZ120" s="79"/>
      <c r="DA120" s="79"/>
      <c r="DB120" s="79"/>
      <c r="DC120" s="79"/>
      <c r="DD120" s="79"/>
      <c r="DE120" s="79"/>
      <c r="DF120" s="79"/>
      <c r="DG120" s="79"/>
      <c r="DH120" s="79"/>
      <c r="DI120" s="79"/>
      <c r="DJ120" s="79"/>
      <c r="DK120" s="79"/>
      <c r="DL120" s="79"/>
      <c r="DM120" s="79"/>
      <c r="DN120" s="79"/>
      <c r="DO120" s="79"/>
      <c r="DP120" s="79"/>
      <c r="DQ120" s="79"/>
      <c r="DR120" s="79"/>
      <c r="DS120" s="79"/>
      <c r="DT120" s="79"/>
      <c r="DU120" s="79"/>
      <c r="DV120" s="79"/>
      <c r="DW120" s="79"/>
      <c r="DX120" s="79"/>
      <c r="DY120" s="79"/>
      <c r="DZ120" s="79"/>
      <c r="EA120" s="79"/>
      <c r="EB120" s="79"/>
      <c r="EC120" s="79"/>
      <c r="ED120" s="79"/>
      <c r="EE120" s="79"/>
      <c r="EF120" s="79"/>
      <c r="EG120" s="79"/>
      <c r="EH120" s="79"/>
      <c r="EI120" s="79"/>
      <c r="EJ120" s="79"/>
      <c r="EK120" s="79"/>
      <c r="EL120" s="79"/>
      <c r="EM120" s="79"/>
      <c r="EN120" s="79"/>
      <c r="EO120" s="79"/>
      <c r="EP120" s="79"/>
      <c r="EQ120" s="79"/>
      <c r="ER120" s="79"/>
      <c r="ES120" s="79"/>
      <c r="ET120" s="79"/>
      <c r="EU120" s="79"/>
      <c r="EV120" s="79"/>
      <c r="EW120" s="79"/>
      <c r="EX120" s="79"/>
      <c r="EY120" s="79"/>
      <c r="EZ120" s="79"/>
      <c r="FA120" s="79"/>
      <c r="FB120" s="79"/>
      <c r="FC120" s="79"/>
      <c r="FD120" s="79"/>
      <c r="FE120" s="79"/>
      <c r="FF120" s="79"/>
      <c r="FG120" s="79"/>
      <c r="FH120" s="79"/>
      <c r="FI120" s="79"/>
      <c r="FJ120" s="79"/>
      <c r="FK120" s="79"/>
    </row>
    <row r="121" spans="1:167" s="254" customFormat="1" x14ac:dyDescent="0.2">
      <c r="A121" s="271">
        <v>150.35256714242641</v>
      </c>
      <c r="B121" s="271">
        <v>4.9056600113046187</v>
      </c>
      <c r="C121" s="264">
        <f t="shared" si="21"/>
        <v>3.2627710351347519</v>
      </c>
      <c r="D121" s="263"/>
      <c r="E121" s="264">
        <v>147.93667161813718</v>
      </c>
      <c r="F121" s="264">
        <v>2.4133244891959436</v>
      </c>
      <c r="G121" s="264">
        <f t="shared" si="22"/>
        <v>1.6313226888227945</v>
      </c>
      <c r="H121" s="263"/>
      <c r="I121" s="264">
        <v>122.41496688848285</v>
      </c>
      <c r="J121" s="264">
        <v>2.9832323049110343</v>
      </c>
      <c r="K121" s="264">
        <f t="shared" si="23"/>
        <v>2.4369833041973443</v>
      </c>
      <c r="L121" s="266"/>
      <c r="M121" s="267">
        <v>8.2991305266763664</v>
      </c>
      <c r="N121" s="267">
        <v>0.37386985345850299</v>
      </c>
      <c r="O121" s="264">
        <f t="shared" si="24"/>
        <v>4.5049279831995879</v>
      </c>
      <c r="P121" s="159"/>
      <c r="Q121" s="159"/>
      <c r="R121" s="159"/>
      <c r="S121" s="159"/>
      <c r="T121" s="263"/>
      <c r="U121" s="269">
        <v>297.13199051674695</v>
      </c>
      <c r="V121" s="269">
        <v>2.7093167285865718</v>
      </c>
      <c r="W121" s="264">
        <f t="shared" si="26"/>
        <v>0.91182262935564629</v>
      </c>
      <c r="X121" s="159"/>
      <c r="Y121" s="267">
        <v>277.7140317449838</v>
      </c>
      <c r="Z121" s="267">
        <v>4.0294734988753191</v>
      </c>
      <c r="AA121" s="264">
        <f t="shared" si="27"/>
        <v>1.4509434303900999</v>
      </c>
      <c r="AB121" s="159"/>
      <c r="AC121" s="268">
        <v>0.62347512451695397</v>
      </c>
      <c r="AD121" s="268">
        <v>0.14549695057503875</v>
      </c>
      <c r="AE121" s="262">
        <f t="shared" si="28"/>
        <v>23.336448376792024</v>
      </c>
      <c r="AF121" s="159"/>
      <c r="AG121" s="270">
        <v>120.12796352795338</v>
      </c>
      <c r="AH121" s="270">
        <v>1.6074669652473332</v>
      </c>
      <c r="AI121" s="264">
        <f t="shared" si="29"/>
        <v>1.3381288736100825</v>
      </c>
      <c r="AJ121" s="263"/>
      <c r="AK121" s="267">
        <v>5.454761034070267</v>
      </c>
      <c r="AL121" s="267">
        <v>0.20356109603554229</v>
      </c>
      <c r="AM121" s="264">
        <f t="shared" si="30"/>
        <v>3.7318059354773943</v>
      </c>
      <c r="AN121" s="266"/>
      <c r="AO121" s="269">
        <v>6.3800808493218666</v>
      </c>
      <c r="AP121" s="269">
        <v>0.32759867940855569</v>
      </c>
      <c r="AQ121" s="264">
        <f t="shared" si="31"/>
        <v>5.1347104706890336</v>
      </c>
      <c r="AR121" s="263"/>
      <c r="AS121" s="159"/>
      <c r="AT121" s="159"/>
      <c r="AU121" s="263"/>
      <c r="AV121" s="263"/>
      <c r="AW121" s="269">
        <v>3.9553260224828461</v>
      </c>
      <c r="AX121" s="269">
        <v>0.2767330675496229</v>
      </c>
      <c r="AY121" s="264">
        <f t="shared" si="32"/>
        <v>6.9964666876160919</v>
      </c>
      <c r="AZ121" s="159"/>
      <c r="BA121" s="267">
        <v>8.9220992491807483</v>
      </c>
      <c r="BB121" s="267">
        <v>0.15897964834902023</v>
      </c>
      <c r="BC121" s="264">
        <f t="shared" si="33"/>
        <v>1.781863706163302</v>
      </c>
      <c r="BD121" s="263"/>
      <c r="BE121" s="269">
        <v>119.92955175106553</v>
      </c>
      <c r="BF121" s="269">
        <v>2.3101251673965209</v>
      </c>
      <c r="BG121" s="264">
        <f t="shared" si="34"/>
        <v>1.9262351386016885</v>
      </c>
      <c r="BH121" s="263"/>
      <c r="BI121" s="262">
        <v>0.40293135404599895</v>
      </c>
      <c r="BJ121" s="262">
        <v>7.7482510812958455E-2</v>
      </c>
      <c r="BK121" s="262">
        <f t="shared" si="35"/>
        <v>19.229705019211035</v>
      </c>
      <c r="BL121" s="159"/>
      <c r="BM121" s="267">
        <v>75.576776905125698</v>
      </c>
      <c r="BN121" s="267">
        <v>2.409730029190321</v>
      </c>
      <c r="BO121" s="264">
        <f t="shared" si="36"/>
        <v>3.1884530246842142</v>
      </c>
      <c r="BP121" s="263"/>
      <c r="BQ121" s="264">
        <v>60.899565393275033</v>
      </c>
      <c r="BR121" s="264">
        <v>1.3027407407010685</v>
      </c>
      <c r="BS121" s="264">
        <f t="shared" si="37"/>
        <v>2.1391626233919339</v>
      </c>
      <c r="BT121" s="159"/>
      <c r="BU121" s="267">
        <v>60.622885581802109</v>
      </c>
      <c r="BV121" s="267">
        <v>0.73928777518611</v>
      </c>
      <c r="BW121" s="264">
        <f t="shared" si="38"/>
        <v>1.2194862849089301</v>
      </c>
      <c r="BX121" s="159"/>
      <c r="BY121" s="267">
        <v>129.3659301406596</v>
      </c>
      <c r="BZ121" s="267">
        <v>3.6146999680823981</v>
      </c>
      <c r="CA121" s="264">
        <f t="shared" si="39"/>
        <v>2.7941668754301339</v>
      </c>
      <c r="CB121" s="79"/>
      <c r="CC121" s="264">
        <v>229.46017732461672</v>
      </c>
      <c r="CD121" s="264">
        <v>4.5987892876630809</v>
      </c>
      <c r="CE121" s="264">
        <f t="shared" si="40"/>
        <v>2.0041775184184512</v>
      </c>
      <c r="CF121" s="79"/>
      <c r="CG121" s="79"/>
      <c r="CH121" s="79"/>
      <c r="CI121" s="79"/>
      <c r="CJ121" s="79"/>
      <c r="CK121" s="79"/>
      <c r="CL121" s="79"/>
      <c r="CM121" s="79"/>
      <c r="CN121" s="79"/>
      <c r="CO121" s="79"/>
      <c r="CP121" s="79"/>
      <c r="CQ121" s="79"/>
      <c r="CR121" s="79"/>
      <c r="CS121" s="79"/>
      <c r="CT121" s="79"/>
      <c r="CU121" s="79"/>
      <c r="CV121" s="79"/>
      <c r="CW121" s="79"/>
      <c r="CX121" s="79"/>
      <c r="CY121" s="79"/>
      <c r="CZ121" s="79"/>
      <c r="DA121" s="79"/>
      <c r="DB121" s="79"/>
      <c r="DC121" s="79"/>
      <c r="DD121" s="79"/>
      <c r="DE121" s="79"/>
      <c r="DF121" s="79"/>
      <c r="DG121" s="79"/>
      <c r="DH121" s="79"/>
      <c r="DI121" s="79"/>
      <c r="DJ121" s="79"/>
      <c r="DK121" s="79"/>
      <c r="DL121" s="79"/>
      <c r="DM121" s="79"/>
      <c r="DN121" s="79"/>
      <c r="DO121" s="79"/>
      <c r="DP121" s="79"/>
      <c r="DQ121" s="79"/>
      <c r="DR121" s="79"/>
      <c r="DS121" s="79"/>
      <c r="DT121" s="79"/>
      <c r="DU121" s="79"/>
      <c r="DV121" s="79"/>
      <c r="DW121" s="79"/>
      <c r="DX121" s="79"/>
      <c r="DY121" s="79"/>
      <c r="DZ121" s="79"/>
      <c r="EA121" s="79"/>
      <c r="EB121" s="79"/>
      <c r="EC121" s="79"/>
      <c r="ED121" s="79"/>
      <c r="EE121" s="79"/>
      <c r="EF121" s="79"/>
      <c r="EG121" s="79"/>
      <c r="EH121" s="79"/>
      <c r="EI121" s="79"/>
      <c r="EJ121" s="79"/>
      <c r="EK121" s="79"/>
      <c r="EL121" s="79"/>
      <c r="EM121" s="79"/>
      <c r="EN121" s="79"/>
      <c r="EO121" s="79"/>
      <c r="EP121" s="79"/>
      <c r="EQ121" s="79"/>
      <c r="ER121" s="79"/>
      <c r="ES121" s="79"/>
      <c r="ET121" s="79"/>
      <c r="EU121" s="79"/>
      <c r="EV121" s="79"/>
      <c r="EW121" s="79"/>
      <c r="EX121" s="79"/>
      <c r="EY121" s="79"/>
      <c r="EZ121" s="79"/>
      <c r="FA121" s="79"/>
      <c r="FB121" s="79"/>
      <c r="FC121" s="79"/>
      <c r="FD121" s="79"/>
      <c r="FE121" s="79"/>
      <c r="FF121" s="79"/>
      <c r="FG121" s="79"/>
      <c r="FH121" s="79"/>
      <c r="FI121" s="79"/>
      <c r="FJ121" s="79"/>
      <c r="FK121" s="79"/>
    </row>
    <row r="122" spans="1:167" s="254" customFormat="1" x14ac:dyDescent="0.2">
      <c r="A122" s="271">
        <v>150.49083080559026</v>
      </c>
      <c r="B122" s="271">
        <v>4.2275887716371301</v>
      </c>
      <c r="C122" s="264">
        <f t="shared" si="21"/>
        <v>2.8092002343308802</v>
      </c>
      <c r="D122" s="263"/>
      <c r="E122" s="264">
        <v>148.74452388674698</v>
      </c>
      <c r="F122" s="264">
        <v>2.4700729823431402</v>
      </c>
      <c r="G122" s="264">
        <f t="shared" si="22"/>
        <v>1.6606143996425955</v>
      </c>
      <c r="H122" s="263"/>
      <c r="I122" s="264">
        <v>122.42603086634846</v>
      </c>
      <c r="J122" s="264">
        <v>3.5550454258955142</v>
      </c>
      <c r="K122" s="264">
        <f t="shared" si="23"/>
        <v>2.9038313181749147</v>
      </c>
      <c r="L122" s="266"/>
      <c r="M122" s="267">
        <v>8.3026138265207958</v>
      </c>
      <c r="N122" s="267">
        <v>0.294348277723679</v>
      </c>
      <c r="O122" s="264">
        <f t="shared" si="24"/>
        <v>3.545248326297568</v>
      </c>
      <c r="P122" s="159"/>
      <c r="Q122" s="159"/>
      <c r="R122" s="159"/>
      <c r="S122" s="159"/>
      <c r="T122" s="263"/>
      <c r="U122" s="269">
        <v>304.63665863790055</v>
      </c>
      <c r="V122" s="269">
        <v>2.9291761979108344</v>
      </c>
      <c r="W122" s="264">
        <f t="shared" si="26"/>
        <v>0.96153109445456897</v>
      </c>
      <c r="X122" s="159"/>
      <c r="Y122" s="267">
        <v>277.93396123429483</v>
      </c>
      <c r="Z122" s="267">
        <v>4.0227141768813794</v>
      </c>
      <c r="AA122" s="264">
        <f t="shared" si="27"/>
        <v>1.4473633085415862</v>
      </c>
      <c r="AB122" s="159"/>
      <c r="AC122" s="268">
        <v>0.62395675957452124</v>
      </c>
      <c r="AD122" s="268">
        <v>0.12572021849187076</v>
      </c>
      <c r="AE122" s="262">
        <f t="shared" si="28"/>
        <v>20.148867139062634</v>
      </c>
      <c r="AF122" s="159"/>
      <c r="AG122" s="270">
        <v>120.33219237444062</v>
      </c>
      <c r="AH122" s="270">
        <v>2.638065875266463</v>
      </c>
      <c r="AI122" s="264">
        <f t="shared" si="29"/>
        <v>2.1923192981122863</v>
      </c>
      <c r="AJ122" s="263"/>
      <c r="AK122" s="267">
        <v>5.46110829850684</v>
      </c>
      <c r="AL122" s="267">
        <v>0.23065651787902208</v>
      </c>
      <c r="AM122" s="264">
        <f t="shared" si="30"/>
        <v>4.2236210174057067</v>
      </c>
      <c r="AN122" s="266"/>
      <c r="AO122" s="269">
        <v>6.4489764917839647</v>
      </c>
      <c r="AP122" s="269">
        <v>0.14856354245590708</v>
      </c>
      <c r="AQ122" s="264">
        <f t="shared" si="31"/>
        <v>2.3036762910390189</v>
      </c>
      <c r="AR122" s="263"/>
      <c r="AS122" s="159"/>
      <c r="AT122" s="159"/>
      <c r="AU122" s="263"/>
      <c r="AV122" s="263"/>
      <c r="AW122" s="269">
        <v>3.7654208500446251</v>
      </c>
      <c r="AX122" s="269">
        <v>0.17127042521331237</v>
      </c>
      <c r="AY122" s="264">
        <f t="shared" si="32"/>
        <v>4.548506847814437</v>
      </c>
      <c r="AZ122" s="159"/>
      <c r="BA122" s="267">
        <v>9.0180356874659466</v>
      </c>
      <c r="BB122" s="267">
        <v>0.14957785415829505</v>
      </c>
      <c r="BC122" s="264">
        <f t="shared" si="33"/>
        <v>1.6586522757521509</v>
      </c>
      <c r="BD122" s="263"/>
      <c r="BE122" s="269">
        <v>119.97041075616225</v>
      </c>
      <c r="BF122" s="269">
        <v>2.3587946071274359</v>
      </c>
      <c r="BG122" s="264">
        <f t="shared" si="34"/>
        <v>1.9661469792927895</v>
      </c>
      <c r="BH122" s="263"/>
      <c r="BI122" s="262">
        <v>0.17703934614831118</v>
      </c>
      <c r="BJ122" s="262">
        <v>4.8748941404100105E-2</v>
      </c>
      <c r="BK122" s="262">
        <f t="shared" si="35"/>
        <v>27.535653776794707</v>
      </c>
      <c r="BL122" s="159"/>
      <c r="BM122" s="267">
        <v>93.595447737034974</v>
      </c>
      <c r="BN122" s="267">
        <v>3.030854279299966</v>
      </c>
      <c r="BO122" s="264">
        <f t="shared" si="36"/>
        <v>3.2382496719449758</v>
      </c>
      <c r="BP122" s="263"/>
      <c r="BQ122" s="264">
        <v>60.922180611968663</v>
      </c>
      <c r="BR122" s="264">
        <v>1.7789970185011832</v>
      </c>
      <c r="BS122" s="264">
        <f t="shared" si="37"/>
        <v>2.9201138249337135</v>
      </c>
      <c r="BT122" s="159"/>
      <c r="BU122" s="267">
        <v>60.677934166122711</v>
      </c>
      <c r="BV122" s="267">
        <v>0.96845457050221739</v>
      </c>
      <c r="BW122" s="264">
        <f t="shared" si="38"/>
        <v>1.5960572550983754</v>
      </c>
      <c r="BX122" s="159"/>
      <c r="BY122" s="267">
        <v>129.41823722654888</v>
      </c>
      <c r="BZ122" s="267">
        <v>3.6051826483352514</v>
      </c>
      <c r="CA122" s="264">
        <f t="shared" si="39"/>
        <v>2.7856836297532905</v>
      </c>
      <c r="CB122" s="79"/>
      <c r="CC122" s="264">
        <v>257.86745010031058</v>
      </c>
      <c r="CD122" s="264">
        <v>3.9863239165443929</v>
      </c>
      <c r="CE122" s="264">
        <f t="shared" si="40"/>
        <v>1.545881000100521</v>
      </c>
      <c r="CF122" s="79"/>
      <c r="CG122" s="79"/>
      <c r="CH122" s="79"/>
      <c r="CI122" s="79"/>
      <c r="CJ122" s="79"/>
      <c r="CK122" s="79"/>
      <c r="CL122" s="79"/>
      <c r="CM122" s="79"/>
      <c r="CN122" s="79"/>
      <c r="CO122" s="79"/>
      <c r="CP122" s="79"/>
      <c r="CQ122" s="79"/>
      <c r="CR122" s="79"/>
      <c r="CS122" s="79"/>
      <c r="CT122" s="79"/>
      <c r="CU122" s="79"/>
      <c r="CV122" s="79"/>
      <c r="CW122" s="79"/>
      <c r="CX122" s="79"/>
      <c r="CY122" s="79"/>
      <c r="CZ122" s="79"/>
      <c r="DA122" s="79"/>
      <c r="DB122" s="79"/>
      <c r="DC122" s="79"/>
      <c r="DD122" s="79"/>
      <c r="DE122" s="79"/>
      <c r="DF122" s="79"/>
      <c r="DG122" s="79"/>
      <c r="DH122" s="79"/>
      <c r="DI122" s="79"/>
      <c r="DJ122" s="79"/>
      <c r="DK122" s="79"/>
      <c r="DL122" s="79"/>
      <c r="DM122" s="79"/>
      <c r="DN122" s="79"/>
      <c r="DO122" s="79"/>
      <c r="DP122" s="79"/>
      <c r="DQ122" s="79"/>
      <c r="DR122" s="79"/>
      <c r="DS122" s="79"/>
      <c r="DT122" s="79"/>
      <c r="DU122" s="79"/>
      <c r="DV122" s="79"/>
      <c r="DW122" s="79"/>
      <c r="DX122" s="79"/>
      <c r="DY122" s="79"/>
      <c r="DZ122" s="79"/>
      <c r="EA122" s="79"/>
      <c r="EB122" s="79"/>
      <c r="EC122" s="79"/>
      <c r="ED122" s="79"/>
      <c r="EE122" s="79"/>
      <c r="EF122" s="79"/>
      <c r="EG122" s="79"/>
      <c r="EH122" s="79"/>
      <c r="EI122" s="79"/>
      <c r="EJ122" s="79"/>
      <c r="EK122" s="79"/>
      <c r="EL122" s="79"/>
      <c r="EM122" s="79"/>
      <c r="EN122" s="79"/>
      <c r="EO122" s="79"/>
      <c r="EP122" s="79"/>
      <c r="EQ122" s="79"/>
      <c r="ER122" s="79"/>
      <c r="ES122" s="79"/>
      <c r="ET122" s="79"/>
      <c r="EU122" s="79"/>
      <c r="EV122" s="79"/>
      <c r="EW122" s="79"/>
      <c r="EX122" s="79"/>
      <c r="EY122" s="79"/>
      <c r="EZ122" s="79"/>
      <c r="FA122" s="79"/>
      <c r="FB122" s="79"/>
      <c r="FC122" s="79"/>
      <c r="FD122" s="79"/>
      <c r="FE122" s="79"/>
      <c r="FF122" s="79"/>
      <c r="FG122" s="79"/>
      <c r="FH122" s="79"/>
      <c r="FI122" s="79"/>
      <c r="FJ122" s="79"/>
      <c r="FK122" s="79"/>
    </row>
    <row r="123" spans="1:167" s="254" customFormat="1" x14ac:dyDescent="0.2">
      <c r="A123" s="271">
        <v>151.72646554386947</v>
      </c>
      <c r="B123" s="271">
        <v>4.6655162934113719</v>
      </c>
      <c r="C123" s="264">
        <f t="shared" si="21"/>
        <v>3.0749522021010942</v>
      </c>
      <c r="D123" s="263"/>
      <c r="E123" s="264">
        <v>150.23510370341532</v>
      </c>
      <c r="F123" s="264">
        <v>2.0810403842023959</v>
      </c>
      <c r="G123" s="264">
        <f t="shared" si="22"/>
        <v>1.3851891687781936</v>
      </c>
      <c r="H123" s="263"/>
      <c r="I123" s="264">
        <v>123.0167344268292</v>
      </c>
      <c r="J123" s="264">
        <v>12.699307921976136</v>
      </c>
      <c r="K123" s="264">
        <f t="shared" si="23"/>
        <v>10.323236087468839</v>
      </c>
      <c r="L123" s="266"/>
      <c r="M123" s="267">
        <v>8.3048419841412073</v>
      </c>
      <c r="N123" s="267">
        <v>0.32111058897625577</v>
      </c>
      <c r="O123" s="264">
        <f t="shared" si="24"/>
        <v>3.8665466433851887</v>
      </c>
      <c r="P123" s="159"/>
      <c r="Q123" s="159"/>
      <c r="R123" s="159"/>
      <c r="S123" s="159"/>
      <c r="T123" s="263"/>
      <c r="U123" s="269">
        <v>306.05705398876114</v>
      </c>
      <c r="V123" s="269">
        <v>4.013399186272153</v>
      </c>
      <c r="W123" s="264">
        <f t="shared" si="26"/>
        <v>1.311323863954964</v>
      </c>
      <c r="X123" s="159"/>
      <c r="Y123" s="267">
        <v>277.96900179233256</v>
      </c>
      <c r="Z123" s="267">
        <v>3.3004031464886907</v>
      </c>
      <c r="AA123" s="264">
        <f t="shared" si="27"/>
        <v>1.1873277686388872</v>
      </c>
      <c r="AB123" s="159"/>
      <c r="AC123" s="268">
        <v>0.62450893118848738</v>
      </c>
      <c r="AD123" s="268">
        <v>0.12153227966529162</v>
      </c>
      <c r="AE123" s="262">
        <f t="shared" si="28"/>
        <v>19.460455022477671</v>
      </c>
      <c r="AF123" s="159"/>
      <c r="AG123" s="270">
        <v>120.67236166823012</v>
      </c>
      <c r="AH123" s="270">
        <v>4.5184399670653121</v>
      </c>
      <c r="AI123" s="264">
        <f t="shared" si="29"/>
        <v>3.7443867879938075</v>
      </c>
      <c r="AJ123" s="263"/>
      <c r="AK123" s="267">
        <v>5.4658797405218964</v>
      </c>
      <c r="AL123" s="267">
        <v>0.20750743799486226</v>
      </c>
      <c r="AM123" s="264">
        <f t="shared" si="30"/>
        <v>3.796414261669228</v>
      </c>
      <c r="AN123" s="266"/>
      <c r="AO123" s="269">
        <v>6.4604184038178714</v>
      </c>
      <c r="AP123" s="269">
        <v>0.28548249187701291</v>
      </c>
      <c r="AQ123" s="264">
        <f t="shared" si="31"/>
        <v>4.4189474122651742</v>
      </c>
      <c r="AR123" s="263"/>
      <c r="AS123" s="159"/>
      <c r="AT123" s="159"/>
      <c r="AU123" s="263"/>
      <c r="AV123" s="263"/>
      <c r="AW123" s="269">
        <v>4.0196764069176361</v>
      </c>
      <c r="AX123" s="269">
        <v>0.25023083912834698</v>
      </c>
      <c r="AY123" s="264">
        <f t="shared" si="32"/>
        <v>6.2251488377948494</v>
      </c>
      <c r="AZ123" s="159"/>
      <c r="BA123" s="267">
        <v>9.0596476840552729</v>
      </c>
      <c r="BB123" s="267">
        <v>0.1792937168833042</v>
      </c>
      <c r="BC123" s="264">
        <f t="shared" si="33"/>
        <v>1.9790363062225493</v>
      </c>
      <c r="BD123" s="263"/>
      <c r="BE123" s="269">
        <v>120.03451098793312</v>
      </c>
      <c r="BF123" s="269">
        <v>1.3911039099055102</v>
      </c>
      <c r="BG123" s="264">
        <f t="shared" si="34"/>
        <v>1.1589199626475388</v>
      </c>
      <c r="BH123" s="263"/>
      <c r="BI123" s="262">
        <v>0.33552256080726478</v>
      </c>
      <c r="BJ123" s="262">
        <v>2.9169326602808215E-2</v>
      </c>
      <c r="BK123" s="262">
        <f t="shared" si="35"/>
        <v>8.6937005167780779</v>
      </c>
      <c r="BL123" s="159"/>
      <c r="BM123" s="267">
        <v>108.50125379376291</v>
      </c>
      <c r="BN123" s="267">
        <v>3.5829043356861376</v>
      </c>
      <c r="BO123" s="264">
        <f t="shared" si="36"/>
        <v>3.3021778186051685</v>
      </c>
      <c r="BP123" s="263"/>
      <c r="BQ123" s="264">
        <v>60.995019018335412</v>
      </c>
      <c r="BR123" s="264">
        <v>1.0370751636361994</v>
      </c>
      <c r="BS123" s="264">
        <f t="shared" si="37"/>
        <v>1.7002620547170408</v>
      </c>
      <c r="BT123" s="159"/>
      <c r="BU123" s="267">
        <v>60.732290320471989</v>
      </c>
      <c r="BV123" s="267">
        <v>0.78803112057281055</v>
      </c>
      <c r="BW123" s="264">
        <f t="shared" si="38"/>
        <v>1.2975488268506423</v>
      </c>
      <c r="BX123" s="159"/>
      <c r="BY123" s="267">
        <v>129.48420318079417</v>
      </c>
      <c r="BZ123" s="267">
        <v>4.4119235871800768</v>
      </c>
      <c r="CA123" s="264">
        <f t="shared" si="39"/>
        <v>3.4073064349169027</v>
      </c>
      <c r="CB123" s="79"/>
      <c r="CC123" s="264">
        <v>279.27092481569417</v>
      </c>
      <c r="CD123" s="264">
        <v>12.615252107299568</v>
      </c>
      <c r="CE123" s="264">
        <f t="shared" si="40"/>
        <v>4.5172092711137219</v>
      </c>
      <c r="CF123" s="79"/>
      <c r="CG123" s="79"/>
      <c r="CH123" s="79"/>
      <c r="CI123" s="79"/>
      <c r="CJ123" s="79"/>
      <c r="CK123" s="79"/>
      <c r="CL123" s="79"/>
      <c r="CM123" s="79"/>
      <c r="CN123" s="79"/>
      <c r="CO123" s="79"/>
      <c r="CP123" s="79"/>
      <c r="CQ123" s="79"/>
      <c r="CR123" s="79"/>
      <c r="CS123" s="79"/>
      <c r="CT123" s="79"/>
      <c r="CU123" s="79"/>
      <c r="CV123" s="79"/>
      <c r="CW123" s="79"/>
      <c r="CX123" s="79"/>
      <c r="CY123" s="79"/>
      <c r="CZ123" s="79"/>
      <c r="DA123" s="79"/>
      <c r="DB123" s="79"/>
      <c r="DC123" s="79"/>
      <c r="DD123" s="79"/>
      <c r="DE123" s="79"/>
      <c r="DF123" s="79"/>
      <c r="DG123" s="79"/>
      <c r="DH123" s="79"/>
      <c r="DI123" s="79"/>
      <c r="DJ123" s="79"/>
      <c r="DK123" s="79"/>
      <c r="DL123" s="79"/>
      <c r="DM123" s="79"/>
      <c r="DN123" s="79"/>
      <c r="DO123" s="79"/>
      <c r="DP123" s="79"/>
      <c r="DQ123" s="79"/>
      <c r="DR123" s="79"/>
      <c r="DS123" s="79"/>
      <c r="DT123" s="79"/>
      <c r="DU123" s="79"/>
      <c r="DV123" s="79"/>
      <c r="DW123" s="79"/>
      <c r="DX123" s="79"/>
      <c r="DY123" s="79"/>
      <c r="DZ123" s="79"/>
      <c r="EA123" s="79"/>
      <c r="EB123" s="79"/>
      <c r="EC123" s="79"/>
      <c r="ED123" s="79"/>
      <c r="EE123" s="79"/>
      <c r="EF123" s="79"/>
      <c r="EG123" s="79"/>
      <c r="EH123" s="79"/>
      <c r="EI123" s="79"/>
      <c r="EJ123" s="79"/>
      <c r="EK123" s="79"/>
      <c r="EL123" s="79"/>
      <c r="EM123" s="79"/>
      <c r="EN123" s="79"/>
      <c r="EO123" s="79"/>
      <c r="EP123" s="79"/>
      <c r="EQ123" s="79"/>
      <c r="ER123" s="79"/>
      <c r="ES123" s="79"/>
      <c r="ET123" s="79"/>
      <c r="EU123" s="79"/>
      <c r="EV123" s="79"/>
      <c r="EW123" s="79"/>
      <c r="EX123" s="79"/>
      <c r="EY123" s="79"/>
      <c r="EZ123" s="79"/>
      <c r="FA123" s="79"/>
      <c r="FB123" s="79"/>
      <c r="FC123" s="79"/>
      <c r="FD123" s="79"/>
      <c r="FE123" s="79"/>
      <c r="FF123" s="79"/>
      <c r="FG123" s="79"/>
      <c r="FH123" s="79"/>
      <c r="FI123" s="79"/>
      <c r="FJ123" s="79"/>
      <c r="FK123" s="79"/>
    </row>
    <row r="124" spans="1:167" s="254" customFormat="1" x14ac:dyDescent="0.2">
      <c r="A124" s="271">
        <v>151.7313983354633</v>
      </c>
      <c r="B124" s="271">
        <v>3.5604082311092355</v>
      </c>
      <c r="C124" s="264">
        <f t="shared" si="21"/>
        <v>2.3465204105201223</v>
      </c>
      <c r="D124" s="263"/>
      <c r="E124" s="264">
        <v>147.87897536744194</v>
      </c>
      <c r="F124" s="264">
        <v>2.5240612027028391</v>
      </c>
      <c r="G124" s="264">
        <f t="shared" si="22"/>
        <v>1.7068425017357498</v>
      </c>
      <c r="H124" s="263"/>
      <c r="I124" s="264">
        <v>128.94177601809454</v>
      </c>
      <c r="J124" s="264">
        <v>19.752646649882806</v>
      </c>
      <c r="K124" s="264">
        <f t="shared" si="23"/>
        <v>15.319043416239975</v>
      </c>
      <c r="L124" s="266"/>
      <c r="M124" s="267">
        <v>8.3096417674057523</v>
      </c>
      <c r="N124" s="267">
        <v>0.43975311397028838</v>
      </c>
      <c r="O124" s="264">
        <f t="shared" si="24"/>
        <v>5.2920826947703441</v>
      </c>
      <c r="P124" s="159"/>
      <c r="Q124" s="159"/>
      <c r="R124" s="159"/>
      <c r="S124" s="159"/>
      <c r="T124" s="263"/>
      <c r="U124" s="269">
        <v>307.76893125453745</v>
      </c>
      <c r="V124" s="269">
        <v>2.7131662554167235</v>
      </c>
      <c r="W124" s="264">
        <f t="shared" si="26"/>
        <v>0.88155950126519578</v>
      </c>
      <c r="X124" s="159"/>
      <c r="Y124" s="267">
        <v>278.05648800540854</v>
      </c>
      <c r="Z124" s="267">
        <v>3.0712458110058947</v>
      </c>
      <c r="AA124" s="264">
        <f t="shared" si="27"/>
        <v>1.1045402439759489</v>
      </c>
      <c r="AB124" s="159"/>
      <c r="AC124" s="268">
        <v>0.62565661767638592</v>
      </c>
      <c r="AD124" s="268">
        <v>9.772520086486558E-2</v>
      </c>
      <c r="AE124" s="262">
        <f t="shared" si="28"/>
        <v>15.619622346168946</v>
      </c>
      <c r="AF124" s="159"/>
      <c r="AG124" s="270">
        <v>122.40747950409873</v>
      </c>
      <c r="AH124" s="270">
        <v>2.1402163637660649</v>
      </c>
      <c r="AI124" s="264">
        <f t="shared" si="29"/>
        <v>1.7484359390754396</v>
      </c>
      <c r="AJ124" s="263"/>
      <c r="AK124" s="267">
        <v>5.4661535953714635</v>
      </c>
      <c r="AL124" s="267">
        <v>0.24097444469505724</v>
      </c>
      <c r="AM124" s="264">
        <f t="shared" si="30"/>
        <v>4.4084828662536211</v>
      </c>
      <c r="AN124" s="266"/>
      <c r="AO124" s="269">
        <v>6.4615873031698055</v>
      </c>
      <c r="AP124" s="269">
        <v>0.2840371206047112</v>
      </c>
      <c r="AQ124" s="264">
        <f t="shared" si="31"/>
        <v>4.3957793538651648</v>
      </c>
      <c r="AR124" s="263"/>
      <c r="AS124" s="159"/>
      <c r="AT124" s="159"/>
      <c r="AU124" s="263"/>
      <c r="AV124" s="263"/>
      <c r="AW124" s="269">
        <v>3.9215036016454579</v>
      </c>
      <c r="AX124" s="269">
        <v>0.2195119475965992</v>
      </c>
      <c r="AY124" s="264">
        <f t="shared" si="32"/>
        <v>5.5976474815550921</v>
      </c>
      <c r="AZ124" s="159"/>
      <c r="BA124" s="267">
        <v>9.1129780118260904</v>
      </c>
      <c r="BB124" s="267">
        <v>0.14088537190615558</v>
      </c>
      <c r="BC124" s="264">
        <f t="shared" si="33"/>
        <v>1.5459860840586455</v>
      </c>
      <c r="BD124" s="263"/>
      <c r="BE124" s="269">
        <v>120.06611555796871</v>
      </c>
      <c r="BF124" s="269">
        <v>1.8160169546906388</v>
      </c>
      <c r="BG124" s="264">
        <f t="shared" si="34"/>
        <v>1.5125141229490795</v>
      </c>
      <c r="BH124" s="263"/>
      <c r="BI124" s="264">
        <v>133.38013050708287</v>
      </c>
      <c r="BJ124" s="264">
        <v>1.6884033993173659</v>
      </c>
      <c r="BK124" s="264">
        <f t="shared" si="35"/>
        <v>1.2658582600709833</v>
      </c>
      <c r="BL124" s="159"/>
      <c r="BM124" s="267">
        <v>111.28729856730747</v>
      </c>
      <c r="BN124" s="267">
        <v>3.4521102526066372</v>
      </c>
      <c r="BO124" s="264">
        <f t="shared" si="36"/>
        <v>3.1019804569330729</v>
      </c>
      <c r="BP124" s="263"/>
      <c r="BQ124" s="264">
        <v>61.09557419443081</v>
      </c>
      <c r="BR124" s="264">
        <v>1.7045269536060275</v>
      </c>
      <c r="BS124" s="264">
        <f t="shared" si="37"/>
        <v>2.789935238486398</v>
      </c>
      <c r="BT124" s="159"/>
      <c r="BU124" s="267">
        <v>60.75038462106059</v>
      </c>
      <c r="BV124" s="267">
        <v>0.76972375017519568</v>
      </c>
      <c r="BW124" s="264">
        <f t="shared" si="38"/>
        <v>1.2670269578974029</v>
      </c>
      <c r="BX124" s="159"/>
      <c r="BY124" s="267">
        <v>129.49585566918006</v>
      </c>
      <c r="BZ124" s="267">
        <v>3.5572586910808113</v>
      </c>
      <c r="CA124" s="264">
        <f t="shared" si="39"/>
        <v>2.7470058193742157</v>
      </c>
      <c r="CB124" s="79"/>
      <c r="CC124" s="264">
        <v>288.5783159675907</v>
      </c>
      <c r="CD124" s="264">
        <v>5.5066844248657958</v>
      </c>
      <c r="CE124" s="264">
        <f t="shared" si="40"/>
        <v>1.9082114352224004</v>
      </c>
      <c r="CF124" s="79"/>
      <c r="CG124" s="79"/>
      <c r="CH124" s="79"/>
      <c r="CI124" s="79"/>
      <c r="CJ124" s="79"/>
      <c r="CK124" s="79"/>
      <c r="CL124" s="79"/>
      <c r="CM124" s="79"/>
      <c r="CN124" s="79"/>
      <c r="CO124" s="79"/>
      <c r="CP124" s="79"/>
      <c r="CQ124" s="79"/>
      <c r="CR124" s="79"/>
      <c r="CS124" s="79"/>
      <c r="CT124" s="79"/>
      <c r="CU124" s="79"/>
      <c r="CV124" s="79"/>
      <c r="CW124" s="79"/>
      <c r="CX124" s="79"/>
      <c r="CY124" s="79"/>
      <c r="CZ124" s="79"/>
      <c r="DA124" s="79"/>
      <c r="DB124" s="79"/>
      <c r="DC124" s="79"/>
      <c r="DD124" s="79"/>
      <c r="DE124" s="79"/>
      <c r="DF124" s="79"/>
      <c r="DG124" s="79"/>
      <c r="DH124" s="79"/>
      <c r="DI124" s="79"/>
      <c r="DJ124" s="79"/>
      <c r="DK124" s="79"/>
      <c r="DL124" s="79"/>
      <c r="DM124" s="79"/>
      <c r="DN124" s="79"/>
      <c r="DO124" s="79"/>
      <c r="DP124" s="79"/>
      <c r="DQ124" s="79"/>
      <c r="DR124" s="79"/>
      <c r="DS124" s="79"/>
      <c r="DT124" s="79"/>
      <c r="DU124" s="79"/>
      <c r="DV124" s="79"/>
      <c r="DW124" s="79"/>
      <c r="DX124" s="79"/>
      <c r="DY124" s="79"/>
      <c r="DZ124" s="79"/>
      <c r="EA124" s="79"/>
      <c r="EB124" s="79"/>
      <c r="EC124" s="79"/>
      <c r="ED124" s="79"/>
      <c r="EE124" s="79"/>
      <c r="EF124" s="79"/>
      <c r="EG124" s="79"/>
      <c r="EH124" s="79"/>
      <c r="EI124" s="79"/>
      <c r="EJ124" s="79"/>
      <c r="EK124" s="79"/>
      <c r="EL124" s="79"/>
      <c r="EM124" s="79"/>
      <c r="EN124" s="79"/>
      <c r="EO124" s="79"/>
      <c r="EP124" s="79"/>
      <c r="EQ124" s="79"/>
      <c r="ER124" s="79"/>
      <c r="ES124" s="79"/>
      <c r="ET124" s="79"/>
      <c r="EU124" s="79"/>
      <c r="EV124" s="79"/>
      <c r="EW124" s="79"/>
      <c r="EX124" s="79"/>
      <c r="EY124" s="79"/>
      <c r="EZ124" s="79"/>
      <c r="FA124" s="79"/>
      <c r="FB124" s="79"/>
      <c r="FC124" s="79"/>
      <c r="FD124" s="79"/>
      <c r="FE124" s="79"/>
      <c r="FF124" s="79"/>
      <c r="FG124" s="79"/>
      <c r="FH124" s="79"/>
      <c r="FI124" s="79"/>
      <c r="FJ124" s="79"/>
      <c r="FK124" s="79"/>
    </row>
    <row r="125" spans="1:167" s="254" customFormat="1" x14ac:dyDescent="0.2">
      <c r="A125" s="271">
        <v>152.11475739027469</v>
      </c>
      <c r="B125" s="271">
        <v>4.2742932513206995</v>
      </c>
      <c r="C125" s="264">
        <f t="shared" si="21"/>
        <v>2.8099135972417968</v>
      </c>
      <c r="D125" s="263"/>
      <c r="E125" s="264">
        <v>147.56782257150789</v>
      </c>
      <c r="F125" s="264">
        <v>1.8437345645944276</v>
      </c>
      <c r="G125" s="264">
        <f t="shared" si="22"/>
        <v>1.2494150367374279</v>
      </c>
      <c r="H125" s="263"/>
      <c r="I125" s="264">
        <v>143.59621406849911</v>
      </c>
      <c r="J125" s="264">
        <v>6.5060542652755657</v>
      </c>
      <c r="K125" s="264">
        <f t="shared" si="23"/>
        <v>4.5307979095967044</v>
      </c>
      <c r="L125" s="266"/>
      <c r="M125" s="267">
        <v>8.312009084225588</v>
      </c>
      <c r="N125" s="267">
        <v>0.46004219250064926</v>
      </c>
      <c r="O125" s="264">
        <f t="shared" si="24"/>
        <v>5.5346690293410621</v>
      </c>
      <c r="P125" s="159"/>
      <c r="Q125" s="159"/>
      <c r="R125" s="159"/>
      <c r="S125" s="159"/>
      <c r="T125" s="263"/>
      <c r="U125" s="269">
        <v>313.3553176585088</v>
      </c>
      <c r="V125" s="269">
        <v>3.0279267626634407</v>
      </c>
      <c r="W125" s="264">
        <f t="shared" si="26"/>
        <v>0.96629180742458065</v>
      </c>
      <c r="X125" s="159"/>
      <c r="Y125" s="267">
        <v>278.2225153093425</v>
      </c>
      <c r="Z125" s="267">
        <v>3.4974769492640974</v>
      </c>
      <c r="AA125" s="264">
        <f t="shared" si="27"/>
        <v>1.2570790488955998</v>
      </c>
      <c r="AB125" s="159"/>
      <c r="AC125" s="268">
        <v>0.62569517387303641</v>
      </c>
      <c r="AD125" s="268">
        <v>4.1816336069892157E-2</v>
      </c>
      <c r="AE125" s="262">
        <f t="shared" si="28"/>
        <v>6.683180215543322</v>
      </c>
      <c r="AF125" s="159"/>
      <c r="AG125" s="270">
        <v>122.56030478540821</v>
      </c>
      <c r="AH125" s="270">
        <v>4.7371858398539288</v>
      </c>
      <c r="AI125" s="264">
        <f t="shared" si="29"/>
        <v>3.8651877115908815</v>
      </c>
      <c r="AJ125" s="263"/>
      <c r="AK125" s="267">
        <v>5.4674439142984106</v>
      </c>
      <c r="AL125" s="267">
        <v>0.23140554044189088</v>
      </c>
      <c r="AM125" s="264">
        <f t="shared" si="30"/>
        <v>4.2324264147771347</v>
      </c>
      <c r="AN125" s="266"/>
      <c r="AO125" s="269">
        <v>6.4816296814458578</v>
      </c>
      <c r="AP125" s="269">
        <v>0.25858095613100085</v>
      </c>
      <c r="AQ125" s="264">
        <f t="shared" si="31"/>
        <v>3.9894435325610758</v>
      </c>
      <c r="AR125" s="263"/>
      <c r="AS125" s="159"/>
      <c r="AT125" s="159"/>
      <c r="AU125" s="263"/>
      <c r="AV125" s="263"/>
      <c r="AW125" s="269">
        <v>4.4668911988466258</v>
      </c>
      <c r="AX125" s="269">
        <v>0.29565615350585306</v>
      </c>
      <c r="AY125" s="264">
        <f t="shared" si="32"/>
        <v>6.6188348975724542</v>
      </c>
      <c r="AZ125" s="159"/>
      <c r="BA125" s="267">
        <v>9.1673304584600928</v>
      </c>
      <c r="BB125" s="267">
        <v>0.21398399563023496</v>
      </c>
      <c r="BC125" s="264">
        <f t="shared" si="33"/>
        <v>2.3342018333457077</v>
      </c>
      <c r="BD125" s="263"/>
      <c r="BE125" s="269">
        <v>120.09004822985912</v>
      </c>
      <c r="BF125" s="269">
        <v>1.6838623401074884</v>
      </c>
      <c r="BG125" s="264">
        <f t="shared" si="34"/>
        <v>1.4021664283825426</v>
      </c>
      <c r="BH125" s="263"/>
      <c r="BI125" s="262">
        <v>8.6902476383954694E-2</v>
      </c>
      <c r="BJ125" s="262">
        <v>2.3939369741221954E-2</v>
      </c>
      <c r="BK125" s="262">
        <f t="shared" si="35"/>
        <v>27.5473965039298</v>
      </c>
      <c r="BL125" s="159"/>
      <c r="BM125" s="267">
        <v>111.98097188488532</v>
      </c>
      <c r="BN125" s="267">
        <v>3.981238096487651</v>
      </c>
      <c r="BO125" s="264">
        <f t="shared" si="36"/>
        <v>3.5552808923468726</v>
      </c>
      <c r="BP125" s="263"/>
      <c r="BQ125" s="264">
        <v>61.110086760055708</v>
      </c>
      <c r="BR125" s="264">
        <v>1.4760239520893137</v>
      </c>
      <c r="BS125" s="264">
        <f t="shared" si="37"/>
        <v>2.4153524079990492</v>
      </c>
      <c r="BT125" s="159"/>
      <c r="BU125" s="267">
        <v>60.7870527681062</v>
      </c>
      <c r="BV125" s="267">
        <v>0.82664825503354322</v>
      </c>
      <c r="BW125" s="264">
        <f t="shared" si="38"/>
        <v>1.3599084301505562</v>
      </c>
      <c r="BX125" s="159"/>
      <c r="BY125" s="267">
        <v>129.52534276846532</v>
      </c>
      <c r="BZ125" s="267">
        <v>3.759816909829695</v>
      </c>
      <c r="CA125" s="264">
        <f t="shared" si="39"/>
        <v>2.902765458455959</v>
      </c>
      <c r="CB125" s="79"/>
      <c r="CC125" s="264">
        <v>288.92748956867592</v>
      </c>
      <c r="CD125" s="264">
        <v>6.2033904049964121</v>
      </c>
      <c r="CE125" s="264">
        <f t="shared" si="40"/>
        <v>2.1470405651802515</v>
      </c>
      <c r="CF125" s="79"/>
      <c r="CG125" s="79"/>
      <c r="CH125" s="79"/>
      <c r="CI125" s="79"/>
      <c r="CJ125" s="79"/>
      <c r="CK125" s="79"/>
      <c r="CL125" s="79"/>
      <c r="CM125" s="79"/>
      <c r="CN125" s="79"/>
      <c r="CO125" s="79"/>
      <c r="CP125" s="79"/>
      <c r="CQ125" s="79"/>
      <c r="CR125" s="79"/>
      <c r="CS125" s="79"/>
      <c r="CT125" s="79"/>
      <c r="CU125" s="79"/>
      <c r="CV125" s="79"/>
      <c r="CW125" s="79"/>
      <c r="CX125" s="79"/>
      <c r="CY125" s="79"/>
      <c r="CZ125" s="79"/>
      <c r="DA125" s="79"/>
      <c r="DB125" s="79"/>
      <c r="DC125" s="79"/>
      <c r="DD125" s="79"/>
      <c r="DE125" s="79"/>
      <c r="DF125" s="79"/>
      <c r="DG125" s="79"/>
      <c r="DH125" s="79"/>
      <c r="DI125" s="79"/>
      <c r="DJ125" s="79"/>
      <c r="DK125" s="79"/>
      <c r="DL125" s="79"/>
      <c r="DM125" s="79"/>
      <c r="DN125" s="79"/>
      <c r="DO125" s="79"/>
      <c r="DP125" s="79"/>
      <c r="DQ125" s="79"/>
      <c r="DR125" s="79"/>
      <c r="DS125" s="79"/>
      <c r="DT125" s="79"/>
      <c r="DU125" s="79"/>
      <c r="DV125" s="79"/>
      <c r="DW125" s="79"/>
      <c r="DX125" s="79"/>
      <c r="DY125" s="79"/>
      <c r="DZ125" s="79"/>
      <c r="EA125" s="79"/>
      <c r="EB125" s="79"/>
      <c r="EC125" s="79"/>
      <c r="ED125" s="79"/>
      <c r="EE125" s="79"/>
      <c r="EF125" s="79"/>
      <c r="EG125" s="79"/>
      <c r="EH125" s="79"/>
      <c r="EI125" s="79"/>
      <c r="EJ125" s="79"/>
      <c r="EK125" s="79"/>
      <c r="EL125" s="79"/>
      <c r="EM125" s="79"/>
      <c r="EN125" s="79"/>
      <c r="EO125" s="79"/>
      <c r="EP125" s="79"/>
      <c r="EQ125" s="79"/>
      <c r="ER125" s="79"/>
      <c r="ES125" s="79"/>
      <c r="ET125" s="79"/>
      <c r="EU125" s="79"/>
      <c r="EV125" s="79"/>
      <c r="EW125" s="79"/>
      <c r="EX125" s="79"/>
      <c r="EY125" s="79"/>
      <c r="EZ125" s="79"/>
      <c r="FA125" s="79"/>
      <c r="FB125" s="79"/>
      <c r="FC125" s="79"/>
      <c r="FD125" s="79"/>
      <c r="FE125" s="79"/>
      <c r="FF125" s="79"/>
      <c r="FG125" s="79"/>
      <c r="FH125" s="79"/>
      <c r="FI125" s="79"/>
      <c r="FJ125" s="79"/>
      <c r="FK125" s="79"/>
    </row>
    <row r="126" spans="1:167" s="254" customFormat="1" x14ac:dyDescent="0.2">
      <c r="A126" s="271">
        <v>153.29098303969334</v>
      </c>
      <c r="B126" s="271">
        <v>4.2726772035763219</v>
      </c>
      <c r="C126" s="264">
        <f t="shared" si="21"/>
        <v>2.7872984560807139</v>
      </c>
      <c r="D126" s="263"/>
      <c r="E126" s="264">
        <v>146.90294836654795</v>
      </c>
      <c r="F126" s="264">
        <v>1.7961825137043235</v>
      </c>
      <c r="G126" s="264">
        <f t="shared" si="22"/>
        <v>1.2227001116563987</v>
      </c>
      <c r="H126" s="263"/>
      <c r="I126" s="264">
        <v>143.66127681840356</v>
      </c>
      <c r="J126" s="264">
        <v>5.8903230700864384</v>
      </c>
      <c r="K126" s="264">
        <f t="shared" si="23"/>
        <v>4.1001466787269045</v>
      </c>
      <c r="L126" s="266"/>
      <c r="M126" s="267">
        <v>8.3301427859351307</v>
      </c>
      <c r="N126" s="267">
        <v>0.51962211972600159</v>
      </c>
      <c r="O126" s="264">
        <f t="shared" si="24"/>
        <v>6.2378536968579645</v>
      </c>
      <c r="P126" s="159"/>
      <c r="Q126" s="159"/>
      <c r="R126" s="159"/>
      <c r="S126" s="159"/>
      <c r="T126" s="263"/>
      <c r="U126" s="263"/>
      <c r="V126" s="263"/>
      <c r="W126" s="263"/>
      <c r="X126" s="263"/>
      <c r="Y126" s="267">
        <v>278.35660702667138</v>
      </c>
      <c r="Z126" s="267">
        <v>2.7880154258058667</v>
      </c>
      <c r="AA126" s="264">
        <f t="shared" si="27"/>
        <v>1.0015984371941733</v>
      </c>
      <c r="AB126" s="263"/>
      <c r="AC126" s="268">
        <v>0.63060930371109414</v>
      </c>
      <c r="AD126" s="268">
        <v>5.3629293200754713E-2</v>
      </c>
      <c r="AE126" s="262">
        <f t="shared" si="28"/>
        <v>8.504361240018163</v>
      </c>
      <c r="AF126" s="159"/>
      <c r="AG126" s="270">
        <v>122.90595127952206</v>
      </c>
      <c r="AH126" s="270">
        <v>3.4132144014482577</v>
      </c>
      <c r="AI126" s="264">
        <f t="shared" si="29"/>
        <v>2.7770944904739934</v>
      </c>
      <c r="AJ126" s="263"/>
      <c r="AK126" s="267">
        <v>5.4696160421949802</v>
      </c>
      <c r="AL126" s="267">
        <v>0.26479872128252735</v>
      </c>
      <c r="AM126" s="264">
        <f t="shared" si="30"/>
        <v>4.841267087849598</v>
      </c>
      <c r="AN126" s="266"/>
      <c r="AO126" s="269">
        <v>6.6158243259828593</v>
      </c>
      <c r="AP126" s="269">
        <v>0.24645558593482519</v>
      </c>
      <c r="AQ126" s="264">
        <f t="shared" si="31"/>
        <v>3.7252438062313766</v>
      </c>
      <c r="AR126" s="263"/>
      <c r="AS126" s="159"/>
      <c r="AT126" s="159"/>
      <c r="AU126" s="263"/>
      <c r="AV126" s="263"/>
      <c r="AW126" s="269">
        <v>3.9255074721210867</v>
      </c>
      <c r="AX126" s="269">
        <v>0.17426716077826532</v>
      </c>
      <c r="AY126" s="264">
        <f t="shared" si="32"/>
        <v>4.4393536890684553</v>
      </c>
      <c r="AZ126" s="159"/>
      <c r="BA126" s="267">
        <v>9.233375793937066</v>
      </c>
      <c r="BB126" s="267">
        <v>0.12957291338982913</v>
      </c>
      <c r="BC126" s="264">
        <f t="shared" si="33"/>
        <v>1.4033102982217067</v>
      </c>
      <c r="BD126" s="263"/>
      <c r="BE126" s="269">
        <v>120.12361293807027</v>
      </c>
      <c r="BF126" s="269">
        <v>1.7114245016104022</v>
      </c>
      <c r="BG126" s="264">
        <f t="shared" si="34"/>
        <v>1.4247194700118844</v>
      </c>
      <c r="BH126" s="263"/>
      <c r="BI126" s="262">
        <v>0.55022355032451964</v>
      </c>
      <c r="BJ126" s="262">
        <v>7.613359863859398E-2</v>
      </c>
      <c r="BK126" s="262">
        <f t="shared" si="35"/>
        <v>13.836848421644383</v>
      </c>
      <c r="BL126" s="159"/>
      <c r="BM126" s="267">
        <v>114.28689899541781</v>
      </c>
      <c r="BN126" s="267">
        <v>4.1427557437716871</v>
      </c>
      <c r="BO126" s="264">
        <f t="shared" si="36"/>
        <v>3.6248736995985738</v>
      </c>
      <c r="BP126" s="263"/>
      <c r="BQ126" s="264">
        <v>61.164145797445258</v>
      </c>
      <c r="BR126" s="264">
        <v>1.4074244359767967</v>
      </c>
      <c r="BS126" s="264">
        <f t="shared" si="37"/>
        <v>2.3010612142572957</v>
      </c>
      <c r="BT126" s="159"/>
      <c r="BU126" s="267">
        <v>60.787726406760044</v>
      </c>
      <c r="BV126" s="267">
        <v>0.81827834254315235</v>
      </c>
      <c r="BW126" s="264">
        <f t="shared" si="38"/>
        <v>1.3461242769102049</v>
      </c>
      <c r="BX126" s="159"/>
      <c r="BY126" s="267">
        <v>129.55175545271044</v>
      </c>
      <c r="BZ126" s="267">
        <v>3.734414786982569</v>
      </c>
      <c r="CA126" s="264">
        <f t="shared" si="39"/>
        <v>2.8825659474338208</v>
      </c>
      <c r="CB126" s="79"/>
      <c r="CC126" s="264">
        <v>289.16765678862402</v>
      </c>
      <c r="CD126" s="264">
        <v>6.9678938484374271</v>
      </c>
      <c r="CE126" s="264">
        <f t="shared" si="40"/>
        <v>2.4096380369160109</v>
      </c>
      <c r="CF126" s="79"/>
      <c r="CG126" s="79"/>
      <c r="CH126" s="79"/>
      <c r="CI126" s="79"/>
      <c r="CJ126" s="79"/>
      <c r="CK126" s="79"/>
      <c r="CL126" s="79"/>
      <c r="CM126" s="79"/>
      <c r="CN126" s="79"/>
      <c r="CO126" s="79"/>
      <c r="CP126" s="79"/>
      <c r="CQ126" s="79"/>
      <c r="CR126" s="79"/>
      <c r="CS126" s="79"/>
      <c r="CT126" s="79"/>
      <c r="CU126" s="79"/>
      <c r="CV126" s="79"/>
      <c r="CW126" s="79"/>
      <c r="CX126" s="79"/>
      <c r="CY126" s="79"/>
      <c r="CZ126" s="79"/>
      <c r="DA126" s="79"/>
      <c r="DB126" s="79"/>
      <c r="DC126" s="79"/>
      <c r="DD126" s="79"/>
      <c r="DE126" s="79"/>
      <c r="DF126" s="79"/>
      <c r="DG126" s="79"/>
      <c r="DH126" s="79"/>
      <c r="DI126" s="79"/>
      <c r="DJ126" s="79"/>
      <c r="DK126" s="79"/>
      <c r="DL126" s="79"/>
      <c r="DM126" s="79"/>
      <c r="DN126" s="79"/>
      <c r="DO126" s="79"/>
      <c r="DP126" s="79"/>
      <c r="DQ126" s="79"/>
      <c r="DR126" s="79"/>
      <c r="DS126" s="79"/>
      <c r="DT126" s="79"/>
      <c r="DU126" s="79"/>
      <c r="DV126" s="79"/>
      <c r="DW126" s="79"/>
      <c r="DX126" s="79"/>
      <c r="DY126" s="79"/>
      <c r="DZ126" s="79"/>
      <c r="EA126" s="79"/>
      <c r="EB126" s="79"/>
      <c r="EC126" s="79"/>
      <c r="ED126" s="79"/>
      <c r="EE126" s="79"/>
      <c r="EF126" s="79"/>
      <c r="EG126" s="79"/>
      <c r="EH126" s="79"/>
      <c r="EI126" s="79"/>
      <c r="EJ126" s="79"/>
      <c r="EK126" s="79"/>
      <c r="EL126" s="79"/>
      <c r="EM126" s="79"/>
      <c r="EN126" s="79"/>
      <c r="EO126" s="79"/>
      <c r="EP126" s="79"/>
      <c r="EQ126" s="79"/>
      <c r="ER126" s="79"/>
      <c r="ES126" s="79"/>
      <c r="ET126" s="79"/>
      <c r="EU126" s="79"/>
      <c r="EV126" s="79"/>
      <c r="EW126" s="79"/>
      <c r="EX126" s="79"/>
      <c r="EY126" s="79"/>
      <c r="EZ126" s="79"/>
      <c r="FA126" s="79"/>
      <c r="FB126" s="79"/>
      <c r="FC126" s="79"/>
      <c r="FD126" s="79"/>
      <c r="FE126" s="79"/>
      <c r="FF126" s="79"/>
      <c r="FG126" s="79"/>
      <c r="FH126" s="79"/>
      <c r="FI126" s="79"/>
      <c r="FJ126" s="79"/>
      <c r="FK126" s="79"/>
    </row>
    <row r="127" spans="1:167" s="254" customFormat="1" x14ac:dyDescent="0.2">
      <c r="A127" s="271">
        <v>153.67281291540618</v>
      </c>
      <c r="B127" s="271">
        <v>4.287214712012684</v>
      </c>
      <c r="C127" s="264">
        <f t="shared" si="21"/>
        <v>2.7898329123269905</v>
      </c>
      <c r="D127" s="263"/>
      <c r="E127" s="264">
        <v>144.90878955062206</v>
      </c>
      <c r="F127" s="264">
        <v>1.6536831098969884</v>
      </c>
      <c r="G127" s="264">
        <f t="shared" si="22"/>
        <v>1.1411889610183343</v>
      </c>
      <c r="H127" s="263"/>
      <c r="I127" s="264">
        <v>147.16725865423908</v>
      </c>
      <c r="J127" s="264">
        <v>1.4818865267018992</v>
      </c>
      <c r="K127" s="264">
        <f t="shared" si="23"/>
        <v>1.0069403617712995</v>
      </c>
      <c r="L127" s="266"/>
      <c r="M127" s="267">
        <v>8.342556490866432</v>
      </c>
      <c r="N127" s="267">
        <v>0.33228874014871224</v>
      </c>
      <c r="O127" s="264">
        <f t="shared" si="24"/>
        <v>3.9830565188561495</v>
      </c>
      <c r="P127" s="159"/>
      <c r="Q127" s="159"/>
      <c r="R127" s="159"/>
      <c r="S127" s="159"/>
      <c r="T127" s="263"/>
      <c r="U127" s="263"/>
      <c r="V127" s="263"/>
      <c r="W127" s="263"/>
      <c r="X127" s="263"/>
      <c r="Y127" s="267">
        <v>278.40562231278636</v>
      </c>
      <c r="Z127" s="267">
        <v>4.0075834579956222</v>
      </c>
      <c r="AA127" s="264">
        <f t="shared" si="27"/>
        <v>1.4394764820852419</v>
      </c>
      <c r="AB127" s="263"/>
      <c r="AC127" s="268">
        <v>0.63255271784799227</v>
      </c>
      <c r="AD127" s="268">
        <v>0.10468593519567665</v>
      </c>
      <c r="AE127" s="262">
        <f t="shared" si="28"/>
        <v>16.549756603975823</v>
      </c>
      <c r="AF127" s="159"/>
      <c r="AG127" s="270">
        <v>122.91621801123731</v>
      </c>
      <c r="AH127" s="270">
        <v>4.9681202613327642</v>
      </c>
      <c r="AI127" s="264">
        <f t="shared" si="29"/>
        <v>4.0418753047531659</v>
      </c>
      <c r="AJ127" s="263"/>
      <c r="AK127" s="267">
        <v>5.4772831805449194</v>
      </c>
      <c r="AL127" s="267">
        <v>0.32054859522553913</v>
      </c>
      <c r="AM127" s="264">
        <f t="shared" si="30"/>
        <v>5.8523283288348926</v>
      </c>
      <c r="AN127" s="266"/>
      <c r="AO127" s="269">
        <v>6.6233388608032566</v>
      </c>
      <c r="AP127" s="269">
        <v>0.18989327166015135</v>
      </c>
      <c r="AQ127" s="264">
        <f t="shared" si="31"/>
        <v>2.8670324084418315</v>
      </c>
      <c r="AR127" s="263"/>
      <c r="AS127" s="159"/>
      <c r="AT127" s="159"/>
      <c r="AU127" s="263"/>
      <c r="AV127" s="263"/>
      <c r="AW127" s="269">
        <v>3.8173139646390162</v>
      </c>
      <c r="AX127" s="269">
        <v>0.17717140021901168</v>
      </c>
      <c r="AY127" s="264">
        <f t="shared" si="32"/>
        <v>4.6412582737549553</v>
      </c>
      <c r="AZ127" s="159"/>
      <c r="BA127" s="267">
        <v>9.2694423822263605</v>
      </c>
      <c r="BB127" s="267">
        <v>0.21702288722885399</v>
      </c>
      <c r="BC127" s="264">
        <f t="shared" si="33"/>
        <v>2.3412723039843613</v>
      </c>
      <c r="BD127" s="263"/>
      <c r="BE127" s="269">
        <v>120.23646495593572</v>
      </c>
      <c r="BF127" s="269">
        <v>1.7928781072936459</v>
      </c>
      <c r="BG127" s="264">
        <f t="shared" si="34"/>
        <v>1.491126762543044</v>
      </c>
      <c r="BH127" s="263"/>
      <c r="BI127" s="262">
        <v>0.11435829385398998</v>
      </c>
      <c r="BJ127" s="262">
        <v>5.7179654157207209E-2</v>
      </c>
      <c r="BK127" s="262">
        <f t="shared" si="35"/>
        <v>50.000443544753182</v>
      </c>
      <c r="BL127" s="159"/>
      <c r="BM127" s="267">
        <v>114.58950228234013</v>
      </c>
      <c r="BN127" s="267">
        <v>3.6197503460502318</v>
      </c>
      <c r="BO127" s="264">
        <f t="shared" si="36"/>
        <v>3.1588847791060584</v>
      </c>
      <c r="BP127" s="263"/>
      <c r="BQ127" s="264">
        <v>61.235262300939517</v>
      </c>
      <c r="BR127" s="264">
        <v>2.0633814106406838</v>
      </c>
      <c r="BS127" s="264">
        <f t="shared" si="37"/>
        <v>3.3695967537466172</v>
      </c>
      <c r="BT127" s="159"/>
      <c r="BU127" s="267">
        <v>60.816208348333063</v>
      </c>
      <c r="BV127" s="267">
        <v>0.68642534095149799</v>
      </c>
      <c r="BW127" s="264">
        <f t="shared" si="38"/>
        <v>1.1286881566504507</v>
      </c>
      <c r="BX127" s="159"/>
      <c r="BY127" s="267">
        <v>129.55334902995202</v>
      </c>
      <c r="BZ127" s="267">
        <v>4.3085192070098586</v>
      </c>
      <c r="CA127" s="264">
        <f t="shared" si="39"/>
        <v>3.3256718095444624</v>
      </c>
      <c r="CB127" s="79"/>
      <c r="CC127" s="264">
        <v>289.59150964184124</v>
      </c>
      <c r="CD127" s="264">
        <v>7.7311216277740016</v>
      </c>
      <c r="CE127" s="264">
        <f t="shared" si="40"/>
        <v>2.6696644654173869</v>
      </c>
      <c r="CF127" s="79"/>
      <c r="CG127" s="79"/>
      <c r="CH127" s="79"/>
      <c r="CI127" s="79"/>
      <c r="CJ127" s="79"/>
      <c r="CK127" s="79"/>
      <c r="CL127" s="79"/>
      <c r="CM127" s="79"/>
      <c r="CN127" s="79"/>
      <c r="CO127" s="79"/>
      <c r="CP127" s="79"/>
      <c r="CQ127" s="79"/>
      <c r="CR127" s="79"/>
      <c r="CS127" s="79"/>
      <c r="CT127" s="79"/>
      <c r="CU127" s="79"/>
      <c r="CV127" s="79"/>
      <c r="CW127" s="79"/>
      <c r="CX127" s="79"/>
      <c r="CY127" s="79"/>
      <c r="CZ127" s="79"/>
      <c r="DA127" s="79"/>
      <c r="DB127" s="79"/>
      <c r="DC127" s="79"/>
      <c r="DD127" s="79"/>
      <c r="DE127" s="79"/>
      <c r="DF127" s="79"/>
      <c r="DG127" s="79"/>
      <c r="DH127" s="79"/>
      <c r="DI127" s="79"/>
      <c r="DJ127" s="79"/>
      <c r="DK127" s="79"/>
      <c r="DL127" s="79"/>
      <c r="DM127" s="79"/>
      <c r="DN127" s="79"/>
      <c r="DO127" s="79"/>
      <c r="DP127" s="79"/>
      <c r="DQ127" s="79"/>
      <c r="DR127" s="79"/>
      <c r="DS127" s="79"/>
      <c r="DT127" s="79"/>
      <c r="DU127" s="79"/>
      <c r="DV127" s="79"/>
      <c r="DW127" s="79"/>
      <c r="DX127" s="79"/>
      <c r="DY127" s="79"/>
      <c r="DZ127" s="79"/>
      <c r="EA127" s="79"/>
      <c r="EB127" s="79"/>
      <c r="EC127" s="79"/>
      <c r="ED127" s="79"/>
      <c r="EE127" s="79"/>
      <c r="EF127" s="79"/>
      <c r="EG127" s="79"/>
      <c r="EH127" s="79"/>
      <c r="EI127" s="79"/>
      <c r="EJ127" s="79"/>
      <c r="EK127" s="79"/>
      <c r="EL127" s="79"/>
      <c r="EM127" s="79"/>
      <c r="EN127" s="79"/>
      <c r="EO127" s="79"/>
      <c r="EP127" s="79"/>
      <c r="EQ127" s="79"/>
      <c r="ER127" s="79"/>
      <c r="ES127" s="79"/>
      <c r="ET127" s="79"/>
      <c r="EU127" s="79"/>
      <c r="EV127" s="79"/>
      <c r="EW127" s="79"/>
      <c r="EX127" s="79"/>
      <c r="EY127" s="79"/>
      <c r="EZ127" s="79"/>
      <c r="FA127" s="79"/>
      <c r="FB127" s="79"/>
      <c r="FC127" s="79"/>
      <c r="FD127" s="79"/>
      <c r="FE127" s="79"/>
      <c r="FF127" s="79"/>
      <c r="FG127" s="79"/>
      <c r="FH127" s="79"/>
      <c r="FI127" s="79"/>
      <c r="FJ127" s="79"/>
      <c r="FK127" s="79"/>
    </row>
    <row r="128" spans="1:167" s="254" customFormat="1" x14ac:dyDescent="0.2">
      <c r="A128" s="271">
        <v>156.40327143137029</v>
      </c>
      <c r="B128" s="271">
        <v>5.6161497966918574</v>
      </c>
      <c r="C128" s="264">
        <f t="shared" si="21"/>
        <v>3.5908135074759109</v>
      </c>
      <c r="D128" s="263"/>
      <c r="E128" s="264">
        <v>146.73309710982778</v>
      </c>
      <c r="F128" s="264">
        <v>1.5748499426753568</v>
      </c>
      <c r="G128" s="264">
        <f t="shared" si="22"/>
        <v>1.0732752008203046</v>
      </c>
      <c r="H128" s="263"/>
      <c r="I128" s="264">
        <v>147.65383021979522</v>
      </c>
      <c r="J128" s="264">
        <v>3.0927907754013262</v>
      </c>
      <c r="K128" s="264">
        <f t="shared" si="23"/>
        <v>2.0946227881778925</v>
      </c>
      <c r="L128" s="266"/>
      <c r="M128" s="267">
        <v>8.3520099232155705</v>
      </c>
      <c r="N128" s="267">
        <v>0.55518900307109087</v>
      </c>
      <c r="O128" s="264">
        <f t="shared" si="24"/>
        <v>6.6473700124309714</v>
      </c>
      <c r="P128" s="159"/>
      <c r="Q128" s="159"/>
      <c r="R128" s="159"/>
      <c r="S128" s="159"/>
      <c r="T128" s="263"/>
      <c r="U128" s="263"/>
      <c r="V128" s="263"/>
      <c r="W128" s="263"/>
      <c r="X128" s="263"/>
      <c r="Y128" s="267">
        <v>278.43561541469643</v>
      </c>
      <c r="Z128" s="267">
        <v>3.2722214378326555</v>
      </c>
      <c r="AA128" s="264">
        <f t="shared" si="27"/>
        <v>1.1752165515747957</v>
      </c>
      <c r="AB128" s="263"/>
      <c r="AC128" s="268">
        <v>0.63263292438302388</v>
      </c>
      <c r="AD128" s="268">
        <v>0.13392146869038865</v>
      </c>
      <c r="AE128" s="262">
        <f t="shared" si="28"/>
        <v>21.168905937198215</v>
      </c>
      <c r="AF128" s="159"/>
      <c r="AG128" s="270">
        <v>124.94540935235936</v>
      </c>
      <c r="AH128" s="270">
        <v>1.5138794083862877</v>
      </c>
      <c r="AI128" s="264">
        <f t="shared" si="29"/>
        <v>1.2116326772094415</v>
      </c>
      <c r="AJ128" s="263"/>
      <c r="AK128" s="267">
        <v>5.4777107930582085</v>
      </c>
      <c r="AL128" s="267">
        <v>0.29323942686926596</v>
      </c>
      <c r="AM128" s="264">
        <f t="shared" si="30"/>
        <v>5.3533207200511992</v>
      </c>
      <c r="AN128" s="266"/>
      <c r="AO128" s="269">
        <v>6.6576565220724815</v>
      </c>
      <c r="AP128" s="269">
        <v>0.21118081922390708</v>
      </c>
      <c r="AQ128" s="264">
        <f t="shared" si="31"/>
        <v>3.1719993142296858</v>
      </c>
      <c r="AR128" s="263"/>
      <c r="AS128" s="159"/>
      <c r="AT128" s="159"/>
      <c r="AU128" s="263"/>
      <c r="AV128" s="263"/>
      <c r="AW128" s="269">
        <v>4.0759670283161977</v>
      </c>
      <c r="AX128" s="269">
        <v>0.27532727413800684</v>
      </c>
      <c r="AY128" s="264">
        <f t="shared" si="32"/>
        <v>6.7548945373031124</v>
      </c>
      <c r="AZ128" s="159"/>
      <c r="BA128" s="267">
        <v>9.3370401519317934</v>
      </c>
      <c r="BB128" s="267">
        <v>0.13944644100280001</v>
      </c>
      <c r="BC128" s="264">
        <f t="shared" si="33"/>
        <v>1.4934758631615088</v>
      </c>
      <c r="BD128" s="263"/>
      <c r="BE128" s="269">
        <v>120.26827042884082</v>
      </c>
      <c r="BF128" s="269">
        <v>2.1734532052403921</v>
      </c>
      <c r="BG128" s="264">
        <f t="shared" si="34"/>
        <v>1.8071709167268353</v>
      </c>
      <c r="BH128" s="263"/>
      <c r="BI128" s="262">
        <v>0.16245828393289263</v>
      </c>
      <c r="BJ128" s="262">
        <v>2.9555595292824366E-2</v>
      </c>
      <c r="BK128" s="262">
        <f t="shared" si="35"/>
        <v>18.192728974678218</v>
      </c>
      <c r="BL128" s="159"/>
      <c r="BM128" s="267">
        <v>114.73966264094815</v>
      </c>
      <c r="BN128" s="267">
        <v>2.9884467609170926</v>
      </c>
      <c r="BO128" s="264">
        <f t="shared" si="36"/>
        <v>2.6045455356346667</v>
      </c>
      <c r="BP128" s="263"/>
      <c r="BQ128" s="264">
        <v>61.311034072660902</v>
      </c>
      <c r="BR128" s="264">
        <v>1.0713603607113278</v>
      </c>
      <c r="BS128" s="264">
        <f t="shared" si="37"/>
        <v>1.7474185143275152</v>
      </c>
      <c r="BT128" s="159"/>
      <c r="BU128" s="267">
        <v>60.828351786640468</v>
      </c>
      <c r="BV128" s="267">
        <v>0.94577094326159994</v>
      </c>
      <c r="BW128" s="264">
        <f t="shared" si="38"/>
        <v>1.5548192832496186</v>
      </c>
      <c r="BX128" s="159"/>
      <c r="BY128" s="267">
        <v>129.56657435396633</v>
      </c>
      <c r="BZ128" s="267">
        <v>3.3275471440835744</v>
      </c>
      <c r="CA128" s="264">
        <f t="shared" si="39"/>
        <v>2.5682141869344797</v>
      </c>
      <c r="CB128" s="79"/>
      <c r="CC128" s="264">
        <v>289.71472119868963</v>
      </c>
      <c r="CD128" s="264">
        <v>6.348066919512263</v>
      </c>
      <c r="CE128" s="264">
        <f t="shared" si="40"/>
        <v>2.1911440651849676</v>
      </c>
      <c r="CF128" s="79"/>
      <c r="CG128" s="79"/>
      <c r="CH128" s="79"/>
      <c r="CI128" s="79"/>
      <c r="CJ128" s="79"/>
      <c r="CK128" s="79"/>
      <c r="CL128" s="79"/>
      <c r="CM128" s="79"/>
      <c r="CN128" s="79"/>
      <c r="CO128" s="79"/>
      <c r="CP128" s="79"/>
      <c r="CQ128" s="79"/>
      <c r="CR128" s="79"/>
      <c r="CS128" s="79"/>
      <c r="CT128" s="79"/>
      <c r="CU128" s="79"/>
      <c r="CV128" s="79"/>
      <c r="CW128" s="79"/>
      <c r="CX128" s="79"/>
      <c r="CY128" s="79"/>
      <c r="CZ128" s="79"/>
      <c r="DA128" s="79"/>
      <c r="DB128" s="79"/>
      <c r="DC128" s="79"/>
      <c r="DD128" s="79"/>
      <c r="DE128" s="79"/>
      <c r="DF128" s="79"/>
      <c r="DG128" s="79"/>
      <c r="DH128" s="79"/>
      <c r="DI128" s="79"/>
      <c r="DJ128" s="79"/>
      <c r="DK128" s="79"/>
      <c r="DL128" s="79"/>
      <c r="DM128" s="79"/>
      <c r="DN128" s="79"/>
      <c r="DO128" s="79"/>
      <c r="DP128" s="79"/>
      <c r="DQ128" s="79"/>
      <c r="DR128" s="79"/>
      <c r="DS128" s="79"/>
      <c r="DT128" s="79"/>
      <c r="DU128" s="79"/>
      <c r="DV128" s="79"/>
      <c r="DW128" s="79"/>
      <c r="DX128" s="79"/>
      <c r="DY128" s="79"/>
      <c r="DZ128" s="79"/>
      <c r="EA128" s="79"/>
      <c r="EB128" s="79"/>
      <c r="EC128" s="79"/>
      <c r="ED128" s="79"/>
      <c r="EE128" s="79"/>
      <c r="EF128" s="79"/>
      <c r="EG128" s="79"/>
      <c r="EH128" s="79"/>
      <c r="EI128" s="79"/>
      <c r="EJ128" s="79"/>
      <c r="EK128" s="79"/>
      <c r="EL128" s="79"/>
      <c r="EM128" s="79"/>
      <c r="EN128" s="79"/>
      <c r="EO128" s="79"/>
      <c r="EP128" s="79"/>
      <c r="EQ128" s="79"/>
      <c r="ER128" s="79"/>
      <c r="ES128" s="79"/>
      <c r="ET128" s="79"/>
      <c r="EU128" s="79"/>
      <c r="EV128" s="79"/>
      <c r="EW128" s="79"/>
      <c r="EX128" s="79"/>
      <c r="EY128" s="79"/>
      <c r="EZ128" s="79"/>
      <c r="FA128" s="79"/>
      <c r="FB128" s="79"/>
      <c r="FC128" s="79"/>
      <c r="FD128" s="79"/>
      <c r="FE128" s="79"/>
      <c r="FF128" s="79"/>
      <c r="FG128" s="79"/>
      <c r="FH128" s="79"/>
      <c r="FI128" s="79"/>
      <c r="FJ128" s="79"/>
      <c r="FK128" s="79"/>
    </row>
    <row r="129" spans="1:167" s="254" customFormat="1" x14ac:dyDescent="0.2">
      <c r="A129" s="271">
        <v>159.38788521822673</v>
      </c>
      <c r="B129" s="271">
        <v>5.0646369787547201</v>
      </c>
      <c r="C129" s="264">
        <f t="shared" si="21"/>
        <v>3.177554537360507</v>
      </c>
      <c r="D129" s="263"/>
      <c r="E129" s="264">
        <v>300.65996077053006</v>
      </c>
      <c r="F129" s="264">
        <v>2.8482606976007787</v>
      </c>
      <c r="G129" s="264">
        <f t="shared" si="22"/>
        <v>0.94733621673510116</v>
      </c>
      <c r="H129" s="263"/>
      <c r="I129" s="264">
        <v>149.48379942948739</v>
      </c>
      <c r="J129" s="264">
        <v>1.0905958388215709</v>
      </c>
      <c r="K129" s="264">
        <f t="shared" si="23"/>
        <v>0.72957460472899804</v>
      </c>
      <c r="L129" s="266"/>
      <c r="M129" s="267">
        <v>8.3525362210970311</v>
      </c>
      <c r="N129" s="267">
        <v>0.42843404187366119</v>
      </c>
      <c r="O129" s="264">
        <f t="shared" si="24"/>
        <v>5.1293886136226803</v>
      </c>
      <c r="P129" s="159"/>
      <c r="Q129" s="159"/>
      <c r="R129" s="159"/>
      <c r="S129" s="159"/>
      <c r="T129" s="263"/>
      <c r="U129" s="263"/>
      <c r="V129" s="263"/>
      <c r="W129" s="263"/>
      <c r="X129" s="263"/>
      <c r="Y129" s="267">
        <v>278.71105302114995</v>
      </c>
      <c r="Z129" s="267">
        <v>2.5538713799323318</v>
      </c>
      <c r="AA129" s="264">
        <f t="shared" si="27"/>
        <v>0.916315069764575</v>
      </c>
      <c r="AB129" s="263"/>
      <c r="AC129" s="268">
        <v>0.63674976240286063</v>
      </c>
      <c r="AD129" s="268">
        <v>0.12609056226555843</v>
      </c>
      <c r="AE129" s="262">
        <f t="shared" si="28"/>
        <v>19.802215832753323</v>
      </c>
      <c r="AF129" s="159"/>
      <c r="AG129" s="270">
        <v>126.47115703424255</v>
      </c>
      <c r="AH129" s="270">
        <v>3.8228094899220508</v>
      </c>
      <c r="AI129" s="264">
        <f t="shared" si="29"/>
        <v>3.0226729790152946</v>
      </c>
      <c r="AJ129" s="263"/>
      <c r="AK129" s="267">
        <v>5.4942457253390371</v>
      </c>
      <c r="AL129" s="267">
        <v>0.20699940631064973</v>
      </c>
      <c r="AM129" s="264">
        <f t="shared" si="30"/>
        <v>3.7675673178573801</v>
      </c>
      <c r="AN129" s="266"/>
      <c r="AO129" s="269">
        <v>6.6858570608109131</v>
      </c>
      <c r="AP129" s="269">
        <v>0.2928984463030182</v>
      </c>
      <c r="AQ129" s="264">
        <f t="shared" si="31"/>
        <v>4.3808661124366486</v>
      </c>
      <c r="AR129" s="263"/>
      <c r="AS129" s="159"/>
      <c r="AT129" s="159"/>
      <c r="AU129" s="263"/>
      <c r="AV129" s="263"/>
      <c r="AW129" s="159"/>
      <c r="AX129" s="159"/>
      <c r="AY129" s="263"/>
      <c r="AZ129" s="263"/>
      <c r="BA129" s="267">
        <v>9.4070388452532363</v>
      </c>
      <c r="BB129" s="267">
        <v>0.14156757160325828</v>
      </c>
      <c r="BC129" s="264">
        <f t="shared" si="33"/>
        <v>1.5049110982962812</v>
      </c>
      <c r="BD129" s="263"/>
      <c r="BE129" s="269">
        <v>120.27542423900542</v>
      </c>
      <c r="BF129" s="269">
        <v>2.8212063465217057</v>
      </c>
      <c r="BG129" s="264">
        <f t="shared" si="34"/>
        <v>2.3456216133692807</v>
      </c>
      <c r="BH129" s="263"/>
      <c r="BI129" s="262">
        <v>0.36119616046501146</v>
      </c>
      <c r="BJ129" s="262">
        <v>7.7999267697208163E-2</v>
      </c>
      <c r="BK129" s="262">
        <f t="shared" si="35"/>
        <v>21.594711194269141</v>
      </c>
      <c r="BL129" s="159"/>
      <c r="BM129" s="267">
        <v>115.58306594310507</v>
      </c>
      <c r="BN129" s="267">
        <v>3.2117490506866133</v>
      </c>
      <c r="BO129" s="264">
        <f t="shared" si="36"/>
        <v>2.778736681260535</v>
      </c>
      <c r="BP129" s="263"/>
      <c r="BQ129" s="264">
        <v>61.314542828862322</v>
      </c>
      <c r="BR129" s="264">
        <v>1.5878763646835772</v>
      </c>
      <c r="BS129" s="264">
        <f t="shared" si="37"/>
        <v>2.5897222606968917</v>
      </c>
      <c r="BT129" s="159"/>
      <c r="BU129" s="267">
        <v>60.865214593062383</v>
      </c>
      <c r="BV129" s="267">
        <v>0.82204190831977542</v>
      </c>
      <c r="BW129" s="264">
        <f t="shared" si="38"/>
        <v>1.3505939538960805</v>
      </c>
      <c r="BX129" s="159"/>
      <c r="BY129" s="267">
        <v>129.63425520884761</v>
      </c>
      <c r="BZ129" s="267">
        <v>3.064185082777513</v>
      </c>
      <c r="CA129" s="264">
        <f t="shared" si="39"/>
        <v>2.3637155764430857</v>
      </c>
      <c r="CB129" s="79"/>
      <c r="CC129" s="264">
        <v>290.05403439528044</v>
      </c>
      <c r="CD129" s="264">
        <v>5.9117799773022739</v>
      </c>
      <c r="CE129" s="264">
        <f t="shared" si="40"/>
        <v>2.0381650576339876</v>
      </c>
      <c r="CF129" s="79"/>
      <c r="CG129" s="79"/>
      <c r="CH129" s="79"/>
      <c r="CI129" s="79"/>
      <c r="CJ129" s="79"/>
      <c r="CK129" s="79"/>
      <c r="CL129" s="79"/>
      <c r="CM129" s="79"/>
      <c r="CN129" s="79"/>
      <c r="CO129" s="79"/>
      <c r="CP129" s="79"/>
      <c r="CQ129" s="79"/>
      <c r="CR129" s="79"/>
      <c r="CS129" s="79"/>
      <c r="CT129" s="79"/>
      <c r="CU129" s="79"/>
      <c r="CV129" s="79"/>
      <c r="CW129" s="79"/>
      <c r="CX129" s="79"/>
      <c r="CY129" s="79"/>
      <c r="CZ129" s="79"/>
      <c r="DA129" s="79"/>
      <c r="DB129" s="79"/>
      <c r="DC129" s="79"/>
      <c r="DD129" s="79"/>
      <c r="DE129" s="79"/>
      <c r="DF129" s="79"/>
      <c r="DG129" s="79"/>
      <c r="DH129" s="79"/>
      <c r="DI129" s="79"/>
      <c r="DJ129" s="79"/>
      <c r="DK129" s="79"/>
      <c r="DL129" s="79"/>
      <c r="DM129" s="79"/>
      <c r="DN129" s="79"/>
      <c r="DO129" s="79"/>
      <c r="DP129" s="79"/>
      <c r="DQ129" s="79"/>
      <c r="DR129" s="79"/>
      <c r="DS129" s="79"/>
      <c r="DT129" s="79"/>
      <c r="DU129" s="79"/>
      <c r="DV129" s="79"/>
      <c r="DW129" s="79"/>
      <c r="DX129" s="79"/>
      <c r="DY129" s="79"/>
      <c r="DZ129" s="79"/>
      <c r="EA129" s="79"/>
      <c r="EB129" s="79"/>
      <c r="EC129" s="79"/>
      <c r="ED129" s="79"/>
      <c r="EE129" s="79"/>
      <c r="EF129" s="79"/>
      <c r="EG129" s="79"/>
      <c r="EH129" s="79"/>
      <c r="EI129" s="79"/>
      <c r="EJ129" s="79"/>
      <c r="EK129" s="79"/>
      <c r="EL129" s="79"/>
      <c r="EM129" s="79"/>
      <c r="EN129" s="79"/>
      <c r="EO129" s="79"/>
      <c r="EP129" s="79"/>
      <c r="EQ129" s="79"/>
      <c r="ER129" s="79"/>
      <c r="ES129" s="79"/>
      <c r="ET129" s="79"/>
      <c r="EU129" s="79"/>
      <c r="EV129" s="79"/>
      <c r="EW129" s="79"/>
      <c r="EX129" s="79"/>
      <c r="EY129" s="79"/>
      <c r="EZ129" s="79"/>
      <c r="FA129" s="79"/>
      <c r="FB129" s="79"/>
      <c r="FC129" s="79"/>
      <c r="FD129" s="79"/>
      <c r="FE129" s="79"/>
      <c r="FF129" s="79"/>
      <c r="FG129" s="79"/>
      <c r="FH129" s="79"/>
      <c r="FI129" s="79"/>
      <c r="FJ129" s="79"/>
      <c r="FK129" s="79"/>
    </row>
    <row r="130" spans="1:167" s="254" customFormat="1" x14ac:dyDescent="0.2">
      <c r="A130" s="271">
        <v>160.08866471777989</v>
      </c>
      <c r="B130" s="271">
        <v>5.459449296628307</v>
      </c>
      <c r="C130" s="264">
        <f t="shared" si="21"/>
        <v>3.4102659961920243</v>
      </c>
      <c r="D130" s="263"/>
      <c r="E130" s="264">
        <v>142.88383183597762</v>
      </c>
      <c r="F130" s="264">
        <v>1.4889607701578029</v>
      </c>
      <c r="G130" s="264">
        <f t="shared" si="22"/>
        <v>1.0420778551537195</v>
      </c>
      <c r="H130" s="263"/>
      <c r="I130" s="264">
        <v>221.7095183753207</v>
      </c>
      <c r="J130" s="264">
        <v>2.9504072347523334</v>
      </c>
      <c r="K130" s="264">
        <f t="shared" si="23"/>
        <v>1.3307535266743666</v>
      </c>
      <c r="L130" s="266"/>
      <c r="M130" s="267">
        <v>8.364877383024842</v>
      </c>
      <c r="N130" s="267">
        <v>0.37606935455655055</v>
      </c>
      <c r="O130" s="264">
        <f t="shared" si="24"/>
        <v>4.4958143118717091</v>
      </c>
      <c r="P130" s="159"/>
      <c r="Q130" s="159"/>
      <c r="R130" s="159"/>
      <c r="S130" s="159"/>
      <c r="T130" s="263"/>
      <c r="U130" s="263"/>
      <c r="V130" s="263"/>
      <c r="W130" s="263"/>
      <c r="X130" s="263"/>
      <c r="Y130" s="267">
        <v>278.72004071381656</v>
      </c>
      <c r="Z130" s="267">
        <v>4.0484388908425331</v>
      </c>
      <c r="AA130" s="264">
        <f t="shared" si="27"/>
        <v>1.4525108709349603</v>
      </c>
      <c r="AB130" s="263"/>
      <c r="AC130" s="268">
        <v>0.63733193376559083</v>
      </c>
      <c r="AD130" s="268">
        <v>0.13732512491176696</v>
      </c>
      <c r="AE130" s="262">
        <f t="shared" si="28"/>
        <v>21.546876538948826</v>
      </c>
      <c r="AF130" s="159"/>
      <c r="AG130" s="270">
        <v>126.7126432465342</v>
      </c>
      <c r="AH130" s="270">
        <v>3.1155129257278062</v>
      </c>
      <c r="AI130" s="264">
        <f t="shared" si="29"/>
        <v>2.4587230176125465</v>
      </c>
      <c r="AJ130" s="263"/>
      <c r="AK130" s="267">
        <v>5.4970460476184186</v>
      </c>
      <c r="AL130" s="267">
        <v>0.22899665401675984</v>
      </c>
      <c r="AM130" s="264">
        <f t="shared" si="30"/>
        <v>4.16581291175416</v>
      </c>
      <c r="AN130" s="266"/>
      <c r="AO130" s="269">
        <v>6.7164295074121858</v>
      </c>
      <c r="AP130" s="269">
        <v>0.27681786890781579</v>
      </c>
      <c r="AQ130" s="264">
        <f t="shared" si="31"/>
        <v>4.1215033761959727</v>
      </c>
      <c r="AR130" s="263"/>
      <c r="AS130" s="159"/>
      <c r="AT130" s="159"/>
      <c r="AU130" s="263"/>
      <c r="AV130" s="263"/>
      <c r="AW130" s="159"/>
      <c r="AX130" s="159"/>
      <c r="AY130" s="263"/>
      <c r="AZ130" s="263"/>
      <c r="BA130" s="267">
        <v>9.4404749922000804</v>
      </c>
      <c r="BB130" s="267">
        <v>0.14748636594348685</v>
      </c>
      <c r="BC130" s="264">
        <f t="shared" si="33"/>
        <v>1.5622769623916508</v>
      </c>
      <c r="BD130" s="263"/>
      <c r="BE130" s="269">
        <v>120.33078562237057</v>
      </c>
      <c r="BF130" s="269">
        <v>1.8325544098384938</v>
      </c>
      <c r="BG130" s="264">
        <f t="shared" si="34"/>
        <v>1.5229306451879472</v>
      </c>
      <c r="BH130" s="263"/>
      <c r="BI130" s="263"/>
      <c r="BJ130" s="263"/>
      <c r="BK130" s="263"/>
      <c r="BL130" s="263"/>
      <c r="BM130" s="267">
        <v>116.18640186608619</v>
      </c>
      <c r="BN130" s="267">
        <v>4.1998419831375031</v>
      </c>
      <c r="BO130" s="264">
        <f t="shared" si="36"/>
        <v>3.6147448545468737</v>
      </c>
      <c r="BP130" s="263"/>
      <c r="BQ130" s="264">
        <v>61.386131757463232</v>
      </c>
      <c r="BR130" s="264">
        <v>1.3322687313589334</v>
      </c>
      <c r="BS130" s="264">
        <f t="shared" si="37"/>
        <v>2.1703089822025778</v>
      </c>
      <c r="BT130" s="159"/>
      <c r="BU130" s="267">
        <v>60.903291983556585</v>
      </c>
      <c r="BV130" s="267">
        <v>0.91689690963484338</v>
      </c>
      <c r="BW130" s="264">
        <f t="shared" si="38"/>
        <v>1.505496467879599</v>
      </c>
      <c r="BX130" s="159"/>
      <c r="BY130" s="267">
        <v>129.65225685746236</v>
      </c>
      <c r="BZ130" s="267">
        <v>4.6920060107189343</v>
      </c>
      <c r="CA130" s="264">
        <f t="shared" si="39"/>
        <v>3.618915801733595</v>
      </c>
      <c r="CB130" s="79"/>
      <c r="CC130" s="264">
        <v>290.09108053983044</v>
      </c>
      <c r="CD130" s="264">
        <v>6.1819653136144268</v>
      </c>
      <c r="CE130" s="264">
        <f t="shared" si="40"/>
        <v>2.1310428787091311</v>
      </c>
      <c r="CF130" s="79"/>
      <c r="CG130" s="79"/>
      <c r="CH130" s="79"/>
      <c r="CI130" s="79"/>
      <c r="CJ130" s="79"/>
      <c r="CK130" s="79"/>
      <c r="CL130" s="79"/>
      <c r="CM130" s="79"/>
      <c r="CN130" s="79"/>
      <c r="CO130" s="79"/>
      <c r="CP130" s="79"/>
      <c r="CQ130" s="79"/>
      <c r="CR130" s="79"/>
      <c r="CS130" s="79"/>
      <c r="CT130" s="79"/>
      <c r="CU130" s="79"/>
      <c r="CV130" s="79"/>
      <c r="CW130" s="79"/>
      <c r="CX130" s="79"/>
      <c r="CY130" s="79"/>
      <c r="CZ130" s="79"/>
      <c r="DA130" s="79"/>
      <c r="DB130" s="79"/>
      <c r="DC130" s="79"/>
      <c r="DD130" s="79"/>
      <c r="DE130" s="79"/>
      <c r="DF130" s="79"/>
      <c r="DG130" s="79"/>
      <c r="DH130" s="79"/>
      <c r="DI130" s="79"/>
      <c r="DJ130" s="79"/>
      <c r="DK130" s="79"/>
      <c r="DL130" s="79"/>
      <c r="DM130" s="79"/>
      <c r="DN130" s="79"/>
      <c r="DO130" s="79"/>
      <c r="DP130" s="79"/>
      <c r="DQ130" s="79"/>
      <c r="DR130" s="79"/>
      <c r="DS130" s="79"/>
      <c r="DT130" s="79"/>
      <c r="DU130" s="79"/>
      <c r="DV130" s="79"/>
      <c r="DW130" s="79"/>
      <c r="DX130" s="79"/>
      <c r="DY130" s="79"/>
      <c r="DZ130" s="79"/>
      <c r="EA130" s="79"/>
      <c r="EB130" s="79"/>
      <c r="EC130" s="79"/>
      <c r="ED130" s="79"/>
      <c r="EE130" s="79"/>
      <c r="EF130" s="79"/>
      <c r="EG130" s="79"/>
      <c r="EH130" s="79"/>
      <c r="EI130" s="79"/>
      <c r="EJ130" s="79"/>
      <c r="EK130" s="79"/>
      <c r="EL130" s="79"/>
      <c r="EM130" s="79"/>
      <c r="EN130" s="79"/>
      <c r="EO130" s="79"/>
      <c r="EP130" s="79"/>
      <c r="EQ130" s="79"/>
      <c r="ER130" s="79"/>
      <c r="ES130" s="79"/>
      <c r="ET130" s="79"/>
      <c r="EU130" s="79"/>
      <c r="EV130" s="79"/>
      <c r="EW130" s="79"/>
      <c r="EX130" s="79"/>
      <c r="EY130" s="79"/>
      <c r="EZ130" s="79"/>
      <c r="FA130" s="79"/>
      <c r="FB130" s="79"/>
      <c r="FC130" s="79"/>
      <c r="FD130" s="79"/>
      <c r="FE130" s="79"/>
      <c r="FF130" s="79"/>
      <c r="FG130" s="79"/>
      <c r="FH130" s="79"/>
      <c r="FI130" s="79"/>
      <c r="FJ130" s="79"/>
      <c r="FK130" s="79"/>
    </row>
    <row r="131" spans="1:167" s="254" customFormat="1" x14ac:dyDescent="0.2">
      <c r="A131" s="271">
        <v>162.65718910672939</v>
      </c>
      <c r="B131" s="271">
        <v>3.4222435041466923</v>
      </c>
      <c r="C131" s="264">
        <f t="shared" si="21"/>
        <v>2.1039608042784681</v>
      </c>
      <c r="D131" s="263"/>
      <c r="E131" s="264">
        <v>146.96689788469871</v>
      </c>
      <c r="F131" s="264">
        <v>1.7808545121573474</v>
      </c>
      <c r="G131" s="264">
        <f t="shared" si="22"/>
        <v>1.2117385192102901</v>
      </c>
      <c r="H131" s="263"/>
      <c r="I131" s="264">
        <v>304.68950158854045</v>
      </c>
      <c r="J131" s="264">
        <v>2.512264918002046</v>
      </c>
      <c r="K131" s="264">
        <f t="shared" si="23"/>
        <v>0.82453281288131319</v>
      </c>
      <c r="L131" s="266"/>
      <c r="M131" s="267">
        <v>8.375531221682639</v>
      </c>
      <c r="N131" s="267">
        <v>0.3826781660433296</v>
      </c>
      <c r="O131" s="264">
        <f t="shared" si="24"/>
        <v>4.5690017255580102</v>
      </c>
      <c r="P131" s="159"/>
      <c r="Q131" s="159"/>
      <c r="R131" s="159"/>
      <c r="S131" s="159"/>
      <c r="T131" s="263"/>
      <c r="U131" s="263"/>
      <c r="V131" s="263"/>
      <c r="W131" s="263"/>
      <c r="X131" s="263"/>
      <c r="Y131" s="267">
        <v>278.75724535459693</v>
      </c>
      <c r="Z131" s="267">
        <v>3.7132828449632598</v>
      </c>
      <c r="AA131" s="264">
        <f t="shared" si="27"/>
        <v>1.3320847823129145</v>
      </c>
      <c r="AB131" s="263"/>
      <c r="AC131" s="268">
        <v>0.63755283133098706</v>
      </c>
      <c r="AD131" s="268">
        <v>0.11522163648393641</v>
      </c>
      <c r="AE131" s="262">
        <f t="shared" si="28"/>
        <v>18.072484478406906</v>
      </c>
      <c r="AF131" s="159"/>
      <c r="AG131" s="270">
        <v>130.63055884404869</v>
      </c>
      <c r="AH131" s="270">
        <v>2.1798353718573935</v>
      </c>
      <c r="AI131" s="264">
        <f t="shared" si="29"/>
        <v>1.6687024775418413</v>
      </c>
      <c r="AJ131" s="263"/>
      <c r="AK131" s="267">
        <v>5.5069747311069026</v>
      </c>
      <c r="AL131" s="267">
        <v>0.30673127861981175</v>
      </c>
      <c r="AM131" s="264">
        <f t="shared" si="30"/>
        <v>5.5698690042501564</v>
      </c>
      <c r="AN131" s="266"/>
      <c r="AO131" s="269">
        <v>6.7226943264102239</v>
      </c>
      <c r="AP131" s="269">
        <v>0.34620493377873407</v>
      </c>
      <c r="AQ131" s="264">
        <f t="shared" si="31"/>
        <v>5.1497943676936471</v>
      </c>
      <c r="AR131" s="263"/>
      <c r="AS131" s="159"/>
      <c r="AT131" s="159"/>
      <c r="AU131" s="263"/>
      <c r="AV131" s="263"/>
      <c r="AW131" s="159"/>
      <c r="AX131" s="159"/>
      <c r="AY131" s="263"/>
      <c r="AZ131" s="263"/>
      <c r="BA131" s="267">
        <v>9.5739935114736259</v>
      </c>
      <c r="BB131" s="267">
        <v>0.11704472366236196</v>
      </c>
      <c r="BC131" s="264">
        <f t="shared" si="33"/>
        <v>1.2225277103237402</v>
      </c>
      <c r="BD131" s="263"/>
      <c r="BE131" s="269">
        <v>120.55608014319395</v>
      </c>
      <c r="BF131" s="269">
        <v>2.409820938895713</v>
      </c>
      <c r="BG131" s="264">
        <f t="shared" si="34"/>
        <v>1.99892111292386</v>
      </c>
      <c r="BH131" s="263"/>
      <c r="BI131" s="263"/>
      <c r="BJ131" s="263"/>
      <c r="BK131" s="263"/>
      <c r="BL131" s="263"/>
      <c r="BM131" s="267">
        <v>116.57074562442455</v>
      </c>
      <c r="BN131" s="267">
        <v>3.4420648391049227</v>
      </c>
      <c r="BO131" s="264">
        <f t="shared" si="36"/>
        <v>2.9527689993463695</v>
      </c>
      <c r="BP131" s="263"/>
      <c r="BQ131" s="264">
        <v>61.394304488968963</v>
      </c>
      <c r="BR131" s="264">
        <v>2.6316203642556033</v>
      </c>
      <c r="BS131" s="264">
        <f t="shared" si="37"/>
        <v>4.2864242638801135</v>
      </c>
      <c r="BT131" s="159"/>
      <c r="BU131" s="267">
        <v>60.919753532060909</v>
      </c>
      <c r="BV131" s="267">
        <v>0.80083016285237463</v>
      </c>
      <c r="BW131" s="264">
        <f t="shared" si="38"/>
        <v>1.3145656645359094</v>
      </c>
      <c r="BX131" s="159"/>
      <c r="BY131" s="267">
        <v>129.69870928482473</v>
      </c>
      <c r="BZ131" s="267">
        <v>3.2875455743400153</v>
      </c>
      <c r="CA131" s="264">
        <f t="shared" si="39"/>
        <v>2.5347558140462323</v>
      </c>
      <c r="CB131" s="79"/>
      <c r="CC131" s="264">
        <v>291.01354742896035</v>
      </c>
      <c r="CD131" s="264">
        <v>5.5636166303529251</v>
      </c>
      <c r="CE131" s="264">
        <f t="shared" si="40"/>
        <v>1.9118067455986962</v>
      </c>
      <c r="CF131" s="79"/>
      <c r="CG131" s="79"/>
      <c r="CH131" s="79"/>
      <c r="CI131" s="79"/>
      <c r="CJ131" s="79"/>
      <c r="CK131" s="79"/>
      <c r="CL131" s="79"/>
      <c r="CM131" s="79"/>
      <c r="CN131" s="79"/>
      <c r="CO131" s="79"/>
      <c r="CP131" s="79"/>
      <c r="CQ131" s="79"/>
      <c r="CR131" s="79"/>
      <c r="CS131" s="79"/>
      <c r="CT131" s="79"/>
      <c r="CU131" s="79"/>
      <c r="CV131" s="79"/>
      <c r="CW131" s="79"/>
      <c r="CX131" s="79"/>
      <c r="CY131" s="79"/>
      <c r="CZ131" s="79"/>
      <c r="DA131" s="79"/>
      <c r="DB131" s="79"/>
      <c r="DC131" s="79"/>
      <c r="DD131" s="79"/>
      <c r="DE131" s="79"/>
      <c r="DF131" s="79"/>
      <c r="DG131" s="79"/>
      <c r="DH131" s="79"/>
      <c r="DI131" s="79"/>
      <c r="DJ131" s="79"/>
      <c r="DK131" s="79"/>
      <c r="DL131" s="79"/>
      <c r="DM131" s="79"/>
      <c r="DN131" s="79"/>
      <c r="DO131" s="79"/>
      <c r="DP131" s="79"/>
      <c r="DQ131" s="79"/>
      <c r="DR131" s="79"/>
      <c r="DS131" s="79"/>
      <c r="DT131" s="79"/>
      <c r="DU131" s="79"/>
      <c r="DV131" s="79"/>
      <c r="DW131" s="79"/>
      <c r="DX131" s="79"/>
      <c r="DY131" s="79"/>
      <c r="DZ131" s="79"/>
      <c r="EA131" s="79"/>
      <c r="EB131" s="79"/>
      <c r="EC131" s="79"/>
      <c r="ED131" s="79"/>
      <c r="EE131" s="79"/>
      <c r="EF131" s="79"/>
      <c r="EG131" s="79"/>
      <c r="EH131" s="79"/>
      <c r="EI131" s="79"/>
      <c r="EJ131" s="79"/>
      <c r="EK131" s="79"/>
      <c r="EL131" s="79"/>
      <c r="EM131" s="79"/>
      <c r="EN131" s="79"/>
      <c r="EO131" s="79"/>
      <c r="EP131" s="79"/>
      <c r="EQ131" s="79"/>
      <c r="ER131" s="79"/>
      <c r="ES131" s="79"/>
      <c r="ET131" s="79"/>
      <c r="EU131" s="79"/>
      <c r="EV131" s="79"/>
      <c r="EW131" s="79"/>
      <c r="EX131" s="79"/>
      <c r="EY131" s="79"/>
      <c r="EZ131" s="79"/>
      <c r="FA131" s="79"/>
      <c r="FB131" s="79"/>
      <c r="FC131" s="79"/>
      <c r="FD131" s="79"/>
      <c r="FE131" s="79"/>
      <c r="FF131" s="79"/>
      <c r="FG131" s="79"/>
      <c r="FH131" s="79"/>
      <c r="FI131" s="79"/>
      <c r="FJ131" s="79"/>
      <c r="FK131" s="79"/>
    </row>
    <row r="132" spans="1:167" s="254" customFormat="1" x14ac:dyDescent="0.2">
      <c r="A132" s="271">
        <v>180.73855433471067</v>
      </c>
      <c r="B132" s="271">
        <v>4.9887361921358035</v>
      </c>
      <c r="C132" s="264">
        <f t="shared" si="21"/>
        <v>2.7601948076319882</v>
      </c>
      <c r="D132" s="263"/>
      <c r="E132" s="264">
        <v>143.59488164711726</v>
      </c>
      <c r="F132" s="264">
        <v>1.5781099222737396</v>
      </c>
      <c r="G132" s="264">
        <f t="shared" si="22"/>
        <v>1.0990015132655815</v>
      </c>
      <c r="H132" s="263"/>
      <c r="I132" s="264">
        <v>322.4454669614347</v>
      </c>
      <c r="J132" s="264">
        <v>5.4434495943877153</v>
      </c>
      <c r="K132" s="264">
        <f t="shared" si="23"/>
        <v>1.688176808836567</v>
      </c>
      <c r="L132" s="266"/>
      <c r="M132" s="267">
        <v>8.3782826741973935</v>
      </c>
      <c r="N132" s="267">
        <v>0.65848771563220287</v>
      </c>
      <c r="O132" s="264">
        <f t="shared" si="24"/>
        <v>7.8594592858527941</v>
      </c>
      <c r="P132" s="159"/>
      <c r="Q132" s="159"/>
      <c r="R132" s="159"/>
      <c r="S132" s="159"/>
      <c r="T132" s="263"/>
      <c r="U132" s="263"/>
      <c r="V132" s="263"/>
      <c r="W132" s="263"/>
      <c r="X132" s="263"/>
      <c r="Y132" s="267">
        <v>278.77139415395123</v>
      </c>
      <c r="Z132" s="267">
        <v>4.1566220351209893</v>
      </c>
      <c r="AA132" s="264">
        <f t="shared" si="27"/>
        <v>1.4910504170400993</v>
      </c>
      <c r="AB132" s="263"/>
      <c r="AC132" s="268">
        <v>0.63993368047416377</v>
      </c>
      <c r="AD132" s="268">
        <v>0.12799310947661585</v>
      </c>
      <c r="AE132" s="262">
        <f t="shared" si="28"/>
        <v>20.000995944107579</v>
      </c>
      <c r="AF132" s="159"/>
      <c r="AG132" s="270">
        <v>157.33155571252496</v>
      </c>
      <c r="AH132" s="270">
        <v>2.6363177323233202</v>
      </c>
      <c r="AI132" s="264">
        <f t="shared" si="29"/>
        <v>1.675644609489771</v>
      </c>
      <c r="AJ132" s="263"/>
      <c r="AK132" s="267">
        <v>5.5146111260103883</v>
      </c>
      <c r="AL132" s="267">
        <v>0.23311338912058632</v>
      </c>
      <c r="AM132" s="264">
        <f t="shared" si="30"/>
        <v>4.2271954231020272</v>
      </c>
      <c r="AN132" s="266"/>
      <c r="AO132" s="269">
        <v>6.7329138693249471</v>
      </c>
      <c r="AP132" s="269">
        <v>0.31772320383845054</v>
      </c>
      <c r="AQ132" s="264">
        <f t="shared" si="31"/>
        <v>4.718955418188143</v>
      </c>
      <c r="AR132" s="263"/>
      <c r="AS132" s="159"/>
      <c r="AT132" s="159"/>
      <c r="AU132" s="263"/>
      <c r="AV132" s="263"/>
      <c r="AW132" s="159"/>
      <c r="AX132" s="159"/>
      <c r="AY132" s="263"/>
      <c r="AZ132" s="263"/>
      <c r="BA132" s="267">
        <v>9.6130039641562632</v>
      </c>
      <c r="BB132" s="267">
        <v>0.15417751009370395</v>
      </c>
      <c r="BC132" s="264">
        <f t="shared" si="33"/>
        <v>1.6038431968672986</v>
      </c>
      <c r="BD132" s="263"/>
      <c r="BE132" s="269">
        <v>120.87146286397108</v>
      </c>
      <c r="BF132" s="269">
        <v>1.7347068131695238</v>
      </c>
      <c r="BG132" s="264">
        <f t="shared" si="34"/>
        <v>1.4351665579838024</v>
      </c>
      <c r="BH132" s="263"/>
      <c r="BI132" s="263"/>
      <c r="BJ132" s="263"/>
      <c r="BK132" s="263"/>
      <c r="BL132" s="263"/>
      <c r="BM132" s="267">
        <v>117.01057209073987</v>
      </c>
      <c r="BN132" s="267">
        <v>3.2389371185715845</v>
      </c>
      <c r="BO132" s="264">
        <f t="shared" si="36"/>
        <v>2.7680722012536094</v>
      </c>
      <c r="BP132" s="263"/>
      <c r="BQ132" s="264">
        <v>61.423465700095278</v>
      </c>
      <c r="BR132" s="264">
        <v>1.035712829428693</v>
      </c>
      <c r="BS132" s="264">
        <f t="shared" si="37"/>
        <v>1.6861842906840185</v>
      </c>
      <c r="BT132" s="159"/>
      <c r="BU132" s="267">
        <v>60.920692433026545</v>
      </c>
      <c r="BV132" s="267">
        <v>0.7870737710952298</v>
      </c>
      <c r="BW132" s="264">
        <f t="shared" si="38"/>
        <v>1.2919645848748404</v>
      </c>
      <c r="BX132" s="159"/>
      <c r="BY132" s="267">
        <v>129.81100101770565</v>
      </c>
      <c r="BZ132" s="267">
        <v>4.1922375709520949</v>
      </c>
      <c r="CA132" s="264">
        <f t="shared" si="39"/>
        <v>3.2294932926218576</v>
      </c>
      <c r="CB132" s="79"/>
      <c r="CC132" s="264">
        <v>291.40612773052959</v>
      </c>
      <c r="CD132" s="264">
        <v>6.0521467406008753</v>
      </c>
      <c r="CE132" s="264">
        <f t="shared" si="40"/>
        <v>2.0768769647141547</v>
      </c>
      <c r="CF132" s="79"/>
      <c r="CG132" s="79"/>
      <c r="CH132" s="79"/>
      <c r="CI132" s="79"/>
      <c r="CJ132" s="79"/>
      <c r="CK132" s="79"/>
      <c r="CL132" s="79"/>
      <c r="CM132" s="79"/>
      <c r="CN132" s="79"/>
      <c r="CO132" s="79"/>
      <c r="CP132" s="79"/>
      <c r="CQ132" s="79"/>
      <c r="CR132" s="79"/>
      <c r="CS132" s="79"/>
      <c r="CT132" s="79"/>
      <c r="CU132" s="79"/>
      <c r="CV132" s="79"/>
      <c r="CW132" s="79"/>
      <c r="CX132" s="79"/>
      <c r="CY132" s="79"/>
      <c r="CZ132" s="79"/>
      <c r="DA132" s="79"/>
      <c r="DB132" s="79"/>
      <c r="DC132" s="79"/>
      <c r="DD132" s="79"/>
      <c r="DE132" s="79"/>
      <c r="DF132" s="79"/>
      <c r="DG132" s="79"/>
      <c r="DH132" s="79"/>
      <c r="DI132" s="79"/>
      <c r="DJ132" s="79"/>
      <c r="DK132" s="79"/>
      <c r="DL132" s="79"/>
      <c r="DM132" s="79"/>
      <c r="DN132" s="79"/>
      <c r="DO132" s="79"/>
      <c r="DP132" s="79"/>
      <c r="DQ132" s="79"/>
      <c r="DR132" s="79"/>
      <c r="DS132" s="79"/>
      <c r="DT132" s="79"/>
      <c r="DU132" s="79"/>
      <c r="DV132" s="79"/>
      <c r="DW132" s="79"/>
      <c r="DX132" s="79"/>
      <c r="DY132" s="79"/>
      <c r="DZ132" s="79"/>
      <c r="EA132" s="79"/>
      <c r="EB132" s="79"/>
      <c r="EC132" s="79"/>
      <c r="ED132" s="79"/>
      <c r="EE132" s="79"/>
      <c r="EF132" s="79"/>
      <c r="EG132" s="79"/>
      <c r="EH132" s="79"/>
      <c r="EI132" s="79"/>
      <c r="EJ132" s="79"/>
      <c r="EK132" s="79"/>
      <c r="EL132" s="79"/>
      <c r="EM132" s="79"/>
      <c r="EN132" s="79"/>
      <c r="EO132" s="79"/>
      <c r="EP132" s="79"/>
      <c r="EQ132" s="79"/>
      <c r="ER132" s="79"/>
      <c r="ES132" s="79"/>
      <c r="ET132" s="79"/>
      <c r="EU132" s="79"/>
      <c r="EV132" s="79"/>
      <c r="EW132" s="79"/>
      <c r="EX132" s="79"/>
      <c r="EY132" s="79"/>
      <c r="EZ132" s="79"/>
      <c r="FA132" s="79"/>
      <c r="FB132" s="79"/>
      <c r="FC132" s="79"/>
      <c r="FD132" s="79"/>
      <c r="FE132" s="79"/>
      <c r="FF132" s="79"/>
      <c r="FG132" s="79"/>
      <c r="FH132" s="79"/>
      <c r="FI132" s="79"/>
      <c r="FJ132" s="79"/>
      <c r="FK132" s="79"/>
    </row>
    <row r="133" spans="1:167" s="254" customFormat="1" x14ac:dyDescent="0.2">
      <c r="A133" s="271">
        <v>292.58439854617694</v>
      </c>
      <c r="B133" s="271">
        <v>10.118970815909819</v>
      </c>
      <c r="C133" s="264">
        <f t="shared" si="21"/>
        <v>3.4584792853583406</v>
      </c>
      <c r="D133" s="263"/>
      <c r="E133" s="264">
        <v>145.09976353927783</v>
      </c>
      <c r="F133" s="264">
        <v>1.6689406503626998</v>
      </c>
      <c r="G133" s="264">
        <f t="shared" si="22"/>
        <v>1.1502021847960664</v>
      </c>
      <c r="H133" s="263"/>
      <c r="I133" s="263"/>
      <c r="J133" s="263"/>
      <c r="K133" s="263"/>
      <c r="L133" s="263"/>
      <c r="M133" s="267">
        <v>8.3807676138050891</v>
      </c>
      <c r="N133" s="267">
        <v>0.36626459484975715</v>
      </c>
      <c r="O133" s="264">
        <f t="shared" si="24"/>
        <v>4.3702989001441042</v>
      </c>
      <c r="P133" s="159"/>
      <c r="Q133" s="159"/>
      <c r="R133" s="159"/>
      <c r="S133" s="159"/>
      <c r="T133" s="263"/>
      <c r="U133" s="263"/>
      <c r="V133" s="263"/>
      <c r="W133" s="263"/>
      <c r="X133" s="263"/>
      <c r="Y133" s="267">
        <v>279.13075592398604</v>
      </c>
      <c r="Z133" s="267">
        <v>4.0721471549399553</v>
      </c>
      <c r="AA133" s="264">
        <f t="shared" si="27"/>
        <v>1.4588672400002018</v>
      </c>
      <c r="AB133" s="263"/>
      <c r="AC133" s="268">
        <v>0.64018402634090676</v>
      </c>
      <c r="AD133" s="268">
        <v>0.11688055917109397</v>
      </c>
      <c r="AE133" s="262">
        <f t="shared" si="28"/>
        <v>18.257337634484099</v>
      </c>
      <c r="AF133" s="159"/>
      <c r="AG133" s="270">
        <v>179.86808083049937</v>
      </c>
      <c r="AH133" s="270">
        <v>5.6363757343764007</v>
      </c>
      <c r="AI133" s="264">
        <f t="shared" si="29"/>
        <v>3.1336164306372405</v>
      </c>
      <c r="AJ133" s="263"/>
      <c r="AK133" s="267">
        <v>5.5154619159300573</v>
      </c>
      <c r="AL133" s="267">
        <v>0.27708644719802322</v>
      </c>
      <c r="AM133" s="264">
        <f t="shared" si="30"/>
        <v>5.023812174239243</v>
      </c>
      <c r="AN133" s="266"/>
      <c r="AO133" s="269">
        <v>6.7539996490480805</v>
      </c>
      <c r="AP133" s="269">
        <v>0.21901637314760647</v>
      </c>
      <c r="AQ133" s="264">
        <f t="shared" si="31"/>
        <v>3.2427655393567427</v>
      </c>
      <c r="AR133" s="263"/>
      <c r="AS133" s="159"/>
      <c r="AT133" s="159"/>
      <c r="AU133" s="263"/>
      <c r="AV133" s="263"/>
      <c r="AW133" s="159"/>
      <c r="AX133" s="159"/>
      <c r="AY133" s="263"/>
      <c r="AZ133" s="263"/>
      <c r="BA133" s="267">
        <v>9.6664284640490852</v>
      </c>
      <c r="BB133" s="267">
        <v>0.11503446923806582</v>
      </c>
      <c r="BC133" s="264">
        <f t="shared" si="33"/>
        <v>1.190041075314388</v>
      </c>
      <c r="BD133" s="263"/>
      <c r="BE133" s="269">
        <v>120.87823060520836</v>
      </c>
      <c r="BF133" s="269">
        <v>2.104556601096796</v>
      </c>
      <c r="BG133" s="264">
        <f t="shared" si="34"/>
        <v>1.7410551019482872</v>
      </c>
      <c r="BH133" s="263"/>
      <c r="BI133" s="263"/>
      <c r="BJ133" s="263"/>
      <c r="BK133" s="263"/>
      <c r="BL133" s="263"/>
      <c r="BM133" s="267">
        <v>117.0313177209099</v>
      </c>
      <c r="BN133" s="267">
        <v>3.7283626597417552</v>
      </c>
      <c r="BO133" s="264">
        <f t="shared" si="36"/>
        <v>3.1857820046365344</v>
      </c>
      <c r="BP133" s="263"/>
      <c r="BQ133" s="264">
        <v>61.451551568692082</v>
      </c>
      <c r="BR133" s="264">
        <v>1.6977811684848803</v>
      </c>
      <c r="BS133" s="264">
        <f t="shared" si="37"/>
        <v>2.7627962600538378</v>
      </c>
      <c r="BT133" s="159"/>
      <c r="BU133" s="267">
        <v>60.981443254522226</v>
      </c>
      <c r="BV133" s="267">
        <v>0.84820626984806324</v>
      </c>
      <c r="BW133" s="264">
        <f t="shared" si="38"/>
        <v>1.3909252136061283</v>
      </c>
      <c r="BX133" s="159"/>
      <c r="BY133" s="267">
        <v>129.8935794584884</v>
      </c>
      <c r="BZ133" s="267">
        <v>3.6066691589469215</v>
      </c>
      <c r="CA133" s="264">
        <f t="shared" si="39"/>
        <v>2.7766338982902123</v>
      </c>
      <c r="CB133" s="79"/>
      <c r="CC133" s="264">
        <v>291.60139221246209</v>
      </c>
      <c r="CD133" s="264">
        <v>6.0631859712648009</v>
      </c>
      <c r="CE133" s="264">
        <f t="shared" si="40"/>
        <v>2.0792719558921502</v>
      </c>
      <c r="CF133" s="79"/>
      <c r="CG133" s="79"/>
      <c r="CH133" s="79"/>
      <c r="CI133" s="79"/>
      <c r="CJ133" s="79"/>
      <c r="CK133" s="79"/>
      <c r="CL133" s="79"/>
      <c r="CM133" s="79"/>
      <c r="CN133" s="79"/>
      <c r="CO133" s="79"/>
      <c r="CP133" s="79"/>
      <c r="CQ133" s="79"/>
      <c r="CR133" s="79"/>
      <c r="CS133" s="79"/>
      <c r="CT133" s="79"/>
      <c r="CU133" s="79"/>
      <c r="CV133" s="79"/>
      <c r="CW133" s="79"/>
      <c r="CX133" s="79"/>
      <c r="CY133" s="79"/>
      <c r="CZ133" s="79"/>
      <c r="DA133" s="79"/>
      <c r="DB133" s="79"/>
      <c r="DC133" s="79"/>
      <c r="DD133" s="79"/>
      <c r="DE133" s="79"/>
      <c r="DF133" s="79"/>
      <c r="DG133" s="79"/>
      <c r="DH133" s="79"/>
      <c r="DI133" s="79"/>
      <c r="DJ133" s="79"/>
      <c r="DK133" s="79"/>
      <c r="DL133" s="79"/>
      <c r="DM133" s="79"/>
      <c r="DN133" s="79"/>
      <c r="DO133" s="79"/>
      <c r="DP133" s="79"/>
      <c r="DQ133" s="79"/>
      <c r="DR133" s="79"/>
      <c r="DS133" s="79"/>
      <c r="DT133" s="79"/>
      <c r="DU133" s="79"/>
      <c r="DV133" s="79"/>
      <c r="DW133" s="79"/>
      <c r="DX133" s="79"/>
      <c r="DY133" s="79"/>
      <c r="DZ133" s="79"/>
      <c r="EA133" s="79"/>
      <c r="EB133" s="79"/>
      <c r="EC133" s="79"/>
      <c r="ED133" s="79"/>
      <c r="EE133" s="79"/>
      <c r="EF133" s="79"/>
      <c r="EG133" s="79"/>
      <c r="EH133" s="79"/>
      <c r="EI133" s="79"/>
      <c r="EJ133" s="79"/>
      <c r="EK133" s="79"/>
      <c r="EL133" s="79"/>
      <c r="EM133" s="79"/>
      <c r="EN133" s="79"/>
      <c r="EO133" s="79"/>
      <c r="EP133" s="79"/>
      <c r="EQ133" s="79"/>
      <c r="ER133" s="79"/>
      <c r="ES133" s="79"/>
      <c r="ET133" s="79"/>
      <c r="EU133" s="79"/>
      <c r="EV133" s="79"/>
      <c r="EW133" s="79"/>
      <c r="EX133" s="79"/>
      <c r="EY133" s="79"/>
      <c r="EZ133" s="79"/>
      <c r="FA133" s="79"/>
      <c r="FB133" s="79"/>
      <c r="FC133" s="79"/>
      <c r="FD133" s="79"/>
      <c r="FE133" s="79"/>
      <c r="FF133" s="79"/>
      <c r="FG133" s="79"/>
      <c r="FH133" s="79"/>
      <c r="FI133" s="79"/>
      <c r="FJ133" s="79"/>
      <c r="FK133" s="79"/>
    </row>
    <row r="134" spans="1:167" s="254" customFormat="1" x14ac:dyDescent="0.2">
      <c r="A134" s="271">
        <v>293.97974846244068</v>
      </c>
      <c r="B134" s="271">
        <v>8.2361620473778032</v>
      </c>
      <c r="C134" s="264">
        <f t="shared" si="21"/>
        <v>2.8016086449676205</v>
      </c>
      <c r="D134" s="263"/>
      <c r="E134" s="264">
        <v>144.62175029202595</v>
      </c>
      <c r="F134" s="264">
        <v>1.720851385233189</v>
      </c>
      <c r="G134" s="264">
        <f t="shared" si="22"/>
        <v>1.189898049054432</v>
      </c>
      <c r="H134" s="263"/>
      <c r="I134" s="263"/>
      <c r="J134" s="263"/>
      <c r="K134" s="263"/>
      <c r="L134" s="263"/>
      <c r="M134" s="267">
        <v>8.3819933743177835</v>
      </c>
      <c r="N134" s="267">
        <v>0.32379956010360456</v>
      </c>
      <c r="O134" s="264">
        <f t="shared" si="24"/>
        <v>3.8630376527821926</v>
      </c>
      <c r="P134" s="159"/>
      <c r="Q134" s="159"/>
      <c r="R134" s="159"/>
      <c r="S134" s="159"/>
      <c r="T134" s="263"/>
      <c r="U134" s="263"/>
      <c r="V134" s="263"/>
      <c r="W134" s="263"/>
      <c r="X134" s="263"/>
      <c r="Y134" s="267">
        <v>279.14163389235472</v>
      </c>
      <c r="Z134" s="267">
        <v>3.3555043039258976</v>
      </c>
      <c r="AA134" s="264">
        <f t="shared" si="27"/>
        <v>1.2020794809920328</v>
      </c>
      <c r="AB134" s="263"/>
      <c r="AC134" s="268">
        <v>0.64043808515056577</v>
      </c>
      <c r="AD134" s="268">
        <v>0.12342985039102605</v>
      </c>
      <c r="AE134" s="262">
        <f t="shared" si="28"/>
        <v>19.272721790430051</v>
      </c>
      <c r="AF134" s="159"/>
      <c r="AG134" s="270">
        <v>186.37140902950466</v>
      </c>
      <c r="AH134" s="270">
        <v>2.7745121882191626</v>
      </c>
      <c r="AI134" s="264">
        <f t="shared" si="29"/>
        <v>1.4887005483657241</v>
      </c>
      <c r="AJ134" s="263"/>
      <c r="AK134" s="267">
        <v>5.5196785132094863</v>
      </c>
      <c r="AL134" s="267">
        <v>0.26227324346761094</v>
      </c>
      <c r="AM134" s="264">
        <f t="shared" si="30"/>
        <v>4.75160360952089</v>
      </c>
      <c r="AN134" s="266"/>
      <c r="AO134" s="269">
        <v>6.7608301648058733</v>
      </c>
      <c r="AP134" s="269">
        <v>0.1978851997285922</v>
      </c>
      <c r="AQ134" s="264">
        <f t="shared" si="31"/>
        <v>2.9269364102459177</v>
      </c>
      <c r="AR134" s="263"/>
      <c r="AS134" s="159"/>
      <c r="AT134" s="159"/>
      <c r="AU134" s="263"/>
      <c r="AV134" s="263"/>
      <c r="AW134" s="159"/>
      <c r="AX134" s="159"/>
      <c r="AY134" s="263"/>
      <c r="AZ134" s="263"/>
      <c r="BA134" s="267">
        <v>9.724622862835977</v>
      </c>
      <c r="BB134" s="267">
        <v>0.10366133450962156</v>
      </c>
      <c r="BC134" s="264">
        <f t="shared" si="33"/>
        <v>1.0659676572731476</v>
      </c>
      <c r="BD134" s="263"/>
      <c r="BE134" s="269">
        <v>120.91587598174449</v>
      </c>
      <c r="BF134" s="269">
        <v>2.2721391744345709</v>
      </c>
      <c r="BG134" s="264">
        <f t="shared" si="34"/>
        <v>1.8791074008987965</v>
      </c>
      <c r="BH134" s="263"/>
      <c r="BI134" s="263"/>
      <c r="BJ134" s="263"/>
      <c r="BK134" s="263"/>
      <c r="BL134" s="263"/>
      <c r="BM134" s="267">
        <v>117.47075735007517</v>
      </c>
      <c r="BN134" s="267">
        <v>3.5568116026095993</v>
      </c>
      <c r="BO134" s="264">
        <f t="shared" si="36"/>
        <v>3.0278272506662467</v>
      </c>
      <c r="BP134" s="263"/>
      <c r="BQ134" s="264">
        <v>61.466943150560624</v>
      </c>
      <c r="BR134" s="264">
        <v>1.5425331767687958</v>
      </c>
      <c r="BS134" s="264">
        <f t="shared" si="37"/>
        <v>2.5095329256742565</v>
      </c>
      <c r="BT134" s="159"/>
      <c r="BU134" s="267">
        <v>61.041536963265571</v>
      </c>
      <c r="BV134" s="267">
        <v>0.98825097619616642</v>
      </c>
      <c r="BW134" s="264">
        <f t="shared" si="38"/>
        <v>1.6189811485102183</v>
      </c>
      <c r="BX134" s="159"/>
      <c r="BY134" s="267">
        <v>129.99629065725878</v>
      </c>
      <c r="BZ134" s="267">
        <v>4.2201384680428831</v>
      </c>
      <c r="CA134" s="264">
        <f t="shared" si="39"/>
        <v>3.2463529895398882</v>
      </c>
      <c r="CB134" s="79"/>
      <c r="CC134" s="264">
        <v>291.86667369965136</v>
      </c>
      <c r="CD134" s="264">
        <v>6.4291019527124433</v>
      </c>
      <c r="CE134" s="264">
        <f t="shared" si="40"/>
        <v>2.2027530143192648</v>
      </c>
      <c r="CF134" s="79"/>
      <c r="CG134" s="79"/>
      <c r="CH134" s="79"/>
      <c r="CI134" s="79"/>
      <c r="CJ134" s="79"/>
      <c r="CK134" s="79"/>
      <c r="CL134" s="79"/>
      <c r="CM134" s="79"/>
      <c r="CN134" s="79"/>
      <c r="CO134" s="79"/>
      <c r="CP134" s="79"/>
      <c r="CQ134" s="79"/>
      <c r="CR134" s="79"/>
      <c r="CS134" s="79"/>
      <c r="CT134" s="79"/>
      <c r="CU134" s="79"/>
      <c r="CV134" s="79"/>
      <c r="CW134" s="79"/>
      <c r="CX134" s="79"/>
      <c r="CY134" s="79"/>
      <c r="CZ134" s="79"/>
      <c r="DA134" s="79"/>
      <c r="DB134" s="79"/>
      <c r="DC134" s="79"/>
      <c r="DD134" s="79"/>
      <c r="DE134" s="79"/>
      <c r="DF134" s="79"/>
      <c r="DG134" s="79"/>
      <c r="DH134" s="79"/>
      <c r="DI134" s="79"/>
      <c r="DJ134" s="79"/>
      <c r="DK134" s="79"/>
      <c r="DL134" s="79"/>
      <c r="DM134" s="79"/>
      <c r="DN134" s="79"/>
      <c r="DO134" s="79"/>
      <c r="DP134" s="79"/>
      <c r="DQ134" s="79"/>
      <c r="DR134" s="79"/>
      <c r="DS134" s="79"/>
      <c r="DT134" s="79"/>
      <c r="DU134" s="79"/>
      <c r="DV134" s="79"/>
      <c r="DW134" s="79"/>
      <c r="DX134" s="79"/>
      <c r="DY134" s="79"/>
      <c r="DZ134" s="79"/>
      <c r="EA134" s="79"/>
      <c r="EB134" s="79"/>
      <c r="EC134" s="79"/>
      <c r="ED134" s="79"/>
      <c r="EE134" s="79"/>
      <c r="EF134" s="79"/>
      <c r="EG134" s="79"/>
      <c r="EH134" s="79"/>
      <c r="EI134" s="79"/>
      <c r="EJ134" s="79"/>
      <c r="EK134" s="79"/>
      <c r="EL134" s="79"/>
      <c r="EM134" s="79"/>
      <c r="EN134" s="79"/>
      <c r="EO134" s="79"/>
      <c r="EP134" s="79"/>
      <c r="EQ134" s="79"/>
      <c r="ER134" s="79"/>
      <c r="ES134" s="79"/>
      <c r="ET134" s="79"/>
      <c r="EU134" s="79"/>
      <c r="EV134" s="79"/>
      <c r="EW134" s="79"/>
      <c r="EX134" s="79"/>
      <c r="EY134" s="79"/>
      <c r="EZ134" s="79"/>
      <c r="FA134" s="79"/>
      <c r="FB134" s="79"/>
      <c r="FC134" s="79"/>
      <c r="FD134" s="79"/>
      <c r="FE134" s="79"/>
      <c r="FF134" s="79"/>
      <c r="FG134" s="79"/>
      <c r="FH134" s="79"/>
      <c r="FI134" s="79"/>
      <c r="FJ134" s="79"/>
      <c r="FK134" s="79"/>
    </row>
    <row r="135" spans="1:167" s="254" customFormat="1" x14ac:dyDescent="0.2">
      <c r="A135" s="271">
        <v>295.69806945066688</v>
      </c>
      <c r="B135" s="271">
        <v>5.7603806631393013</v>
      </c>
      <c r="C135" s="264">
        <f t="shared" si="21"/>
        <v>1.9480616406595583</v>
      </c>
      <c r="D135" s="263"/>
      <c r="E135" s="264">
        <v>144.98982179614896</v>
      </c>
      <c r="F135" s="264">
        <v>2.2835748326933043</v>
      </c>
      <c r="G135" s="264">
        <f t="shared" si="22"/>
        <v>1.5749897505936226</v>
      </c>
      <c r="H135" s="263"/>
      <c r="I135" s="263"/>
      <c r="J135" s="263"/>
      <c r="K135" s="263"/>
      <c r="L135" s="263"/>
      <c r="M135" s="267">
        <v>8.3845599534729995</v>
      </c>
      <c r="N135" s="267">
        <v>0.55667419513185479</v>
      </c>
      <c r="O135" s="264">
        <f t="shared" si="24"/>
        <v>6.6392774125405678</v>
      </c>
      <c r="P135" s="159"/>
      <c r="Q135" s="159"/>
      <c r="R135" s="159"/>
      <c r="S135" s="159"/>
      <c r="T135" s="263"/>
      <c r="U135" s="263"/>
      <c r="V135" s="263"/>
      <c r="W135" s="263"/>
      <c r="X135" s="263"/>
      <c r="Y135" s="267">
        <v>279.22177485150485</v>
      </c>
      <c r="Z135" s="267">
        <v>2.7756117734323311</v>
      </c>
      <c r="AA135" s="264">
        <f t="shared" si="27"/>
        <v>0.9940527650139217</v>
      </c>
      <c r="AB135" s="263"/>
      <c r="AC135" s="268">
        <v>0.64225154571211507</v>
      </c>
      <c r="AD135" s="268">
        <v>0.11617728207498318</v>
      </c>
      <c r="AE135" s="262">
        <f t="shared" si="28"/>
        <v>18.089062276396429</v>
      </c>
      <c r="AF135" s="159"/>
      <c r="AG135" s="270">
        <v>254.2048961344733</v>
      </c>
      <c r="AH135" s="270">
        <v>3.6823988972445107</v>
      </c>
      <c r="AI135" s="264">
        <f t="shared" si="29"/>
        <v>1.4485947962609411</v>
      </c>
      <c r="AJ135" s="263"/>
      <c r="AK135" s="267">
        <v>5.5209583553213877</v>
      </c>
      <c r="AL135" s="267">
        <v>0.30423985917869123</v>
      </c>
      <c r="AM135" s="264">
        <f t="shared" si="30"/>
        <v>5.5106349223853321</v>
      </c>
      <c r="AN135" s="266"/>
      <c r="AO135" s="269">
        <v>6.8198399653482298</v>
      </c>
      <c r="AP135" s="269">
        <v>0.19250690355904299</v>
      </c>
      <c r="AQ135" s="264">
        <f t="shared" si="31"/>
        <v>2.8227481075388154</v>
      </c>
      <c r="AR135" s="263"/>
      <c r="AS135" s="159"/>
      <c r="AT135" s="159"/>
      <c r="AU135" s="263"/>
      <c r="AV135" s="263"/>
      <c r="AW135" s="159"/>
      <c r="AX135" s="159"/>
      <c r="AY135" s="263"/>
      <c r="AZ135" s="263"/>
      <c r="BA135" s="267">
        <v>9.7457491905404012</v>
      </c>
      <c r="BB135" s="267">
        <v>0.1162537924700251</v>
      </c>
      <c r="BC135" s="264">
        <f t="shared" si="33"/>
        <v>1.1928666559864427</v>
      </c>
      <c r="BD135" s="263"/>
      <c r="BE135" s="269">
        <v>120.9464566880462</v>
      </c>
      <c r="BF135" s="269">
        <v>2.7024819341807316</v>
      </c>
      <c r="BG135" s="264">
        <f t="shared" si="34"/>
        <v>2.2344449008135618</v>
      </c>
      <c r="BH135" s="263"/>
      <c r="BI135" s="263"/>
      <c r="BJ135" s="263"/>
      <c r="BK135" s="263"/>
      <c r="BL135" s="263"/>
      <c r="BM135" s="267">
        <v>118.06229752210896</v>
      </c>
      <c r="BN135" s="267">
        <v>3.8745051431663313</v>
      </c>
      <c r="BO135" s="264">
        <f t="shared" si="36"/>
        <v>3.2817463529716346</v>
      </c>
      <c r="BP135" s="263"/>
      <c r="BQ135" s="264">
        <v>61.557270189093842</v>
      </c>
      <c r="BR135" s="264">
        <v>1.5528022938844437</v>
      </c>
      <c r="BS135" s="264">
        <f t="shared" si="37"/>
        <v>2.5225327392109649</v>
      </c>
      <c r="BT135" s="159"/>
      <c r="BU135" s="267">
        <v>61.087769219462665</v>
      </c>
      <c r="BV135" s="267">
        <v>0.84144988697550005</v>
      </c>
      <c r="BW135" s="264">
        <f t="shared" si="38"/>
        <v>1.3774441229839716</v>
      </c>
      <c r="BX135" s="159"/>
      <c r="BY135" s="267">
        <v>130.02317210561066</v>
      </c>
      <c r="BZ135" s="267">
        <v>3.5561567335299813</v>
      </c>
      <c r="CA135" s="264">
        <f t="shared" si="39"/>
        <v>2.7350176710359833</v>
      </c>
      <c r="CB135" s="79"/>
      <c r="CC135" s="264">
        <v>291.94786640000234</v>
      </c>
      <c r="CD135" s="264">
        <v>6.4975195970604886</v>
      </c>
      <c r="CE135" s="264">
        <f t="shared" si="40"/>
        <v>2.2255752978027026</v>
      </c>
      <c r="CF135" s="79"/>
      <c r="CG135" s="79"/>
      <c r="CH135" s="79"/>
      <c r="CI135" s="79"/>
      <c r="CJ135" s="79"/>
      <c r="CK135" s="79"/>
      <c r="CL135" s="79"/>
      <c r="CM135" s="79"/>
      <c r="CN135" s="79"/>
      <c r="CO135" s="79"/>
      <c r="CP135" s="79"/>
      <c r="CQ135" s="79"/>
      <c r="CR135" s="79"/>
      <c r="CS135" s="79"/>
      <c r="CT135" s="79"/>
      <c r="CU135" s="79"/>
      <c r="CV135" s="79"/>
      <c r="CW135" s="79"/>
      <c r="CX135" s="79"/>
      <c r="CY135" s="79"/>
      <c r="CZ135" s="79"/>
      <c r="DA135" s="79"/>
      <c r="DB135" s="79"/>
      <c r="DC135" s="79"/>
      <c r="DD135" s="79"/>
      <c r="DE135" s="79"/>
      <c r="DF135" s="79"/>
      <c r="DG135" s="79"/>
      <c r="DH135" s="79"/>
      <c r="DI135" s="79"/>
      <c r="DJ135" s="79"/>
      <c r="DK135" s="79"/>
      <c r="DL135" s="79"/>
      <c r="DM135" s="79"/>
      <c r="DN135" s="79"/>
      <c r="DO135" s="79"/>
      <c r="DP135" s="79"/>
      <c r="DQ135" s="79"/>
      <c r="DR135" s="79"/>
      <c r="DS135" s="79"/>
      <c r="DT135" s="79"/>
      <c r="DU135" s="79"/>
      <c r="DV135" s="79"/>
      <c r="DW135" s="79"/>
      <c r="DX135" s="79"/>
      <c r="DY135" s="79"/>
      <c r="DZ135" s="79"/>
      <c r="EA135" s="79"/>
      <c r="EB135" s="79"/>
      <c r="EC135" s="79"/>
      <c r="ED135" s="79"/>
      <c r="EE135" s="79"/>
      <c r="EF135" s="79"/>
      <c r="EG135" s="79"/>
      <c r="EH135" s="79"/>
      <c r="EI135" s="79"/>
      <c r="EJ135" s="79"/>
      <c r="EK135" s="79"/>
      <c r="EL135" s="79"/>
      <c r="EM135" s="79"/>
      <c r="EN135" s="79"/>
      <c r="EO135" s="79"/>
      <c r="EP135" s="79"/>
      <c r="EQ135" s="79"/>
      <c r="ER135" s="79"/>
      <c r="ES135" s="79"/>
      <c r="ET135" s="79"/>
      <c r="EU135" s="79"/>
      <c r="EV135" s="79"/>
      <c r="EW135" s="79"/>
      <c r="EX135" s="79"/>
      <c r="EY135" s="79"/>
      <c r="EZ135" s="79"/>
      <c r="FA135" s="79"/>
      <c r="FB135" s="79"/>
      <c r="FC135" s="79"/>
      <c r="FD135" s="79"/>
      <c r="FE135" s="79"/>
      <c r="FF135" s="79"/>
      <c r="FG135" s="79"/>
      <c r="FH135" s="79"/>
      <c r="FI135" s="79"/>
      <c r="FJ135" s="79"/>
      <c r="FK135" s="79"/>
    </row>
    <row r="136" spans="1:167" s="254" customFormat="1" x14ac:dyDescent="0.2">
      <c r="A136" s="271">
        <v>298.83689708146852</v>
      </c>
      <c r="B136" s="271">
        <v>8.0581536704594612</v>
      </c>
      <c r="C136" s="264">
        <f t="shared" si="21"/>
        <v>2.6965056019379889</v>
      </c>
      <c r="D136" s="263"/>
      <c r="E136" s="264">
        <v>148.87040947583674</v>
      </c>
      <c r="F136" s="264">
        <v>2.2557957744595001</v>
      </c>
      <c r="G136" s="264">
        <f t="shared" si="22"/>
        <v>1.5152747832171711</v>
      </c>
      <c r="H136" s="263"/>
      <c r="I136" s="263"/>
      <c r="J136" s="263"/>
      <c r="K136" s="263"/>
      <c r="L136" s="263"/>
      <c r="M136" s="267">
        <v>8.3848741254086328</v>
      </c>
      <c r="N136" s="267">
        <v>0.36956274744335094</v>
      </c>
      <c r="O136" s="264">
        <f t="shared" si="24"/>
        <v>4.4074930871468565</v>
      </c>
      <c r="P136" s="159"/>
      <c r="Q136" s="159"/>
      <c r="R136" s="159"/>
      <c r="S136" s="159"/>
      <c r="T136" s="263"/>
      <c r="U136" s="263"/>
      <c r="V136" s="263"/>
      <c r="W136" s="263"/>
      <c r="X136" s="263"/>
      <c r="Y136" s="267">
        <v>279.26681960475292</v>
      </c>
      <c r="Z136" s="267">
        <v>4.2007399763337787</v>
      </c>
      <c r="AA136" s="264">
        <f t="shared" si="27"/>
        <v>1.5042030350326248</v>
      </c>
      <c r="AB136" s="263"/>
      <c r="AC136" s="268">
        <v>0.64510904930786328</v>
      </c>
      <c r="AD136" s="268">
        <v>0.12491676706398958</v>
      </c>
      <c r="AE136" s="262">
        <f t="shared" si="28"/>
        <v>19.363666840205173</v>
      </c>
      <c r="AF136" s="159"/>
      <c r="AG136" s="270">
        <v>265.5875991974587</v>
      </c>
      <c r="AH136" s="270">
        <v>3.9199833219202844</v>
      </c>
      <c r="AI136" s="264">
        <f t="shared" si="29"/>
        <v>1.4759662475829154</v>
      </c>
      <c r="AJ136" s="263"/>
      <c r="AK136" s="267">
        <v>5.5221222496754443</v>
      </c>
      <c r="AL136" s="267">
        <v>0.26065338000654803</v>
      </c>
      <c r="AM136" s="264">
        <f t="shared" si="30"/>
        <v>4.7201667804776983</v>
      </c>
      <c r="AN136" s="266"/>
      <c r="AO136" s="269">
        <v>6.8433235411526541</v>
      </c>
      <c r="AP136" s="269">
        <v>0.21224818327396155</v>
      </c>
      <c r="AQ136" s="264">
        <f t="shared" si="31"/>
        <v>3.1015365852220338</v>
      </c>
      <c r="AR136" s="263"/>
      <c r="AS136" s="159"/>
      <c r="AT136" s="159"/>
      <c r="AU136" s="263"/>
      <c r="AV136" s="263"/>
      <c r="AW136" s="159"/>
      <c r="AX136" s="159"/>
      <c r="AY136" s="263"/>
      <c r="AZ136" s="263"/>
      <c r="BA136" s="267">
        <v>9.7601801753468145</v>
      </c>
      <c r="BB136" s="267">
        <v>0.22561818375610709</v>
      </c>
      <c r="BC136" s="264">
        <f t="shared" si="33"/>
        <v>2.3116190449638916</v>
      </c>
      <c r="BD136" s="263"/>
      <c r="BE136" s="269">
        <v>121.20752721942885</v>
      </c>
      <c r="BF136" s="269">
        <v>2.2215614501858525</v>
      </c>
      <c r="BG136" s="264">
        <f t="shared" si="34"/>
        <v>1.8328576625146671</v>
      </c>
      <c r="BH136" s="263"/>
      <c r="BI136" s="263"/>
      <c r="BJ136" s="263"/>
      <c r="BK136" s="263"/>
      <c r="BL136" s="263"/>
      <c r="BM136" s="267">
        <v>118.66261632283602</v>
      </c>
      <c r="BN136" s="267">
        <v>3.5775690021841982</v>
      </c>
      <c r="BO136" s="264">
        <f t="shared" si="36"/>
        <v>3.0149082441019068</v>
      </c>
      <c r="BP136" s="263"/>
      <c r="BQ136" s="264">
        <v>61.662519241252092</v>
      </c>
      <c r="BR136" s="264">
        <v>1.6183451394799349</v>
      </c>
      <c r="BS136" s="264">
        <f t="shared" si="37"/>
        <v>2.6245199829546788</v>
      </c>
      <c r="BT136" s="159"/>
      <c r="BU136" s="267">
        <v>61.160827846993811</v>
      </c>
      <c r="BV136" s="267">
        <v>0.82496318760813736</v>
      </c>
      <c r="BW136" s="264">
        <f t="shared" si="38"/>
        <v>1.3488424153969101</v>
      </c>
      <c r="BX136" s="159"/>
      <c r="BY136" s="267">
        <v>130.15186050396917</v>
      </c>
      <c r="BZ136" s="267">
        <v>3.3935477594473369</v>
      </c>
      <c r="CA136" s="264">
        <f t="shared" si="39"/>
        <v>2.6073755275621631</v>
      </c>
      <c r="CB136" s="79"/>
      <c r="CC136" s="264">
        <v>292.04912541051073</v>
      </c>
      <c r="CD136" s="264">
        <v>5.6586050464618154</v>
      </c>
      <c r="CE136" s="264">
        <f t="shared" si="40"/>
        <v>1.937552471183728</v>
      </c>
      <c r="CF136" s="79"/>
      <c r="CG136" s="79"/>
      <c r="CH136" s="79"/>
      <c r="CI136" s="79"/>
      <c r="CJ136" s="79"/>
      <c r="CK136" s="79"/>
      <c r="CL136" s="79"/>
      <c r="CM136" s="79"/>
      <c r="CN136" s="79"/>
      <c r="CO136" s="79"/>
      <c r="CP136" s="79"/>
      <c r="CQ136" s="79"/>
      <c r="CR136" s="79"/>
      <c r="CS136" s="79"/>
      <c r="CT136" s="79"/>
      <c r="CU136" s="79"/>
      <c r="CV136" s="79"/>
      <c r="CW136" s="79"/>
      <c r="CX136" s="79"/>
      <c r="CY136" s="79"/>
      <c r="CZ136" s="79"/>
      <c r="DA136" s="79"/>
      <c r="DB136" s="79"/>
      <c r="DC136" s="79"/>
      <c r="DD136" s="79"/>
      <c r="DE136" s="79"/>
      <c r="DF136" s="79"/>
      <c r="DG136" s="79"/>
      <c r="DH136" s="79"/>
      <c r="DI136" s="79"/>
      <c r="DJ136" s="79"/>
      <c r="DK136" s="79"/>
      <c r="DL136" s="79"/>
      <c r="DM136" s="79"/>
      <c r="DN136" s="79"/>
      <c r="DO136" s="79"/>
      <c r="DP136" s="79"/>
      <c r="DQ136" s="79"/>
      <c r="DR136" s="79"/>
      <c r="DS136" s="79"/>
      <c r="DT136" s="79"/>
      <c r="DU136" s="79"/>
      <c r="DV136" s="79"/>
      <c r="DW136" s="79"/>
      <c r="DX136" s="79"/>
      <c r="DY136" s="79"/>
      <c r="DZ136" s="79"/>
      <c r="EA136" s="79"/>
      <c r="EB136" s="79"/>
      <c r="EC136" s="79"/>
      <c r="ED136" s="79"/>
      <c r="EE136" s="79"/>
      <c r="EF136" s="79"/>
      <c r="EG136" s="79"/>
      <c r="EH136" s="79"/>
      <c r="EI136" s="79"/>
      <c r="EJ136" s="79"/>
      <c r="EK136" s="79"/>
      <c r="EL136" s="79"/>
      <c r="EM136" s="79"/>
      <c r="EN136" s="79"/>
      <c r="EO136" s="79"/>
      <c r="EP136" s="79"/>
      <c r="EQ136" s="79"/>
      <c r="ER136" s="79"/>
      <c r="ES136" s="79"/>
      <c r="ET136" s="79"/>
      <c r="EU136" s="79"/>
      <c r="EV136" s="79"/>
      <c r="EW136" s="79"/>
      <c r="EX136" s="79"/>
      <c r="EY136" s="79"/>
      <c r="EZ136" s="79"/>
      <c r="FA136" s="79"/>
      <c r="FB136" s="79"/>
      <c r="FC136" s="79"/>
      <c r="FD136" s="79"/>
      <c r="FE136" s="79"/>
      <c r="FF136" s="79"/>
      <c r="FG136" s="79"/>
      <c r="FH136" s="79"/>
      <c r="FI136" s="79"/>
      <c r="FJ136" s="79"/>
      <c r="FK136" s="79"/>
    </row>
    <row r="137" spans="1:167" s="254" customFormat="1" x14ac:dyDescent="0.2">
      <c r="A137" s="271">
        <v>299.50555190378049</v>
      </c>
      <c r="B137" s="271">
        <v>8.361699850282946</v>
      </c>
      <c r="C137" s="264">
        <f t="shared" si="21"/>
        <v>2.791834674560302</v>
      </c>
      <c r="D137" s="263"/>
      <c r="E137" s="264">
        <v>151.31697166656764</v>
      </c>
      <c r="F137" s="264">
        <v>2.3962495694365771</v>
      </c>
      <c r="G137" s="264">
        <f t="shared" si="22"/>
        <v>1.583596038861258</v>
      </c>
      <c r="H137" s="263"/>
      <c r="I137" s="263"/>
      <c r="J137" s="263"/>
      <c r="K137" s="263"/>
      <c r="L137" s="263"/>
      <c r="M137" s="267">
        <v>8.3864475108690364</v>
      </c>
      <c r="N137" s="267">
        <v>0.3458218470093124</v>
      </c>
      <c r="O137" s="264">
        <f t="shared" si="24"/>
        <v>4.1235796988071405</v>
      </c>
      <c r="P137" s="159"/>
      <c r="Q137" s="159"/>
      <c r="R137" s="159"/>
      <c r="S137" s="159"/>
      <c r="T137" s="263"/>
      <c r="U137" s="263"/>
      <c r="V137" s="263"/>
      <c r="W137" s="263"/>
      <c r="X137" s="263"/>
      <c r="Y137" s="267">
        <v>279.30295921913836</v>
      </c>
      <c r="Z137" s="267">
        <v>2.6103338004084549</v>
      </c>
      <c r="AA137" s="264">
        <f t="shared" si="27"/>
        <v>0.9345886659082665</v>
      </c>
      <c r="AB137" s="263"/>
      <c r="AC137" s="268">
        <v>0.65039299675533768</v>
      </c>
      <c r="AD137" s="268">
        <v>0.12765083742923117</v>
      </c>
      <c r="AE137" s="262">
        <f t="shared" si="28"/>
        <v>19.626723852509496</v>
      </c>
      <c r="AF137" s="159"/>
      <c r="AG137" s="270">
        <v>270.91209721860037</v>
      </c>
      <c r="AH137" s="270">
        <v>4.2527052736592736</v>
      </c>
      <c r="AI137" s="264">
        <f t="shared" si="29"/>
        <v>1.5697731173029692</v>
      </c>
      <c r="AJ137" s="263"/>
      <c r="AK137" s="267">
        <v>5.5293277254121556</v>
      </c>
      <c r="AL137" s="267">
        <v>0.251411833590232</v>
      </c>
      <c r="AM137" s="264">
        <f t="shared" si="30"/>
        <v>4.546878862592501</v>
      </c>
      <c r="AN137" s="266"/>
      <c r="AO137" s="269">
        <v>6.8569345449305192</v>
      </c>
      <c r="AP137" s="269">
        <v>0.22986550704293007</v>
      </c>
      <c r="AQ137" s="264">
        <f t="shared" si="31"/>
        <v>3.3523071503267396</v>
      </c>
      <c r="AR137" s="263"/>
      <c r="AS137" s="159"/>
      <c r="AT137" s="159"/>
      <c r="AU137" s="263"/>
      <c r="AV137" s="263"/>
      <c r="AW137" s="159"/>
      <c r="AX137" s="159"/>
      <c r="AY137" s="263"/>
      <c r="AZ137" s="263"/>
      <c r="BA137" s="267">
        <v>9.936087724904592</v>
      </c>
      <c r="BB137" s="267">
        <v>0.17109269719129827</v>
      </c>
      <c r="BC137" s="264">
        <f t="shared" si="33"/>
        <v>1.7219322325673321</v>
      </c>
      <c r="BD137" s="263"/>
      <c r="BE137" s="269">
        <v>121.28923992986914</v>
      </c>
      <c r="BF137" s="269">
        <v>2.3624441563574337</v>
      </c>
      <c r="BG137" s="264">
        <f t="shared" si="34"/>
        <v>1.9477771958365198</v>
      </c>
      <c r="BH137" s="263"/>
      <c r="BI137" s="263"/>
      <c r="BJ137" s="263"/>
      <c r="BK137" s="263"/>
      <c r="BL137" s="263"/>
      <c r="BM137" s="267">
        <v>118.72507246241869</v>
      </c>
      <c r="BN137" s="267">
        <v>3.773408068494966</v>
      </c>
      <c r="BO137" s="264">
        <f t="shared" si="36"/>
        <v>3.1782739654165324</v>
      </c>
      <c r="BP137" s="263"/>
      <c r="BQ137" s="264">
        <v>61.788676563258768</v>
      </c>
      <c r="BR137" s="264">
        <v>1.8876713862630758</v>
      </c>
      <c r="BS137" s="264">
        <f t="shared" si="37"/>
        <v>3.0550442107794504</v>
      </c>
      <c r="BT137" s="159"/>
      <c r="BU137" s="267">
        <v>61.162148710441976</v>
      </c>
      <c r="BV137" s="267">
        <v>0.91812462606669243</v>
      </c>
      <c r="BW137" s="264">
        <f t="shared" si="38"/>
        <v>1.5011320652146163</v>
      </c>
      <c r="BX137" s="159"/>
      <c r="BY137" s="267">
        <v>130.34598317529455</v>
      </c>
      <c r="BZ137" s="267">
        <v>3.8971361625839833</v>
      </c>
      <c r="CA137" s="264">
        <f t="shared" si="39"/>
        <v>2.9898398613043238</v>
      </c>
      <c r="CB137" s="79"/>
      <c r="CC137" s="264">
        <v>292.69612310562547</v>
      </c>
      <c r="CD137" s="264">
        <v>8.7235733980894281</v>
      </c>
      <c r="CE137" s="264">
        <f t="shared" si="40"/>
        <v>2.9804198653295266</v>
      </c>
      <c r="CF137" s="79"/>
      <c r="CG137" s="79"/>
      <c r="CH137" s="79"/>
      <c r="CI137" s="79"/>
      <c r="CJ137" s="79"/>
      <c r="CK137" s="79"/>
      <c r="CL137" s="79"/>
      <c r="CM137" s="79"/>
      <c r="CN137" s="79"/>
      <c r="CO137" s="79"/>
      <c r="CP137" s="79"/>
      <c r="CQ137" s="79"/>
      <c r="CR137" s="79"/>
      <c r="CS137" s="79"/>
      <c r="CT137" s="79"/>
      <c r="CU137" s="79"/>
      <c r="CV137" s="79"/>
      <c r="CW137" s="79"/>
      <c r="CX137" s="79"/>
      <c r="CY137" s="79"/>
      <c r="CZ137" s="79"/>
      <c r="DA137" s="79"/>
      <c r="DB137" s="79"/>
      <c r="DC137" s="79"/>
      <c r="DD137" s="79"/>
      <c r="DE137" s="79"/>
      <c r="DF137" s="79"/>
      <c r="DG137" s="79"/>
      <c r="DH137" s="79"/>
      <c r="DI137" s="79"/>
      <c r="DJ137" s="79"/>
      <c r="DK137" s="79"/>
      <c r="DL137" s="79"/>
      <c r="DM137" s="79"/>
      <c r="DN137" s="79"/>
      <c r="DO137" s="79"/>
      <c r="DP137" s="79"/>
      <c r="DQ137" s="79"/>
      <c r="DR137" s="79"/>
      <c r="DS137" s="79"/>
      <c r="DT137" s="79"/>
      <c r="DU137" s="79"/>
      <c r="DV137" s="79"/>
      <c r="DW137" s="79"/>
      <c r="DX137" s="79"/>
      <c r="DY137" s="79"/>
      <c r="DZ137" s="79"/>
      <c r="EA137" s="79"/>
      <c r="EB137" s="79"/>
      <c r="EC137" s="79"/>
      <c r="ED137" s="79"/>
      <c r="EE137" s="79"/>
      <c r="EF137" s="79"/>
      <c r="EG137" s="79"/>
      <c r="EH137" s="79"/>
      <c r="EI137" s="79"/>
      <c r="EJ137" s="79"/>
      <c r="EK137" s="79"/>
      <c r="EL137" s="79"/>
      <c r="EM137" s="79"/>
      <c r="EN137" s="79"/>
      <c r="EO137" s="79"/>
      <c r="EP137" s="79"/>
      <c r="EQ137" s="79"/>
      <c r="ER137" s="79"/>
      <c r="ES137" s="79"/>
      <c r="ET137" s="79"/>
      <c r="EU137" s="79"/>
      <c r="EV137" s="79"/>
      <c r="EW137" s="79"/>
      <c r="EX137" s="79"/>
      <c r="EY137" s="79"/>
      <c r="EZ137" s="79"/>
      <c r="FA137" s="79"/>
      <c r="FB137" s="79"/>
      <c r="FC137" s="79"/>
      <c r="FD137" s="79"/>
      <c r="FE137" s="79"/>
      <c r="FF137" s="79"/>
      <c r="FG137" s="79"/>
      <c r="FH137" s="79"/>
      <c r="FI137" s="79"/>
      <c r="FJ137" s="79"/>
      <c r="FK137" s="79"/>
    </row>
    <row r="138" spans="1:167" s="254" customFormat="1" x14ac:dyDescent="0.2">
      <c r="A138" s="271">
        <v>299.7007099641495</v>
      </c>
      <c r="B138" s="271">
        <v>9.1887344351079889</v>
      </c>
      <c r="C138" s="264">
        <f t="shared" si="21"/>
        <v>3.0659701927990608</v>
      </c>
      <c r="D138" s="263"/>
      <c r="E138" s="264">
        <v>144.63390674159339</v>
      </c>
      <c r="F138" s="264">
        <v>2.0129578482515882</v>
      </c>
      <c r="G138" s="264">
        <f t="shared" si="22"/>
        <v>1.3917606829552007</v>
      </c>
      <c r="H138" s="263"/>
      <c r="I138" s="263"/>
      <c r="J138" s="263"/>
      <c r="K138" s="263"/>
      <c r="L138" s="263"/>
      <c r="M138" s="267">
        <v>8.3881780016312373</v>
      </c>
      <c r="N138" s="267">
        <v>0.34853518708457809</v>
      </c>
      <c r="O138" s="264">
        <f t="shared" si="24"/>
        <v>4.1550761919549037</v>
      </c>
      <c r="P138" s="159"/>
      <c r="Q138" s="159"/>
      <c r="R138" s="159"/>
      <c r="S138" s="159"/>
      <c r="T138" s="263"/>
      <c r="U138" s="263"/>
      <c r="V138" s="263"/>
      <c r="W138" s="263"/>
      <c r="X138" s="263"/>
      <c r="Y138" s="267">
        <v>279.46983607361375</v>
      </c>
      <c r="Z138" s="267">
        <v>3.1110184009866373</v>
      </c>
      <c r="AA138" s="264">
        <f t="shared" si="27"/>
        <v>1.1131857536736736</v>
      </c>
      <c r="AB138" s="263"/>
      <c r="AC138" s="268">
        <v>0.65839289087812858</v>
      </c>
      <c r="AD138" s="268">
        <v>0.12519603787893024</v>
      </c>
      <c r="AE138" s="262">
        <f t="shared" si="28"/>
        <v>19.015399408695099</v>
      </c>
      <c r="AF138" s="159"/>
      <c r="AG138" s="270">
        <v>274.13128779204186</v>
      </c>
      <c r="AH138" s="270">
        <v>3.6297863934727275</v>
      </c>
      <c r="AI138" s="264">
        <f t="shared" si="29"/>
        <v>1.3241051113531819</v>
      </c>
      <c r="AJ138" s="263"/>
      <c r="AK138" s="267">
        <v>5.530825764339399</v>
      </c>
      <c r="AL138" s="267">
        <v>0.24090289240137963</v>
      </c>
      <c r="AM138" s="264">
        <f t="shared" si="30"/>
        <v>4.3556405980934576</v>
      </c>
      <c r="AN138" s="266"/>
      <c r="AO138" s="269">
        <v>6.9339988158046788</v>
      </c>
      <c r="AP138" s="269">
        <v>0.30662099140446575</v>
      </c>
      <c r="AQ138" s="264">
        <f t="shared" si="31"/>
        <v>4.4219937088189836</v>
      </c>
      <c r="AR138" s="263"/>
      <c r="AS138" s="159"/>
      <c r="AT138" s="159"/>
      <c r="AU138" s="263"/>
      <c r="AV138" s="263"/>
      <c r="AW138" s="159"/>
      <c r="AX138" s="159"/>
      <c r="AY138" s="263"/>
      <c r="AZ138" s="263"/>
      <c r="BA138" s="267">
        <v>9.953906330857567</v>
      </c>
      <c r="BB138" s="267">
        <v>0.11453417886249717</v>
      </c>
      <c r="BC138" s="264">
        <f t="shared" si="33"/>
        <v>1.1506455360890422</v>
      </c>
      <c r="BD138" s="263"/>
      <c r="BE138" s="269">
        <v>121.72140912476779</v>
      </c>
      <c r="BF138" s="269">
        <v>2.0383423171364896</v>
      </c>
      <c r="BG138" s="264">
        <f t="shared" si="34"/>
        <v>1.6745963851331467</v>
      </c>
      <c r="BH138" s="263"/>
      <c r="BI138" s="263"/>
      <c r="BJ138" s="263"/>
      <c r="BK138" s="263"/>
      <c r="BL138" s="263"/>
      <c r="BM138" s="267">
        <v>119.2542130768732</v>
      </c>
      <c r="BN138" s="267">
        <v>3.4709217790518068</v>
      </c>
      <c r="BO138" s="264">
        <f t="shared" si="36"/>
        <v>2.9105234016465267</v>
      </c>
      <c r="BP138" s="263"/>
      <c r="BQ138" s="264">
        <v>61.940176229636279</v>
      </c>
      <c r="BR138" s="264">
        <v>1.9040183460072058</v>
      </c>
      <c r="BS138" s="264">
        <f t="shared" si="37"/>
        <v>3.0739633980831287</v>
      </c>
      <c r="BT138" s="159"/>
      <c r="BU138" s="267">
        <v>61.163552545876705</v>
      </c>
      <c r="BV138" s="267">
        <v>0.69225813382460544</v>
      </c>
      <c r="BW138" s="264">
        <f t="shared" si="38"/>
        <v>1.1318147900342546</v>
      </c>
      <c r="BX138" s="159"/>
      <c r="BY138" s="267">
        <v>130.37992568299609</v>
      </c>
      <c r="BZ138" s="267">
        <v>3.4570320661291234</v>
      </c>
      <c r="CA138" s="264">
        <f t="shared" si="39"/>
        <v>2.6515063941166086</v>
      </c>
      <c r="CB138" s="79"/>
      <c r="CC138" s="264">
        <v>292.98446582786346</v>
      </c>
      <c r="CD138" s="264">
        <v>6.1769691843896055</v>
      </c>
      <c r="CE138" s="264">
        <f t="shared" si="40"/>
        <v>2.1082923857194351</v>
      </c>
      <c r="CF138" s="79"/>
      <c r="CG138" s="79"/>
      <c r="CH138" s="79"/>
      <c r="CI138" s="79"/>
      <c r="CJ138" s="79"/>
      <c r="CK138" s="79"/>
      <c r="CL138" s="79"/>
      <c r="CM138" s="79"/>
      <c r="CN138" s="79"/>
      <c r="CO138" s="79"/>
      <c r="CP138" s="79"/>
      <c r="CQ138" s="79"/>
      <c r="CR138" s="79"/>
      <c r="CS138" s="79"/>
      <c r="CT138" s="79"/>
      <c r="CU138" s="79"/>
      <c r="CV138" s="79"/>
      <c r="CW138" s="79"/>
      <c r="CX138" s="79"/>
      <c r="CY138" s="79"/>
      <c r="CZ138" s="79"/>
      <c r="DA138" s="79"/>
      <c r="DB138" s="79"/>
      <c r="DC138" s="79"/>
      <c r="DD138" s="79"/>
      <c r="DE138" s="79"/>
      <c r="DF138" s="79"/>
      <c r="DG138" s="79"/>
      <c r="DH138" s="79"/>
      <c r="DI138" s="79"/>
      <c r="DJ138" s="79"/>
      <c r="DK138" s="79"/>
      <c r="DL138" s="79"/>
      <c r="DM138" s="79"/>
      <c r="DN138" s="79"/>
      <c r="DO138" s="79"/>
      <c r="DP138" s="79"/>
      <c r="DQ138" s="79"/>
      <c r="DR138" s="79"/>
      <c r="DS138" s="79"/>
      <c r="DT138" s="79"/>
      <c r="DU138" s="79"/>
      <c r="DV138" s="79"/>
      <c r="DW138" s="79"/>
      <c r="DX138" s="79"/>
      <c r="DY138" s="79"/>
      <c r="DZ138" s="79"/>
      <c r="EA138" s="79"/>
      <c r="EB138" s="79"/>
      <c r="EC138" s="79"/>
      <c r="ED138" s="79"/>
      <c r="EE138" s="79"/>
      <c r="EF138" s="79"/>
      <c r="EG138" s="79"/>
      <c r="EH138" s="79"/>
      <c r="EI138" s="79"/>
      <c r="EJ138" s="79"/>
      <c r="EK138" s="79"/>
      <c r="EL138" s="79"/>
      <c r="EM138" s="79"/>
      <c r="EN138" s="79"/>
      <c r="EO138" s="79"/>
      <c r="EP138" s="79"/>
      <c r="EQ138" s="79"/>
      <c r="ER138" s="79"/>
      <c r="ES138" s="79"/>
      <c r="ET138" s="79"/>
      <c r="EU138" s="79"/>
      <c r="EV138" s="79"/>
      <c r="EW138" s="79"/>
      <c r="EX138" s="79"/>
      <c r="EY138" s="79"/>
      <c r="EZ138" s="79"/>
      <c r="FA138" s="79"/>
      <c r="FB138" s="79"/>
      <c r="FC138" s="79"/>
      <c r="FD138" s="79"/>
      <c r="FE138" s="79"/>
      <c r="FF138" s="79"/>
      <c r="FG138" s="79"/>
      <c r="FH138" s="79"/>
      <c r="FI138" s="79"/>
      <c r="FJ138" s="79"/>
      <c r="FK138" s="79"/>
    </row>
    <row r="139" spans="1:167" s="254" customFormat="1" x14ac:dyDescent="0.2">
      <c r="A139" s="271">
        <v>301.6045978136475</v>
      </c>
      <c r="B139" s="271">
        <v>8.3124938169069651</v>
      </c>
      <c r="C139" s="264">
        <f t="shared" si="21"/>
        <v>2.7560898862831684</v>
      </c>
      <c r="D139" s="263"/>
      <c r="E139" s="264">
        <v>155.25402720099743</v>
      </c>
      <c r="F139" s="264">
        <v>1.7246384018637002</v>
      </c>
      <c r="G139" s="264">
        <f t="shared" si="22"/>
        <v>1.1108493821103407</v>
      </c>
      <c r="H139" s="263"/>
      <c r="I139" s="263"/>
      <c r="J139" s="263"/>
      <c r="K139" s="263"/>
      <c r="L139" s="263"/>
      <c r="M139" s="267">
        <v>8.4002601770137009</v>
      </c>
      <c r="N139" s="267">
        <v>0.38242664508813373</v>
      </c>
      <c r="O139" s="264">
        <f t="shared" si="24"/>
        <v>4.5525571473916742</v>
      </c>
      <c r="P139" s="159"/>
      <c r="Q139" s="159"/>
      <c r="R139" s="159"/>
      <c r="S139" s="159"/>
      <c r="T139" s="263"/>
      <c r="U139" s="263"/>
      <c r="V139" s="263"/>
      <c r="W139" s="263"/>
      <c r="X139" s="263"/>
      <c r="Y139" s="267">
        <v>279.69337643067564</v>
      </c>
      <c r="Z139" s="267">
        <v>3.9430718220189647</v>
      </c>
      <c r="AA139" s="264">
        <f t="shared" si="27"/>
        <v>1.4097837683318497</v>
      </c>
      <c r="AB139" s="263"/>
      <c r="AC139" s="268">
        <v>0.66408837582330804</v>
      </c>
      <c r="AD139" s="268">
        <v>0.10809909639976439</v>
      </c>
      <c r="AE139" s="262">
        <f t="shared" si="28"/>
        <v>16.277817883161681</v>
      </c>
      <c r="AF139" s="159"/>
      <c r="AG139" s="270">
        <v>275.23469463914063</v>
      </c>
      <c r="AH139" s="270">
        <v>4.3700609664938099</v>
      </c>
      <c r="AI139" s="264">
        <f t="shared" si="29"/>
        <v>1.5877580303687309</v>
      </c>
      <c r="AJ139" s="263"/>
      <c r="AK139" s="267">
        <v>5.5329596116102557</v>
      </c>
      <c r="AL139" s="267">
        <v>0.40134527031115264</v>
      </c>
      <c r="AM139" s="264">
        <f t="shared" si="30"/>
        <v>7.2537176933115042</v>
      </c>
      <c r="AN139" s="266"/>
      <c r="AO139" s="269">
        <v>6.9432776057164691</v>
      </c>
      <c r="AP139" s="269">
        <v>0.34269800382806048</v>
      </c>
      <c r="AQ139" s="264">
        <f t="shared" si="31"/>
        <v>4.9356805717506358</v>
      </c>
      <c r="AR139" s="263"/>
      <c r="AS139" s="159"/>
      <c r="AT139" s="159"/>
      <c r="AU139" s="263"/>
      <c r="AV139" s="263"/>
      <c r="AW139" s="159"/>
      <c r="AX139" s="159"/>
      <c r="AY139" s="263"/>
      <c r="AZ139" s="263"/>
      <c r="BA139" s="267">
        <v>9.9988317849706725</v>
      </c>
      <c r="BB139" s="267">
        <v>0.14627399111953387</v>
      </c>
      <c r="BC139" s="264">
        <f t="shared" si="33"/>
        <v>1.4629108106348936</v>
      </c>
      <c r="BD139" s="263"/>
      <c r="BE139" s="269">
        <v>121.79985954583051</v>
      </c>
      <c r="BF139" s="269">
        <v>2.3941228405823622</v>
      </c>
      <c r="BG139" s="264">
        <f t="shared" si="34"/>
        <v>1.9656203623794068</v>
      </c>
      <c r="BH139" s="263"/>
      <c r="BI139" s="263"/>
      <c r="BJ139" s="263"/>
      <c r="BK139" s="263"/>
      <c r="BL139" s="263"/>
      <c r="BM139" s="267">
        <v>119.66775667371559</v>
      </c>
      <c r="BN139" s="267">
        <v>2.9929454691446011</v>
      </c>
      <c r="BO139" s="264">
        <f t="shared" si="36"/>
        <v>2.5010458559068036</v>
      </c>
      <c r="BP139" s="263"/>
      <c r="BQ139" s="264">
        <v>62.09795333310516</v>
      </c>
      <c r="BR139" s="264">
        <v>1.4571253031134361</v>
      </c>
      <c r="BS139" s="264">
        <f t="shared" si="37"/>
        <v>2.3464948921861248</v>
      </c>
      <c r="BT139" s="159"/>
      <c r="BU139" s="267">
        <v>61.258401027463897</v>
      </c>
      <c r="BV139" s="267">
        <v>0.79751302237395549</v>
      </c>
      <c r="BW139" s="264">
        <f t="shared" si="38"/>
        <v>1.3018835114818088</v>
      </c>
      <c r="BX139" s="159"/>
      <c r="BY139" s="267">
        <v>130.38601399878851</v>
      </c>
      <c r="BZ139" s="267">
        <v>3.302115956213072</v>
      </c>
      <c r="CA139" s="264">
        <f t="shared" si="39"/>
        <v>2.5325691421502876</v>
      </c>
      <c r="CB139" s="79"/>
      <c r="CC139" s="264">
        <v>293.26353297622506</v>
      </c>
      <c r="CD139" s="264">
        <v>5.4928735103680424</v>
      </c>
      <c r="CE139" s="264">
        <f t="shared" si="40"/>
        <v>1.8730162098992891</v>
      </c>
      <c r="CF139" s="79"/>
      <c r="CG139" s="79"/>
      <c r="CH139" s="79"/>
      <c r="CI139" s="79"/>
      <c r="CJ139" s="79"/>
      <c r="CK139" s="79"/>
      <c r="CL139" s="79"/>
      <c r="CM139" s="79"/>
      <c r="CN139" s="79"/>
      <c r="CO139" s="79"/>
      <c r="CP139" s="79"/>
      <c r="CQ139" s="79"/>
      <c r="CR139" s="79"/>
      <c r="CS139" s="79"/>
      <c r="CT139" s="79"/>
      <c r="CU139" s="79"/>
      <c r="CV139" s="79"/>
      <c r="CW139" s="79"/>
      <c r="CX139" s="79"/>
      <c r="CY139" s="79"/>
      <c r="CZ139" s="79"/>
      <c r="DA139" s="79"/>
      <c r="DB139" s="79"/>
      <c r="DC139" s="79"/>
      <c r="DD139" s="79"/>
      <c r="DE139" s="79"/>
      <c r="DF139" s="79"/>
      <c r="DG139" s="79"/>
      <c r="DH139" s="79"/>
      <c r="DI139" s="79"/>
      <c r="DJ139" s="79"/>
      <c r="DK139" s="79"/>
      <c r="DL139" s="79"/>
      <c r="DM139" s="79"/>
      <c r="DN139" s="79"/>
      <c r="DO139" s="79"/>
      <c r="DP139" s="79"/>
      <c r="DQ139" s="79"/>
      <c r="DR139" s="79"/>
      <c r="DS139" s="79"/>
      <c r="DT139" s="79"/>
      <c r="DU139" s="79"/>
      <c r="DV139" s="79"/>
      <c r="DW139" s="79"/>
      <c r="DX139" s="79"/>
      <c r="DY139" s="79"/>
      <c r="DZ139" s="79"/>
      <c r="EA139" s="79"/>
      <c r="EB139" s="79"/>
      <c r="EC139" s="79"/>
      <c r="ED139" s="79"/>
      <c r="EE139" s="79"/>
      <c r="EF139" s="79"/>
      <c r="EG139" s="79"/>
      <c r="EH139" s="79"/>
      <c r="EI139" s="79"/>
      <c r="EJ139" s="79"/>
      <c r="EK139" s="79"/>
      <c r="EL139" s="79"/>
      <c r="EM139" s="79"/>
      <c r="EN139" s="79"/>
      <c r="EO139" s="79"/>
      <c r="EP139" s="79"/>
      <c r="EQ139" s="79"/>
      <c r="ER139" s="79"/>
      <c r="ES139" s="79"/>
      <c r="ET139" s="79"/>
      <c r="EU139" s="79"/>
      <c r="EV139" s="79"/>
      <c r="EW139" s="79"/>
      <c r="EX139" s="79"/>
      <c r="EY139" s="79"/>
      <c r="EZ139" s="79"/>
      <c r="FA139" s="79"/>
      <c r="FB139" s="79"/>
      <c r="FC139" s="79"/>
      <c r="FD139" s="79"/>
      <c r="FE139" s="79"/>
      <c r="FF139" s="79"/>
      <c r="FG139" s="79"/>
      <c r="FH139" s="79"/>
      <c r="FI139" s="79"/>
      <c r="FJ139" s="79"/>
      <c r="FK139" s="79"/>
    </row>
    <row r="140" spans="1:167" s="254" customFormat="1" x14ac:dyDescent="0.2">
      <c r="A140" s="271">
        <v>302.00841368588476</v>
      </c>
      <c r="B140" s="271">
        <v>8.9483279616178208</v>
      </c>
      <c r="C140" s="264">
        <f t="shared" si="21"/>
        <v>2.9629399566744743</v>
      </c>
      <c r="D140" s="263"/>
      <c r="E140" s="264">
        <v>146.99285938571776</v>
      </c>
      <c r="F140" s="264">
        <v>1.5308127087320145</v>
      </c>
      <c r="G140" s="264">
        <f t="shared" si="22"/>
        <v>1.0414197772118123</v>
      </c>
      <c r="H140" s="263"/>
      <c r="I140" s="263"/>
      <c r="J140" s="263"/>
      <c r="K140" s="263"/>
      <c r="L140" s="263"/>
      <c r="M140" s="267">
        <v>8.404701698602592</v>
      </c>
      <c r="N140" s="267">
        <v>0.44657444826059978</v>
      </c>
      <c r="O140" s="264">
        <f t="shared" si="24"/>
        <v>5.3133884375081335</v>
      </c>
      <c r="P140" s="159"/>
      <c r="Q140" s="159"/>
      <c r="R140" s="159"/>
      <c r="S140" s="159"/>
      <c r="T140" s="263"/>
      <c r="U140" s="263"/>
      <c r="V140" s="263"/>
      <c r="W140" s="263"/>
      <c r="X140" s="263"/>
      <c r="Y140" s="267">
        <v>279.70481014393374</v>
      </c>
      <c r="Z140" s="267">
        <v>3.4735105667275548</v>
      </c>
      <c r="AA140" s="264">
        <f t="shared" si="27"/>
        <v>1.2418487064774164</v>
      </c>
      <c r="AB140" s="263"/>
      <c r="AC140" s="268">
        <v>0.66624481042043926</v>
      </c>
      <c r="AD140" s="268">
        <v>0.1066007249197396</v>
      </c>
      <c r="AE140" s="262">
        <f t="shared" si="28"/>
        <v>16.000233435584786</v>
      </c>
      <c r="AF140" s="159"/>
      <c r="AG140" s="270">
        <v>275.6538407115313</v>
      </c>
      <c r="AH140" s="270">
        <v>4.9720383532753942</v>
      </c>
      <c r="AI140" s="264">
        <f t="shared" si="29"/>
        <v>1.8037254044570261</v>
      </c>
      <c r="AJ140" s="263"/>
      <c r="AK140" s="267">
        <v>5.5433861881017572</v>
      </c>
      <c r="AL140" s="267">
        <v>0.29868262245809518</v>
      </c>
      <c r="AM140" s="264">
        <f t="shared" si="30"/>
        <v>5.3880897401516634</v>
      </c>
      <c r="AN140" s="266"/>
      <c r="AO140" s="269">
        <v>6.9928633637871247</v>
      </c>
      <c r="AP140" s="269">
        <v>0.22796329014820049</v>
      </c>
      <c r="AQ140" s="264">
        <f t="shared" si="31"/>
        <v>3.2599420049978272</v>
      </c>
      <c r="AR140" s="263"/>
      <c r="AS140" s="159"/>
      <c r="AT140" s="159"/>
      <c r="AU140" s="263"/>
      <c r="AV140" s="263"/>
      <c r="AW140" s="159"/>
      <c r="AX140" s="159"/>
      <c r="AY140" s="263"/>
      <c r="AZ140" s="263"/>
      <c r="BA140" s="267">
        <v>10.001898117744981</v>
      </c>
      <c r="BB140" s="267">
        <v>0.14481395919771867</v>
      </c>
      <c r="BC140" s="264">
        <f t="shared" si="33"/>
        <v>1.4478647701959226</v>
      </c>
      <c r="BD140" s="263"/>
      <c r="BE140" s="269">
        <v>121.94401122719376</v>
      </c>
      <c r="BF140" s="269">
        <v>3.4370000136531189</v>
      </c>
      <c r="BG140" s="264">
        <f t="shared" si="34"/>
        <v>2.8185066073065679</v>
      </c>
      <c r="BH140" s="263"/>
      <c r="BI140" s="263"/>
      <c r="BJ140" s="263"/>
      <c r="BK140" s="263"/>
      <c r="BL140" s="263"/>
      <c r="BM140" s="267">
        <v>120.39630889747691</v>
      </c>
      <c r="BN140" s="267">
        <v>3.841038990022561</v>
      </c>
      <c r="BO140" s="264">
        <f t="shared" si="36"/>
        <v>3.1903295252127579</v>
      </c>
      <c r="BP140" s="263"/>
      <c r="BQ140" s="264">
        <v>62.152337602607965</v>
      </c>
      <c r="BR140" s="264">
        <v>1.3895849603094383</v>
      </c>
      <c r="BS140" s="264">
        <f t="shared" si="37"/>
        <v>2.2357726417214114</v>
      </c>
      <c r="BT140" s="159"/>
      <c r="BU140" s="267">
        <v>61.300010107610987</v>
      </c>
      <c r="BV140" s="267">
        <v>0.63406124172664136</v>
      </c>
      <c r="BW140" s="264">
        <f t="shared" si="38"/>
        <v>1.0343574831611921</v>
      </c>
      <c r="BX140" s="159"/>
      <c r="BY140" s="267">
        <v>130.44570742611842</v>
      </c>
      <c r="BZ140" s="267">
        <v>3.2866913084719513</v>
      </c>
      <c r="CA140" s="264">
        <f t="shared" si="39"/>
        <v>2.5195856370616569</v>
      </c>
      <c r="CB140" s="79"/>
      <c r="CC140" s="264">
        <v>293.2691648212969</v>
      </c>
      <c r="CD140" s="264">
        <v>6.7271276569760516</v>
      </c>
      <c r="CE140" s="264">
        <f t="shared" si="40"/>
        <v>2.2938407660673144</v>
      </c>
      <c r="CF140" s="79"/>
      <c r="CG140" s="79"/>
      <c r="CH140" s="79"/>
      <c r="CI140" s="79"/>
      <c r="CJ140" s="79"/>
      <c r="CK140" s="79"/>
      <c r="CL140" s="79"/>
      <c r="CM140" s="79"/>
      <c r="CN140" s="79"/>
      <c r="CO140" s="79"/>
      <c r="CP140" s="79"/>
      <c r="CQ140" s="79"/>
      <c r="CR140" s="79"/>
      <c r="CS140" s="79"/>
      <c r="CT140" s="79"/>
      <c r="CU140" s="79"/>
      <c r="CV140" s="79"/>
      <c r="CW140" s="79"/>
      <c r="CX140" s="79"/>
      <c r="CY140" s="79"/>
      <c r="CZ140" s="79"/>
      <c r="DA140" s="79"/>
      <c r="DB140" s="79"/>
      <c r="DC140" s="79"/>
      <c r="DD140" s="79"/>
      <c r="DE140" s="79"/>
      <c r="DF140" s="79"/>
      <c r="DG140" s="79"/>
      <c r="DH140" s="79"/>
      <c r="DI140" s="79"/>
      <c r="DJ140" s="79"/>
      <c r="DK140" s="79"/>
      <c r="DL140" s="79"/>
      <c r="DM140" s="79"/>
      <c r="DN140" s="79"/>
      <c r="DO140" s="79"/>
      <c r="DP140" s="79"/>
      <c r="DQ140" s="79"/>
      <c r="DR140" s="79"/>
      <c r="DS140" s="79"/>
      <c r="DT140" s="79"/>
      <c r="DU140" s="79"/>
      <c r="DV140" s="79"/>
      <c r="DW140" s="79"/>
      <c r="DX140" s="79"/>
      <c r="DY140" s="79"/>
      <c r="DZ140" s="79"/>
      <c r="EA140" s="79"/>
      <c r="EB140" s="79"/>
      <c r="EC140" s="79"/>
      <c r="ED140" s="79"/>
      <c r="EE140" s="79"/>
      <c r="EF140" s="79"/>
      <c r="EG140" s="79"/>
      <c r="EH140" s="79"/>
      <c r="EI140" s="79"/>
      <c r="EJ140" s="79"/>
      <c r="EK140" s="79"/>
      <c r="EL140" s="79"/>
      <c r="EM140" s="79"/>
      <c r="EN140" s="79"/>
      <c r="EO140" s="79"/>
      <c r="EP140" s="79"/>
      <c r="EQ140" s="79"/>
      <c r="ER140" s="79"/>
      <c r="ES140" s="79"/>
      <c r="ET140" s="79"/>
      <c r="EU140" s="79"/>
      <c r="EV140" s="79"/>
      <c r="EW140" s="79"/>
      <c r="EX140" s="79"/>
      <c r="EY140" s="79"/>
      <c r="EZ140" s="79"/>
      <c r="FA140" s="79"/>
      <c r="FB140" s="79"/>
      <c r="FC140" s="79"/>
      <c r="FD140" s="79"/>
      <c r="FE140" s="79"/>
      <c r="FF140" s="79"/>
      <c r="FG140" s="79"/>
      <c r="FH140" s="79"/>
      <c r="FI140" s="79"/>
      <c r="FJ140" s="79"/>
      <c r="FK140" s="79"/>
    </row>
    <row r="141" spans="1:167" s="254" customFormat="1" x14ac:dyDescent="0.2">
      <c r="A141" s="271">
        <v>302.80606711627297</v>
      </c>
      <c r="B141" s="271">
        <v>9.1530244960015068</v>
      </c>
      <c r="C141" s="264">
        <f t="shared" si="21"/>
        <v>3.0227348425244345</v>
      </c>
      <c r="D141" s="263"/>
      <c r="E141" s="264">
        <v>143.8966035545146</v>
      </c>
      <c r="F141" s="264">
        <v>2.1136492420078525</v>
      </c>
      <c r="G141" s="264">
        <f t="shared" si="22"/>
        <v>1.4688666652282072</v>
      </c>
      <c r="H141" s="263"/>
      <c r="I141" s="263"/>
      <c r="J141" s="263"/>
      <c r="K141" s="263"/>
      <c r="L141" s="263"/>
      <c r="M141" s="267">
        <v>8.4146885260597148</v>
      </c>
      <c r="N141" s="267">
        <v>0.58147233221177164</v>
      </c>
      <c r="O141" s="264">
        <f t="shared" si="24"/>
        <v>6.9102062472186763</v>
      </c>
      <c r="P141" s="159"/>
      <c r="Q141" s="159"/>
      <c r="R141" s="159"/>
      <c r="S141" s="159"/>
      <c r="T141" s="263"/>
      <c r="U141" s="263"/>
      <c r="V141" s="263"/>
      <c r="W141" s="263"/>
      <c r="X141" s="263"/>
      <c r="Y141" s="267">
        <v>279.71150537255511</v>
      </c>
      <c r="Z141" s="267">
        <v>3.3898488971804852</v>
      </c>
      <c r="AA141" s="264">
        <f t="shared" si="27"/>
        <v>1.2119089962586473</v>
      </c>
      <c r="AB141" s="263"/>
      <c r="AC141" s="268">
        <v>0.66907721907647899</v>
      </c>
      <c r="AD141" s="268">
        <v>0.15772851951913386</v>
      </c>
      <c r="AE141" s="262">
        <f t="shared" si="28"/>
        <v>23.574038245816389</v>
      </c>
      <c r="AF141" s="159"/>
      <c r="AG141" s="270">
        <v>275.6707445350068</v>
      </c>
      <c r="AH141" s="270">
        <v>4.9109866645720217</v>
      </c>
      <c r="AI141" s="264">
        <f t="shared" si="29"/>
        <v>1.7814682050704103</v>
      </c>
      <c r="AJ141" s="263"/>
      <c r="AK141" s="267">
        <v>5.5469910343196034</v>
      </c>
      <c r="AL141" s="267">
        <v>0.29055387754743656</v>
      </c>
      <c r="AM141" s="264">
        <f t="shared" si="30"/>
        <v>5.2380448381791203</v>
      </c>
      <c r="AN141" s="266"/>
      <c r="AO141" s="269">
        <v>6.992969927249769</v>
      </c>
      <c r="AP141" s="269">
        <v>0.22577026484038898</v>
      </c>
      <c r="AQ141" s="264">
        <f t="shared" si="31"/>
        <v>3.228531899738643</v>
      </c>
      <c r="AR141" s="263"/>
      <c r="AS141" s="159"/>
      <c r="AT141" s="159"/>
      <c r="AU141" s="263"/>
      <c r="AV141" s="263"/>
      <c r="AW141" s="159"/>
      <c r="AX141" s="159"/>
      <c r="AY141" s="263"/>
      <c r="AZ141" s="263"/>
      <c r="BA141" s="267">
        <v>10.048982715587618</v>
      </c>
      <c r="BB141" s="267">
        <v>0.1211887897700894</v>
      </c>
      <c r="BC141" s="264">
        <f t="shared" si="33"/>
        <v>1.2059806768510581</v>
      </c>
      <c r="BD141" s="263"/>
      <c r="BE141" s="269">
        <v>122.06036698818191</v>
      </c>
      <c r="BF141" s="269">
        <v>2.6350245574136082</v>
      </c>
      <c r="BG141" s="264">
        <f t="shared" si="34"/>
        <v>2.1587880017342038</v>
      </c>
      <c r="BH141" s="263"/>
      <c r="BI141" s="263"/>
      <c r="BJ141" s="263"/>
      <c r="BK141" s="263"/>
      <c r="BL141" s="263"/>
      <c r="BM141" s="267">
        <v>121.04925788021038</v>
      </c>
      <c r="BN141" s="267">
        <v>3.4144446888540969</v>
      </c>
      <c r="BO141" s="264">
        <f t="shared" si="36"/>
        <v>2.8207068334388397</v>
      </c>
      <c r="BP141" s="263"/>
      <c r="BQ141" s="264">
        <v>62.182848890566731</v>
      </c>
      <c r="BR141" s="264">
        <v>1.7936477803955526</v>
      </c>
      <c r="BS141" s="264">
        <f t="shared" si="37"/>
        <v>2.8844734720214027</v>
      </c>
      <c r="BT141" s="159"/>
      <c r="BU141" s="267">
        <v>61.314977322567422</v>
      </c>
      <c r="BV141" s="267">
        <v>0.73709001230906424</v>
      </c>
      <c r="BW141" s="264">
        <f t="shared" si="38"/>
        <v>1.2021369728824363</v>
      </c>
      <c r="BX141" s="159"/>
      <c r="BY141" s="267">
        <v>130.45828453079787</v>
      </c>
      <c r="BZ141" s="267">
        <v>2.7059165617483103</v>
      </c>
      <c r="CA141" s="264">
        <f t="shared" si="39"/>
        <v>2.0741623051999527</v>
      </c>
      <c r="CB141" s="79"/>
      <c r="CC141" s="264">
        <v>293.34516918676309</v>
      </c>
      <c r="CD141" s="264">
        <v>7.5648851988531192</v>
      </c>
      <c r="CE141" s="264">
        <f t="shared" si="40"/>
        <v>2.5788340813060429</v>
      </c>
      <c r="CF141" s="79"/>
      <c r="CG141" s="79"/>
      <c r="CH141" s="79"/>
      <c r="CI141" s="79"/>
      <c r="CJ141" s="79"/>
      <c r="CK141" s="79"/>
      <c r="CL141" s="79"/>
      <c r="CM141" s="79"/>
      <c r="CN141" s="79"/>
      <c r="CO141" s="79"/>
      <c r="CP141" s="79"/>
      <c r="CQ141" s="79"/>
      <c r="CR141" s="79"/>
      <c r="CS141" s="79"/>
      <c r="CT141" s="79"/>
      <c r="CU141" s="79"/>
      <c r="CV141" s="79"/>
      <c r="CW141" s="79"/>
      <c r="CX141" s="79"/>
      <c r="CY141" s="79"/>
      <c r="CZ141" s="79"/>
      <c r="DA141" s="79"/>
      <c r="DB141" s="79"/>
      <c r="DC141" s="79"/>
      <c r="DD141" s="79"/>
      <c r="DE141" s="79"/>
      <c r="DF141" s="79"/>
      <c r="DG141" s="79"/>
      <c r="DH141" s="79"/>
      <c r="DI141" s="79"/>
      <c r="DJ141" s="79"/>
      <c r="DK141" s="79"/>
      <c r="DL141" s="79"/>
      <c r="DM141" s="79"/>
      <c r="DN141" s="79"/>
      <c r="DO141" s="79"/>
      <c r="DP141" s="79"/>
      <c r="DQ141" s="79"/>
      <c r="DR141" s="79"/>
      <c r="DS141" s="79"/>
      <c r="DT141" s="79"/>
      <c r="DU141" s="79"/>
      <c r="DV141" s="79"/>
      <c r="DW141" s="79"/>
      <c r="DX141" s="79"/>
      <c r="DY141" s="79"/>
      <c r="DZ141" s="79"/>
      <c r="EA141" s="79"/>
      <c r="EB141" s="79"/>
      <c r="EC141" s="79"/>
      <c r="ED141" s="79"/>
      <c r="EE141" s="79"/>
      <c r="EF141" s="79"/>
      <c r="EG141" s="79"/>
      <c r="EH141" s="79"/>
      <c r="EI141" s="79"/>
      <c r="EJ141" s="79"/>
      <c r="EK141" s="79"/>
      <c r="EL141" s="79"/>
      <c r="EM141" s="79"/>
      <c r="EN141" s="79"/>
      <c r="EO141" s="79"/>
      <c r="EP141" s="79"/>
      <c r="EQ141" s="79"/>
      <c r="ER141" s="79"/>
      <c r="ES141" s="79"/>
      <c r="ET141" s="79"/>
      <c r="EU141" s="79"/>
      <c r="EV141" s="79"/>
      <c r="EW141" s="79"/>
      <c r="EX141" s="79"/>
      <c r="EY141" s="79"/>
      <c r="EZ141" s="79"/>
      <c r="FA141" s="79"/>
      <c r="FB141" s="79"/>
      <c r="FC141" s="79"/>
      <c r="FD141" s="79"/>
      <c r="FE141" s="79"/>
      <c r="FF141" s="79"/>
      <c r="FG141" s="79"/>
      <c r="FH141" s="79"/>
      <c r="FI141" s="79"/>
      <c r="FJ141" s="79"/>
      <c r="FK141" s="79"/>
    </row>
    <row r="142" spans="1:167" s="254" customFormat="1" x14ac:dyDescent="0.2">
      <c r="A142" s="271">
        <v>303.19259978732629</v>
      </c>
      <c r="B142" s="271">
        <v>6.6428026100442139</v>
      </c>
      <c r="C142" s="264">
        <f t="shared" si="21"/>
        <v>2.1909514330837201</v>
      </c>
      <c r="D142" s="263"/>
      <c r="E142" s="264">
        <v>147.03395200587255</v>
      </c>
      <c r="F142" s="264">
        <v>1.6658866804237249</v>
      </c>
      <c r="G142" s="264">
        <f t="shared" si="22"/>
        <v>1.1329945619343682</v>
      </c>
      <c r="H142" s="263"/>
      <c r="I142" s="263"/>
      <c r="J142" s="263"/>
      <c r="K142" s="263"/>
      <c r="L142" s="263"/>
      <c r="M142" s="267">
        <v>8.4156569877031764</v>
      </c>
      <c r="N142" s="267">
        <v>0.29358257354099226</v>
      </c>
      <c r="O142" s="264">
        <f t="shared" si="24"/>
        <v>3.4885282749756845</v>
      </c>
      <c r="P142" s="159"/>
      <c r="Q142" s="159"/>
      <c r="R142" s="159"/>
      <c r="S142" s="159"/>
      <c r="T142" s="263"/>
      <c r="U142" s="263"/>
      <c r="V142" s="263"/>
      <c r="W142" s="263"/>
      <c r="X142" s="263"/>
      <c r="Y142" s="267">
        <v>279.88807806963297</v>
      </c>
      <c r="Z142" s="267">
        <v>3.8189705630730089</v>
      </c>
      <c r="AA142" s="264">
        <f t="shared" si="27"/>
        <v>1.3644634631857711</v>
      </c>
      <c r="AB142" s="263"/>
      <c r="AC142" s="268">
        <v>0.67186940800092987</v>
      </c>
      <c r="AD142" s="268">
        <v>0.11421049175747516</v>
      </c>
      <c r="AE142" s="262">
        <f t="shared" si="28"/>
        <v>16.998912347757482</v>
      </c>
      <c r="AF142" s="159"/>
      <c r="AG142" s="270">
        <v>278.23764660995892</v>
      </c>
      <c r="AH142" s="270">
        <v>4.5940014488502925</v>
      </c>
      <c r="AI142" s="264">
        <f t="shared" si="29"/>
        <v>1.6511070679412008</v>
      </c>
      <c r="AJ142" s="263"/>
      <c r="AK142" s="267">
        <v>5.5500125332414827</v>
      </c>
      <c r="AL142" s="267">
        <v>0.2829070799146467</v>
      </c>
      <c r="AM142" s="264">
        <f t="shared" si="30"/>
        <v>5.09741335213553</v>
      </c>
      <c r="AN142" s="266"/>
      <c r="AO142" s="269">
        <v>7.0171037281553561</v>
      </c>
      <c r="AP142" s="269">
        <v>0.26628025824803814</v>
      </c>
      <c r="AQ142" s="264">
        <f t="shared" si="31"/>
        <v>3.7947316808160885</v>
      </c>
      <c r="AR142" s="263"/>
      <c r="AS142" s="159"/>
      <c r="AT142" s="159"/>
      <c r="AU142" s="263"/>
      <c r="AV142" s="263"/>
      <c r="AW142" s="159"/>
      <c r="AX142" s="159"/>
      <c r="AY142" s="263"/>
      <c r="AZ142" s="263"/>
      <c r="BA142" s="267">
        <v>10.077452652849205</v>
      </c>
      <c r="BB142" s="267">
        <v>0.1100808784496401</v>
      </c>
      <c r="BC142" s="264">
        <f t="shared" si="33"/>
        <v>1.0923482574588614</v>
      </c>
      <c r="BD142" s="263"/>
      <c r="BE142" s="269">
        <v>122.83759414715531</v>
      </c>
      <c r="BF142" s="269">
        <v>1.7880801122237671</v>
      </c>
      <c r="BG142" s="264">
        <f t="shared" si="34"/>
        <v>1.4556456633965877</v>
      </c>
      <c r="BH142" s="263"/>
      <c r="BI142" s="263"/>
      <c r="BJ142" s="263"/>
      <c r="BK142" s="263"/>
      <c r="BL142" s="263"/>
      <c r="BM142" s="267">
        <v>129.9599472881979</v>
      </c>
      <c r="BN142" s="267">
        <v>4.8387664074187313</v>
      </c>
      <c r="BO142" s="264">
        <f t="shared" si="36"/>
        <v>3.7232751385227409</v>
      </c>
      <c r="BP142" s="263"/>
      <c r="BQ142" s="264">
        <v>62.245384684583918</v>
      </c>
      <c r="BR142" s="264">
        <v>1.1679392325218103</v>
      </c>
      <c r="BS142" s="264">
        <f t="shared" si="37"/>
        <v>1.8763467178170874</v>
      </c>
      <c r="BT142" s="159"/>
      <c r="BU142" s="267">
        <v>61.353748479127852</v>
      </c>
      <c r="BV142" s="267">
        <v>0.92915953373466209</v>
      </c>
      <c r="BW142" s="264">
        <f t="shared" si="38"/>
        <v>1.5144299358510362</v>
      </c>
      <c r="BX142" s="159"/>
      <c r="BY142" s="267">
        <v>130.46061352732991</v>
      </c>
      <c r="BZ142" s="267">
        <v>4.3170019060165643</v>
      </c>
      <c r="CA142" s="264">
        <f t="shared" si="39"/>
        <v>3.3090461475656063</v>
      </c>
      <c r="CB142" s="79"/>
      <c r="CC142" s="264">
        <v>293.39362761081162</v>
      </c>
      <c r="CD142" s="264">
        <v>5.3066401472526934</v>
      </c>
      <c r="CE142" s="264">
        <f t="shared" si="40"/>
        <v>1.8087100904222715</v>
      </c>
      <c r="CF142" s="79"/>
      <c r="CG142" s="79"/>
      <c r="CH142" s="79"/>
      <c r="CI142" s="79"/>
      <c r="CJ142" s="79"/>
      <c r="CK142" s="79"/>
      <c r="CL142" s="79"/>
      <c r="CM142" s="79"/>
      <c r="CN142" s="79"/>
      <c r="CO142" s="79"/>
      <c r="CP142" s="79"/>
      <c r="CQ142" s="79"/>
      <c r="CR142" s="79"/>
      <c r="CS142" s="79"/>
      <c r="CT142" s="79"/>
      <c r="CU142" s="79"/>
      <c r="CV142" s="79"/>
      <c r="CW142" s="79"/>
      <c r="CX142" s="79"/>
      <c r="CY142" s="79"/>
      <c r="CZ142" s="79"/>
      <c r="DA142" s="79"/>
      <c r="DB142" s="79"/>
      <c r="DC142" s="79"/>
      <c r="DD142" s="79"/>
      <c r="DE142" s="79"/>
      <c r="DF142" s="79"/>
      <c r="DG142" s="79"/>
      <c r="DH142" s="79"/>
      <c r="DI142" s="79"/>
      <c r="DJ142" s="79"/>
      <c r="DK142" s="79"/>
      <c r="DL142" s="79"/>
      <c r="DM142" s="79"/>
      <c r="DN142" s="79"/>
      <c r="DO142" s="79"/>
      <c r="DP142" s="79"/>
      <c r="DQ142" s="79"/>
      <c r="DR142" s="79"/>
      <c r="DS142" s="79"/>
      <c r="DT142" s="79"/>
      <c r="DU142" s="79"/>
      <c r="DV142" s="79"/>
      <c r="DW142" s="79"/>
      <c r="DX142" s="79"/>
      <c r="DY142" s="79"/>
      <c r="DZ142" s="79"/>
      <c r="EA142" s="79"/>
      <c r="EB142" s="79"/>
      <c r="EC142" s="79"/>
      <c r="ED142" s="79"/>
      <c r="EE142" s="79"/>
      <c r="EF142" s="79"/>
      <c r="EG142" s="79"/>
      <c r="EH142" s="79"/>
      <c r="EI142" s="79"/>
      <c r="EJ142" s="79"/>
      <c r="EK142" s="79"/>
      <c r="EL142" s="79"/>
      <c r="EM142" s="79"/>
      <c r="EN142" s="79"/>
      <c r="EO142" s="79"/>
      <c r="EP142" s="79"/>
      <c r="EQ142" s="79"/>
      <c r="ER142" s="79"/>
      <c r="ES142" s="79"/>
      <c r="ET142" s="79"/>
      <c r="EU142" s="79"/>
      <c r="EV142" s="79"/>
      <c r="EW142" s="79"/>
      <c r="EX142" s="79"/>
      <c r="EY142" s="79"/>
      <c r="EZ142" s="79"/>
      <c r="FA142" s="79"/>
      <c r="FB142" s="79"/>
      <c r="FC142" s="79"/>
      <c r="FD142" s="79"/>
      <c r="FE142" s="79"/>
      <c r="FF142" s="79"/>
      <c r="FG142" s="79"/>
      <c r="FH142" s="79"/>
      <c r="FI142" s="79"/>
      <c r="FJ142" s="79"/>
      <c r="FK142" s="79"/>
    </row>
    <row r="143" spans="1:167" s="254" customFormat="1" x14ac:dyDescent="0.2">
      <c r="A143" s="271">
        <v>306.11025855699449</v>
      </c>
      <c r="B143" s="271">
        <v>7.1778046716094366</v>
      </c>
      <c r="C143" s="264">
        <f t="shared" si="21"/>
        <v>2.3448429025037085</v>
      </c>
      <c r="D143" s="263"/>
      <c r="E143" s="264">
        <v>148.16550973370124</v>
      </c>
      <c r="F143" s="264">
        <v>2.1604341764056159</v>
      </c>
      <c r="G143" s="264">
        <f t="shared" si="22"/>
        <v>1.4581221907099549</v>
      </c>
      <c r="H143" s="263"/>
      <c r="I143" s="263"/>
      <c r="J143" s="263"/>
      <c r="K143" s="263"/>
      <c r="L143" s="263"/>
      <c r="M143" s="267">
        <v>8.4219256414712103</v>
      </c>
      <c r="N143" s="267">
        <v>0.46147153348508985</v>
      </c>
      <c r="O143" s="264">
        <f t="shared" si="24"/>
        <v>5.4794064104854323</v>
      </c>
      <c r="P143" s="159"/>
      <c r="Q143" s="159"/>
      <c r="R143" s="159"/>
      <c r="S143" s="159"/>
      <c r="T143" s="263"/>
      <c r="U143" s="263"/>
      <c r="V143" s="263"/>
      <c r="W143" s="263"/>
      <c r="X143" s="263"/>
      <c r="Y143" s="267">
        <v>279.93896066749068</v>
      </c>
      <c r="Z143" s="267">
        <v>4.2307709088418335</v>
      </c>
      <c r="AA143" s="264">
        <f t="shared" si="27"/>
        <v>1.5113190742560163</v>
      </c>
      <c r="AB143" s="263"/>
      <c r="AC143" s="268">
        <v>0.67285694602279333</v>
      </c>
      <c r="AD143" s="268">
        <v>0.10208174363938965</v>
      </c>
      <c r="AE143" s="262">
        <f t="shared" si="28"/>
        <v>15.171388843168989</v>
      </c>
      <c r="AF143" s="159"/>
      <c r="AG143" s="270">
        <v>278.58732966115457</v>
      </c>
      <c r="AH143" s="270">
        <v>5.0409889943811947</v>
      </c>
      <c r="AI143" s="264">
        <f t="shared" si="29"/>
        <v>1.8094825060825788</v>
      </c>
      <c r="AJ143" s="263"/>
      <c r="AK143" s="267">
        <v>5.556778766507203</v>
      </c>
      <c r="AL143" s="267">
        <v>0.32661238275835647</v>
      </c>
      <c r="AM143" s="264">
        <f t="shared" si="30"/>
        <v>5.877728743259893</v>
      </c>
      <c r="AN143" s="266"/>
      <c r="AO143" s="269">
        <v>7.0355680838523762</v>
      </c>
      <c r="AP143" s="269">
        <v>0.26266228887278364</v>
      </c>
      <c r="AQ143" s="264">
        <f t="shared" si="31"/>
        <v>3.7333486897188979</v>
      </c>
      <c r="AR143" s="263"/>
      <c r="AS143" s="159"/>
      <c r="AT143" s="159"/>
      <c r="AU143" s="263"/>
      <c r="AV143" s="263"/>
      <c r="AW143" s="159"/>
      <c r="AX143" s="159"/>
      <c r="AY143" s="263"/>
      <c r="AZ143" s="263"/>
      <c r="BA143" s="267">
        <v>10.127269399597907</v>
      </c>
      <c r="BB143" s="267">
        <v>0.14858794619718996</v>
      </c>
      <c r="BC143" s="264">
        <f t="shared" si="33"/>
        <v>1.4672064140318959</v>
      </c>
      <c r="BD143" s="263"/>
      <c r="BE143" s="269">
        <v>123.16831826027125</v>
      </c>
      <c r="BF143" s="269">
        <v>2.0675281173126905</v>
      </c>
      <c r="BG143" s="264">
        <f t="shared" si="34"/>
        <v>1.6786200757760814</v>
      </c>
      <c r="BH143" s="263"/>
      <c r="BI143" s="263"/>
      <c r="BJ143" s="263"/>
      <c r="BK143" s="263"/>
      <c r="BL143" s="263"/>
      <c r="BM143" s="267">
        <v>131.40750357066133</v>
      </c>
      <c r="BN143" s="267">
        <v>3.7315540095586783</v>
      </c>
      <c r="BO143" s="264">
        <f t="shared" si="36"/>
        <v>2.8396810746443575</v>
      </c>
      <c r="BP143" s="263"/>
      <c r="BQ143" s="264">
        <v>62.273187375034475</v>
      </c>
      <c r="BR143" s="264">
        <v>1.3723660851459094</v>
      </c>
      <c r="BS143" s="264">
        <f t="shared" si="37"/>
        <v>2.2037832701270976</v>
      </c>
      <c r="BT143" s="159"/>
      <c r="BU143" s="267">
        <v>61.36349912462488</v>
      </c>
      <c r="BV143" s="267">
        <v>0.77362154615718026</v>
      </c>
      <c r="BW143" s="264">
        <f t="shared" si="38"/>
        <v>1.2607194133209552</v>
      </c>
      <c r="BX143" s="159"/>
      <c r="BY143" s="267">
        <v>130.52414713924986</v>
      </c>
      <c r="BZ143" s="267">
        <v>3.5076066601620894</v>
      </c>
      <c r="CA143" s="264">
        <f t="shared" si="39"/>
        <v>2.6873239450628197</v>
      </c>
      <c r="CB143" s="79"/>
      <c r="CC143" s="264">
        <v>293.45913569887688</v>
      </c>
      <c r="CD143" s="264">
        <v>7.0935497429553322</v>
      </c>
      <c r="CE143" s="264">
        <f t="shared" si="40"/>
        <v>2.4172189174012075</v>
      </c>
      <c r="CF143" s="79"/>
      <c r="CG143" s="79"/>
      <c r="CH143" s="79"/>
      <c r="CI143" s="79"/>
      <c r="CJ143" s="79"/>
      <c r="CK143" s="79"/>
      <c r="CL143" s="79"/>
      <c r="CM143" s="79"/>
      <c r="CN143" s="79"/>
      <c r="CO143" s="79"/>
      <c r="CP143" s="79"/>
      <c r="CQ143" s="79"/>
      <c r="CR143" s="79"/>
      <c r="CS143" s="79"/>
      <c r="CT143" s="79"/>
      <c r="CU143" s="79"/>
      <c r="CV143" s="79"/>
      <c r="CW143" s="79"/>
      <c r="CX143" s="79"/>
      <c r="CY143" s="79"/>
      <c r="CZ143" s="79"/>
      <c r="DA143" s="79"/>
      <c r="DB143" s="79"/>
      <c r="DC143" s="79"/>
      <c r="DD143" s="79"/>
      <c r="DE143" s="79"/>
      <c r="DF143" s="79"/>
      <c r="DG143" s="79"/>
      <c r="DH143" s="79"/>
      <c r="DI143" s="79"/>
      <c r="DJ143" s="79"/>
      <c r="DK143" s="79"/>
      <c r="DL143" s="79"/>
      <c r="DM143" s="79"/>
      <c r="DN143" s="79"/>
      <c r="DO143" s="79"/>
      <c r="DP143" s="79"/>
      <c r="DQ143" s="79"/>
      <c r="DR143" s="79"/>
      <c r="DS143" s="79"/>
      <c r="DT143" s="79"/>
      <c r="DU143" s="79"/>
      <c r="DV143" s="79"/>
      <c r="DW143" s="79"/>
      <c r="DX143" s="79"/>
      <c r="DY143" s="79"/>
      <c r="DZ143" s="79"/>
      <c r="EA143" s="79"/>
      <c r="EB143" s="79"/>
      <c r="EC143" s="79"/>
      <c r="ED143" s="79"/>
      <c r="EE143" s="79"/>
      <c r="EF143" s="79"/>
      <c r="EG143" s="79"/>
      <c r="EH143" s="79"/>
      <c r="EI143" s="79"/>
      <c r="EJ143" s="79"/>
      <c r="EK143" s="79"/>
      <c r="EL143" s="79"/>
      <c r="EM143" s="79"/>
      <c r="EN143" s="79"/>
      <c r="EO143" s="79"/>
      <c r="EP143" s="79"/>
      <c r="EQ143" s="79"/>
      <c r="ER143" s="79"/>
      <c r="ES143" s="79"/>
      <c r="ET143" s="79"/>
      <c r="EU143" s="79"/>
      <c r="EV143" s="79"/>
      <c r="EW143" s="79"/>
      <c r="EX143" s="79"/>
      <c r="EY143" s="79"/>
      <c r="EZ143" s="79"/>
      <c r="FA143" s="79"/>
      <c r="FB143" s="79"/>
      <c r="FC143" s="79"/>
      <c r="FD143" s="79"/>
      <c r="FE143" s="79"/>
      <c r="FF143" s="79"/>
      <c r="FG143" s="79"/>
      <c r="FH143" s="79"/>
      <c r="FI143" s="79"/>
      <c r="FJ143" s="79"/>
      <c r="FK143" s="79"/>
    </row>
    <row r="144" spans="1:167" s="254" customFormat="1" x14ac:dyDescent="0.2">
      <c r="A144" s="271">
        <v>306.13648433636172</v>
      </c>
      <c r="B144" s="271">
        <v>8.5063460529614758</v>
      </c>
      <c r="C144" s="264">
        <f t="shared" si="21"/>
        <v>2.7786123145045618</v>
      </c>
      <c r="D144" s="263"/>
      <c r="E144" s="264">
        <v>145.6374647594825</v>
      </c>
      <c r="F144" s="264">
        <v>1.581840158298192</v>
      </c>
      <c r="G144" s="264">
        <f t="shared" si="22"/>
        <v>1.0861491999401192</v>
      </c>
      <c r="H144" s="263"/>
      <c r="I144" s="263"/>
      <c r="J144" s="263"/>
      <c r="K144" s="263"/>
      <c r="L144" s="263"/>
      <c r="M144" s="267">
        <v>8.4268723394647971</v>
      </c>
      <c r="N144" s="267">
        <v>0.40010660513669105</v>
      </c>
      <c r="O144" s="264">
        <f t="shared" si="24"/>
        <v>4.7479846498078366</v>
      </c>
      <c r="P144" s="159"/>
      <c r="Q144" s="159"/>
      <c r="R144" s="159"/>
      <c r="S144" s="159"/>
      <c r="T144" s="263"/>
      <c r="U144" s="263"/>
      <c r="V144" s="263"/>
      <c r="W144" s="263"/>
      <c r="X144" s="263"/>
      <c r="Y144" s="267">
        <v>280.07196156841053</v>
      </c>
      <c r="Z144" s="267">
        <v>3.5096708805498338</v>
      </c>
      <c r="AA144" s="264">
        <f t="shared" si="27"/>
        <v>1.2531318240125082</v>
      </c>
      <c r="AB144" s="263"/>
      <c r="AC144" s="268">
        <v>0.67431169592921913</v>
      </c>
      <c r="AD144" s="268">
        <v>6.1786799407414883E-2</v>
      </c>
      <c r="AE144" s="262">
        <f t="shared" si="28"/>
        <v>9.1629434548471025</v>
      </c>
      <c r="AF144" s="159"/>
      <c r="AG144" s="270">
        <v>278.95528759900651</v>
      </c>
      <c r="AH144" s="270">
        <v>4.4805163840097748</v>
      </c>
      <c r="AI144" s="264">
        <f t="shared" si="29"/>
        <v>1.6061772560663703</v>
      </c>
      <c r="AJ144" s="263"/>
      <c r="AK144" s="267">
        <v>5.5671313690904869</v>
      </c>
      <c r="AL144" s="267">
        <v>0.2924947745238442</v>
      </c>
      <c r="AM144" s="264">
        <f t="shared" si="30"/>
        <v>5.2539585494212906</v>
      </c>
      <c r="AN144" s="266"/>
      <c r="AO144" s="269">
        <v>7.03951603299741</v>
      </c>
      <c r="AP144" s="269">
        <v>8.4067497080046572E-2</v>
      </c>
      <c r="AQ144" s="264">
        <f t="shared" si="31"/>
        <v>1.1942226807352099</v>
      </c>
      <c r="AR144" s="263"/>
      <c r="AS144" s="159"/>
      <c r="AT144" s="159"/>
      <c r="AU144" s="263"/>
      <c r="AV144" s="263"/>
      <c r="AW144" s="159"/>
      <c r="AX144" s="159"/>
      <c r="AY144" s="263"/>
      <c r="AZ144" s="263"/>
      <c r="BA144" s="267">
        <v>10.140862122278257</v>
      </c>
      <c r="BB144" s="267">
        <v>0.18156836832579781</v>
      </c>
      <c r="BC144" s="264">
        <f t="shared" si="33"/>
        <v>1.7904628436562005</v>
      </c>
      <c r="BD144" s="263"/>
      <c r="BE144" s="269">
        <v>123.32838106361605</v>
      </c>
      <c r="BF144" s="269">
        <v>2.7838470902113599</v>
      </c>
      <c r="BG144" s="264">
        <f t="shared" si="34"/>
        <v>2.2572639535220835</v>
      </c>
      <c r="BH144" s="263"/>
      <c r="BI144" s="263"/>
      <c r="BJ144" s="263"/>
      <c r="BK144" s="263"/>
      <c r="BL144" s="263"/>
      <c r="BM144" s="267">
        <v>137.6851785677726</v>
      </c>
      <c r="BN144" s="267">
        <v>3.9302297183585182</v>
      </c>
      <c r="BO144" s="264">
        <f t="shared" si="36"/>
        <v>2.8545045728534579</v>
      </c>
      <c r="BP144" s="263"/>
      <c r="BQ144" s="264">
        <v>62.290235782663373</v>
      </c>
      <c r="BR144" s="264">
        <v>1.3386944163379795</v>
      </c>
      <c r="BS144" s="264">
        <f t="shared" si="37"/>
        <v>2.1491240152129349</v>
      </c>
      <c r="BT144" s="159"/>
      <c r="BU144" s="267">
        <v>61.373169844712272</v>
      </c>
      <c r="BV144" s="267">
        <v>0.84658734981863404</v>
      </c>
      <c r="BW144" s="264">
        <f t="shared" si="38"/>
        <v>1.3794095236740871</v>
      </c>
      <c r="BX144" s="159"/>
      <c r="BY144" s="267">
        <v>130.57196867312658</v>
      </c>
      <c r="BZ144" s="267">
        <v>2.906114325886044</v>
      </c>
      <c r="CA144" s="264">
        <f t="shared" si="39"/>
        <v>2.2256801022593149</v>
      </c>
      <c r="CB144" s="79"/>
      <c r="CC144" s="264">
        <v>293.75209495397633</v>
      </c>
      <c r="CD144" s="264">
        <v>6.5991346140343978</v>
      </c>
      <c r="CE144" s="264">
        <f t="shared" si="40"/>
        <v>2.2464978896808612</v>
      </c>
      <c r="CF144" s="79"/>
      <c r="CG144" s="79"/>
      <c r="CH144" s="79"/>
      <c r="CI144" s="79"/>
      <c r="CJ144" s="79"/>
      <c r="CK144" s="79"/>
      <c r="CL144" s="79"/>
      <c r="CM144" s="79"/>
      <c r="CN144" s="79"/>
      <c r="CO144" s="79"/>
      <c r="CP144" s="79"/>
      <c r="CQ144" s="79"/>
      <c r="CR144" s="79"/>
      <c r="CS144" s="79"/>
      <c r="CT144" s="79"/>
      <c r="CU144" s="79"/>
      <c r="CV144" s="79"/>
      <c r="CW144" s="79"/>
      <c r="CX144" s="79"/>
      <c r="CY144" s="79"/>
      <c r="CZ144" s="79"/>
      <c r="DA144" s="79"/>
      <c r="DB144" s="79"/>
      <c r="DC144" s="79"/>
      <c r="DD144" s="79"/>
      <c r="DE144" s="79"/>
      <c r="DF144" s="79"/>
      <c r="DG144" s="79"/>
      <c r="DH144" s="79"/>
      <c r="DI144" s="79"/>
      <c r="DJ144" s="79"/>
      <c r="DK144" s="79"/>
      <c r="DL144" s="79"/>
      <c r="DM144" s="79"/>
      <c r="DN144" s="79"/>
      <c r="DO144" s="79"/>
      <c r="DP144" s="79"/>
      <c r="DQ144" s="79"/>
      <c r="DR144" s="79"/>
      <c r="DS144" s="79"/>
      <c r="DT144" s="79"/>
      <c r="DU144" s="79"/>
      <c r="DV144" s="79"/>
      <c r="DW144" s="79"/>
      <c r="DX144" s="79"/>
      <c r="DY144" s="79"/>
      <c r="DZ144" s="79"/>
      <c r="EA144" s="79"/>
      <c r="EB144" s="79"/>
      <c r="EC144" s="79"/>
      <c r="ED144" s="79"/>
      <c r="EE144" s="79"/>
      <c r="EF144" s="79"/>
      <c r="EG144" s="79"/>
      <c r="EH144" s="79"/>
      <c r="EI144" s="79"/>
      <c r="EJ144" s="79"/>
      <c r="EK144" s="79"/>
      <c r="EL144" s="79"/>
      <c r="EM144" s="79"/>
      <c r="EN144" s="79"/>
      <c r="EO144" s="79"/>
      <c r="EP144" s="79"/>
      <c r="EQ144" s="79"/>
      <c r="ER144" s="79"/>
      <c r="ES144" s="79"/>
      <c r="ET144" s="79"/>
      <c r="EU144" s="79"/>
      <c r="EV144" s="79"/>
      <c r="EW144" s="79"/>
      <c r="EX144" s="79"/>
      <c r="EY144" s="79"/>
      <c r="EZ144" s="79"/>
      <c r="FA144" s="79"/>
      <c r="FB144" s="79"/>
      <c r="FC144" s="79"/>
      <c r="FD144" s="79"/>
      <c r="FE144" s="79"/>
      <c r="FF144" s="79"/>
      <c r="FG144" s="79"/>
      <c r="FH144" s="79"/>
      <c r="FI144" s="79"/>
      <c r="FJ144" s="79"/>
      <c r="FK144" s="79"/>
    </row>
    <row r="145" spans="1:167" s="254" customFormat="1" x14ac:dyDescent="0.2">
      <c r="A145" s="271">
        <v>306.26951951259502</v>
      </c>
      <c r="B145" s="271">
        <v>6.8276725749504408</v>
      </c>
      <c r="C145" s="264">
        <f t="shared" si="21"/>
        <v>2.2293020166734743</v>
      </c>
      <c r="D145" s="263"/>
      <c r="E145" s="264">
        <v>142.68508948073338</v>
      </c>
      <c r="F145" s="264">
        <v>1.5336274097633975</v>
      </c>
      <c r="G145" s="264">
        <f t="shared" si="22"/>
        <v>1.0748336881903009</v>
      </c>
      <c r="H145" s="263"/>
      <c r="I145" s="263"/>
      <c r="J145" s="263"/>
      <c r="K145" s="263"/>
      <c r="L145" s="263"/>
      <c r="M145" s="267">
        <v>8.4407835787249041</v>
      </c>
      <c r="N145" s="267">
        <v>0.47450326989404434</v>
      </c>
      <c r="O145" s="264">
        <f t="shared" si="24"/>
        <v>5.6215547462919853</v>
      </c>
      <c r="P145" s="159"/>
      <c r="Q145" s="159"/>
      <c r="R145" s="159"/>
      <c r="S145" s="159"/>
      <c r="T145" s="263"/>
      <c r="U145" s="263"/>
      <c r="V145" s="263"/>
      <c r="W145" s="263"/>
      <c r="X145" s="263"/>
      <c r="Y145" s="267">
        <v>280.08917788870696</v>
      </c>
      <c r="Z145" s="267">
        <v>2.4732911260221329</v>
      </c>
      <c r="AA145" s="264">
        <f t="shared" si="27"/>
        <v>0.8830370186615677</v>
      </c>
      <c r="AB145" s="263"/>
      <c r="AC145" s="268">
        <v>0.67832398473602906</v>
      </c>
      <c r="AD145" s="268">
        <v>0.19006884128437876</v>
      </c>
      <c r="AE145" s="262">
        <f t="shared" si="28"/>
        <v>28.020362770799615</v>
      </c>
      <c r="AF145" s="159"/>
      <c r="AG145" s="270">
        <v>280.76216653042644</v>
      </c>
      <c r="AH145" s="270">
        <v>3.459359005652658</v>
      </c>
      <c r="AI145" s="264">
        <f t="shared" si="29"/>
        <v>1.2321314685672808</v>
      </c>
      <c r="AJ145" s="263"/>
      <c r="AK145" s="267">
        <v>5.5722513202736446</v>
      </c>
      <c r="AL145" s="267">
        <v>0.28951117810435001</v>
      </c>
      <c r="AM145" s="264">
        <f t="shared" si="30"/>
        <v>5.1955872315201423</v>
      </c>
      <c r="AN145" s="266"/>
      <c r="AO145" s="269">
        <v>7.046355974944488</v>
      </c>
      <c r="AP145" s="269">
        <v>0.31633579919858201</v>
      </c>
      <c r="AQ145" s="264">
        <f t="shared" si="31"/>
        <v>4.4893530829752626</v>
      </c>
      <c r="AR145" s="263"/>
      <c r="AS145" s="159"/>
      <c r="AT145" s="159"/>
      <c r="AU145" s="263"/>
      <c r="AV145" s="263"/>
      <c r="AW145" s="159"/>
      <c r="AX145" s="159"/>
      <c r="AY145" s="263"/>
      <c r="AZ145" s="263"/>
      <c r="BA145" s="267">
        <v>10.148420272704319</v>
      </c>
      <c r="BB145" s="267">
        <v>0.15397941131762583</v>
      </c>
      <c r="BC145" s="264">
        <f t="shared" si="33"/>
        <v>1.5172746809843525</v>
      </c>
      <c r="BD145" s="263"/>
      <c r="BE145" s="269">
        <v>127.19593818531023</v>
      </c>
      <c r="BF145" s="269">
        <v>1.5404887621308134</v>
      </c>
      <c r="BG145" s="264">
        <f t="shared" si="34"/>
        <v>1.2111147447857131</v>
      </c>
      <c r="BH145" s="263"/>
      <c r="BI145" s="263"/>
      <c r="BJ145" s="263"/>
      <c r="BK145" s="263"/>
      <c r="BL145" s="263"/>
      <c r="BM145" s="267">
        <v>138.71954705156068</v>
      </c>
      <c r="BN145" s="267">
        <v>4.6825470370882414</v>
      </c>
      <c r="BO145" s="264">
        <f t="shared" si="36"/>
        <v>3.3755495433875553</v>
      </c>
      <c r="BP145" s="263"/>
      <c r="BQ145" s="264">
        <v>62.340657148002016</v>
      </c>
      <c r="BR145" s="264">
        <v>1.2380217346401992</v>
      </c>
      <c r="BS145" s="264">
        <f t="shared" si="37"/>
        <v>1.9858977933149315</v>
      </c>
      <c r="BT145" s="159"/>
      <c r="BU145" s="267">
        <v>61.438798203321959</v>
      </c>
      <c r="BV145" s="267">
        <v>0.84158534395064777</v>
      </c>
      <c r="BW145" s="264">
        <f t="shared" si="38"/>
        <v>1.3697946062772168</v>
      </c>
      <c r="BX145" s="159"/>
      <c r="BY145" s="267">
        <v>130.64051681933185</v>
      </c>
      <c r="BZ145" s="267">
        <v>4.50697080826221</v>
      </c>
      <c r="CA145" s="264">
        <f t="shared" si="39"/>
        <v>3.4499027698237641</v>
      </c>
      <c r="CB145" s="79"/>
      <c r="CC145" s="264">
        <v>294.24624438864214</v>
      </c>
      <c r="CD145" s="264">
        <v>7.2888143492145048</v>
      </c>
      <c r="CE145" s="264">
        <f t="shared" si="40"/>
        <v>2.477113807980297</v>
      </c>
      <c r="CF145" s="79"/>
      <c r="CG145" s="79"/>
      <c r="CH145" s="79"/>
      <c r="CI145" s="79"/>
      <c r="CJ145" s="79"/>
      <c r="CK145" s="79"/>
      <c r="CL145" s="79"/>
      <c r="CM145" s="79"/>
      <c r="CN145" s="79"/>
      <c r="CO145" s="79"/>
      <c r="CP145" s="79"/>
      <c r="CQ145" s="79"/>
      <c r="CR145" s="79"/>
      <c r="CS145" s="79"/>
      <c r="CT145" s="79"/>
      <c r="CU145" s="79"/>
      <c r="CV145" s="79"/>
      <c r="CW145" s="79"/>
      <c r="CX145" s="79"/>
      <c r="CY145" s="79"/>
      <c r="CZ145" s="79"/>
      <c r="DA145" s="79"/>
      <c r="DB145" s="79"/>
      <c r="DC145" s="79"/>
      <c r="DD145" s="79"/>
      <c r="DE145" s="79"/>
      <c r="DF145" s="79"/>
      <c r="DG145" s="79"/>
      <c r="DH145" s="79"/>
      <c r="DI145" s="79"/>
      <c r="DJ145" s="79"/>
      <c r="DK145" s="79"/>
      <c r="DL145" s="79"/>
      <c r="DM145" s="79"/>
      <c r="DN145" s="79"/>
      <c r="DO145" s="79"/>
      <c r="DP145" s="79"/>
      <c r="DQ145" s="79"/>
      <c r="DR145" s="79"/>
      <c r="DS145" s="79"/>
      <c r="DT145" s="79"/>
      <c r="DU145" s="79"/>
      <c r="DV145" s="79"/>
      <c r="DW145" s="79"/>
      <c r="DX145" s="79"/>
      <c r="DY145" s="79"/>
      <c r="DZ145" s="79"/>
      <c r="EA145" s="79"/>
      <c r="EB145" s="79"/>
      <c r="EC145" s="79"/>
      <c r="ED145" s="79"/>
      <c r="EE145" s="79"/>
      <c r="EF145" s="79"/>
      <c r="EG145" s="79"/>
      <c r="EH145" s="79"/>
      <c r="EI145" s="79"/>
      <c r="EJ145" s="79"/>
      <c r="EK145" s="79"/>
      <c r="EL145" s="79"/>
      <c r="EM145" s="79"/>
      <c r="EN145" s="79"/>
      <c r="EO145" s="79"/>
      <c r="EP145" s="79"/>
      <c r="EQ145" s="79"/>
      <c r="ER145" s="79"/>
      <c r="ES145" s="79"/>
      <c r="ET145" s="79"/>
      <c r="EU145" s="79"/>
      <c r="EV145" s="79"/>
      <c r="EW145" s="79"/>
      <c r="EX145" s="79"/>
      <c r="EY145" s="79"/>
      <c r="EZ145" s="79"/>
      <c r="FA145" s="79"/>
      <c r="FB145" s="79"/>
      <c r="FC145" s="79"/>
      <c r="FD145" s="79"/>
      <c r="FE145" s="79"/>
      <c r="FF145" s="79"/>
      <c r="FG145" s="79"/>
      <c r="FH145" s="79"/>
      <c r="FI145" s="79"/>
      <c r="FJ145" s="79"/>
      <c r="FK145" s="79"/>
    </row>
    <row r="146" spans="1:167" s="254" customFormat="1" x14ac:dyDescent="0.2">
      <c r="A146" s="271">
        <v>307.14492054558201</v>
      </c>
      <c r="B146" s="271">
        <v>8.5321047405566617</v>
      </c>
      <c r="C146" s="264">
        <f t="shared" si="21"/>
        <v>2.7778759047686905</v>
      </c>
      <c r="D146" s="263"/>
      <c r="E146" s="264">
        <v>52.805436398020468</v>
      </c>
      <c r="F146" s="264">
        <v>0.47755448600480932</v>
      </c>
      <c r="G146" s="264">
        <f t="shared" si="22"/>
        <v>0.90436613837493351</v>
      </c>
      <c r="H146" s="263"/>
      <c r="I146" s="263"/>
      <c r="J146" s="263"/>
      <c r="K146" s="263"/>
      <c r="L146" s="263"/>
      <c r="M146" s="267">
        <v>8.4431241358178983</v>
      </c>
      <c r="N146" s="267">
        <v>0.4603931402193151</v>
      </c>
      <c r="O146" s="264">
        <f t="shared" si="24"/>
        <v>5.4528765989144858</v>
      </c>
      <c r="P146" s="159"/>
      <c r="Q146" s="159"/>
      <c r="R146" s="159"/>
      <c r="S146" s="159"/>
      <c r="T146" s="263"/>
      <c r="U146" s="263"/>
      <c r="V146" s="263"/>
      <c r="W146" s="263"/>
      <c r="X146" s="263"/>
      <c r="Y146" s="267">
        <v>280.23354110889187</v>
      </c>
      <c r="Z146" s="267">
        <v>3.4636942025294957</v>
      </c>
      <c r="AA146" s="264">
        <f t="shared" si="27"/>
        <v>1.2360027243075764</v>
      </c>
      <c r="AB146" s="263"/>
      <c r="AC146" s="268">
        <v>0.68227145380144294</v>
      </c>
      <c r="AD146" s="268">
        <v>8.7104756235303227E-2</v>
      </c>
      <c r="AE146" s="262">
        <f t="shared" si="28"/>
        <v>12.766876842051312</v>
      </c>
      <c r="AF146" s="159"/>
      <c r="AG146" s="270">
        <v>280.8995188690796</v>
      </c>
      <c r="AH146" s="270">
        <v>3.954053925053131</v>
      </c>
      <c r="AI146" s="264">
        <f t="shared" si="29"/>
        <v>1.4076399778014639</v>
      </c>
      <c r="AJ146" s="263"/>
      <c r="AK146" s="267">
        <v>5.5792256735703116</v>
      </c>
      <c r="AL146" s="267">
        <v>0.31603028636951258</v>
      </c>
      <c r="AM146" s="264">
        <f t="shared" si="30"/>
        <v>5.6644112437788419</v>
      </c>
      <c r="AN146" s="266"/>
      <c r="AO146" s="269">
        <v>7.0655501357283379</v>
      </c>
      <c r="AP146" s="269">
        <v>0.20952753684889247</v>
      </c>
      <c r="AQ146" s="264">
        <f t="shared" si="31"/>
        <v>2.965480858870075</v>
      </c>
      <c r="AR146" s="263"/>
      <c r="AS146" s="159"/>
      <c r="AT146" s="159"/>
      <c r="AU146" s="263"/>
      <c r="AV146" s="263"/>
      <c r="AW146" s="159"/>
      <c r="AX146" s="159"/>
      <c r="AY146" s="263"/>
      <c r="AZ146" s="263"/>
      <c r="BA146" s="267">
        <v>10.156436578314906</v>
      </c>
      <c r="BB146" s="267">
        <v>0.14037641497644682</v>
      </c>
      <c r="BC146" s="264">
        <f t="shared" si="33"/>
        <v>1.3821423871849472</v>
      </c>
      <c r="BD146" s="263"/>
      <c r="BE146" s="269">
        <v>144.05506164323231</v>
      </c>
      <c r="BF146" s="269">
        <v>1.6593050067183555</v>
      </c>
      <c r="BG146" s="264">
        <f t="shared" si="34"/>
        <v>1.1518547059650017</v>
      </c>
      <c r="BH146" s="263"/>
      <c r="BI146" s="263"/>
      <c r="BJ146" s="263"/>
      <c r="BK146" s="263"/>
      <c r="BL146" s="263"/>
      <c r="BM146" s="267">
        <v>139.18692891962559</v>
      </c>
      <c r="BN146" s="267">
        <v>4.2047961568037664</v>
      </c>
      <c r="BO146" s="264">
        <f t="shared" si="36"/>
        <v>3.0209705677404908</v>
      </c>
      <c r="BP146" s="263"/>
      <c r="BQ146" s="264">
        <v>62.34526816648885</v>
      </c>
      <c r="BR146" s="264">
        <v>1.2485999619789858</v>
      </c>
      <c r="BS146" s="264">
        <f t="shared" si="37"/>
        <v>2.0027180870321764</v>
      </c>
      <c r="BT146" s="159"/>
      <c r="BU146" s="267">
        <v>61.463838503581336</v>
      </c>
      <c r="BV146" s="267">
        <v>0.97968451764780085</v>
      </c>
      <c r="BW146" s="264">
        <f t="shared" si="38"/>
        <v>1.5939201675318686</v>
      </c>
      <c r="BX146" s="159"/>
      <c r="BY146" s="267">
        <v>130.70125374046398</v>
      </c>
      <c r="BZ146" s="267">
        <v>4.0026436996417019</v>
      </c>
      <c r="CA146" s="264">
        <f t="shared" si="39"/>
        <v>3.062437111421922</v>
      </c>
      <c r="CB146" s="79"/>
      <c r="CC146" s="264">
        <v>294.3349801458167</v>
      </c>
      <c r="CD146" s="264">
        <v>5.095833524009322</v>
      </c>
      <c r="CE146" s="264">
        <f t="shared" si="40"/>
        <v>1.731304081317413</v>
      </c>
      <c r="CF146" s="79"/>
      <c r="CG146" s="79"/>
      <c r="CH146" s="79"/>
      <c r="CI146" s="79"/>
      <c r="CJ146" s="79"/>
      <c r="CK146" s="79"/>
      <c r="CL146" s="79"/>
      <c r="CM146" s="79"/>
      <c r="CN146" s="79"/>
      <c r="CO146" s="79"/>
      <c r="CP146" s="79"/>
      <c r="CQ146" s="79"/>
      <c r="CR146" s="79"/>
      <c r="CS146" s="79"/>
      <c r="CT146" s="79"/>
      <c r="CU146" s="79"/>
      <c r="CV146" s="79"/>
      <c r="CW146" s="79"/>
      <c r="CX146" s="79"/>
      <c r="CY146" s="79"/>
      <c r="CZ146" s="79"/>
      <c r="DA146" s="79"/>
      <c r="DB146" s="79"/>
      <c r="DC146" s="79"/>
      <c r="DD146" s="79"/>
      <c r="DE146" s="79"/>
      <c r="DF146" s="79"/>
      <c r="DG146" s="79"/>
      <c r="DH146" s="79"/>
      <c r="DI146" s="79"/>
      <c r="DJ146" s="79"/>
      <c r="DK146" s="79"/>
      <c r="DL146" s="79"/>
      <c r="DM146" s="79"/>
      <c r="DN146" s="79"/>
      <c r="DO146" s="79"/>
      <c r="DP146" s="79"/>
      <c r="DQ146" s="79"/>
      <c r="DR146" s="79"/>
      <c r="DS146" s="79"/>
      <c r="DT146" s="79"/>
      <c r="DU146" s="79"/>
      <c r="DV146" s="79"/>
      <c r="DW146" s="79"/>
      <c r="DX146" s="79"/>
      <c r="DY146" s="79"/>
      <c r="DZ146" s="79"/>
      <c r="EA146" s="79"/>
      <c r="EB146" s="79"/>
      <c r="EC146" s="79"/>
      <c r="ED146" s="79"/>
      <c r="EE146" s="79"/>
      <c r="EF146" s="79"/>
      <c r="EG146" s="79"/>
      <c r="EH146" s="79"/>
      <c r="EI146" s="79"/>
      <c r="EJ146" s="79"/>
      <c r="EK146" s="79"/>
      <c r="EL146" s="79"/>
      <c r="EM146" s="79"/>
      <c r="EN146" s="79"/>
      <c r="EO146" s="79"/>
      <c r="EP146" s="79"/>
      <c r="EQ146" s="79"/>
      <c r="ER146" s="79"/>
      <c r="ES146" s="79"/>
      <c r="ET146" s="79"/>
      <c r="EU146" s="79"/>
      <c r="EV146" s="79"/>
      <c r="EW146" s="79"/>
      <c r="EX146" s="79"/>
      <c r="EY146" s="79"/>
      <c r="EZ146" s="79"/>
      <c r="FA146" s="79"/>
      <c r="FB146" s="79"/>
      <c r="FC146" s="79"/>
      <c r="FD146" s="79"/>
      <c r="FE146" s="79"/>
      <c r="FF146" s="79"/>
      <c r="FG146" s="79"/>
      <c r="FH146" s="79"/>
      <c r="FI146" s="79"/>
      <c r="FJ146" s="79"/>
      <c r="FK146" s="79"/>
    </row>
    <row r="147" spans="1:167" s="254" customFormat="1" x14ac:dyDescent="0.2">
      <c r="A147" s="271">
        <v>307.187551073284</v>
      </c>
      <c r="B147" s="271">
        <v>9.3094875993362223</v>
      </c>
      <c r="C147" s="264">
        <f t="shared" si="21"/>
        <v>3.0305549709972817</v>
      </c>
      <c r="D147" s="263"/>
      <c r="E147" s="264">
        <v>145.71087865458222</v>
      </c>
      <c r="F147" s="264">
        <v>1.8350464047079811</v>
      </c>
      <c r="G147" s="264">
        <f t="shared" si="22"/>
        <v>1.2593750182909036</v>
      </c>
      <c r="H147" s="263"/>
      <c r="I147" s="263"/>
      <c r="J147" s="263"/>
      <c r="K147" s="263"/>
      <c r="L147" s="263"/>
      <c r="M147" s="267">
        <v>8.4450925070517044</v>
      </c>
      <c r="N147" s="267">
        <v>0.49876779750712075</v>
      </c>
      <c r="O147" s="264">
        <f t="shared" si="24"/>
        <v>5.9060075077999032</v>
      </c>
      <c r="P147" s="159"/>
      <c r="Q147" s="159"/>
      <c r="R147" s="159"/>
      <c r="S147" s="159"/>
      <c r="T147" s="263"/>
      <c r="U147" s="263"/>
      <c r="V147" s="263"/>
      <c r="W147" s="263"/>
      <c r="X147" s="263"/>
      <c r="Y147" s="267">
        <v>280.35038800252761</v>
      </c>
      <c r="Z147" s="267">
        <v>3.2762571803217213</v>
      </c>
      <c r="AA147" s="264">
        <f t="shared" si="27"/>
        <v>1.1686294439129448</v>
      </c>
      <c r="AB147" s="263"/>
      <c r="AC147" s="268">
        <v>0.68555015328714586</v>
      </c>
      <c r="AD147" s="268">
        <v>8.501089201890949E-2</v>
      </c>
      <c r="AE147" s="262">
        <f t="shared" si="28"/>
        <v>12.400389907476583</v>
      </c>
      <c r="AF147" s="159"/>
      <c r="AG147" s="270">
        <v>281.10230239997236</v>
      </c>
      <c r="AH147" s="270">
        <v>4.6687148369736633</v>
      </c>
      <c r="AI147" s="264">
        <f t="shared" si="29"/>
        <v>1.6608596931129662</v>
      </c>
      <c r="AJ147" s="263"/>
      <c r="AK147" s="267">
        <v>5.5908414858390261</v>
      </c>
      <c r="AL147" s="267">
        <v>0.162125692467463</v>
      </c>
      <c r="AM147" s="264">
        <f t="shared" si="30"/>
        <v>2.8998441983753103</v>
      </c>
      <c r="AN147" s="266"/>
      <c r="AO147" s="269">
        <v>7.0792758862982907</v>
      </c>
      <c r="AP147" s="269">
        <v>0.41404769445765943</v>
      </c>
      <c r="AQ147" s="264">
        <f t="shared" si="31"/>
        <v>5.8487294619925088</v>
      </c>
      <c r="AR147" s="263"/>
      <c r="AS147" s="159"/>
      <c r="AT147" s="159"/>
      <c r="AU147" s="263"/>
      <c r="AV147" s="263"/>
      <c r="AW147" s="159"/>
      <c r="AX147" s="159"/>
      <c r="AY147" s="263"/>
      <c r="AZ147" s="263"/>
      <c r="BA147" s="267">
        <v>10.230403781948526</v>
      </c>
      <c r="BB147" s="267">
        <v>0.16001198915270098</v>
      </c>
      <c r="BC147" s="264">
        <f t="shared" si="33"/>
        <v>1.5640828315597961</v>
      </c>
      <c r="BD147" s="263"/>
      <c r="BE147" s="269">
        <v>294.97234602943411</v>
      </c>
      <c r="BF147" s="269">
        <v>4.4754596622247504</v>
      </c>
      <c r="BG147" s="264">
        <f t="shared" si="34"/>
        <v>1.5172472004471098</v>
      </c>
      <c r="BH147" s="263"/>
      <c r="BI147" s="263"/>
      <c r="BJ147" s="263"/>
      <c r="BK147" s="263"/>
      <c r="BL147" s="263"/>
      <c r="BM147" s="267">
        <v>139.22904665518854</v>
      </c>
      <c r="BN147" s="267">
        <v>3.2604516941967603</v>
      </c>
      <c r="BO147" s="264">
        <f t="shared" si="36"/>
        <v>2.3417898581691219</v>
      </c>
      <c r="BP147" s="263"/>
      <c r="BQ147" s="264">
        <v>62.345763949630509</v>
      </c>
      <c r="BR147" s="264">
        <v>1.4643976685696281</v>
      </c>
      <c r="BS147" s="264">
        <f t="shared" si="37"/>
        <v>2.3488326644817814</v>
      </c>
      <c r="BT147" s="159"/>
      <c r="BU147" s="267">
        <v>61.467484200177253</v>
      </c>
      <c r="BV147" s="267">
        <v>0.86117543469613977</v>
      </c>
      <c r="BW147" s="264">
        <f t="shared" si="38"/>
        <v>1.4010259991959397</v>
      </c>
      <c r="BX147" s="159"/>
      <c r="BY147" s="267">
        <v>130.76171490133706</v>
      </c>
      <c r="BZ147" s="267">
        <v>3.2583119566028387</v>
      </c>
      <c r="CA147" s="264">
        <f t="shared" si="39"/>
        <v>2.4917935338040769</v>
      </c>
      <c r="CB147" s="79"/>
      <c r="CC147" s="264">
        <v>294.35969115424086</v>
      </c>
      <c r="CD147" s="264">
        <v>9.1365841006264361</v>
      </c>
      <c r="CE147" s="264">
        <f t="shared" si="40"/>
        <v>3.1038842529016577</v>
      </c>
      <c r="CF147" s="79"/>
      <c r="CG147" s="79"/>
      <c r="CH147" s="79"/>
      <c r="CI147" s="79"/>
      <c r="CJ147" s="79"/>
      <c r="CK147" s="79"/>
      <c r="CL147" s="79"/>
      <c r="CM147" s="79"/>
      <c r="CN147" s="79"/>
      <c r="CO147" s="79"/>
      <c r="CP147" s="79"/>
      <c r="CQ147" s="79"/>
      <c r="CR147" s="79"/>
      <c r="CS147" s="79"/>
      <c r="CT147" s="79"/>
      <c r="CU147" s="79"/>
      <c r="CV147" s="79"/>
      <c r="CW147" s="79"/>
      <c r="CX147" s="79"/>
      <c r="CY147" s="79"/>
      <c r="CZ147" s="79"/>
      <c r="DA147" s="79"/>
      <c r="DB147" s="79"/>
      <c r="DC147" s="79"/>
      <c r="DD147" s="79"/>
      <c r="DE147" s="79"/>
      <c r="DF147" s="79"/>
      <c r="DG147" s="79"/>
      <c r="DH147" s="79"/>
      <c r="DI147" s="79"/>
      <c r="DJ147" s="79"/>
      <c r="DK147" s="79"/>
      <c r="DL147" s="79"/>
      <c r="DM147" s="79"/>
      <c r="DN147" s="79"/>
      <c r="DO147" s="79"/>
      <c r="DP147" s="79"/>
      <c r="DQ147" s="79"/>
      <c r="DR147" s="79"/>
      <c r="DS147" s="79"/>
      <c r="DT147" s="79"/>
      <c r="DU147" s="79"/>
      <c r="DV147" s="79"/>
      <c r="DW147" s="79"/>
      <c r="DX147" s="79"/>
      <c r="DY147" s="79"/>
      <c r="DZ147" s="79"/>
      <c r="EA147" s="79"/>
      <c r="EB147" s="79"/>
      <c r="EC147" s="79"/>
      <c r="ED147" s="79"/>
      <c r="EE147" s="79"/>
      <c r="EF147" s="79"/>
      <c r="EG147" s="79"/>
      <c r="EH147" s="79"/>
      <c r="EI147" s="79"/>
      <c r="EJ147" s="79"/>
      <c r="EK147" s="79"/>
      <c r="EL147" s="79"/>
      <c r="EM147" s="79"/>
      <c r="EN147" s="79"/>
      <c r="EO147" s="79"/>
      <c r="EP147" s="79"/>
      <c r="EQ147" s="79"/>
      <c r="ER147" s="79"/>
      <c r="ES147" s="79"/>
      <c r="ET147" s="79"/>
      <c r="EU147" s="79"/>
      <c r="EV147" s="79"/>
      <c r="EW147" s="79"/>
      <c r="EX147" s="79"/>
      <c r="EY147" s="79"/>
      <c r="EZ147" s="79"/>
      <c r="FA147" s="79"/>
      <c r="FB147" s="79"/>
      <c r="FC147" s="79"/>
      <c r="FD147" s="79"/>
      <c r="FE147" s="79"/>
      <c r="FF147" s="79"/>
      <c r="FG147" s="79"/>
      <c r="FH147" s="79"/>
      <c r="FI147" s="79"/>
      <c r="FJ147" s="79"/>
      <c r="FK147" s="79"/>
    </row>
    <row r="148" spans="1:167" s="254" customFormat="1" x14ac:dyDescent="0.2">
      <c r="A148" s="271">
        <v>307.24336567258979</v>
      </c>
      <c r="B148" s="271">
        <v>8.5042593953721735</v>
      </c>
      <c r="C148" s="264">
        <f t="shared" si="21"/>
        <v>2.7679228733728416</v>
      </c>
      <c r="D148" s="263"/>
      <c r="E148" s="264">
        <v>146.13699746278411</v>
      </c>
      <c r="F148" s="264">
        <v>1.9221453467318099</v>
      </c>
      <c r="G148" s="264">
        <f t="shared" si="22"/>
        <v>1.3153037082353576</v>
      </c>
      <c r="H148" s="263"/>
      <c r="I148" s="263"/>
      <c r="J148" s="263"/>
      <c r="K148" s="263"/>
      <c r="L148" s="263"/>
      <c r="M148" s="267">
        <v>8.4513590455398493</v>
      </c>
      <c r="N148" s="267">
        <v>0.33342364069394392</v>
      </c>
      <c r="O148" s="264">
        <f t="shared" si="24"/>
        <v>3.9452073790416717</v>
      </c>
      <c r="P148" s="159"/>
      <c r="Q148" s="159"/>
      <c r="R148" s="159"/>
      <c r="S148" s="159"/>
      <c r="T148" s="263"/>
      <c r="U148" s="263"/>
      <c r="V148" s="263"/>
      <c r="W148" s="263"/>
      <c r="X148" s="263"/>
      <c r="Y148" s="267">
        <v>280.49202223057671</v>
      </c>
      <c r="Z148" s="267">
        <v>4.5788062601431818</v>
      </c>
      <c r="AA148" s="264">
        <f t="shared" si="27"/>
        <v>1.6324194263105289</v>
      </c>
      <c r="AB148" s="263"/>
      <c r="AC148" s="268">
        <v>0.68793055354433685</v>
      </c>
      <c r="AD148" s="268">
        <v>0.11991988205275705</v>
      </c>
      <c r="AE148" s="262">
        <f t="shared" si="28"/>
        <v>17.431974991503015</v>
      </c>
      <c r="AF148" s="159"/>
      <c r="AG148" s="270">
        <v>281.24333636893675</v>
      </c>
      <c r="AH148" s="270">
        <v>3.6947234859562457</v>
      </c>
      <c r="AI148" s="264">
        <f t="shared" si="29"/>
        <v>1.3137105873006301</v>
      </c>
      <c r="AJ148" s="263"/>
      <c r="AK148" s="267">
        <v>5.5966151509760609</v>
      </c>
      <c r="AL148" s="267">
        <v>0.23026046771671282</v>
      </c>
      <c r="AM148" s="264">
        <f t="shared" si="30"/>
        <v>4.114280891309007</v>
      </c>
      <c r="AN148" s="266"/>
      <c r="AO148" s="269">
        <v>7.0976855733793585</v>
      </c>
      <c r="AP148" s="269">
        <v>0.19859801611348527</v>
      </c>
      <c r="AQ148" s="264">
        <f t="shared" si="31"/>
        <v>2.7980672581263493</v>
      </c>
      <c r="AR148" s="263"/>
      <c r="AS148" s="159"/>
      <c r="AT148" s="159"/>
      <c r="AU148" s="263"/>
      <c r="AV148" s="263"/>
      <c r="AW148" s="159"/>
      <c r="AX148" s="159"/>
      <c r="AY148" s="263"/>
      <c r="AZ148" s="263"/>
      <c r="BA148" s="267">
        <v>10.239835287066674</v>
      </c>
      <c r="BB148" s="267">
        <v>0.48017711235711058</v>
      </c>
      <c r="BC148" s="264">
        <f t="shared" si="33"/>
        <v>4.6893050414941122</v>
      </c>
      <c r="BD148" s="263"/>
      <c r="BE148" s="269">
        <v>295.32950507517427</v>
      </c>
      <c r="BF148" s="269">
        <v>2.7694715171730309</v>
      </c>
      <c r="BG148" s="264">
        <f t="shared" si="34"/>
        <v>0.93775646170811122</v>
      </c>
      <c r="BH148" s="263"/>
      <c r="BI148" s="263"/>
      <c r="BJ148" s="263"/>
      <c r="BK148" s="263"/>
      <c r="BL148" s="263"/>
      <c r="BM148" s="267">
        <v>139.8062220004029</v>
      </c>
      <c r="BN148" s="267">
        <v>4.2620775344531552</v>
      </c>
      <c r="BO148" s="264">
        <f t="shared" si="36"/>
        <v>3.0485606959902491</v>
      </c>
      <c r="BP148" s="263"/>
      <c r="BQ148" s="264">
        <v>62.363331482153313</v>
      </c>
      <c r="BR148" s="264">
        <v>2.2990675528856563</v>
      </c>
      <c r="BS148" s="264">
        <f t="shared" si="37"/>
        <v>3.6865694924325636</v>
      </c>
      <c r="BT148" s="159"/>
      <c r="BU148" s="267">
        <v>61.495041380199964</v>
      </c>
      <c r="BV148" s="267">
        <v>0.49785235251199111</v>
      </c>
      <c r="BW148" s="264">
        <f t="shared" si="38"/>
        <v>0.8095812952364132</v>
      </c>
      <c r="BX148" s="159"/>
      <c r="BY148" s="267">
        <v>130.85412029269315</v>
      </c>
      <c r="BZ148" s="267">
        <v>3.037389148211453</v>
      </c>
      <c r="CA148" s="264">
        <f t="shared" si="39"/>
        <v>2.3212025279887647</v>
      </c>
      <c r="CB148" s="79"/>
      <c r="CC148" s="264">
        <v>294.42061003704191</v>
      </c>
      <c r="CD148" s="264">
        <v>6.2896407295722838</v>
      </c>
      <c r="CE148" s="264">
        <f t="shared" si="40"/>
        <v>2.1362773240572275</v>
      </c>
      <c r="CF148" s="79"/>
      <c r="CG148" s="79"/>
      <c r="CH148" s="79"/>
      <c r="CI148" s="79"/>
      <c r="CJ148" s="79"/>
      <c r="CK148" s="79"/>
      <c r="CL148" s="79"/>
      <c r="CM148" s="79"/>
      <c r="CN148" s="79"/>
      <c r="CO148" s="79"/>
      <c r="CP148" s="79"/>
      <c r="CQ148" s="79"/>
      <c r="CR148" s="79"/>
      <c r="CS148" s="79"/>
      <c r="CT148" s="79"/>
      <c r="CU148" s="79"/>
      <c r="CV148" s="79"/>
      <c r="CW148" s="79"/>
      <c r="CX148" s="79"/>
      <c r="CY148" s="79"/>
      <c r="CZ148" s="79"/>
      <c r="DA148" s="79"/>
      <c r="DB148" s="79"/>
      <c r="DC148" s="79"/>
      <c r="DD148" s="79"/>
      <c r="DE148" s="79"/>
      <c r="DF148" s="79"/>
      <c r="DG148" s="79"/>
      <c r="DH148" s="79"/>
      <c r="DI148" s="79"/>
      <c r="DJ148" s="79"/>
      <c r="DK148" s="79"/>
      <c r="DL148" s="79"/>
      <c r="DM148" s="79"/>
      <c r="DN148" s="79"/>
      <c r="DO148" s="79"/>
      <c r="DP148" s="79"/>
      <c r="DQ148" s="79"/>
      <c r="DR148" s="79"/>
      <c r="DS148" s="79"/>
      <c r="DT148" s="79"/>
      <c r="DU148" s="79"/>
      <c r="DV148" s="79"/>
      <c r="DW148" s="79"/>
      <c r="DX148" s="79"/>
      <c r="DY148" s="79"/>
      <c r="DZ148" s="79"/>
      <c r="EA148" s="79"/>
      <c r="EB148" s="79"/>
      <c r="EC148" s="79"/>
      <c r="ED148" s="79"/>
      <c r="EE148" s="79"/>
      <c r="EF148" s="79"/>
      <c r="EG148" s="79"/>
      <c r="EH148" s="79"/>
      <c r="EI148" s="79"/>
      <c r="EJ148" s="79"/>
      <c r="EK148" s="79"/>
      <c r="EL148" s="79"/>
      <c r="EM148" s="79"/>
      <c r="EN148" s="79"/>
      <c r="EO148" s="79"/>
      <c r="EP148" s="79"/>
      <c r="EQ148" s="79"/>
      <c r="ER148" s="79"/>
      <c r="ES148" s="79"/>
      <c r="ET148" s="79"/>
      <c r="EU148" s="79"/>
      <c r="EV148" s="79"/>
      <c r="EW148" s="79"/>
      <c r="EX148" s="79"/>
      <c r="EY148" s="79"/>
      <c r="EZ148" s="79"/>
      <c r="FA148" s="79"/>
      <c r="FB148" s="79"/>
      <c r="FC148" s="79"/>
      <c r="FD148" s="79"/>
      <c r="FE148" s="79"/>
      <c r="FF148" s="79"/>
      <c r="FG148" s="79"/>
      <c r="FH148" s="79"/>
      <c r="FI148" s="79"/>
      <c r="FJ148" s="79"/>
      <c r="FK148" s="79"/>
    </row>
    <row r="149" spans="1:167" s="254" customFormat="1" x14ac:dyDescent="0.2">
      <c r="A149" s="271">
        <v>308.38977223116689</v>
      </c>
      <c r="B149" s="271">
        <v>10.475140615205476</v>
      </c>
      <c r="C149" s="264">
        <f t="shared" si="21"/>
        <v>3.3967211491545126</v>
      </c>
      <c r="D149" s="263"/>
      <c r="E149" s="264">
        <v>147.27350062029433</v>
      </c>
      <c r="F149" s="264">
        <v>2.0881172711282687</v>
      </c>
      <c r="G149" s="264">
        <f t="shared" si="22"/>
        <v>1.4178499610136419</v>
      </c>
      <c r="H149" s="263"/>
      <c r="I149" s="263"/>
      <c r="J149" s="263"/>
      <c r="K149" s="263"/>
      <c r="L149" s="263"/>
      <c r="M149" s="267">
        <v>8.4523173819923052</v>
      </c>
      <c r="N149" s="267">
        <v>0.39712681538903283</v>
      </c>
      <c r="O149" s="264">
        <f t="shared" si="24"/>
        <v>4.6984370964951347</v>
      </c>
      <c r="P149" s="159"/>
      <c r="Q149" s="159"/>
      <c r="R149" s="159"/>
      <c r="S149" s="159"/>
      <c r="T149" s="263"/>
      <c r="U149" s="263"/>
      <c r="V149" s="263"/>
      <c r="W149" s="263"/>
      <c r="X149" s="263"/>
      <c r="Y149" s="267">
        <v>280.65823222559965</v>
      </c>
      <c r="Z149" s="267">
        <v>3.5900499680206792</v>
      </c>
      <c r="AA149" s="264">
        <f t="shared" si="27"/>
        <v>1.2791536309310583</v>
      </c>
      <c r="AB149" s="263"/>
      <c r="AC149" s="268">
        <v>0.68853030652785774</v>
      </c>
      <c r="AD149" s="268">
        <v>0.10487733626220452</v>
      </c>
      <c r="AE149" s="262">
        <f t="shared" si="28"/>
        <v>15.23205809067189</v>
      </c>
      <c r="AF149" s="159"/>
      <c r="AG149" s="270">
        <v>281.48934657635414</v>
      </c>
      <c r="AH149" s="270">
        <v>3.9319937999972581</v>
      </c>
      <c r="AI149" s="264">
        <f t="shared" si="29"/>
        <v>1.3968535036300931</v>
      </c>
      <c r="AJ149" s="263"/>
      <c r="AK149" s="267">
        <v>5.6025265425841519</v>
      </c>
      <c r="AL149" s="267">
        <v>0.21569712652216877</v>
      </c>
      <c r="AM149" s="264">
        <f t="shared" si="30"/>
        <v>3.8499974053256159</v>
      </c>
      <c r="AN149" s="266"/>
      <c r="AO149" s="269">
        <v>7.1111130045515605</v>
      </c>
      <c r="AP149" s="269">
        <v>0.34224459985356148</v>
      </c>
      <c r="AQ149" s="264">
        <f t="shared" si="31"/>
        <v>4.8128134039566435</v>
      </c>
      <c r="AR149" s="263"/>
      <c r="AS149" s="159"/>
      <c r="AT149" s="159"/>
      <c r="AU149" s="263"/>
      <c r="AV149" s="263"/>
      <c r="AW149" s="159"/>
      <c r="AX149" s="159"/>
      <c r="AY149" s="263"/>
      <c r="AZ149" s="263"/>
      <c r="BA149" s="267">
        <v>10.25803377749229</v>
      </c>
      <c r="BB149" s="267">
        <v>0.14376804696952039</v>
      </c>
      <c r="BC149" s="264">
        <f t="shared" si="33"/>
        <v>1.4015166072563505</v>
      </c>
      <c r="BD149" s="263"/>
      <c r="BE149" s="269">
        <v>1106.2328413752475</v>
      </c>
      <c r="BF149" s="269">
        <v>19.076458833266543</v>
      </c>
      <c r="BG149" s="264">
        <f t="shared" si="34"/>
        <v>1.7244524045725358</v>
      </c>
      <c r="BH149" s="263"/>
      <c r="BI149" s="263"/>
      <c r="BJ149" s="263"/>
      <c r="BK149" s="263"/>
      <c r="BL149" s="263"/>
      <c r="BM149" s="267">
        <v>140.49486990333907</v>
      </c>
      <c r="BN149" s="267">
        <v>3.7262526301090162</v>
      </c>
      <c r="BO149" s="264">
        <f t="shared" si="36"/>
        <v>2.6522339446790406</v>
      </c>
      <c r="BP149" s="263"/>
      <c r="BQ149" s="264">
        <v>62.376611888898736</v>
      </c>
      <c r="BR149" s="264">
        <v>1.9252756732455261</v>
      </c>
      <c r="BS149" s="264">
        <f t="shared" si="37"/>
        <v>3.0865345438683089</v>
      </c>
      <c r="BT149" s="159"/>
      <c r="BU149" s="267">
        <v>61.506286178206892</v>
      </c>
      <c r="BV149" s="267">
        <v>0.80639356226223313</v>
      </c>
      <c r="BW149" s="264">
        <f t="shared" si="38"/>
        <v>1.3110750337385142</v>
      </c>
      <c r="BX149" s="159"/>
      <c r="BY149" s="267">
        <v>131.03147781228338</v>
      </c>
      <c r="BZ149" s="267">
        <v>3.5411766872098198</v>
      </c>
      <c r="CA149" s="264">
        <f t="shared" si="39"/>
        <v>2.7025389214360649</v>
      </c>
      <c r="CB149" s="79"/>
      <c r="CC149" s="264">
        <v>294.45278485095696</v>
      </c>
      <c r="CD149" s="264">
        <v>7.1122893953790651</v>
      </c>
      <c r="CE149" s="264">
        <f t="shared" si="40"/>
        <v>2.4154260924986972</v>
      </c>
      <c r="CF149" s="79"/>
      <c r="CG149" s="79"/>
      <c r="CH149" s="79"/>
      <c r="CI149" s="79"/>
      <c r="CJ149" s="79"/>
      <c r="CK149" s="79"/>
      <c r="CL149" s="79"/>
      <c r="CM149" s="79"/>
      <c r="CN149" s="79"/>
      <c r="CO149" s="79"/>
      <c r="CP149" s="79"/>
      <c r="CQ149" s="79"/>
      <c r="CR149" s="79"/>
      <c r="CS149" s="79"/>
      <c r="CT149" s="79"/>
      <c r="CU149" s="79"/>
      <c r="CV149" s="79"/>
      <c r="CW149" s="79"/>
      <c r="CX149" s="79"/>
      <c r="CY149" s="79"/>
      <c r="CZ149" s="79"/>
      <c r="DA149" s="79"/>
      <c r="DB149" s="79"/>
      <c r="DC149" s="79"/>
      <c r="DD149" s="79"/>
      <c r="DE149" s="79"/>
      <c r="DF149" s="79"/>
      <c r="DG149" s="79"/>
      <c r="DH149" s="79"/>
      <c r="DI149" s="79"/>
      <c r="DJ149" s="79"/>
      <c r="DK149" s="79"/>
      <c r="DL149" s="79"/>
      <c r="DM149" s="79"/>
      <c r="DN149" s="79"/>
      <c r="DO149" s="79"/>
      <c r="DP149" s="79"/>
      <c r="DQ149" s="79"/>
      <c r="DR149" s="79"/>
      <c r="DS149" s="79"/>
      <c r="DT149" s="79"/>
      <c r="DU149" s="79"/>
      <c r="DV149" s="79"/>
      <c r="DW149" s="79"/>
      <c r="DX149" s="79"/>
      <c r="DY149" s="79"/>
      <c r="DZ149" s="79"/>
      <c r="EA149" s="79"/>
      <c r="EB149" s="79"/>
      <c r="EC149" s="79"/>
      <c r="ED149" s="79"/>
      <c r="EE149" s="79"/>
      <c r="EF149" s="79"/>
      <c r="EG149" s="79"/>
      <c r="EH149" s="79"/>
      <c r="EI149" s="79"/>
      <c r="EJ149" s="79"/>
      <c r="EK149" s="79"/>
      <c r="EL149" s="79"/>
      <c r="EM149" s="79"/>
      <c r="EN149" s="79"/>
      <c r="EO149" s="79"/>
      <c r="EP149" s="79"/>
      <c r="EQ149" s="79"/>
      <c r="ER149" s="79"/>
      <c r="ES149" s="79"/>
      <c r="ET149" s="79"/>
      <c r="EU149" s="79"/>
      <c r="EV149" s="79"/>
      <c r="EW149" s="79"/>
      <c r="EX149" s="79"/>
      <c r="EY149" s="79"/>
      <c r="EZ149" s="79"/>
      <c r="FA149" s="79"/>
      <c r="FB149" s="79"/>
      <c r="FC149" s="79"/>
      <c r="FD149" s="79"/>
      <c r="FE149" s="79"/>
      <c r="FF149" s="79"/>
      <c r="FG149" s="79"/>
      <c r="FH149" s="79"/>
      <c r="FI149" s="79"/>
      <c r="FJ149" s="79"/>
      <c r="FK149" s="79"/>
    </row>
    <row r="150" spans="1:167" s="254" customFormat="1" x14ac:dyDescent="0.2">
      <c r="A150" s="271">
        <v>309.14510151827392</v>
      </c>
      <c r="B150" s="271">
        <v>7.322626409434406</v>
      </c>
      <c r="C150" s="264">
        <f t="shared" si="21"/>
        <v>2.3686697196467001</v>
      </c>
      <c r="D150" s="263"/>
      <c r="E150" s="264">
        <v>143.60859709561291</v>
      </c>
      <c r="F150" s="264">
        <v>1.4683704903140296</v>
      </c>
      <c r="G150" s="264">
        <f t="shared" si="22"/>
        <v>1.0224809099251946</v>
      </c>
      <c r="H150" s="263"/>
      <c r="I150" s="263"/>
      <c r="J150" s="263"/>
      <c r="K150" s="263"/>
      <c r="L150" s="263"/>
      <c r="M150" s="267">
        <v>8.4661893444355503</v>
      </c>
      <c r="N150" s="267">
        <v>0.46129221911213669</v>
      </c>
      <c r="O150" s="264">
        <f t="shared" si="24"/>
        <v>5.4486404726504674</v>
      </c>
      <c r="P150" s="159"/>
      <c r="Q150" s="159"/>
      <c r="R150" s="159"/>
      <c r="S150" s="159"/>
      <c r="T150" s="263"/>
      <c r="U150" s="263"/>
      <c r="V150" s="263"/>
      <c r="W150" s="263"/>
      <c r="X150" s="263"/>
      <c r="Y150" s="267">
        <v>280.68508691284916</v>
      </c>
      <c r="Z150" s="267">
        <v>3.7907460397792363</v>
      </c>
      <c r="AA150" s="264">
        <f t="shared" si="27"/>
        <v>1.3505334684760923</v>
      </c>
      <c r="AB150" s="263"/>
      <c r="AC150" s="268">
        <v>0.69230717597179603</v>
      </c>
      <c r="AD150" s="268">
        <v>0.131817523720691</v>
      </c>
      <c r="AE150" s="262">
        <f t="shared" si="28"/>
        <v>19.040323182503187</v>
      </c>
      <c r="AF150" s="159"/>
      <c r="AG150" s="270">
        <v>281.57213755800632</v>
      </c>
      <c r="AH150" s="270">
        <v>3.8268937214045309</v>
      </c>
      <c r="AI150" s="264">
        <f t="shared" si="29"/>
        <v>1.3591166209107453</v>
      </c>
      <c r="AJ150" s="263"/>
      <c r="AK150" s="267">
        <v>5.60450907485356</v>
      </c>
      <c r="AL150" s="267">
        <v>0.22148530447710169</v>
      </c>
      <c r="AM150" s="264">
        <f t="shared" si="30"/>
        <v>3.9519126745795994</v>
      </c>
      <c r="AN150" s="266"/>
      <c r="AO150" s="269">
        <v>7.1335728539086851</v>
      </c>
      <c r="AP150" s="269">
        <v>0.27646754809757734</v>
      </c>
      <c r="AQ150" s="264">
        <f t="shared" si="31"/>
        <v>3.8755831581097961</v>
      </c>
      <c r="AR150" s="263"/>
      <c r="AS150" s="159"/>
      <c r="AT150" s="159"/>
      <c r="AU150" s="263"/>
      <c r="AV150" s="263"/>
      <c r="AW150" s="159"/>
      <c r="AX150" s="159"/>
      <c r="AY150" s="263"/>
      <c r="AZ150" s="263"/>
      <c r="BA150" s="267">
        <v>10.293182104927544</v>
      </c>
      <c r="BB150" s="267">
        <v>0.18313724794765562</v>
      </c>
      <c r="BC150" s="264">
        <f t="shared" si="33"/>
        <v>1.7792092482263995</v>
      </c>
      <c r="BD150" s="263"/>
      <c r="BE150" s="263"/>
      <c r="BF150" s="263"/>
      <c r="BG150" s="263"/>
      <c r="BH150" s="263"/>
      <c r="BI150" s="263"/>
      <c r="BJ150" s="263"/>
      <c r="BK150" s="263"/>
      <c r="BL150" s="263"/>
      <c r="BM150" s="267">
        <v>141.15571699449632</v>
      </c>
      <c r="BN150" s="267">
        <v>4.1044940162367851</v>
      </c>
      <c r="BO150" s="264">
        <f t="shared" si="36"/>
        <v>2.9077773848839716</v>
      </c>
      <c r="BP150" s="263"/>
      <c r="BQ150" s="264">
        <v>62.407948868498615</v>
      </c>
      <c r="BR150" s="264">
        <v>1.4533492413232771</v>
      </c>
      <c r="BS150" s="264">
        <f t="shared" si="37"/>
        <v>2.3287886682282517</v>
      </c>
      <c r="BT150" s="159"/>
      <c r="BU150" s="267">
        <v>61.593524928967383</v>
      </c>
      <c r="BV150" s="267">
        <v>1.3435217208124861</v>
      </c>
      <c r="BW150" s="264">
        <f t="shared" si="38"/>
        <v>2.1812710384117491</v>
      </c>
      <c r="BX150" s="159"/>
      <c r="BY150" s="267">
        <v>131.08164633906128</v>
      </c>
      <c r="BZ150" s="267">
        <v>4.3147920448146877</v>
      </c>
      <c r="CA150" s="264">
        <f t="shared" si="39"/>
        <v>3.291682829229857</v>
      </c>
      <c r="CB150" s="79"/>
      <c r="CC150" s="264">
        <v>294.5408477659837</v>
      </c>
      <c r="CD150" s="264">
        <v>5.914620892386182</v>
      </c>
      <c r="CE150" s="264">
        <f t="shared" si="40"/>
        <v>2.0080817099723367</v>
      </c>
      <c r="CF150" s="79"/>
      <c r="CG150" s="79"/>
      <c r="CH150" s="79"/>
      <c r="CI150" s="79"/>
      <c r="CJ150" s="79"/>
      <c r="CK150" s="79"/>
      <c r="CL150" s="79"/>
      <c r="CM150" s="79"/>
      <c r="CN150" s="79"/>
      <c r="CO150" s="79"/>
      <c r="CP150" s="79"/>
      <c r="CQ150" s="79"/>
      <c r="CR150" s="79"/>
      <c r="CS150" s="79"/>
      <c r="CT150" s="79"/>
      <c r="CU150" s="79"/>
      <c r="CV150" s="79"/>
      <c r="CW150" s="79"/>
      <c r="CX150" s="79"/>
      <c r="CY150" s="79"/>
      <c r="CZ150" s="79"/>
      <c r="DA150" s="79"/>
      <c r="DB150" s="79"/>
      <c r="DC150" s="79"/>
      <c r="DD150" s="79"/>
      <c r="DE150" s="79"/>
      <c r="DF150" s="79"/>
      <c r="DG150" s="79"/>
      <c r="DH150" s="79"/>
      <c r="DI150" s="79"/>
      <c r="DJ150" s="79"/>
      <c r="DK150" s="79"/>
      <c r="DL150" s="79"/>
      <c r="DM150" s="79"/>
      <c r="DN150" s="79"/>
      <c r="DO150" s="79"/>
      <c r="DP150" s="79"/>
      <c r="DQ150" s="79"/>
      <c r="DR150" s="79"/>
      <c r="DS150" s="79"/>
      <c r="DT150" s="79"/>
      <c r="DU150" s="79"/>
      <c r="DV150" s="79"/>
      <c r="DW150" s="79"/>
      <c r="DX150" s="79"/>
      <c r="DY150" s="79"/>
      <c r="DZ150" s="79"/>
      <c r="EA150" s="79"/>
      <c r="EB150" s="79"/>
      <c r="EC150" s="79"/>
      <c r="ED150" s="79"/>
      <c r="EE150" s="79"/>
      <c r="EF150" s="79"/>
      <c r="EG150" s="79"/>
      <c r="EH150" s="79"/>
      <c r="EI150" s="79"/>
      <c r="EJ150" s="79"/>
      <c r="EK150" s="79"/>
      <c r="EL150" s="79"/>
      <c r="EM150" s="79"/>
      <c r="EN150" s="79"/>
      <c r="EO150" s="79"/>
      <c r="EP150" s="79"/>
      <c r="EQ150" s="79"/>
      <c r="ER150" s="79"/>
      <c r="ES150" s="79"/>
      <c r="ET150" s="79"/>
      <c r="EU150" s="79"/>
      <c r="EV150" s="79"/>
      <c r="EW150" s="79"/>
      <c r="EX150" s="79"/>
      <c r="EY150" s="79"/>
      <c r="EZ150" s="79"/>
      <c r="FA150" s="79"/>
      <c r="FB150" s="79"/>
      <c r="FC150" s="79"/>
      <c r="FD150" s="79"/>
      <c r="FE150" s="79"/>
      <c r="FF150" s="79"/>
      <c r="FG150" s="79"/>
      <c r="FH150" s="79"/>
      <c r="FI150" s="79"/>
      <c r="FJ150" s="79"/>
      <c r="FK150" s="79"/>
    </row>
    <row r="151" spans="1:167" s="254" customFormat="1" x14ac:dyDescent="0.2">
      <c r="A151" s="271">
        <v>309.38174843806593</v>
      </c>
      <c r="B151" s="271">
        <v>10.858145207734367</v>
      </c>
      <c r="C151" s="264">
        <f t="shared" si="21"/>
        <v>3.5096269455300533</v>
      </c>
      <c r="D151" s="263"/>
      <c r="E151" s="264">
        <v>147.85710234226943</v>
      </c>
      <c r="F151" s="264">
        <v>2.248548015978372</v>
      </c>
      <c r="G151" s="264">
        <f t="shared" si="22"/>
        <v>1.5207575289642048</v>
      </c>
      <c r="H151" s="263"/>
      <c r="I151" s="263"/>
      <c r="J151" s="263"/>
      <c r="K151" s="263"/>
      <c r="L151" s="263"/>
      <c r="M151" s="267">
        <v>8.4694993985088747</v>
      </c>
      <c r="N151" s="267">
        <v>0.53812426866761554</v>
      </c>
      <c r="O151" s="264">
        <f t="shared" si="24"/>
        <v>6.3536726711658638</v>
      </c>
      <c r="P151" s="159"/>
      <c r="Q151" s="159"/>
      <c r="R151" s="159"/>
      <c r="S151" s="159"/>
      <c r="T151" s="263"/>
      <c r="U151" s="263"/>
      <c r="V151" s="263"/>
      <c r="W151" s="263"/>
      <c r="X151" s="263"/>
      <c r="Y151" s="267">
        <v>280.75958209865496</v>
      </c>
      <c r="Z151" s="267">
        <v>4.0517687717091917</v>
      </c>
      <c r="AA151" s="264">
        <f t="shared" si="27"/>
        <v>1.4431453207839073</v>
      </c>
      <c r="AB151" s="263"/>
      <c r="AC151" s="268">
        <v>0.69346639620813844</v>
      </c>
      <c r="AD151" s="268">
        <v>0.10057645425067074</v>
      </c>
      <c r="AE151" s="262">
        <f t="shared" si="28"/>
        <v>14.503435898353684</v>
      </c>
      <c r="AF151" s="159"/>
      <c r="AG151" s="270">
        <v>282.98510800350914</v>
      </c>
      <c r="AH151" s="270">
        <v>3.3214253728663437</v>
      </c>
      <c r="AI151" s="264">
        <f t="shared" si="29"/>
        <v>1.1737103045101429</v>
      </c>
      <c r="AJ151" s="263"/>
      <c r="AK151" s="267">
        <v>5.6080297259536493</v>
      </c>
      <c r="AL151" s="267">
        <v>0.28885257332596703</v>
      </c>
      <c r="AM151" s="264">
        <f t="shared" si="30"/>
        <v>5.1506961881670028</v>
      </c>
      <c r="AN151" s="266"/>
      <c r="AO151" s="269">
        <v>7.1393567464414467</v>
      </c>
      <c r="AP151" s="269">
        <v>0.14967868257022854</v>
      </c>
      <c r="AQ151" s="264">
        <f t="shared" si="31"/>
        <v>2.0965289715328295</v>
      </c>
      <c r="AR151" s="263"/>
      <c r="AS151" s="159"/>
      <c r="AT151" s="159"/>
      <c r="AU151" s="263"/>
      <c r="AV151" s="263"/>
      <c r="AW151" s="159"/>
      <c r="AX151" s="159"/>
      <c r="AY151" s="263"/>
      <c r="AZ151" s="263"/>
      <c r="BA151" s="267">
        <v>10.348719078865836</v>
      </c>
      <c r="BB151" s="267">
        <v>0.15752101477559766</v>
      </c>
      <c r="BC151" s="264">
        <f t="shared" si="33"/>
        <v>1.5221305513770031</v>
      </c>
      <c r="BD151" s="263"/>
      <c r="BE151" s="263"/>
      <c r="BF151" s="263"/>
      <c r="BG151" s="263"/>
      <c r="BH151" s="263"/>
      <c r="BI151" s="263"/>
      <c r="BJ151" s="263"/>
      <c r="BK151" s="263"/>
      <c r="BL151" s="263"/>
      <c r="BM151" s="267">
        <v>141.29504397617509</v>
      </c>
      <c r="BN151" s="267">
        <v>3.6818715932072337</v>
      </c>
      <c r="BO151" s="264">
        <f t="shared" si="36"/>
        <v>2.6058037773979277</v>
      </c>
      <c r="BP151" s="263"/>
      <c r="BQ151" s="264">
        <v>62.460527266294349</v>
      </c>
      <c r="BR151" s="264">
        <v>1.7033631337361967</v>
      </c>
      <c r="BS151" s="264">
        <f t="shared" si="37"/>
        <v>2.7271033535693263</v>
      </c>
      <c r="BT151" s="159"/>
      <c r="BU151" s="267">
        <v>61.651376645653741</v>
      </c>
      <c r="BV151" s="267">
        <v>0.88236768020966849</v>
      </c>
      <c r="BW151" s="264">
        <f t="shared" si="38"/>
        <v>1.4312213744733517</v>
      </c>
      <c r="BX151" s="159"/>
      <c r="BY151" s="267">
        <v>131.2520583790853</v>
      </c>
      <c r="BZ151" s="267">
        <v>3.5385948091932988</v>
      </c>
      <c r="CA151" s="264">
        <f t="shared" si="39"/>
        <v>2.6960299540393078</v>
      </c>
      <c r="CB151" s="79"/>
      <c r="CC151" s="264">
        <v>294.60284158509836</v>
      </c>
      <c r="CD151" s="264">
        <v>6.1709844711801338</v>
      </c>
      <c r="CE151" s="264">
        <f t="shared" si="40"/>
        <v>2.0946792087874671</v>
      </c>
      <c r="CF151" s="79"/>
      <c r="CG151" s="79"/>
      <c r="CH151" s="79"/>
      <c r="CI151" s="79"/>
      <c r="CJ151" s="79"/>
      <c r="CK151" s="79"/>
      <c r="CL151" s="79"/>
      <c r="CM151" s="79"/>
      <c r="CN151" s="79"/>
      <c r="CO151" s="79"/>
      <c r="CP151" s="79"/>
      <c r="CQ151" s="79"/>
      <c r="CR151" s="79"/>
      <c r="CS151" s="79"/>
      <c r="CT151" s="79"/>
      <c r="CU151" s="79"/>
      <c r="CV151" s="79"/>
      <c r="CW151" s="79"/>
      <c r="CX151" s="79"/>
      <c r="CY151" s="79"/>
      <c r="CZ151" s="79"/>
      <c r="DA151" s="79"/>
      <c r="DB151" s="79"/>
      <c r="DC151" s="79"/>
      <c r="DD151" s="79"/>
      <c r="DE151" s="79"/>
      <c r="DF151" s="79"/>
      <c r="DG151" s="79"/>
      <c r="DH151" s="79"/>
      <c r="DI151" s="79"/>
      <c r="DJ151" s="79"/>
      <c r="DK151" s="79"/>
      <c r="DL151" s="79"/>
      <c r="DM151" s="79"/>
      <c r="DN151" s="79"/>
      <c r="DO151" s="79"/>
      <c r="DP151" s="79"/>
      <c r="DQ151" s="79"/>
      <c r="DR151" s="79"/>
      <c r="DS151" s="79"/>
      <c r="DT151" s="79"/>
      <c r="DU151" s="79"/>
      <c r="DV151" s="79"/>
      <c r="DW151" s="79"/>
      <c r="DX151" s="79"/>
      <c r="DY151" s="79"/>
      <c r="DZ151" s="79"/>
      <c r="EA151" s="79"/>
      <c r="EB151" s="79"/>
      <c r="EC151" s="79"/>
      <c r="ED151" s="79"/>
      <c r="EE151" s="79"/>
      <c r="EF151" s="79"/>
      <c r="EG151" s="79"/>
      <c r="EH151" s="79"/>
      <c r="EI151" s="79"/>
      <c r="EJ151" s="79"/>
      <c r="EK151" s="79"/>
      <c r="EL151" s="79"/>
      <c r="EM151" s="79"/>
      <c r="EN151" s="79"/>
      <c r="EO151" s="79"/>
      <c r="EP151" s="79"/>
      <c r="EQ151" s="79"/>
      <c r="ER151" s="79"/>
      <c r="ES151" s="79"/>
      <c r="ET151" s="79"/>
      <c r="EU151" s="79"/>
      <c r="EV151" s="79"/>
      <c r="EW151" s="79"/>
      <c r="EX151" s="79"/>
      <c r="EY151" s="79"/>
      <c r="EZ151" s="79"/>
      <c r="FA151" s="79"/>
      <c r="FB151" s="79"/>
      <c r="FC151" s="79"/>
      <c r="FD151" s="79"/>
      <c r="FE151" s="79"/>
      <c r="FF151" s="79"/>
      <c r="FG151" s="79"/>
      <c r="FH151" s="79"/>
      <c r="FI151" s="79"/>
      <c r="FJ151" s="79"/>
      <c r="FK151" s="79"/>
    </row>
    <row r="152" spans="1:167" s="254" customFormat="1" x14ac:dyDescent="0.2">
      <c r="A152" s="271">
        <v>310.14920814894418</v>
      </c>
      <c r="B152" s="271">
        <v>8.5674310427367004</v>
      </c>
      <c r="C152" s="264">
        <f t="shared" si="21"/>
        <v>2.7623578644193505</v>
      </c>
      <c r="D152" s="263"/>
      <c r="E152" s="264">
        <v>144.65199833921437</v>
      </c>
      <c r="F152" s="264">
        <v>2.3133029833626608</v>
      </c>
      <c r="G152" s="264">
        <f t="shared" si="22"/>
        <v>1.5992195129844513</v>
      </c>
      <c r="H152" s="263"/>
      <c r="I152" s="263"/>
      <c r="J152" s="263"/>
      <c r="K152" s="263"/>
      <c r="L152" s="263"/>
      <c r="M152" s="267">
        <v>8.4781542003289196</v>
      </c>
      <c r="N152" s="267">
        <v>0.4000562167692765</v>
      </c>
      <c r="O152" s="264">
        <f t="shared" si="24"/>
        <v>4.7186711554946221</v>
      </c>
      <c r="P152" s="159"/>
      <c r="Q152" s="159"/>
      <c r="R152" s="159"/>
      <c r="S152" s="159"/>
      <c r="T152" s="263"/>
      <c r="U152" s="263"/>
      <c r="V152" s="263"/>
      <c r="W152" s="263"/>
      <c r="X152" s="263"/>
      <c r="Y152" s="267">
        <v>280.95953315925567</v>
      </c>
      <c r="Z152" s="267">
        <v>3.0832336369485915</v>
      </c>
      <c r="AA152" s="264">
        <f t="shared" si="27"/>
        <v>1.0973942055922086</v>
      </c>
      <c r="AB152" s="263"/>
      <c r="AC152" s="268">
        <v>0.69477398643250088</v>
      </c>
      <c r="AD152" s="268">
        <v>0.14602161235240319</v>
      </c>
      <c r="AE152" s="262">
        <f t="shared" si="28"/>
        <v>21.017138696022489</v>
      </c>
      <c r="AF152" s="159"/>
      <c r="AG152" s="270">
        <v>283.02865972023244</v>
      </c>
      <c r="AH152" s="270">
        <v>3.6807524149626829</v>
      </c>
      <c r="AI152" s="264">
        <f t="shared" si="29"/>
        <v>1.3004875261046089</v>
      </c>
      <c r="AJ152" s="263"/>
      <c r="AK152" s="267">
        <v>5.6091190131629709</v>
      </c>
      <c r="AL152" s="267">
        <v>0.20781012878438077</v>
      </c>
      <c r="AM152" s="264">
        <f t="shared" si="30"/>
        <v>3.7048621770497441</v>
      </c>
      <c r="AN152" s="266"/>
      <c r="AO152" s="269">
        <v>7.1490492872318283</v>
      </c>
      <c r="AP152" s="269">
        <v>0.24575564424504348</v>
      </c>
      <c r="AQ152" s="264">
        <f t="shared" si="31"/>
        <v>3.4375989641582416</v>
      </c>
      <c r="AR152" s="263"/>
      <c r="AS152" s="159"/>
      <c r="AT152" s="159"/>
      <c r="AU152" s="263"/>
      <c r="AV152" s="263"/>
      <c r="AW152" s="159"/>
      <c r="AX152" s="159"/>
      <c r="AY152" s="263"/>
      <c r="AZ152" s="263"/>
      <c r="BA152" s="267">
        <v>10.489689305842765</v>
      </c>
      <c r="BB152" s="267">
        <v>0.16666543588938598</v>
      </c>
      <c r="BC152" s="264">
        <f t="shared" si="33"/>
        <v>1.5888500701022024</v>
      </c>
      <c r="BD152" s="263"/>
      <c r="BE152" s="263"/>
      <c r="BF152" s="263"/>
      <c r="BG152" s="263"/>
      <c r="BH152" s="263"/>
      <c r="BI152" s="263"/>
      <c r="BJ152" s="263"/>
      <c r="BK152" s="263"/>
      <c r="BL152" s="263"/>
      <c r="BM152" s="267">
        <v>141.42670201934786</v>
      </c>
      <c r="BN152" s="267">
        <v>4.598519231539214</v>
      </c>
      <c r="BO152" s="264">
        <f t="shared" si="36"/>
        <v>3.2515212232765736</v>
      </c>
      <c r="BP152" s="263"/>
      <c r="BQ152" s="264">
        <v>62.476503685968417</v>
      </c>
      <c r="BR152" s="264">
        <v>2.266648662310029</v>
      </c>
      <c r="BS152" s="264">
        <f t="shared" si="37"/>
        <v>3.6280017744000217</v>
      </c>
      <c r="BT152" s="159"/>
      <c r="BU152" s="267">
        <v>61.656902446501689</v>
      </c>
      <c r="BV152" s="267">
        <v>0.82305233011569001</v>
      </c>
      <c r="BW152" s="264">
        <f t="shared" si="38"/>
        <v>1.3348908191257809</v>
      </c>
      <c r="BX152" s="159"/>
      <c r="BY152" s="267">
        <v>131.36006323558559</v>
      </c>
      <c r="BZ152" s="267">
        <v>4.1810549807413508</v>
      </c>
      <c r="CA152" s="264">
        <f t="shared" si="39"/>
        <v>3.1828965956288444</v>
      </c>
      <c r="CB152" s="79"/>
      <c r="CC152" s="264">
        <v>295.01839098769085</v>
      </c>
      <c r="CD152" s="264">
        <v>9.5097806423356985</v>
      </c>
      <c r="CE152" s="264">
        <f t="shared" si="40"/>
        <v>3.2234534974236499</v>
      </c>
      <c r="CF152" s="79"/>
      <c r="CG152" s="79"/>
      <c r="CH152" s="79"/>
      <c r="CI152" s="79"/>
      <c r="CJ152" s="79"/>
      <c r="CK152" s="79"/>
      <c r="CL152" s="79"/>
      <c r="CM152" s="79"/>
      <c r="CN152" s="79"/>
      <c r="CO152" s="79"/>
      <c r="CP152" s="79"/>
      <c r="CQ152" s="79"/>
      <c r="CR152" s="79"/>
      <c r="CS152" s="79"/>
      <c r="CT152" s="79"/>
      <c r="CU152" s="79"/>
      <c r="CV152" s="79"/>
      <c r="CW152" s="79"/>
      <c r="CX152" s="79"/>
      <c r="CY152" s="79"/>
      <c r="CZ152" s="79"/>
      <c r="DA152" s="79"/>
      <c r="DB152" s="79"/>
      <c r="DC152" s="79"/>
      <c r="DD152" s="79"/>
      <c r="DE152" s="79"/>
      <c r="DF152" s="79"/>
      <c r="DG152" s="79"/>
      <c r="DH152" s="79"/>
      <c r="DI152" s="79"/>
      <c r="DJ152" s="79"/>
      <c r="DK152" s="79"/>
      <c r="DL152" s="79"/>
      <c r="DM152" s="79"/>
      <c r="DN152" s="79"/>
      <c r="DO152" s="79"/>
      <c r="DP152" s="79"/>
      <c r="DQ152" s="79"/>
      <c r="DR152" s="79"/>
      <c r="DS152" s="79"/>
      <c r="DT152" s="79"/>
      <c r="DU152" s="79"/>
      <c r="DV152" s="79"/>
      <c r="DW152" s="79"/>
      <c r="DX152" s="79"/>
      <c r="DY152" s="79"/>
      <c r="DZ152" s="79"/>
      <c r="EA152" s="79"/>
      <c r="EB152" s="79"/>
      <c r="EC152" s="79"/>
      <c r="ED152" s="79"/>
      <c r="EE152" s="79"/>
      <c r="EF152" s="79"/>
      <c r="EG152" s="79"/>
      <c r="EH152" s="79"/>
      <c r="EI152" s="79"/>
      <c r="EJ152" s="79"/>
      <c r="EK152" s="79"/>
      <c r="EL152" s="79"/>
      <c r="EM152" s="79"/>
      <c r="EN152" s="79"/>
      <c r="EO152" s="79"/>
      <c r="EP152" s="79"/>
      <c r="EQ152" s="79"/>
      <c r="ER152" s="79"/>
      <c r="ES152" s="79"/>
      <c r="ET152" s="79"/>
      <c r="EU152" s="79"/>
      <c r="EV152" s="79"/>
      <c r="EW152" s="79"/>
      <c r="EX152" s="79"/>
      <c r="EY152" s="79"/>
      <c r="EZ152" s="79"/>
      <c r="FA152" s="79"/>
      <c r="FB152" s="79"/>
      <c r="FC152" s="79"/>
      <c r="FD152" s="79"/>
      <c r="FE152" s="79"/>
      <c r="FF152" s="79"/>
      <c r="FG152" s="79"/>
      <c r="FH152" s="79"/>
      <c r="FI152" s="79"/>
      <c r="FJ152" s="79"/>
      <c r="FK152" s="79"/>
    </row>
    <row r="153" spans="1:167" s="254" customFormat="1" x14ac:dyDescent="0.2">
      <c r="A153" s="271">
        <v>310.23593306902694</v>
      </c>
      <c r="B153" s="271">
        <v>8.2649672948027728</v>
      </c>
      <c r="C153" s="264">
        <f t="shared" si="21"/>
        <v>2.6640909107597901</v>
      </c>
      <c r="D153" s="263"/>
      <c r="E153" s="159"/>
      <c r="F153" s="159"/>
      <c r="G153" s="159"/>
      <c r="H153" s="263"/>
      <c r="I153" s="263"/>
      <c r="J153" s="263"/>
      <c r="K153" s="263"/>
      <c r="L153" s="263"/>
      <c r="M153" s="267">
        <v>8.4786294931499668</v>
      </c>
      <c r="N153" s="267">
        <v>0.87000576884755976</v>
      </c>
      <c r="O153" s="264">
        <f t="shared" si="24"/>
        <v>10.261160362655929</v>
      </c>
      <c r="P153" s="159"/>
      <c r="Q153" s="159"/>
      <c r="R153" s="159"/>
      <c r="S153" s="159"/>
      <c r="T153" s="263"/>
      <c r="U153" s="263"/>
      <c r="V153" s="263"/>
      <c r="W153" s="263"/>
      <c r="X153" s="263"/>
      <c r="Y153" s="267">
        <v>281.01665237723574</v>
      </c>
      <c r="Z153" s="267">
        <v>3.66108037096987</v>
      </c>
      <c r="AA153" s="264">
        <f t="shared" si="27"/>
        <v>1.3027983715553086</v>
      </c>
      <c r="AB153" s="263"/>
      <c r="AC153" s="268">
        <v>0.69571505529492061</v>
      </c>
      <c r="AD153" s="268">
        <v>0.13123961476853035</v>
      </c>
      <c r="AE153" s="262">
        <f t="shared" si="28"/>
        <v>18.863989469495749</v>
      </c>
      <c r="AF153" s="159"/>
      <c r="AG153" s="270">
        <v>284.85118207188845</v>
      </c>
      <c r="AH153" s="270">
        <v>5.2075189106893731</v>
      </c>
      <c r="AI153" s="264">
        <f t="shared" si="29"/>
        <v>1.8281542217280116</v>
      </c>
      <c r="AJ153" s="263"/>
      <c r="AK153" s="267">
        <v>5.6125323245759215</v>
      </c>
      <c r="AL153" s="267">
        <v>0.26978238929373344</v>
      </c>
      <c r="AM153" s="264">
        <f t="shared" si="30"/>
        <v>4.8067854881195355</v>
      </c>
      <c r="AN153" s="266"/>
      <c r="AO153" s="269">
        <v>7.154930631245378</v>
      </c>
      <c r="AP153" s="269">
        <v>0.2526186700867985</v>
      </c>
      <c r="AQ153" s="264">
        <f t="shared" si="31"/>
        <v>3.5306934910538472</v>
      </c>
      <c r="AR153" s="263"/>
      <c r="AS153" s="159"/>
      <c r="AT153" s="159"/>
      <c r="AU153" s="263"/>
      <c r="AV153" s="263"/>
      <c r="AW153" s="159"/>
      <c r="AX153" s="159"/>
      <c r="AY153" s="263"/>
      <c r="AZ153" s="263"/>
      <c r="BA153" s="267">
        <v>10.586266386523308</v>
      </c>
      <c r="BB153" s="267">
        <v>0.1838813624917881</v>
      </c>
      <c r="BC153" s="264">
        <f t="shared" si="33"/>
        <v>1.7369803080515298</v>
      </c>
      <c r="BD153" s="263"/>
      <c r="BE153" s="263"/>
      <c r="BF153" s="263"/>
      <c r="BG153" s="263"/>
      <c r="BH153" s="263"/>
      <c r="BI153" s="263"/>
      <c r="BJ153" s="263"/>
      <c r="BK153" s="263"/>
      <c r="BL153" s="263"/>
      <c r="BM153" s="267">
        <v>141.52207789654855</v>
      </c>
      <c r="BN153" s="267">
        <v>3.6165810807069363</v>
      </c>
      <c r="BO153" s="264">
        <f t="shared" si="36"/>
        <v>2.5554889628956881</v>
      </c>
      <c r="BP153" s="263"/>
      <c r="BQ153" s="264">
        <v>62.530264190412552</v>
      </c>
      <c r="BR153" s="264">
        <v>1.3816959766096559</v>
      </c>
      <c r="BS153" s="264">
        <f t="shared" si="37"/>
        <v>2.2096435933841847</v>
      </c>
      <c r="BT153" s="159"/>
      <c r="BU153" s="267">
        <v>61.665107103868245</v>
      </c>
      <c r="BV153" s="267">
        <v>0.78281758557047354</v>
      </c>
      <c r="BW153" s="264">
        <f t="shared" si="38"/>
        <v>1.2694660276060195</v>
      </c>
      <c r="BX153" s="159"/>
      <c r="BY153" s="267">
        <v>131.38385751925549</v>
      </c>
      <c r="BZ153" s="267">
        <v>2.7565689164245413</v>
      </c>
      <c r="CA153" s="264">
        <f t="shared" si="39"/>
        <v>2.0981031981197091</v>
      </c>
      <c r="CB153" s="79"/>
      <c r="CC153" s="264">
        <v>295.30207276645547</v>
      </c>
      <c r="CD153" s="264">
        <v>5.9727907332638495</v>
      </c>
      <c r="CE153" s="264">
        <f t="shared" si="40"/>
        <v>2.0226037282127476</v>
      </c>
      <c r="CF153" s="79"/>
      <c r="CG153" s="79"/>
      <c r="CH153" s="79"/>
      <c r="CI153" s="79"/>
      <c r="CJ153" s="79"/>
      <c r="CK153" s="79"/>
      <c r="CL153" s="79"/>
      <c r="CM153" s="79"/>
      <c r="CN153" s="79"/>
      <c r="CO153" s="79"/>
      <c r="CP153" s="79"/>
      <c r="CQ153" s="79"/>
      <c r="CR153" s="79"/>
      <c r="CS153" s="79"/>
      <c r="CT153" s="79"/>
      <c r="CU153" s="79"/>
      <c r="CV153" s="79"/>
      <c r="CW153" s="79"/>
      <c r="CX153" s="79"/>
      <c r="CY153" s="79"/>
      <c r="CZ153" s="79"/>
      <c r="DA153" s="79"/>
      <c r="DB153" s="79"/>
      <c r="DC153" s="79"/>
      <c r="DD153" s="79"/>
      <c r="DE153" s="79"/>
      <c r="DF153" s="79"/>
      <c r="DG153" s="79"/>
      <c r="DH153" s="79"/>
      <c r="DI153" s="79"/>
      <c r="DJ153" s="79"/>
      <c r="DK153" s="79"/>
      <c r="DL153" s="79"/>
      <c r="DM153" s="79"/>
      <c r="DN153" s="79"/>
      <c r="DO153" s="79"/>
      <c r="DP153" s="79"/>
      <c r="DQ153" s="79"/>
      <c r="DR153" s="79"/>
      <c r="DS153" s="79"/>
      <c r="DT153" s="79"/>
      <c r="DU153" s="79"/>
      <c r="DV153" s="79"/>
      <c r="DW153" s="79"/>
      <c r="DX153" s="79"/>
      <c r="DY153" s="79"/>
      <c r="DZ153" s="79"/>
      <c r="EA153" s="79"/>
      <c r="EB153" s="79"/>
      <c r="EC153" s="79"/>
      <c r="ED153" s="79"/>
      <c r="EE153" s="79"/>
      <c r="EF153" s="79"/>
      <c r="EG153" s="79"/>
      <c r="EH153" s="79"/>
      <c r="EI153" s="79"/>
      <c r="EJ153" s="79"/>
      <c r="EK153" s="79"/>
      <c r="EL153" s="79"/>
      <c r="EM153" s="79"/>
      <c r="EN153" s="79"/>
      <c r="EO153" s="79"/>
      <c r="EP153" s="79"/>
      <c r="EQ153" s="79"/>
      <c r="ER153" s="79"/>
      <c r="ES153" s="79"/>
      <c r="ET153" s="79"/>
      <c r="EU153" s="79"/>
      <c r="EV153" s="79"/>
      <c r="EW153" s="79"/>
      <c r="EX153" s="79"/>
      <c r="EY153" s="79"/>
      <c r="EZ153" s="79"/>
      <c r="FA153" s="79"/>
      <c r="FB153" s="79"/>
      <c r="FC153" s="79"/>
      <c r="FD153" s="79"/>
      <c r="FE153" s="79"/>
      <c r="FF153" s="79"/>
      <c r="FG153" s="79"/>
      <c r="FH153" s="79"/>
      <c r="FI153" s="79"/>
      <c r="FJ153" s="79"/>
      <c r="FK153" s="79"/>
    </row>
    <row r="154" spans="1:167" s="254" customFormat="1" x14ac:dyDescent="0.2">
      <c r="A154" s="271">
        <v>310.40599090527911</v>
      </c>
      <c r="B154" s="271">
        <v>8.8981981408011848</v>
      </c>
      <c r="C154" s="264">
        <f t="shared" si="21"/>
        <v>2.8666322176483008</v>
      </c>
      <c r="D154" s="263"/>
      <c r="E154" s="159"/>
      <c r="F154" s="159"/>
      <c r="G154" s="159"/>
      <c r="H154" s="263"/>
      <c r="I154" s="263"/>
      <c r="J154" s="263"/>
      <c r="K154" s="263"/>
      <c r="L154" s="263"/>
      <c r="M154" s="267">
        <v>8.5080366056062875</v>
      </c>
      <c r="N154" s="267">
        <v>0.55871799704546099</v>
      </c>
      <c r="O154" s="264">
        <f t="shared" si="24"/>
        <v>6.566943972447171</v>
      </c>
      <c r="P154" s="159"/>
      <c r="Q154" s="159"/>
      <c r="R154" s="159"/>
      <c r="S154" s="159"/>
      <c r="T154" s="263"/>
      <c r="U154" s="263"/>
      <c r="V154" s="263"/>
      <c r="W154" s="263"/>
      <c r="X154" s="263"/>
      <c r="Y154" s="267">
        <v>281.43122272176277</v>
      </c>
      <c r="Z154" s="267">
        <v>2.5075048782354941</v>
      </c>
      <c r="AA154" s="264">
        <f t="shared" si="27"/>
        <v>0.89098318728996928</v>
      </c>
      <c r="AB154" s="263"/>
      <c r="AC154" s="268">
        <v>0.69654321852307743</v>
      </c>
      <c r="AD154" s="268">
        <v>0.13422158839681958</v>
      </c>
      <c r="AE154" s="262">
        <f t="shared" si="28"/>
        <v>19.269671260516713</v>
      </c>
      <c r="AF154" s="159"/>
      <c r="AG154" s="270">
        <v>293.38450980380185</v>
      </c>
      <c r="AH154" s="270">
        <v>7.0404724270472911</v>
      </c>
      <c r="AI154" s="264">
        <f t="shared" si="29"/>
        <v>2.3997423830438565</v>
      </c>
      <c r="AJ154" s="263"/>
      <c r="AK154" s="267">
        <v>5.6155130543660094</v>
      </c>
      <c r="AL154" s="267">
        <v>0.21506416562691344</v>
      </c>
      <c r="AM154" s="264">
        <f t="shared" si="30"/>
        <v>3.8298222004791356</v>
      </c>
      <c r="AN154" s="266"/>
      <c r="AO154" s="269">
        <v>7.1807393693656563</v>
      </c>
      <c r="AP154" s="269">
        <v>0.26344061370227001</v>
      </c>
      <c r="AQ154" s="264">
        <f t="shared" si="31"/>
        <v>3.6687115372291013</v>
      </c>
      <c r="AR154" s="263"/>
      <c r="AS154" s="159"/>
      <c r="AT154" s="159"/>
      <c r="AU154" s="263"/>
      <c r="AV154" s="263"/>
      <c r="AW154" s="159"/>
      <c r="AX154" s="159"/>
      <c r="AY154" s="263"/>
      <c r="AZ154" s="263"/>
      <c r="BA154" s="267">
        <v>10.587479252536786</v>
      </c>
      <c r="BB154" s="267">
        <v>0.24552221215799896</v>
      </c>
      <c r="BC154" s="264">
        <f t="shared" si="33"/>
        <v>2.3189864773446542</v>
      </c>
      <c r="BD154" s="263"/>
      <c r="BE154" s="263"/>
      <c r="BF154" s="263"/>
      <c r="BG154" s="263"/>
      <c r="BH154" s="263"/>
      <c r="BI154" s="263"/>
      <c r="BJ154" s="263"/>
      <c r="BK154" s="263"/>
      <c r="BL154" s="263"/>
      <c r="BM154" s="267">
        <v>141.85687588880933</v>
      </c>
      <c r="BN154" s="267">
        <v>4.3679179328344873</v>
      </c>
      <c r="BO154" s="264">
        <f t="shared" si="36"/>
        <v>3.0791020212923352</v>
      </c>
      <c r="BP154" s="263"/>
      <c r="BQ154" s="264">
        <v>62.544237891074125</v>
      </c>
      <c r="BR154" s="264">
        <v>1.5227481639935512</v>
      </c>
      <c r="BS154" s="264">
        <f t="shared" si="37"/>
        <v>2.4346737850504168</v>
      </c>
      <c r="BT154" s="159"/>
      <c r="BU154" s="267">
        <v>61.731893228793602</v>
      </c>
      <c r="BV154" s="267">
        <v>1.0545739162410896</v>
      </c>
      <c r="BW154" s="264">
        <f t="shared" si="38"/>
        <v>1.7083129336930896</v>
      </c>
      <c r="BX154" s="159"/>
      <c r="BY154" s="267">
        <v>131.40957466347638</v>
      </c>
      <c r="BZ154" s="267">
        <v>3.3270197824239887</v>
      </c>
      <c r="CA154" s="264">
        <f t="shared" si="39"/>
        <v>2.5317940423626464</v>
      </c>
      <c r="CB154" s="79"/>
      <c r="CC154" s="264">
        <v>295.38630291344049</v>
      </c>
      <c r="CD154" s="264">
        <v>6.5914859631784282</v>
      </c>
      <c r="CE154" s="264">
        <f t="shared" si="40"/>
        <v>2.2314798953660309</v>
      </c>
      <c r="CF154" s="79"/>
      <c r="CG154" s="79"/>
      <c r="CH154" s="79"/>
      <c r="CI154" s="79"/>
      <c r="CJ154" s="79"/>
      <c r="CK154" s="79"/>
      <c r="CL154" s="79"/>
      <c r="CM154" s="79"/>
      <c r="CN154" s="79"/>
      <c r="CO154" s="79"/>
      <c r="CP154" s="79"/>
      <c r="CQ154" s="79"/>
      <c r="CR154" s="79"/>
      <c r="CS154" s="79"/>
      <c r="CT154" s="79"/>
      <c r="CU154" s="79"/>
      <c r="CV154" s="79"/>
      <c r="CW154" s="79"/>
      <c r="CX154" s="79"/>
      <c r="CY154" s="79"/>
      <c r="CZ154" s="79"/>
      <c r="DA154" s="79"/>
      <c r="DB154" s="79"/>
      <c r="DC154" s="79"/>
      <c r="DD154" s="79"/>
      <c r="DE154" s="79"/>
      <c r="DF154" s="79"/>
      <c r="DG154" s="79"/>
      <c r="DH154" s="79"/>
      <c r="DI154" s="79"/>
      <c r="DJ154" s="79"/>
      <c r="DK154" s="79"/>
      <c r="DL154" s="79"/>
      <c r="DM154" s="79"/>
      <c r="DN154" s="79"/>
      <c r="DO154" s="79"/>
      <c r="DP154" s="79"/>
      <c r="DQ154" s="79"/>
      <c r="DR154" s="79"/>
      <c r="DS154" s="79"/>
      <c r="DT154" s="79"/>
      <c r="DU154" s="79"/>
      <c r="DV154" s="79"/>
      <c r="DW154" s="79"/>
      <c r="DX154" s="79"/>
      <c r="DY154" s="79"/>
      <c r="DZ154" s="79"/>
      <c r="EA154" s="79"/>
      <c r="EB154" s="79"/>
      <c r="EC154" s="79"/>
      <c r="ED154" s="79"/>
      <c r="EE154" s="79"/>
      <c r="EF154" s="79"/>
      <c r="EG154" s="79"/>
      <c r="EH154" s="79"/>
      <c r="EI154" s="79"/>
      <c r="EJ154" s="79"/>
      <c r="EK154" s="79"/>
      <c r="EL154" s="79"/>
      <c r="EM154" s="79"/>
      <c r="EN154" s="79"/>
      <c r="EO154" s="79"/>
      <c r="EP154" s="79"/>
      <c r="EQ154" s="79"/>
      <c r="ER154" s="79"/>
      <c r="ES154" s="79"/>
      <c r="ET154" s="79"/>
      <c r="EU154" s="79"/>
      <c r="EV154" s="79"/>
      <c r="EW154" s="79"/>
      <c r="EX154" s="79"/>
      <c r="EY154" s="79"/>
      <c r="EZ154" s="79"/>
      <c r="FA154" s="79"/>
      <c r="FB154" s="79"/>
      <c r="FC154" s="79"/>
      <c r="FD154" s="79"/>
      <c r="FE154" s="79"/>
      <c r="FF154" s="79"/>
      <c r="FG154" s="79"/>
      <c r="FH154" s="79"/>
      <c r="FI154" s="79"/>
      <c r="FJ154" s="79"/>
      <c r="FK154" s="79"/>
    </row>
    <row r="155" spans="1:167" s="254" customFormat="1" x14ac:dyDescent="0.2">
      <c r="A155" s="271">
        <v>310.63527169207555</v>
      </c>
      <c r="B155" s="271">
        <v>8.1203763196371028</v>
      </c>
      <c r="C155" s="264">
        <f t="shared" si="21"/>
        <v>2.6141192129934989</v>
      </c>
      <c r="D155" s="263"/>
      <c r="E155" s="159"/>
      <c r="F155" s="159"/>
      <c r="G155" s="159"/>
      <c r="H155" s="263"/>
      <c r="I155" s="263"/>
      <c r="J155" s="263"/>
      <c r="K155" s="263"/>
      <c r="L155" s="263"/>
      <c r="M155" s="267">
        <v>8.5080887199271178</v>
      </c>
      <c r="N155" s="267">
        <v>0.65148948997193612</v>
      </c>
      <c r="O155" s="264">
        <f t="shared" si="24"/>
        <v>7.6572954445815524</v>
      </c>
      <c r="P155" s="159"/>
      <c r="Q155" s="159"/>
      <c r="R155" s="159"/>
      <c r="S155" s="159"/>
      <c r="T155" s="263"/>
      <c r="U155" s="263"/>
      <c r="V155" s="263"/>
      <c r="W155" s="263"/>
      <c r="X155" s="263"/>
      <c r="Y155" s="267">
        <v>281.47296700945321</v>
      </c>
      <c r="Z155" s="267">
        <v>2.6622953743050743</v>
      </c>
      <c r="AA155" s="264">
        <f t="shared" si="27"/>
        <v>0.94584407255552239</v>
      </c>
      <c r="AB155" s="263"/>
      <c r="AC155" s="268">
        <v>0.69812494163210681</v>
      </c>
      <c r="AD155" s="268">
        <v>0.13925774150385817</v>
      </c>
      <c r="AE155" s="262">
        <f t="shared" si="28"/>
        <v>19.947395258260702</v>
      </c>
      <c r="AF155" s="159"/>
      <c r="AG155" s="270">
        <v>294.35132682134855</v>
      </c>
      <c r="AH155" s="270">
        <v>4.147059078464423</v>
      </c>
      <c r="AI155" s="264">
        <f t="shared" si="29"/>
        <v>1.4088807151806755</v>
      </c>
      <c r="AJ155" s="263"/>
      <c r="AK155" s="267">
        <v>5.6186615223377183</v>
      </c>
      <c r="AL155" s="267">
        <v>0.44861083059429241</v>
      </c>
      <c r="AM155" s="264">
        <f t="shared" si="30"/>
        <v>7.9843006881760328</v>
      </c>
      <c r="AN155" s="266"/>
      <c r="AO155" s="269">
        <v>7.1889563919132229</v>
      </c>
      <c r="AP155" s="269">
        <v>0.25983138672732764</v>
      </c>
      <c r="AQ155" s="264">
        <f t="shared" si="31"/>
        <v>3.6143130179452623</v>
      </c>
      <c r="AR155" s="263"/>
      <c r="AS155" s="159"/>
      <c r="AT155" s="159"/>
      <c r="AU155" s="263"/>
      <c r="AV155" s="263"/>
      <c r="AW155" s="159"/>
      <c r="AX155" s="159"/>
      <c r="AY155" s="263"/>
      <c r="AZ155" s="263"/>
      <c r="BA155" s="267">
        <v>10.642038054669955</v>
      </c>
      <c r="BB155" s="267">
        <v>0.18614833548721954</v>
      </c>
      <c r="BC155" s="264">
        <f t="shared" si="33"/>
        <v>1.7491793820971506</v>
      </c>
      <c r="BD155" s="263"/>
      <c r="BE155" s="263"/>
      <c r="BF155" s="263"/>
      <c r="BG155" s="263"/>
      <c r="BH155" s="263"/>
      <c r="BI155" s="263"/>
      <c r="BJ155" s="263"/>
      <c r="BK155" s="263"/>
      <c r="BL155" s="263"/>
      <c r="BM155" s="267">
        <v>141.92266934669087</v>
      </c>
      <c r="BN155" s="267">
        <v>5.7954572813096803</v>
      </c>
      <c r="BO155" s="264">
        <f t="shared" si="36"/>
        <v>4.0835317627464063</v>
      </c>
      <c r="BP155" s="263"/>
      <c r="BQ155" s="264">
        <v>62.546764195671315</v>
      </c>
      <c r="BR155" s="264">
        <v>1.5330757456750987</v>
      </c>
      <c r="BS155" s="264">
        <f t="shared" si="37"/>
        <v>2.4510872231200067</v>
      </c>
      <c r="BT155" s="159"/>
      <c r="BU155" s="267">
        <v>61.758565745076943</v>
      </c>
      <c r="BV155" s="267">
        <v>0.90049911630210744</v>
      </c>
      <c r="BW155" s="264">
        <f t="shared" si="38"/>
        <v>1.4580959020634159</v>
      </c>
      <c r="BX155" s="159"/>
      <c r="BY155" s="267">
        <v>131.62594504897081</v>
      </c>
      <c r="BZ155" s="267">
        <v>3.2563879947628891</v>
      </c>
      <c r="CA155" s="264">
        <f t="shared" si="39"/>
        <v>2.4739712171117674</v>
      </c>
      <c r="CB155" s="79"/>
      <c r="CC155" s="264">
        <v>295.48718932381411</v>
      </c>
      <c r="CD155" s="264">
        <v>6.7726166870041595</v>
      </c>
      <c r="CE155" s="264">
        <f t="shared" si="40"/>
        <v>2.2920170253412526</v>
      </c>
      <c r="CF155" s="79"/>
      <c r="CG155" s="79"/>
      <c r="CH155" s="79"/>
      <c r="CI155" s="79"/>
      <c r="CJ155" s="79"/>
      <c r="CK155" s="79"/>
      <c r="CL155" s="79"/>
      <c r="CM155" s="79"/>
      <c r="CN155" s="79"/>
      <c r="CO155" s="79"/>
      <c r="CP155" s="79"/>
      <c r="CQ155" s="79"/>
      <c r="CR155" s="79"/>
      <c r="CS155" s="79"/>
      <c r="CT155" s="79"/>
      <c r="CU155" s="79"/>
      <c r="CV155" s="79"/>
      <c r="CW155" s="79"/>
      <c r="CX155" s="79"/>
      <c r="CY155" s="79"/>
      <c r="CZ155" s="79"/>
      <c r="DA155" s="79"/>
      <c r="DB155" s="79"/>
      <c r="DC155" s="79"/>
      <c r="DD155" s="79"/>
      <c r="DE155" s="79"/>
      <c r="DF155" s="79"/>
      <c r="DG155" s="79"/>
      <c r="DH155" s="79"/>
      <c r="DI155" s="79"/>
      <c r="DJ155" s="79"/>
      <c r="DK155" s="79"/>
      <c r="DL155" s="79"/>
      <c r="DM155" s="79"/>
      <c r="DN155" s="79"/>
      <c r="DO155" s="79"/>
      <c r="DP155" s="79"/>
      <c r="DQ155" s="79"/>
      <c r="DR155" s="79"/>
      <c r="DS155" s="79"/>
      <c r="DT155" s="79"/>
      <c r="DU155" s="79"/>
      <c r="DV155" s="79"/>
      <c r="DW155" s="79"/>
      <c r="DX155" s="79"/>
      <c r="DY155" s="79"/>
      <c r="DZ155" s="79"/>
      <c r="EA155" s="79"/>
      <c r="EB155" s="79"/>
      <c r="EC155" s="79"/>
      <c r="ED155" s="79"/>
      <c r="EE155" s="79"/>
      <c r="EF155" s="79"/>
      <c r="EG155" s="79"/>
      <c r="EH155" s="79"/>
      <c r="EI155" s="79"/>
      <c r="EJ155" s="79"/>
      <c r="EK155" s="79"/>
      <c r="EL155" s="79"/>
      <c r="EM155" s="79"/>
      <c r="EN155" s="79"/>
      <c r="EO155" s="79"/>
      <c r="EP155" s="79"/>
      <c r="EQ155" s="79"/>
      <c r="ER155" s="79"/>
      <c r="ES155" s="79"/>
      <c r="ET155" s="79"/>
      <c r="EU155" s="79"/>
      <c r="EV155" s="79"/>
      <c r="EW155" s="79"/>
      <c r="EX155" s="79"/>
      <c r="EY155" s="79"/>
      <c r="EZ155" s="79"/>
      <c r="FA155" s="79"/>
      <c r="FB155" s="79"/>
      <c r="FC155" s="79"/>
      <c r="FD155" s="79"/>
      <c r="FE155" s="79"/>
      <c r="FF155" s="79"/>
      <c r="FG155" s="79"/>
      <c r="FH155" s="79"/>
      <c r="FI155" s="79"/>
      <c r="FJ155" s="79"/>
      <c r="FK155" s="79"/>
    </row>
    <row r="156" spans="1:167" s="254" customFormat="1" x14ac:dyDescent="0.2">
      <c r="A156" s="271">
        <v>310.69832084376253</v>
      </c>
      <c r="B156" s="271">
        <v>11.512541368327589</v>
      </c>
      <c r="C156" s="264">
        <f t="shared" si="21"/>
        <v>3.7053761143809898</v>
      </c>
      <c r="D156" s="263"/>
      <c r="E156" s="159"/>
      <c r="F156" s="159"/>
      <c r="G156" s="159"/>
      <c r="H156" s="263"/>
      <c r="I156" s="263"/>
      <c r="J156" s="263"/>
      <c r="K156" s="263"/>
      <c r="L156" s="263"/>
      <c r="M156" s="267">
        <v>8.5333426900124447</v>
      </c>
      <c r="N156" s="267">
        <v>0.2692475318844858</v>
      </c>
      <c r="O156" s="264">
        <f t="shared" si="24"/>
        <v>3.1552410545942009</v>
      </c>
      <c r="P156" s="159"/>
      <c r="Q156" s="159"/>
      <c r="R156" s="159"/>
      <c r="S156" s="159"/>
      <c r="T156" s="263"/>
      <c r="U156" s="263"/>
      <c r="V156" s="263"/>
      <c r="W156" s="263"/>
      <c r="X156" s="263"/>
      <c r="Y156" s="267">
        <v>281.49066933863588</v>
      </c>
      <c r="Z156" s="267">
        <v>2.9384088948149554</v>
      </c>
      <c r="AA156" s="264">
        <f t="shared" si="27"/>
        <v>1.0438743499806817</v>
      </c>
      <c r="AB156" s="263"/>
      <c r="AC156" s="268">
        <v>0.69937359302559821</v>
      </c>
      <c r="AD156" s="268">
        <v>0.15849736810886284</v>
      </c>
      <c r="AE156" s="262">
        <f t="shared" si="28"/>
        <v>22.662761318050162</v>
      </c>
      <c r="AF156" s="159"/>
      <c r="AG156" s="270">
        <v>324.6860587431222</v>
      </c>
      <c r="AH156" s="270">
        <v>3.9647211688886728</v>
      </c>
      <c r="AI156" s="264">
        <f t="shared" si="29"/>
        <v>1.22109374952418</v>
      </c>
      <c r="AJ156" s="263"/>
      <c r="AK156" s="267">
        <v>5.6202424692887734</v>
      </c>
      <c r="AL156" s="267">
        <v>0.32510450245154088</v>
      </c>
      <c r="AM156" s="264">
        <f t="shared" si="30"/>
        <v>5.7845280560054197</v>
      </c>
      <c r="AN156" s="266"/>
      <c r="AO156" s="269">
        <v>7.2230893261712961</v>
      </c>
      <c r="AP156" s="269">
        <v>0.33250452588577817</v>
      </c>
      <c r="AQ156" s="264">
        <f t="shared" si="31"/>
        <v>4.603356138501848</v>
      </c>
      <c r="AR156" s="263"/>
      <c r="AS156" s="159"/>
      <c r="AT156" s="159"/>
      <c r="AU156" s="263"/>
      <c r="AV156" s="263"/>
      <c r="AW156" s="159"/>
      <c r="AX156" s="159"/>
      <c r="AY156" s="263"/>
      <c r="AZ156" s="263"/>
      <c r="BA156" s="267">
        <v>10.65238428442589</v>
      </c>
      <c r="BB156" s="267">
        <v>0.21742955387220508</v>
      </c>
      <c r="BC156" s="264">
        <f t="shared" si="33"/>
        <v>2.0411350930147507</v>
      </c>
      <c r="BD156" s="263"/>
      <c r="BE156" s="263"/>
      <c r="BF156" s="263"/>
      <c r="BG156" s="263"/>
      <c r="BH156" s="263"/>
      <c r="BI156" s="263"/>
      <c r="BJ156" s="263"/>
      <c r="BK156" s="263"/>
      <c r="BL156" s="263"/>
      <c r="BM156" s="267">
        <v>141.9365556105262</v>
      </c>
      <c r="BN156" s="267">
        <v>3.6276317621308181</v>
      </c>
      <c r="BO156" s="264">
        <f t="shared" si="36"/>
        <v>2.5558121701114382</v>
      </c>
      <c r="BP156" s="263"/>
      <c r="BQ156" s="264">
        <v>62.56697312315827</v>
      </c>
      <c r="BR156" s="264">
        <v>1.3699410232125437</v>
      </c>
      <c r="BS156" s="264">
        <f t="shared" si="37"/>
        <v>2.1895593710693348</v>
      </c>
      <c r="BT156" s="159"/>
      <c r="BU156" s="267">
        <v>61.764583005931428</v>
      </c>
      <c r="BV156" s="267">
        <v>0.99294334070334145</v>
      </c>
      <c r="BW156" s="264">
        <f t="shared" si="38"/>
        <v>1.6076257498702553</v>
      </c>
      <c r="BX156" s="159"/>
      <c r="BY156" s="267">
        <v>131.62837598880742</v>
      </c>
      <c r="BZ156" s="267">
        <v>3.4344033984425266</v>
      </c>
      <c r="CA156" s="264">
        <f t="shared" si="39"/>
        <v>2.6091664298392314</v>
      </c>
      <c r="CB156" s="79"/>
      <c r="CC156" s="264">
        <v>295.52395386451542</v>
      </c>
      <c r="CD156" s="264">
        <v>5.8463443753299771</v>
      </c>
      <c r="CE156" s="264">
        <f t="shared" si="40"/>
        <v>1.9782979683637645</v>
      </c>
      <c r="CF156" s="79"/>
      <c r="CG156" s="79"/>
      <c r="CH156" s="79"/>
      <c r="CI156" s="79"/>
      <c r="CJ156" s="79"/>
      <c r="CK156" s="79"/>
      <c r="CL156" s="79"/>
      <c r="CM156" s="79"/>
      <c r="CN156" s="79"/>
      <c r="CO156" s="79"/>
      <c r="CP156" s="79"/>
      <c r="CQ156" s="79"/>
      <c r="CR156" s="79"/>
      <c r="CS156" s="79"/>
      <c r="CT156" s="79"/>
      <c r="CU156" s="79"/>
      <c r="CV156" s="79"/>
      <c r="CW156" s="79"/>
      <c r="CX156" s="79"/>
      <c r="CY156" s="79"/>
      <c r="CZ156" s="79"/>
      <c r="DA156" s="79"/>
      <c r="DB156" s="79"/>
      <c r="DC156" s="79"/>
      <c r="DD156" s="79"/>
      <c r="DE156" s="79"/>
      <c r="DF156" s="79"/>
      <c r="DG156" s="79"/>
      <c r="DH156" s="79"/>
      <c r="DI156" s="79"/>
      <c r="DJ156" s="79"/>
      <c r="DK156" s="79"/>
      <c r="DL156" s="79"/>
      <c r="DM156" s="79"/>
      <c r="DN156" s="79"/>
      <c r="DO156" s="79"/>
      <c r="DP156" s="79"/>
      <c r="DQ156" s="79"/>
      <c r="DR156" s="79"/>
      <c r="DS156" s="79"/>
      <c r="DT156" s="79"/>
      <c r="DU156" s="79"/>
      <c r="DV156" s="79"/>
      <c r="DW156" s="79"/>
      <c r="DX156" s="79"/>
      <c r="DY156" s="79"/>
      <c r="DZ156" s="79"/>
      <c r="EA156" s="79"/>
      <c r="EB156" s="79"/>
      <c r="EC156" s="79"/>
      <c r="ED156" s="79"/>
      <c r="EE156" s="79"/>
      <c r="EF156" s="79"/>
      <c r="EG156" s="79"/>
      <c r="EH156" s="79"/>
      <c r="EI156" s="79"/>
      <c r="EJ156" s="79"/>
      <c r="EK156" s="79"/>
      <c r="EL156" s="79"/>
      <c r="EM156" s="79"/>
      <c r="EN156" s="79"/>
      <c r="EO156" s="79"/>
      <c r="EP156" s="79"/>
      <c r="EQ156" s="79"/>
      <c r="ER156" s="79"/>
      <c r="ES156" s="79"/>
      <c r="ET156" s="79"/>
      <c r="EU156" s="79"/>
      <c r="EV156" s="79"/>
      <c r="EW156" s="79"/>
      <c r="EX156" s="79"/>
      <c r="EY156" s="79"/>
      <c r="EZ156" s="79"/>
      <c r="FA156" s="79"/>
      <c r="FB156" s="79"/>
      <c r="FC156" s="79"/>
      <c r="FD156" s="79"/>
      <c r="FE156" s="79"/>
      <c r="FF156" s="79"/>
      <c r="FG156" s="79"/>
      <c r="FH156" s="79"/>
      <c r="FI156" s="79"/>
      <c r="FJ156" s="79"/>
      <c r="FK156" s="79"/>
    </row>
    <row r="157" spans="1:167" s="254" customFormat="1" x14ac:dyDescent="0.2">
      <c r="A157" s="271">
        <v>311.04687328230011</v>
      </c>
      <c r="B157" s="271">
        <v>7.513239248268178</v>
      </c>
      <c r="C157" s="264">
        <f t="shared" si="21"/>
        <v>2.4154685012536063</v>
      </c>
      <c r="D157" s="263"/>
      <c r="E157" s="159"/>
      <c r="F157" s="159"/>
      <c r="G157" s="159"/>
      <c r="H157" s="263"/>
      <c r="I157" s="263"/>
      <c r="J157" s="263"/>
      <c r="K157" s="263"/>
      <c r="L157" s="263"/>
      <c r="M157" s="267">
        <v>8.5803846665565775</v>
      </c>
      <c r="N157" s="267">
        <v>0.38377744843307404</v>
      </c>
      <c r="O157" s="264">
        <f t="shared" si="24"/>
        <v>4.4727301088132805</v>
      </c>
      <c r="P157" s="159"/>
      <c r="Q157" s="159"/>
      <c r="R157" s="159"/>
      <c r="S157" s="159"/>
      <c r="T157" s="263"/>
      <c r="U157" s="263"/>
      <c r="V157" s="263"/>
      <c r="W157" s="263"/>
      <c r="X157" s="263"/>
      <c r="Y157" s="267">
        <v>281.49650091011165</v>
      </c>
      <c r="Z157" s="267">
        <v>3.0705564005544943</v>
      </c>
      <c r="AA157" s="264">
        <f t="shared" si="27"/>
        <v>1.0907973600478231</v>
      </c>
      <c r="AB157" s="263"/>
      <c r="AC157" s="268">
        <v>0.70048304926960303</v>
      </c>
      <c r="AD157" s="268">
        <v>0.13622151796141796</v>
      </c>
      <c r="AE157" s="262">
        <f t="shared" si="28"/>
        <v>19.446797192802421</v>
      </c>
      <c r="AF157" s="159"/>
      <c r="AG157" s="270">
        <v>341.00305694627036</v>
      </c>
      <c r="AH157" s="270">
        <v>5.7324465568949279</v>
      </c>
      <c r="AI157" s="264">
        <f t="shared" si="29"/>
        <v>1.6810543014569375</v>
      </c>
      <c r="AJ157" s="263"/>
      <c r="AK157" s="267">
        <v>5.6252469279978197</v>
      </c>
      <c r="AL157" s="267">
        <v>0.2472131524558514</v>
      </c>
      <c r="AM157" s="264">
        <f t="shared" si="30"/>
        <v>4.3947075678656713</v>
      </c>
      <c r="AN157" s="266"/>
      <c r="AO157" s="269">
        <v>7.2383202615796121</v>
      </c>
      <c r="AP157" s="269">
        <v>0.15519750172548541</v>
      </c>
      <c r="AQ157" s="264">
        <f t="shared" si="31"/>
        <v>2.1441093529566597</v>
      </c>
      <c r="AR157" s="263"/>
      <c r="AS157" s="159"/>
      <c r="AT157" s="159"/>
      <c r="AU157" s="263"/>
      <c r="AV157" s="263"/>
      <c r="AW157" s="159"/>
      <c r="AX157" s="159"/>
      <c r="AY157" s="263"/>
      <c r="AZ157" s="263"/>
      <c r="BA157" s="267">
        <v>10.656913351061561</v>
      </c>
      <c r="BB157" s="267">
        <v>0.31857242003905295</v>
      </c>
      <c r="BC157" s="264">
        <f t="shared" si="33"/>
        <v>2.9893498196390906</v>
      </c>
      <c r="BD157" s="263"/>
      <c r="BE157" s="263"/>
      <c r="BF157" s="263"/>
      <c r="BG157" s="263"/>
      <c r="BH157" s="263"/>
      <c r="BI157" s="263"/>
      <c r="BJ157" s="263"/>
      <c r="BK157" s="263"/>
      <c r="BL157" s="263"/>
      <c r="BM157" s="267">
        <v>142.29564588636214</v>
      </c>
      <c r="BN157" s="267">
        <v>4.466364138034109</v>
      </c>
      <c r="BO157" s="264">
        <f t="shared" si="36"/>
        <v>3.1387918514393371</v>
      </c>
      <c r="BP157" s="263"/>
      <c r="BQ157" s="264">
        <v>62.591224212769788</v>
      </c>
      <c r="BR157" s="264">
        <v>1.2430188171485881</v>
      </c>
      <c r="BS157" s="264">
        <f t="shared" si="37"/>
        <v>1.9859314668828427</v>
      </c>
      <c r="BT157" s="159"/>
      <c r="BU157" s="267">
        <v>61.766616813894338</v>
      </c>
      <c r="BV157" s="267">
        <v>0.75454110963912058</v>
      </c>
      <c r="BW157" s="264">
        <f t="shared" si="38"/>
        <v>1.2216001920788178</v>
      </c>
      <c r="BX157" s="159"/>
      <c r="BY157" s="267">
        <v>131.6788604092126</v>
      </c>
      <c r="BZ157" s="267">
        <v>3.4452029899212278</v>
      </c>
      <c r="CA157" s="264">
        <f t="shared" si="39"/>
        <v>2.6163675621240357</v>
      </c>
      <c r="CB157" s="79"/>
      <c r="CC157" s="264">
        <v>295.59693855249992</v>
      </c>
      <c r="CD157" s="264">
        <v>5.9527772077241821</v>
      </c>
      <c r="CE157" s="264">
        <f t="shared" si="40"/>
        <v>2.0138155817425458</v>
      </c>
      <c r="CF157" s="79"/>
      <c r="CG157" s="79"/>
      <c r="CH157" s="79"/>
      <c r="CI157" s="79"/>
      <c r="CJ157" s="79"/>
      <c r="CK157" s="79"/>
      <c r="CL157" s="79"/>
      <c r="CM157" s="79"/>
      <c r="CN157" s="79"/>
      <c r="CO157" s="79"/>
      <c r="CP157" s="79"/>
      <c r="CQ157" s="79"/>
      <c r="CR157" s="79"/>
      <c r="CS157" s="79"/>
      <c r="CT157" s="79"/>
      <c r="CU157" s="79"/>
      <c r="CV157" s="79"/>
      <c r="CW157" s="79"/>
      <c r="CX157" s="79"/>
      <c r="CY157" s="79"/>
      <c r="CZ157" s="79"/>
      <c r="DA157" s="79"/>
      <c r="DB157" s="79"/>
      <c r="DC157" s="79"/>
      <c r="DD157" s="79"/>
      <c r="DE157" s="79"/>
      <c r="DF157" s="79"/>
      <c r="DG157" s="79"/>
      <c r="DH157" s="79"/>
      <c r="DI157" s="79"/>
      <c r="DJ157" s="79"/>
      <c r="DK157" s="79"/>
      <c r="DL157" s="79"/>
      <c r="DM157" s="79"/>
      <c r="DN157" s="79"/>
      <c r="DO157" s="79"/>
      <c r="DP157" s="79"/>
      <c r="DQ157" s="79"/>
      <c r="DR157" s="79"/>
      <c r="DS157" s="79"/>
      <c r="DT157" s="79"/>
      <c r="DU157" s="79"/>
      <c r="DV157" s="79"/>
      <c r="DW157" s="79"/>
      <c r="DX157" s="79"/>
      <c r="DY157" s="79"/>
      <c r="DZ157" s="79"/>
      <c r="EA157" s="79"/>
      <c r="EB157" s="79"/>
      <c r="EC157" s="79"/>
      <c r="ED157" s="79"/>
      <c r="EE157" s="79"/>
      <c r="EF157" s="79"/>
      <c r="EG157" s="79"/>
      <c r="EH157" s="79"/>
      <c r="EI157" s="79"/>
      <c r="EJ157" s="79"/>
      <c r="EK157" s="79"/>
      <c r="EL157" s="79"/>
      <c r="EM157" s="79"/>
      <c r="EN157" s="79"/>
      <c r="EO157" s="79"/>
      <c r="EP157" s="79"/>
      <c r="EQ157" s="79"/>
      <c r="ER157" s="79"/>
      <c r="ES157" s="79"/>
      <c r="ET157" s="79"/>
      <c r="EU157" s="79"/>
      <c r="EV157" s="79"/>
      <c r="EW157" s="79"/>
      <c r="EX157" s="79"/>
      <c r="EY157" s="79"/>
      <c r="EZ157" s="79"/>
      <c r="FA157" s="79"/>
      <c r="FB157" s="79"/>
      <c r="FC157" s="79"/>
      <c r="FD157" s="79"/>
      <c r="FE157" s="79"/>
      <c r="FF157" s="79"/>
      <c r="FG157" s="79"/>
      <c r="FH157" s="79"/>
      <c r="FI157" s="79"/>
      <c r="FJ157" s="79"/>
      <c r="FK157" s="79"/>
    </row>
    <row r="158" spans="1:167" s="254" customFormat="1" x14ac:dyDescent="0.2">
      <c r="A158" s="271">
        <v>312.2367624999427</v>
      </c>
      <c r="B158" s="271">
        <v>8.7581320798791751</v>
      </c>
      <c r="C158" s="264">
        <f t="shared" si="21"/>
        <v>2.8049650559263606</v>
      </c>
      <c r="D158" s="263"/>
      <c r="E158" s="159"/>
      <c r="F158" s="159"/>
      <c r="G158" s="159"/>
      <c r="H158" s="263"/>
      <c r="I158" s="263"/>
      <c r="J158" s="263"/>
      <c r="K158" s="263"/>
      <c r="L158" s="263"/>
      <c r="M158" s="267">
        <v>8.5915050802617934</v>
      </c>
      <c r="N158" s="267">
        <v>0.56840191661435657</v>
      </c>
      <c r="O158" s="264">
        <f t="shared" si="24"/>
        <v>6.6158596346548011</v>
      </c>
      <c r="P158" s="159"/>
      <c r="Q158" s="159"/>
      <c r="R158" s="159"/>
      <c r="S158" s="159"/>
      <c r="T158" s="263"/>
      <c r="U158" s="263"/>
      <c r="V158" s="263"/>
      <c r="W158" s="263"/>
      <c r="X158" s="263"/>
      <c r="Y158" s="267">
        <v>281.63273095215828</v>
      </c>
      <c r="Z158" s="267">
        <v>3.8157133915294423</v>
      </c>
      <c r="AA158" s="264">
        <f t="shared" si="27"/>
        <v>1.3548543802522826</v>
      </c>
      <c r="AB158" s="263"/>
      <c r="AC158" s="268">
        <v>0.70088067127157816</v>
      </c>
      <c r="AD158" s="268">
        <v>0.12199222924812059</v>
      </c>
      <c r="AE158" s="262">
        <f t="shared" si="28"/>
        <v>17.405563350291178</v>
      </c>
      <c r="AF158" s="159"/>
      <c r="AG158" s="270">
        <v>344.7822986485142</v>
      </c>
      <c r="AH158" s="270">
        <v>5.376608767934016</v>
      </c>
      <c r="AI158" s="264">
        <f t="shared" si="29"/>
        <v>1.5594213476183012</v>
      </c>
      <c r="AJ158" s="263"/>
      <c r="AK158" s="267">
        <v>5.628544485580167</v>
      </c>
      <c r="AL158" s="267">
        <v>0.27416439073107224</v>
      </c>
      <c r="AM158" s="264">
        <f t="shared" si="30"/>
        <v>4.8709642685326049</v>
      </c>
      <c r="AN158" s="266"/>
      <c r="AO158" s="269">
        <v>7.2927138584874633</v>
      </c>
      <c r="AP158" s="269">
        <v>0.31476258029334847</v>
      </c>
      <c r="AQ158" s="264">
        <f t="shared" si="31"/>
        <v>4.316124098671704</v>
      </c>
      <c r="AR158" s="263"/>
      <c r="AS158" s="159"/>
      <c r="AT158" s="159"/>
      <c r="AU158" s="263"/>
      <c r="AV158" s="263"/>
      <c r="AW158" s="159"/>
      <c r="AX158" s="159"/>
      <c r="AY158" s="263"/>
      <c r="AZ158" s="263"/>
      <c r="BA158" s="267">
        <v>10.665121233353652</v>
      </c>
      <c r="BB158" s="267">
        <v>0.18875045565595006</v>
      </c>
      <c r="BC158" s="264">
        <f t="shared" si="33"/>
        <v>1.7697919369698285</v>
      </c>
      <c r="BD158" s="263"/>
      <c r="BE158" s="263"/>
      <c r="BF158" s="263"/>
      <c r="BG158" s="263"/>
      <c r="BH158" s="263"/>
      <c r="BI158" s="263"/>
      <c r="BJ158" s="263"/>
      <c r="BK158" s="263"/>
      <c r="BL158" s="263"/>
      <c r="BM158" s="267">
        <v>142.51054109975087</v>
      </c>
      <c r="BN158" s="267">
        <v>4.1381503991462267</v>
      </c>
      <c r="BO158" s="264">
        <f t="shared" si="36"/>
        <v>2.9037503943302765</v>
      </c>
      <c r="BP158" s="263"/>
      <c r="BQ158" s="264">
        <v>62.622571693432974</v>
      </c>
      <c r="BR158" s="264">
        <v>1.4641071088928896</v>
      </c>
      <c r="BS158" s="264">
        <f t="shared" si="37"/>
        <v>2.3379862393074249</v>
      </c>
      <c r="BT158" s="159"/>
      <c r="BU158" s="267">
        <v>62.090144292770397</v>
      </c>
      <c r="BV158" s="267">
        <v>0.85458638594373326</v>
      </c>
      <c r="BW158" s="264">
        <f t="shared" si="38"/>
        <v>1.3763639876791829</v>
      </c>
      <c r="BX158" s="159"/>
      <c r="BY158" s="267">
        <v>131.86353104541647</v>
      </c>
      <c r="BZ158" s="267">
        <v>3.1780582911409141</v>
      </c>
      <c r="CA158" s="264">
        <f t="shared" si="39"/>
        <v>2.4101116252122252</v>
      </c>
      <c r="CB158" s="79"/>
      <c r="CC158" s="264">
        <v>295.80958483630036</v>
      </c>
      <c r="CD158" s="264">
        <v>7.165797867180288</v>
      </c>
      <c r="CE158" s="264">
        <f t="shared" si="40"/>
        <v>2.422435997517054</v>
      </c>
      <c r="CF158" s="79"/>
      <c r="CG158" s="79"/>
      <c r="CH158" s="79"/>
      <c r="CI158" s="79"/>
      <c r="CJ158" s="79"/>
      <c r="CK158" s="79"/>
      <c r="CL158" s="79"/>
      <c r="CM158" s="79"/>
      <c r="CN158" s="79"/>
      <c r="CO158" s="79"/>
      <c r="CP158" s="79"/>
      <c r="CQ158" s="79"/>
      <c r="CR158" s="79"/>
      <c r="CS158" s="79"/>
      <c r="CT158" s="79"/>
      <c r="CU158" s="79"/>
      <c r="CV158" s="79"/>
      <c r="CW158" s="79"/>
      <c r="CX158" s="79"/>
      <c r="CY158" s="79"/>
      <c r="CZ158" s="79"/>
      <c r="DA158" s="79"/>
      <c r="DB158" s="79"/>
      <c r="DC158" s="79"/>
      <c r="DD158" s="79"/>
      <c r="DE158" s="79"/>
      <c r="DF158" s="79"/>
      <c r="DG158" s="79"/>
      <c r="DH158" s="79"/>
      <c r="DI158" s="79"/>
      <c r="DJ158" s="79"/>
      <c r="DK158" s="79"/>
      <c r="DL158" s="79"/>
      <c r="DM158" s="79"/>
      <c r="DN158" s="79"/>
      <c r="DO158" s="79"/>
      <c r="DP158" s="79"/>
      <c r="DQ158" s="79"/>
      <c r="DR158" s="79"/>
      <c r="DS158" s="79"/>
      <c r="DT158" s="79"/>
      <c r="DU158" s="79"/>
      <c r="DV158" s="79"/>
      <c r="DW158" s="79"/>
      <c r="DX158" s="79"/>
      <c r="DY158" s="79"/>
      <c r="DZ158" s="79"/>
      <c r="EA158" s="79"/>
      <c r="EB158" s="79"/>
      <c r="EC158" s="79"/>
      <c r="ED158" s="79"/>
      <c r="EE158" s="79"/>
      <c r="EF158" s="79"/>
      <c r="EG158" s="79"/>
      <c r="EH158" s="79"/>
      <c r="EI158" s="79"/>
      <c r="EJ158" s="79"/>
      <c r="EK158" s="79"/>
      <c r="EL158" s="79"/>
      <c r="EM158" s="79"/>
      <c r="EN158" s="79"/>
      <c r="EO158" s="79"/>
      <c r="EP158" s="79"/>
      <c r="EQ158" s="79"/>
      <c r="ER158" s="79"/>
      <c r="ES158" s="79"/>
      <c r="ET158" s="79"/>
      <c r="EU158" s="79"/>
      <c r="EV158" s="79"/>
      <c r="EW158" s="79"/>
      <c r="EX158" s="79"/>
      <c r="EY158" s="79"/>
      <c r="EZ158" s="79"/>
      <c r="FA158" s="79"/>
      <c r="FB158" s="79"/>
      <c r="FC158" s="79"/>
      <c r="FD158" s="79"/>
      <c r="FE158" s="79"/>
      <c r="FF158" s="79"/>
      <c r="FG158" s="79"/>
      <c r="FH158" s="79"/>
      <c r="FI158" s="79"/>
      <c r="FJ158" s="79"/>
      <c r="FK158" s="79"/>
    </row>
    <row r="159" spans="1:167" s="254" customFormat="1" x14ac:dyDescent="0.2">
      <c r="A159" s="271">
        <v>312.29075760958358</v>
      </c>
      <c r="B159" s="271">
        <v>8.5631497033192829</v>
      </c>
      <c r="C159" s="264">
        <f t="shared" si="21"/>
        <v>2.742043910894306</v>
      </c>
      <c r="D159" s="263"/>
      <c r="E159" s="159"/>
      <c r="F159" s="159"/>
      <c r="G159" s="159"/>
      <c r="H159" s="263"/>
      <c r="I159" s="263"/>
      <c r="J159" s="263"/>
      <c r="K159" s="263"/>
      <c r="L159" s="263"/>
      <c r="M159" s="267">
        <v>8.6022280047365243</v>
      </c>
      <c r="N159" s="267">
        <v>0.46720435568111718</v>
      </c>
      <c r="O159" s="264">
        <f t="shared" si="24"/>
        <v>5.4312017238309309</v>
      </c>
      <c r="P159" s="159"/>
      <c r="Q159" s="159"/>
      <c r="R159" s="159"/>
      <c r="S159" s="159"/>
      <c r="T159" s="263"/>
      <c r="U159" s="263"/>
      <c r="V159" s="263"/>
      <c r="W159" s="263"/>
      <c r="X159" s="263"/>
      <c r="Y159" s="267">
        <v>281.66198965940544</v>
      </c>
      <c r="Z159" s="267">
        <v>3.1966739333875296</v>
      </c>
      <c r="AA159" s="264">
        <f t="shared" si="27"/>
        <v>1.1349326677884539</v>
      </c>
      <c r="AB159" s="263"/>
      <c r="AC159" s="268">
        <v>0.70106814442747356</v>
      </c>
      <c r="AD159" s="268">
        <v>0.13311374194776016</v>
      </c>
      <c r="AE159" s="262">
        <f t="shared" si="28"/>
        <v>18.987275774235517</v>
      </c>
      <c r="AF159" s="159"/>
      <c r="AG159" s="270">
        <v>345.71223986104235</v>
      </c>
      <c r="AH159" s="270">
        <v>5.8420892839168346</v>
      </c>
      <c r="AI159" s="264">
        <f t="shared" si="29"/>
        <v>1.6898705369138909</v>
      </c>
      <c r="AJ159" s="263"/>
      <c r="AK159" s="267">
        <v>5.6288208454384394</v>
      </c>
      <c r="AL159" s="267">
        <v>0.22921449798618587</v>
      </c>
      <c r="AM159" s="264">
        <f t="shared" si="30"/>
        <v>4.0721583486164752</v>
      </c>
      <c r="AN159" s="266"/>
      <c r="AO159" s="269">
        <v>7.2949689910715954</v>
      </c>
      <c r="AP159" s="269">
        <v>0.19920509235858352</v>
      </c>
      <c r="AQ159" s="264">
        <f t="shared" si="31"/>
        <v>2.7307188365350581</v>
      </c>
      <c r="AR159" s="263"/>
      <c r="AS159" s="159"/>
      <c r="AT159" s="159"/>
      <c r="AU159" s="263"/>
      <c r="AV159" s="263"/>
      <c r="AW159" s="159"/>
      <c r="AX159" s="159"/>
      <c r="AY159" s="263"/>
      <c r="AZ159" s="263"/>
      <c r="BA159" s="267">
        <v>11.387084314479816</v>
      </c>
      <c r="BB159" s="267">
        <v>0.29240898201076071</v>
      </c>
      <c r="BC159" s="264">
        <f t="shared" si="33"/>
        <v>2.56790038551777</v>
      </c>
      <c r="BD159" s="263"/>
      <c r="BE159" s="263"/>
      <c r="BF159" s="263"/>
      <c r="BG159" s="263"/>
      <c r="BH159" s="263"/>
      <c r="BI159" s="263"/>
      <c r="BJ159" s="263"/>
      <c r="BK159" s="263"/>
      <c r="BL159" s="263"/>
      <c r="BM159" s="267">
        <v>142.5135455000225</v>
      </c>
      <c r="BN159" s="267">
        <v>5.1915441745410931</v>
      </c>
      <c r="BO159" s="264">
        <f t="shared" si="36"/>
        <v>3.642842619854878</v>
      </c>
      <c r="BP159" s="263"/>
      <c r="BQ159" s="264">
        <v>62.639949793059955</v>
      </c>
      <c r="BR159" s="264">
        <v>1.4859901381221654</v>
      </c>
      <c r="BS159" s="264">
        <f t="shared" si="37"/>
        <v>2.3722722368573832</v>
      </c>
      <c r="BT159" s="159"/>
      <c r="BU159" s="267">
        <v>62.135135544959432</v>
      </c>
      <c r="BV159" s="267">
        <v>0.75346423924395367</v>
      </c>
      <c r="BW159" s="264">
        <f t="shared" si="38"/>
        <v>1.2126218646433398</v>
      </c>
      <c r="BX159" s="159"/>
      <c r="BY159" s="267">
        <v>131.92428713436831</v>
      </c>
      <c r="BZ159" s="267">
        <v>5.2195553968796418</v>
      </c>
      <c r="CA159" s="264">
        <f t="shared" si="39"/>
        <v>3.9564779998116562</v>
      </c>
      <c r="CB159" s="79"/>
      <c r="CC159" s="264">
        <v>295.83646802722757</v>
      </c>
      <c r="CD159" s="264">
        <v>6.332813200643443</v>
      </c>
      <c r="CE159" s="264">
        <f t="shared" si="40"/>
        <v>2.1406465683130711</v>
      </c>
      <c r="CF159" s="79"/>
      <c r="CG159" s="79"/>
      <c r="CH159" s="79"/>
      <c r="CI159" s="79"/>
      <c r="CJ159" s="79"/>
      <c r="CK159" s="79"/>
      <c r="CL159" s="79"/>
      <c r="CM159" s="79"/>
      <c r="CN159" s="79"/>
      <c r="CO159" s="79"/>
      <c r="CP159" s="79"/>
      <c r="CQ159" s="79"/>
      <c r="CR159" s="79"/>
      <c r="CS159" s="79"/>
      <c r="CT159" s="79"/>
      <c r="CU159" s="79"/>
      <c r="CV159" s="79"/>
      <c r="CW159" s="79"/>
      <c r="CX159" s="79"/>
      <c r="CY159" s="79"/>
      <c r="CZ159" s="79"/>
      <c r="DA159" s="79"/>
      <c r="DB159" s="79"/>
      <c r="DC159" s="79"/>
      <c r="DD159" s="79"/>
      <c r="DE159" s="79"/>
      <c r="DF159" s="79"/>
      <c r="DG159" s="79"/>
      <c r="DH159" s="79"/>
      <c r="DI159" s="79"/>
      <c r="DJ159" s="79"/>
      <c r="DK159" s="79"/>
      <c r="DL159" s="79"/>
      <c r="DM159" s="79"/>
      <c r="DN159" s="79"/>
      <c r="DO159" s="79"/>
      <c r="DP159" s="79"/>
      <c r="DQ159" s="79"/>
      <c r="DR159" s="79"/>
      <c r="DS159" s="79"/>
      <c r="DT159" s="79"/>
      <c r="DU159" s="79"/>
      <c r="DV159" s="79"/>
      <c r="DW159" s="79"/>
      <c r="DX159" s="79"/>
      <c r="DY159" s="79"/>
      <c r="DZ159" s="79"/>
      <c r="EA159" s="79"/>
      <c r="EB159" s="79"/>
      <c r="EC159" s="79"/>
      <c r="ED159" s="79"/>
      <c r="EE159" s="79"/>
      <c r="EF159" s="79"/>
      <c r="EG159" s="79"/>
      <c r="EH159" s="79"/>
      <c r="EI159" s="79"/>
      <c r="EJ159" s="79"/>
      <c r="EK159" s="79"/>
      <c r="EL159" s="79"/>
      <c r="EM159" s="79"/>
      <c r="EN159" s="79"/>
      <c r="EO159" s="79"/>
      <c r="EP159" s="79"/>
      <c r="EQ159" s="79"/>
      <c r="ER159" s="79"/>
      <c r="ES159" s="79"/>
      <c r="ET159" s="79"/>
      <c r="EU159" s="79"/>
      <c r="EV159" s="79"/>
      <c r="EW159" s="79"/>
      <c r="EX159" s="79"/>
      <c r="EY159" s="79"/>
      <c r="EZ159" s="79"/>
      <c r="FA159" s="79"/>
      <c r="FB159" s="79"/>
      <c r="FC159" s="79"/>
      <c r="FD159" s="79"/>
      <c r="FE159" s="79"/>
      <c r="FF159" s="79"/>
      <c r="FG159" s="79"/>
      <c r="FH159" s="79"/>
      <c r="FI159" s="79"/>
      <c r="FJ159" s="79"/>
      <c r="FK159" s="79"/>
    </row>
    <row r="160" spans="1:167" s="254" customFormat="1" x14ac:dyDescent="0.2">
      <c r="A160" s="271">
        <v>332.66341039837124</v>
      </c>
      <c r="B160" s="271">
        <v>11.161601841474976</v>
      </c>
      <c r="C160" s="264">
        <f t="shared" si="21"/>
        <v>3.3552237765219592</v>
      </c>
      <c r="D160" s="263"/>
      <c r="E160" s="159"/>
      <c r="F160" s="159"/>
      <c r="G160" s="159"/>
      <c r="H160" s="263"/>
      <c r="I160" s="263"/>
      <c r="J160" s="263"/>
      <c r="K160" s="263"/>
      <c r="L160" s="263"/>
      <c r="M160" s="267">
        <v>8.6041001097777752</v>
      </c>
      <c r="N160" s="267">
        <v>0.44189221233917753</v>
      </c>
      <c r="O160" s="264">
        <f t="shared" si="24"/>
        <v>5.135832994748716</v>
      </c>
      <c r="P160" s="159"/>
      <c r="Q160" s="159"/>
      <c r="R160" s="159"/>
      <c r="S160" s="159"/>
      <c r="T160" s="263"/>
      <c r="U160" s="263"/>
      <c r="V160" s="263"/>
      <c r="W160" s="263"/>
      <c r="X160" s="263"/>
      <c r="Y160" s="267">
        <v>281.66374178797071</v>
      </c>
      <c r="Z160" s="267">
        <v>3.4491866565657006</v>
      </c>
      <c r="AA160" s="264">
        <f t="shared" si="27"/>
        <v>1.2245760262469851</v>
      </c>
      <c r="AB160" s="263"/>
      <c r="AC160" s="268">
        <v>0.70607171478742625</v>
      </c>
      <c r="AD160" s="268">
        <v>4.2407262661658784E-2</v>
      </c>
      <c r="AE160" s="262">
        <f t="shared" si="28"/>
        <v>6.0060843358420239</v>
      </c>
      <c r="AF160" s="159"/>
      <c r="AG160" s="270">
        <v>362.94683154049903</v>
      </c>
      <c r="AH160" s="270">
        <v>6.4212428365142671</v>
      </c>
      <c r="AI160" s="264">
        <f t="shared" si="29"/>
        <v>1.7691965540131074</v>
      </c>
      <c r="AJ160" s="263"/>
      <c r="AK160" s="267">
        <v>5.6310344070885039</v>
      </c>
      <c r="AL160" s="267">
        <v>0.28497385994019053</v>
      </c>
      <c r="AM160" s="264">
        <f t="shared" si="30"/>
        <v>5.0607728409802908</v>
      </c>
      <c r="AN160" s="266"/>
      <c r="AO160" s="269">
        <v>7.3053912910115049</v>
      </c>
      <c r="AP160" s="269">
        <v>0.1854594753840666</v>
      </c>
      <c r="AQ160" s="264">
        <f t="shared" si="31"/>
        <v>2.5386658701260045</v>
      </c>
      <c r="AR160" s="263"/>
      <c r="AS160" s="159"/>
      <c r="AT160" s="159"/>
      <c r="AU160" s="263"/>
      <c r="AV160" s="263"/>
      <c r="AW160" s="159"/>
      <c r="AX160" s="159"/>
      <c r="AY160" s="263"/>
      <c r="AZ160" s="263"/>
      <c r="BA160" s="267">
        <v>11.416236323521209</v>
      </c>
      <c r="BB160" s="267">
        <v>0.20477997269205073</v>
      </c>
      <c r="BC160" s="264">
        <f t="shared" si="33"/>
        <v>1.7937608060034329</v>
      </c>
      <c r="BD160" s="263"/>
      <c r="BE160" s="263"/>
      <c r="BF160" s="263"/>
      <c r="BG160" s="263"/>
      <c r="BH160" s="263"/>
      <c r="BI160" s="263"/>
      <c r="BJ160" s="263"/>
      <c r="BK160" s="263"/>
      <c r="BL160" s="263"/>
      <c r="BM160" s="267">
        <v>142.66432675132867</v>
      </c>
      <c r="BN160" s="267">
        <v>5.2045135217670122</v>
      </c>
      <c r="BO160" s="264">
        <f t="shared" si="36"/>
        <v>3.6480833297862536</v>
      </c>
      <c r="BP160" s="263"/>
      <c r="BQ160" s="264">
        <v>62.66400915726706</v>
      </c>
      <c r="BR160" s="264">
        <v>1.9279183806963403</v>
      </c>
      <c r="BS160" s="264">
        <f t="shared" si="37"/>
        <v>3.0765959705161352</v>
      </c>
      <c r="BT160" s="159"/>
      <c r="BU160" s="267">
        <v>62.496492419900598</v>
      </c>
      <c r="BV160" s="267">
        <v>0.73314140926637705</v>
      </c>
      <c r="BW160" s="264">
        <f t="shared" si="38"/>
        <v>1.1730920902577322</v>
      </c>
      <c r="BX160" s="159"/>
      <c r="BY160" s="267">
        <v>132.00431127178311</v>
      </c>
      <c r="BZ160" s="267">
        <v>3.1276601326590168</v>
      </c>
      <c r="CA160" s="264">
        <f t="shared" si="39"/>
        <v>2.369362108347727</v>
      </c>
      <c r="CB160" s="79"/>
      <c r="CC160" s="264">
        <v>295.85929999401287</v>
      </c>
      <c r="CD160" s="264">
        <v>7.3425012702013817</v>
      </c>
      <c r="CE160" s="264">
        <f t="shared" si="40"/>
        <v>2.4817544252791675</v>
      </c>
      <c r="CF160" s="79"/>
      <c r="CG160" s="79"/>
      <c r="CH160" s="79"/>
      <c r="CI160" s="79"/>
      <c r="CJ160" s="79"/>
      <c r="CK160" s="79"/>
      <c r="CL160" s="79"/>
      <c r="CM160" s="79"/>
      <c r="CN160" s="79"/>
      <c r="CO160" s="79"/>
      <c r="CP160" s="79"/>
      <c r="CQ160" s="79"/>
      <c r="CR160" s="79"/>
      <c r="CS160" s="79"/>
      <c r="CT160" s="79"/>
      <c r="CU160" s="79"/>
      <c r="CV160" s="79"/>
      <c r="CW160" s="79"/>
      <c r="CX160" s="79"/>
      <c r="CY160" s="79"/>
      <c r="CZ160" s="79"/>
      <c r="DA160" s="79"/>
      <c r="DB160" s="79"/>
      <c r="DC160" s="79"/>
      <c r="DD160" s="79"/>
      <c r="DE160" s="79"/>
      <c r="DF160" s="79"/>
      <c r="DG160" s="79"/>
      <c r="DH160" s="79"/>
      <c r="DI160" s="79"/>
      <c r="DJ160" s="79"/>
      <c r="DK160" s="79"/>
      <c r="DL160" s="79"/>
      <c r="DM160" s="79"/>
      <c r="DN160" s="79"/>
      <c r="DO160" s="79"/>
      <c r="DP160" s="79"/>
      <c r="DQ160" s="79"/>
      <c r="DR160" s="79"/>
      <c r="DS160" s="79"/>
      <c r="DT160" s="79"/>
      <c r="DU160" s="79"/>
      <c r="DV160" s="79"/>
      <c r="DW160" s="79"/>
      <c r="DX160" s="79"/>
      <c r="DY160" s="79"/>
      <c r="DZ160" s="79"/>
      <c r="EA160" s="79"/>
      <c r="EB160" s="79"/>
      <c r="EC160" s="79"/>
      <c r="ED160" s="79"/>
      <c r="EE160" s="79"/>
      <c r="EF160" s="79"/>
      <c r="EG160" s="79"/>
      <c r="EH160" s="79"/>
      <c r="EI160" s="79"/>
      <c r="EJ160" s="79"/>
      <c r="EK160" s="79"/>
      <c r="EL160" s="79"/>
      <c r="EM160" s="79"/>
      <c r="EN160" s="79"/>
      <c r="EO160" s="79"/>
      <c r="EP160" s="79"/>
      <c r="EQ160" s="79"/>
      <c r="ER160" s="79"/>
      <c r="ES160" s="79"/>
      <c r="ET160" s="79"/>
      <c r="EU160" s="79"/>
      <c r="EV160" s="79"/>
      <c r="EW160" s="79"/>
      <c r="EX160" s="79"/>
      <c r="EY160" s="79"/>
      <c r="EZ160" s="79"/>
      <c r="FA160" s="79"/>
      <c r="FB160" s="79"/>
      <c r="FC160" s="79"/>
      <c r="FD160" s="79"/>
      <c r="FE160" s="79"/>
      <c r="FF160" s="79"/>
      <c r="FG160" s="79"/>
      <c r="FH160" s="79"/>
      <c r="FI160" s="79"/>
      <c r="FJ160" s="79"/>
      <c r="FK160" s="79"/>
    </row>
    <row r="161" spans="1:167" s="254" customFormat="1" x14ac:dyDescent="0.2">
      <c r="A161" s="271">
        <v>361.93985411219677</v>
      </c>
      <c r="B161" s="271">
        <v>12.068140628005807</v>
      </c>
      <c r="C161" s="264">
        <f t="shared" si="21"/>
        <v>3.3342944942075481</v>
      </c>
      <c r="D161" s="263"/>
      <c r="E161" s="159"/>
      <c r="F161" s="159"/>
      <c r="G161" s="159"/>
      <c r="H161" s="263"/>
      <c r="I161" s="263"/>
      <c r="J161" s="263"/>
      <c r="K161" s="263"/>
      <c r="L161" s="263"/>
      <c r="M161" s="267">
        <v>8.6051045323078768</v>
      </c>
      <c r="N161" s="267">
        <v>0.40299278918551806</v>
      </c>
      <c r="O161" s="264">
        <f t="shared" si="24"/>
        <v>4.6831829604449435</v>
      </c>
      <c r="P161" s="159"/>
      <c r="Q161" s="159"/>
      <c r="R161" s="159"/>
      <c r="S161" s="159"/>
      <c r="T161" s="263"/>
      <c r="U161" s="263"/>
      <c r="V161" s="263"/>
      <c r="W161" s="263"/>
      <c r="X161" s="263"/>
      <c r="Y161" s="267">
        <v>281.66991139139122</v>
      </c>
      <c r="Z161" s="267">
        <v>3.4261240641700965</v>
      </c>
      <c r="AA161" s="264">
        <f t="shared" si="27"/>
        <v>1.216361395239467</v>
      </c>
      <c r="AB161" s="263"/>
      <c r="AC161" s="268">
        <v>0.70918448115871768</v>
      </c>
      <c r="AD161" s="268">
        <v>0.13550305629896631</v>
      </c>
      <c r="AE161" s="262">
        <f t="shared" si="28"/>
        <v>19.106884019454494</v>
      </c>
      <c r="AF161" s="159"/>
      <c r="AG161" s="270">
        <v>403.19052442222733</v>
      </c>
      <c r="AH161" s="270">
        <v>4.7362724070307252</v>
      </c>
      <c r="AI161" s="264">
        <f t="shared" si="29"/>
        <v>1.1746983423823789</v>
      </c>
      <c r="AJ161" s="263"/>
      <c r="AK161" s="267">
        <v>5.63954515703879</v>
      </c>
      <c r="AL161" s="267">
        <v>0.22829479453512569</v>
      </c>
      <c r="AM161" s="264">
        <f t="shared" si="30"/>
        <v>4.0481065082028467</v>
      </c>
      <c r="AN161" s="266"/>
      <c r="AO161" s="269">
        <v>7.4174159625469853</v>
      </c>
      <c r="AP161" s="269">
        <v>0.19212016939585386</v>
      </c>
      <c r="AQ161" s="264">
        <f t="shared" si="31"/>
        <v>2.5901226298475488</v>
      </c>
      <c r="AR161" s="263"/>
      <c r="AS161" s="159"/>
      <c r="AT161" s="159"/>
      <c r="AU161" s="263"/>
      <c r="AV161" s="263"/>
      <c r="AW161" s="159"/>
      <c r="AX161" s="159"/>
      <c r="AY161" s="263"/>
      <c r="AZ161" s="263"/>
      <c r="BA161" s="267">
        <v>11.987901046354416</v>
      </c>
      <c r="BB161" s="267">
        <v>0.12607667857031135</v>
      </c>
      <c r="BC161" s="264">
        <f t="shared" si="33"/>
        <v>1.0516993599029743</v>
      </c>
      <c r="BD161" s="263"/>
      <c r="BE161" s="263"/>
      <c r="BF161" s="263"/>
      <c r="BG161" s="263"/>
      <c r="BH161" s="263"/>
      <c r="BI161" s="263"/>
      <c r="BJ161" s="263"/>
      <c r="BK161" s="263"/>
      <c r="BL161" s="263"/>
      <c r="BM161" s="267">
        <v>142.89907975698372</v>
      </c>
      <c r="BN161" s="267">
        <v>4.1712458683740294</v>
      </c>
      <c r="BO161" s="264">
        <f t="shared" si="36"/>
        <v>2.9190152067233122</v>
      </c>
      <c r="BP161" s="263"/>
      <c r="BQ161" s="264">
        <v>62.70511352093795</v>
      </c>
      <c r="BR161" s="264">
        <v>1.5044850726547203</v>
      </c>
      <c r="BS161" s="264">
        <f t="shared" si="37"/>
        <v>2.3993020475951385</v>
      </c>
      <c r="BT161" s="159"/>
      <c r="BU161" s="267">
        <v>62.595421925887365</v>
      </c>
      <c r="BV161" s="267">
        <v>0.92583122129262918</v>
      </c>
      <c r="BW161" s="264">
        <f t="shared" si="38"/>
        <v>1.4790717800237982</v>
      </c>
      <c r="BX161" s="159"/>
      <c r="BY161" s="267">
        <v>132.12873225434399</v>
      </c>
      <c r="BZ161" s="267">
        <v>3.9151669959173319</v>
      </c>
      <c r="CA161" s="264">
        <f t="shared" si="39"/>
        <v>2.9631458117533049</v>
      </c>
      <c r="CB161" s="79"/>
      <c r="CC161" s="264">
        <v>295.86622215412075</v>
      </c>
      <c r="CD161" s="264">
        <v>5.5863729983239807</v>
      </c>
      <c r="CE161" s="264">
        <f t="shared" si="40"/>
        <v>1.8881415247915536</v>
      </c>
      <c r="CF161" s="79"/>
      <c r="CG161" s="79"/>
      <c r="CH161" s="79"/>
      <c r="CI161" s="79"/>
      <c r="CJ161" s="79"/>
      <c r="CK161" s="79"/>
      <c r="CL161" s="79"/>
      <c r="CM161" s="79"/>
      <c r="CN161" s="79"/>
      <c r="CO161" s="79"/>
      <c r="CP161" s="79"/>
      <c r="CQ161" s="79"/>
      <c r="CR161" s="79"/>
      <c r="CS161" s="79"/>
      <c r="CT161" s="79"/>
      <c r="CU161" s="79"/>
      <c r="CV161" s="79"/>
      <c r="CW161" s="79"/>
      <c r="CX161" s="79"/>
      <c r="CY161" s="79"/>
      <c r="CZ161" s="79"/>
      <c r="DA161" s="79"/>
      <c r="DB161" s="79"/>
      <c r="DC161" s="79"/>
      <c r="DD161" s="79"/>
      <c r="DE161" s="79"/>
      <c r="DF161" s="79"/>
      <c r="DG161" s="79"/>
      <c r="DH161" s="79"/>
      <c r="DI161" s="79"/>
      <c r="DJ161" s="79"/>
      <c r="DK161" s="79"/>
      <c r="DL161" s="79"/>
      <c r="DM161" s="79"/>
      <c r="DN161" s="79"/>
      <c r="DO161" s="79"/>
      <c r="DP161" s="79"/>
      <c r="DQ161" s="79"/>
      <c r="DR161" s="79"/>
      <c r="DS161" s="79"/>
      <c r="DT161" s="79"/>
      <c r="DU161" s="79"/>
      <c r="DV161" s="79"/>
      <c r="DW161" s="79"/>
      <c r="DX161" s="79"/>
      <c r="DY161" s="79"/>
      <c r="DZ161" s="79"/>
      <c r="EA161" s="79"/>
      <c r="EB161" s="79"/>
      <c r="EC161" s="79"/>
      <c r="ED161" s="79"/>
      <c r="EE161" s="79"/>
      <c r="EF161" s="79"/>
      <c r="EG161" s="79"/>
      <c r="EH161" s="79"/>
      <c r="EI161" s="79"/>
      <c r="EJ161" s="79"/>
      <c r="EK161" s="79"/>
      <c r="EL161" s="79"/>
      <c r="EM161" s="79"/>
      <c r="EN161" s="79"/>
      <c r="EO161" s="79"/>
      <c r="EP161" s="79"/>
      <c r="EQ161" s="79"/>
      <c r="ER161" s="79"/>
      <c r="ES161" s="79"/>
      <c r="ET161" s="79"/>
      <c r="EU161" s="79"/>
      <c r="EV161" s="79"/>
      <c r="EW161" s="79"/>
      <c r="EX161" s="79"/>
      <c r="EY161" s="79"/>
      <c r="EZ161" s="79"/>
      <c r="FA161" s="79"/>
      <c r="FB161" s="79"/>
      <c r="FC161" s="79"/>
      <c r="FD161" s="79"/>
      <c r="FE161" s="79"/>
      <c r="FF161" s="79"/>
      <c r="FG161" s="79"/>
      <c r="FH161" s="79"/>
      <c r="FI161" s="79"/>
      <c r="FJ161" s="79"/>
      <c r="FK161" s="79"/>
    </row>
    <row r="162" spans="1:167" s="254" customFormat="1" x14ac:dyDescent="0.2">
      <c r="A162" s="271">
        <v>374.92867942806475</v>
      </c>
      <c r="B162" s="271">
        <v>10.179438897807984</v>
      </c>
      <c r="C162" s="264">
        <f t="shared" si="21"/>
        <v>2.7150334067098352</v>
      </c>
      <c r="D162" s="263"/>
      <c r="E162" s="159"/>
      <c r="F162" s="159"/>
      <c r="G162" s="159"/>
      <c r="H162" s="263"/>
      <c r="I162" s="263"/>
      <c r="J162" s="263"/>
      <c r="K162" s="263"/>
      <c r="L162" s="263"/>
      <c r="M162" s="267">
        <v>8.609575200359906</v>
      </c>
      <c r="N162" s="267">
        <v>0.46184902237032244</v>
      </c>
      <c r="O162" s="264">
        <f t="shared" si="24"/>
        <v>5.364364810368528</v>
      </c>
      <c r="P162" s="159"/>
      <c r="Q162" s="159"/>
      <c r="R162" s="159"/>
      <c r="S162" s="159"/>
      <c r="T162" s="263"/>
      <c r="U162" s="263"/>
      <c r="V162" s="263"/>
      <c r="W162" s="263"/>
      <c r="X162" s="263"/>
      <c r="Y162" s="267">
        <v>281.76489766344002</v>
      </c>
      <c r="Z162" s="267">
        <v>3.0472498807944817</v>
      </c>
      <c r="AA162" s="264">
        <f t="shared" si="27"/>
        <v>1.0814866954911939</v>
      </c>
      <c r="AB162" s="263"/>
      <c r="AC162" s="268">
        <v>0.71336082216039287</v>
      </c>
      <c r="AD162" s="268">
        <v>0.1405067500515893</v>
      </c>
      <c r="AE162" s="262">
        <f t="shared" si="28"/>
        <v>19.696448933944623</v>
      </c>
      <c r="AF162" s="159"/>
      <c r="AG162" s="270">
        <v>406.64393676235113</v>
      </c>
      <c r="AH162" s="270">
        <v>5.8497149581135659</v>
      </c>
      <c r="AI162" s="264">
        <f t="shared" si="29"/>
        <v>1.4385349022263247</v>
      </c>
      <c r="AJ162" s="263"/>
      <c r="AK162" s="267">
        <v>5.6506439551807146</v>
      </c>
      <c r="AL162" s="267">
        <v>0.29176140002837991</v>
      </c>
      <c r="AM162" s="264">
        <f t="shared" si="30"/>
        <v>5.1633300972870977</v>
      </c>
      <c r="AN162" s="266"/>
      <c r="AO162" s="269">
        <v>7.4186604473377784</v>
      </c>
      <c r="AP162" s="269">
        <v>0.58063510778153216</v>
      </c>
      <c r="AQ162" s="264">
        <f t="shared" si="31"/>
        <v>7.8266839667786092</v>
      </c>
      <c r="AR162" s="263"/>
      <c r="AS162" s="159"/>
      <c r="AT162" s="159"/>
      <c r="AU162" s="263"/>
      <c r="AV162" s="263"/>
      <c r="AW162" s="159"/>
      <c r="AX162" s="159"/>
      <c r="AY162" s="263"/>
      <c r="AZ162" s="263"/>
      <c r="BA162" s="267">
        <v>12.247193396139711</v>
      </c>
      <c r="BB162" s="267">
        <v>0.30021955691771751</v>
      </c>
      <c r="BC162" s="264">
        <f t="shared" si="33"/>
        <v>2.4513335195012602</v>
      </c>
      <c r="BD162" s="263"/>
      <c r="BE162" s="263"/>
      <c r="BF162" s="263"/>
      <c r="BG162" s="263"/>
      <c r="BH162" s="263"/>
      <c r="BI162" s="263"/>
      <c r="BJ162" s="263"/>
      <c r="BK162" s="263"/>
      <c r="BL162" s="263"/>
      <c r="BM162" s="267">
        <v>143.1112023586015</v>
      </c>
      <c r="BN162" s="267">
        <v>4.9256897781900477</v>
      </c>
      <c r="BO162" s="264">
        <f t="shared" si="36"/>
        <v>3.4418617809159899</v>
      </c>
      <c r="BP162" s="263"/>
      <c r="BQ162" s="264">
        <v>62.723963894630565</v>
      </c>
      <c r="BR162" s="264">
        <v>1.4619262359495124</v>
      </c>
      <c r="BS162" s="264">
        <f t="shared" si="37"/>
        <v>2.330729987673275</v>
      </c>
      <c r="BT162" s="159"/>
      <c r="BU162" s="267">
        <v>62.695077808085067</v>
      </c>
      <c r="BV162" s="267">
        <v>0.89412605535217438</v>
      </c>
      <c r="BW162" s="264">
        <f t="shared" si="38"/>
        <v>1.4261503240958882</v>
      </c>
      <c r="BX162" s="159"/>
      <c r="BY162" s="267">
        <v>132.32882740199923</v>
      </c>
      <c r="BZ162" s="267">
        <v>3.8552357539834645</v>
      </c>
      <c r="CA162" s="264">
        <f t="shared" si="39"/>
        <v>2.9133755884284511</v>
      </c>
      <c r="CB162" s="79"/>
      <c r="CC162" s="264">
        <v>295.91936278338278</v>
      </c>
      <c r="CD162" s="264">
        <v>4.9538614322579519</v>
      </c>
      <c r="CE162" s="264">
        <f t="shared" si="40"/>
        <v>1.6740578871428058</v>
      </c>
      <c r="CF162" s="79"/>
      <c r="CG162" s="79"/>
      <c r="CH162" s="79"/>
      <c r="CI162" s="79"/>
      <c r="CJ162" s="79"/>
      <c r="CK162" s="79"/>
      <c r="CL162" s="79"/>
      <c r="CM162" s="79"/>
      <c r="CN162" s="79"/>
      <c r="CO162" s="79"/>
      <c r="CP162" s="79"/>
      <c r="CQ162" s="79"/>
      <c r="CR162" s="79"/>
      <c r="CS162" s="79"/>
      <c r="CT162" s="79"/>
      <c r="CU162" s="79"/>
      <c r="CV162" s="79"/>
      <c r="CW162" s="79"/>
      <c r="CX162" s="79"/>
      <c r="CY162" s="79"/>
      <c r="CZ162" s="79"/>
      <c r="DA162" s="79"/>
      <c r="DB162" s="79"/>
      <c r="DC162" s="79"/>
      <c r="DD162" s="79"/>
      <c r="DE162" s="79"/>
      <c r="DF162" s="79"/>
      <c r="DG162" s="79"/>
      <c r="DH162" s="79"/>
      <c r="DI162" s="79"/>
      <c r="DJ162" s="79"/>
      <c r="DK162" s="79"/>
      <c r="DL162" s="79"/>
      <c r="DM162" s="79"/>
      <c r="DN162" s="79"/>
      <c r="DO162" s="79"/>
      <c r="DP162" s="79"/>
      <c r="DQ162" s="79"/>
      <c r="DR162" s="79"/>
      <c r="DS162" s="79"/>
      <c r="DT162" s="79"/>
      <c r="DU162" s="79"/>
      <c r="DV162" s="79"/>
      <c r="DW162" s="79"/>
      <c r="DX162" s="79"/>
      <c r="DY162" s="79"/>
      <c r="DZ162" s="79"/>
      <c r="EA162" s="79"/>
      <c r="EB162" s="79"/>
      <c r="EC162" s="79"/>
      <c r="ED162" s="79"/>
      <c r="EE162" s="79"/>
      <c r="EF162" s="79"/>
      <c r="EG162" s="79"/>
      <c r="EH162" s="79"/>
      <c r="EI162" s="79"/>
      <c r="EJ162" s="79"/>
      <c r="EK162" s="79"/>
      <c r="EL162" s="79"/>
      <c r="EM162" s="79"/>
      <c r="EN162" s="79"/>
      <c r="EO162" s="79"/>
      <c r="EP162" s="79"/>
      <c r="EQ162" s="79"/>
      <c r="ER162" s="79"/>
      <c r="ES162" s="79"/>
      <c r="ET162" s="79"/>
      <c r="EU162" s="79"/>
      <c r="EV162" s="79"/>
      <c r="EW162" s="79"/>
      <c r="EX162" s="79"/>
      <c r="EY162" s="79"/>
      <c r="EZ162" s="79"/>
      <c r="FA162" s="79"/>
      <c r="FB162" s="79"/>
      <c r="FC162" s="79"/>
      <c r="FD162" s="79"/>
      <c r="FE162" s="79"/>
      <c r="FF162" s="79"/>
      <c r="FG162" s="79"/>
      <c r="FH162" s="79"/>
      <c r="FI162" s="79"/>
      <c r="FJ162" s="79"/>
      <c r="FK162" s="79"/>
    </row>
    <row r="163" spans="1:167" s="254" customFormat="1" x14ac:dyDescent="0.2">
      <c r="A163" s="271">
        <v>647.1057297331273</v>
      </c>
      <c r="B163" s="271">
        <v>20.687885269459741</v>
      </c>
      <c r="C163" s="264">
        <f t="shared" si="21"/>
        <v>3.1969868784799083</v>
      </c>
      <c r="D163" s="263"/>
      <c r="E163" s="159"/>
      <c r="F163" s="159"/>
      <c r="G163" s="159"/>
      <c r="H163" s="263"/>
      <c r="I163" s="263"/>
      <c r="J163" s="263"/>
      <c r="K163" s="263"/>
      <c r="L163" s="263"/>
      <c r="M163" s="267">
        <v>8.6328957974927896</v>
      </c>
      <c r="N163" s="267">
        <v>0.3819057224573692</v>
      </c>
      <c r="O163" s="264">
        <f t="shared" si="24"/>
        <v>4.4238426064204805</v>
      </c>
      <c r="P163" s="159"/>
      <c r="Q163" s="159"/>
      <c r="R163" s="159"/>
      <c r="S163" s="159"/>
      <c r="T163" s="263"/>
      <c r="U163" s="263"/>
      <c r="V163" s="263"/>
      <c r="W163" s="263"/>
      <c r="X163" s="263"/>
      <c r="Y163" s="267">
        <v>281.94697448578535</v>
      </c>
      <c r="Z163" s="267">
        <v>3.0742694102776795</v>
      </c>
      <c r="AA163" s="264">
        <f t="shared" si="27"/>
        <v>1.0903714841716352</v>
      </c>
      <c r="AB163" s="263"/>
      <c r="AC163" s="268">
        <v>0.71424019478777134</v>
      </c>
      <c r="AD163" s="268">
        <v>7.1802345219637853E-2</v>
      </c>
      <c r="AE163" s="262">
        <f t="shared" si="28"/>
        <v>10.052968979290382</v>
      </c>
      <c r="AF163" s="159"/>
      <c r="AG163" s="270">
        <v>411.62395927171895</v>
      </c>
      <c r="AH163" s="270">
        <v>5.7664578691615418</v>
      </c>
      <c r="AI163" s="264">
        <f t="shared" si="29"/>
        <v>1.4009043300987782</v>
      </c>
      <c r="AJ163" s="263"/>
      <c r="AK163" s="267">
        <v>5.6548472346646754</v>
      </c>
      <c r="AL163" s="267">
        <v>0.18171411591115749</v>
      </c>
      <c r="AM163" s="264">
        <f t="shared" si="30"/>
        <v>3.2134221910936005</v>
      </c>
      <c r="AN163" s="266"/>
      <c r="AO163" s="269">
        <v>8.501546222478801</v>
      </c>
      <c r="AP163" s="269">
        <v>0.2845745356645768</v>
      </c>
      <c r="AQ163" s="264">
        <f t="shared" si="31"/>
        <v>3.3473268064124366</v>
      </c>
      <c r="AR163" s="263"/>
      <c r="AS163" s="159"/>
      <c r="AT163" s="159"/>
      <c r="AU163" s="263"/>
      <c r="AV163" s="263"/>
      <c r="AW163" s="159"/>
      <c r="AX163" s="159"/>
      <c r="AY163" s="263"/>
      <c r="AZ163" s="263"/>
      <c r="BA163" s="267">
        <v>14.128278534819819</v>
      </c>
      <c r="BB163" s="267">
        <v>0.24772379408744527</v>
      </c>
      <c r="BC163" s="264">
        <f t="shared" si="33"/>
        <v>1.7533897953449751</v>
      </c>
      <c r="BD163" s="263"/>
      <c r="BE163" s="263"/>
      <c r="BF163" s="263"/>
      <c r="BG163" s="263"/>
      <c r="BH163" s="263"/>
      <c r="BI163" s="263"/>
      <c r="BJ163" s="263"/>
      <c r="BK163" s="263"/>
      <c r="BL163" s="263"/>
      <c r="BM163" s="267">
        <v>143.24468253712874</v>
      </c>
      <c r="BN163" s="267">
        <v>4.0222463451824382</v>
      </c>
      <c r="BO163" s="264">
        <f t="shared" si="36"/>
        <v>2.807955083526315</v>
      </c>
      <c r="BP163" s="263"/>
      <c r="BQ163" s="264">
        <v>62.799931356818455</v>
      </c>
      <c r="BR163" s="264">
        <v>1.3145145687352411</v>
      </c>
      <c r="BS163" s="264">
        <f t="shared" si="37"/>
        <v>2.0931783528016843</v>
      </c>
      <c r="BT163" s="159"/>
      <c r="BU163" s="267">
        <v>62.727240464961987</v>
      </c>
      <c r="BV163" s="267">
        <v>0.86261687869557235</v>
      </c>
      <c r="BW163" s="264">
        <f t="shared" si="38"/>
        <v>1.3751870356506606</v>
      </c>
      <c r="BX163" s="159"/>
      <c r="BY163" s="267">
        <v>132.49228527242559</v>
      </c>
      <c r="BZ163" s="267">
        <v>4.2858239229469461</v>
      </c>
      <c r="CA163" s="264">
        <f t="shared" si="39"/>
        <v>3.2347724353418754</v>
      </c>
      <c r="CB163" s="79"/>
      <c r="CC163" s="264">
        <v>295.91998050499507</v>
      </c>
      <c r="CD163" s="264">
        <v>5.4315224749268225</v>
      </c>
      <c r="CE163" s="264">
        <f t="shared" si="40"/>
        <v>1.8354700029574851</v>
      </c>
      <c r="CF163" s="79"/>
      <c r="CG163" s="79"/>
      <c r="CH163" s="79"/>
      <c r="CI163" s="79"/>
      <c r="CJ163" s="79"/>
      <c r="CK163" s="79"/>
      <c r="CL163" s="79"/>
      <c r="CM163" s="79"/>
      <c r="CN163" s="79"/>
      <c r="CO163" s="79"/>
      <c r="CP163" s="79"/>
      <c r="CQ163" s="79"/>
      <c r="CR163" s="79"/>
      <c r="CS163" s="79"/>
      <c r="CT163" s="79"/>
      <c r="CU163" s="79"/>
      <c r="CV163" s="79"/>
      <c r="CW163" s="79"/>
      <c r="CX163" s="79"/>
      <c r="CY163" s="79"/>
      <c r="CZ163" s="79"/>
      <c r="DA163" s="79"/>
      <c r="DB163" s="79"/>
      <c r="DC163" s="79"/>
      <c r="DD163" s="79"/>
      <c r="DE163" s="79"/>
      <c r="DF163" s="79"/>
      <c r="DG163" s="79"/>
      <c r="DH163" s="79"/>
      <c r="DI163" s="79"/>
      <c r="DJ163" s="79"/>
      <c r="DK163" s="79"/>
      <c r="DL163" s="79"/>
      <c r="DM163" s="79"/>
      <c r="DN163" s="79"/>
      <c r="DO163" s="79"/>
      <c r="DP163" s="79"/>
      <c r="DQ163" s="79"/>
      <c r="DR163" s="79"/>
      <c r="DS163" s="79"/>
      <c r="DT163" s="79"/>
      <c r="DU163" s="79"/>
      <c r="DV163" s="79"/>
      <c r="DW163" s="79"/>
      <c r="DX163" s="79"/>
      <c r="DY163" s="79"/>
      <c r="DZ163" s="79"/>
      <c r="EA163" s="79"/>
      <c r="EB163" s="79"/>
      <c r="EC163" s="79"/>
      <c r="ED163" s="79"/>
      <c r="EE163" s="79"/>
      <c r="EF163" s="79"/>
      <c r="EG163" s="79"/>
      <c r="EH163" s="79"/>
      <c r="EI163" s="79"/>
      <c r="EJ163" s="79"/>
      <c r="EK163" s="79"/>
      <c r="EL163" s="79"/>
      <c r="EM163" s="79"/>
      <c r="EN163" s="79"/>
      <c r="EO163" s="79"/>
      <c r="EP163" s="79"/>
      <c r="EQ163" s="79"/>
      <c r="ER163" s="79"/>
      <c r="ES163" s="79"/>
      <c r="ET163" s="79"/>
      <c r="EU163" s="79"/>
      <c r="EV163" s="79"/>
      <c r="EW163" s="79"/>
      <c r="EX163" s="79"/>
      <c r="EY163" s="79"/>
      <c r="EZ163" s="79"/>
      <c r="FA163" s="79"/>
      <c r="FB163" s="79"/>
      <c r="FC163" s="79"/>
      <c r="FD163" s="79"/>
      <c r="FE163" s="79"/>
      <c r="FF163" s="79"/>
      <c r="FG163" s="79"/>
      <c r="FH163" s="79"/>
      <c r="FI163" s="79"/>
      <c r="FJ163" s="79"/>
      <c r="FK163" s="79"/>
    </row>
    <row r="164" spans="1:167" s="254" customFormat="1" x14ac:dyDescent="0.2">
      <c r="A164" s="271">
        <v>1676.3616302798769</v>
      </c>
      <c r="B164" s="271">
        <v>20.281865014725554</v>
      </c>
      <c r="C164" s="264">
        <f t="shared" si="21"/>
        <v>1.2098740897177058</v>
      </c>
      <c r="D164" s="263"/>
      <c r="E164" s="159"/>
      <c r="F164" s="159"/>
      <c r="G164" s="159"/>
      <c r="H164" s="263"/>
      <c r="I164" s="263"/>
      <c r="J164" s="263"/>
      <c r="K164" s="263"/>
      <c r="L164" s="263"/>
      <c r="M164" s="267">
        <v>8.6376378281960129</v>
      </c>
      <c r="N164" s="267">
        <v>0.64968112118391064</v>
      </c>
      <c r="O164" s="264">
        <f t="shared" si="24"/>
        <v>7.521513799329993</v>
      </c>
      <c r="P164" s="159"/>
      <c r="Q164" s="159"/>
      <c r="R164" s="159"/>
      <c r="S164" s="159"/>
      <c r="T164" s="263"/>
      <c r="U164" s="263"/>
      <c r="V164" s="263"/>
      <c r="W164" s="263"/>
      <c r="X164" s="263"/>
      <c r="Y164" s="267">
        <v>282.31796185381057</v>
      </c>
      <c r="Z164" s="267">
        <v>2.9050879254159554</v>
      </c>
      <c r="AA164" s="264">
        <f t="shared" si="27"/>
        <v>1.0290127862711984</v>
      </c>
      <c r="AB164" s="263"/>
      <c r="AC164" s="268">
        <v>0.71461775520377091</v>
      </c>
      <c r="AD164" s="268">
        <v>0.13826893171198451</v>
      </c>
      <c r="AE164" s="262">
        <f t="shared" si="28"/>
        <v>19.348656075940568</v>
      </c>
      <c r="AF164" s="159"/>
      <c r="AG164" s="270">
        <v>413.35842147846819</v>
      </c>
      <c r="AH164" s="270">
        <v>6.8198450797572434</v>
      </c>
      <c r="AI164" s="264">
        <f t="shared" si="29"/>
        <v>1.6498623773926155</v>
      </c>
      <c r="AJ164" s="263"/>
      <c r="AK164" s="267">
        <v>5.6558899414897654</v>
      </c>
      <c r="AL164" s="267">
        <v>0.27170504042832233</v>
      </c>
      <c r="AM164" s="264">
        <f t="shared" si="30"/>
        <v>4.8039308267861207</v>
      </c>
      <c r="AN164" s="266"/>
      <c r="AO164" s="269">
        <v>8.9152369895706407</v>
      </c>
      <c r="AP164" s="269">
        <v>0.47335184972722644</v>
      </c>
      <c r="AQ164" s="264">
        <f t="shared" si="31"/>
        <v>5.3094701832488598</v>
      </c>
      <c r="AR164" s="263"/>
      <c r="AS164" s="159"/>
      <c r="AT164" s="159"/>
      <c r="AU164" s="263"/>
      <c r="AV164" s="263"/>
      <c r="AW164" s="159"/>
      <c r="AX164" s="159"/>
      <c r="AY164" s="263"/>
      <c r="AZ164" s="263"/>
      <c r="BA164" s="267">
        <v>15.133396459808564</v>
      </c>
      <c r="BB164" s="267">
        <v>0.26829805759765257</v>
      </c>
      <c r="BC164" s="264">
        <f t="shared" si="33"/>
        <v>1.7728872583904176</v>
      </c>
      <c r="BD164" s="263"/>
      <c r="BE164" s="263"/>
      <c r="BF164" s="263"/>
      <c r="BG164" s="263"/>
      <c r="BH164" s="263"/>
      <c r="BI164" s="263"/>
      <c r="BJ164" s="263"/>
      <c r="BK164" s="263"/>
      <c r="BL164" s="263"/>
      <c r="BM164" s="267">
        <v>143.25470483825615</v>
      </c>
      <c r="BN164" s="267">
        <v>3.9987648459226079</v>
      </c>
      <c r="BO164" s="264">
        <f t="shared" si="36"/>
        <v>2.7913672018224274</v>
      </c>
      <c r="BP164" s="263"/>
      <c r="BQ164" s="264">
        <v>62.921225907174467</v>
      </c>
      <c r="BR164" s="264">
        <v>1.6186605090248243</v>
      </c>
      <c r="BS164" s="264">
        <f t="shared" si="37"/>
        <v>2.5725190278599763</v>
      </c>
      <c r="BT164" s="159"/>
      <c r="BU164" s="267">
        <v>62.747234955330129</v>
      </c>
      <c r="BV164" s="267">
        <v>0.94219224968001569</v>
      </c>
      <c r="BW164" s="264">
        <f t="shared" si="38"/>
        <v>1.5015677588833423</v>
      </c>
      <c r="BX164" s="159"/>
      <c r="BY164" s="267">
        <v>132.53627505559635</v>
      </c>
      <c r="BZ164" s="267">
        <v>3.0555246833535676</v>
      </c>
      <c r="CA164" s="264">
        <f t="shared" si="39"/>
        <v>2.3054251993062542</v>
      </c>
      <c r="CB164" s="79"/>
      <c r="CC164" s="264">
        <v>295.92095042409215</v>
      </c>
      <c r="CD164" s="264">
        <v>6.4445075788252666</v>
      </c>
      <c r="CE164" s="264">
        <f t="shared" si="40"/>
        <v>2.1777801029597508</v>
      </c>
      <c r="CF164" s="79"/>
      <c r="CG164" s="79"/>
      <c r="CH164" s="79"/>
      <c r="CI164" s="79"/>
      <c r="CJ164" s="79"/>
      <c r="CK164" s="79"/>
      <c r="CL164" s="79"/>
      <c r="CM164" s="79"/>
      <c r="CN164" s="79"/>
      <c r="CO164" s="79"/>
      <c r="CP164" s="79"/>
      <c r="CQ164" s="79"/>
      <c r="CR164" s="79"/>
      <c r="CS164" s="79"/>
      <c r="CT164" s="79"/>
      <c r="CU164" s="79"/>
      <c r="CV164" s="79"/>
      <c r="CW164" s="79"/>
      <c r="CX164" s="79"/>
      <c r="CY164" s="79"/>
      <c r="CZ164" s="79"/>
      <c r="DA164" s="79"/>
      <c r="DB164" s="79"/>
      <c r="DC164" s="79"/>
      <c r="DD164" s="79"/>
      <c r="DE164" s="79"/>
      <c r="DF164" s="79"/>
      <c r="DG164" s="79"/>
      <c r="DH164" s="79"/>
      <c r="DI164" s="79"/>
      <c r="DJ164" s="79"/>
      <c r="DK164" s="79"/>
      <c r="DL164" s="79"/>
      <c r="DM164" s="79"/>
      <c r="DN164" s="79"/>
      <c r="DO164" s="79"/>
      <c r="DP164" s="79"/>
      <c r="DQ164" s="79"/>
      <c r="DR164" s="79"/>
      <c r="DS164" s="79"/>
      <c r="DT164" s="79"/>
      <c r="DU164" s="79"/>
      <c r="DV164" s="79"/>
      <c r="DW164" s="79"/>
      <c r="DX164" s="79"/>
      <c r="DY164" s="79"/>
      <c r="DZ164" s="79"/>
      <c r="EA164" s="79"/>
      <c r="EB164" s="79"/>
      <c r="EC164" s="79"/>
      <c r="ED164" s="79"/>
      <c r="EE164" s="79"/>
      <c r="EF164" s="79"/>
      <c r="EG164" s="79"/>
      <c r="EH164" s="79"/>
      <c r="EI164" s="79"/>
      <c r="EJ164" s="79"/>
      <c r="EK164" s="79"/>
      <c r="EL164" s="79"/>
      <c r="EM164" s="79"/>
      <c r="EN164" s="79"/>
      <c r="EO164" s="79"/>
      <c r="EP164" s="79"/>
      <c r="EQ164" s="79"/>
      <c r="ER164" s="79"/>
      <c r="ES164" s="79"/>
      <c r="ET164" s="79"/>
      <c r="EU164" s="79"/>
      <c r="EV164" s="79"/>
      <c r="EW164" s="79"/>
      <c r="EX164" s="79"/>
      <c r="EY164" s="79"/>
      <c r="EZ164" s="79"/>
      <c r="FA164" s="79"/>
      <c r="FB164" s="79"/>
      <c r="FC164" s="79"/>
      <c r="FD164" s="79"/>
      <c r="FE164" s="79"/>
      <c r="FF164" s="79"/>
      <c r="FG164" s="79"/>
      <c r="FH164" s="79"/>
      <c r="FI164" s="79"/>
      <c r="FJ164" s="79"/>
      <c r="FK164" s="79"/>
    </row>
    <row r="165" spans="1:167" s="254" customFormat="1" x14ac:dyDescent="0.2">
      <c r="A165" s="263"/>
      <c r="B165" s="263"/>
      <c r="C165" s="263"/>
      <c r="D165" s="263"/>
      <c r="E165" s="159"/>
      <c r="F165" s="159"/>
      <c r="G165" s="159"/>
      <c r="H165" s="263"/>
      <c r="I165" s="263"/>
      <c r="J165" s="263"/>
      <c r="K165" s="263"/>
      <c r="L165" s="263"/>
      <c r="M165" s="267">
        <v>8.6609955947452182</v>
      </c>
      <c r="N165" s="267">
        <v>0.41079835927728858</v>
      </c>
      <c r="O165" s="264">
        <f t="shared" si="24"/>
        <v>4.7430847271938035</v>
      </c>
      <c r="P165" s="159"/>
      <c r="Q165" s="159"/>
      <c r="R165" s="159"/>
      <c r="S165" s="159"/>
      <c r="T165" s="263"/>
      <c r="U165" s="263"/>
      <c r="V165" s="263"/>
      <c r="W165" s="263"/>
      <c r="X165" s="263"/>
      <c r="Y165" s="267">
        <v>282.44806982793841</v>
      </c>
      <c r="Z165" s="267">
        <v>2.8078704165234001</v>
      </c>
      <c r="AA165" s="264">
        <f t="shared" si="27"/>
        <v>0.99411917321081267</v>
      </c>
      <c r="AB165" s="263"/>
      <c r="AC165" s="268">
        <v>0.71489928573538164</v>
      </c>
      <c r="AD165" s="268">
        <v>0.12956026148289507</v>
      </c>
      <c r="AE165" s="262">
        <f t="shared" si="28"/>
        <v>18.122869062545337</v>
      </c>
      <c r="AF165" s="159"/>
      <c r="AG165" s="270">
        <v>417.02551340520034</v>
      </c>
      <c r="AH165" s="270">
        <v>6.1495594128079745</v>
      </c>
      <c r="AI165" s="264">
        <f t="shared" si="29"/>
        <v>1.4746242652143904</v>
      </c>
      <c r="AJ165" s="263"/>
      <c r="AK165" s="267">
        <v>5.6565140304816444</v>
      </c>
      <c r="AL165" s="267">
        <v>0.19300046019530681</v>
      </c>
      <c r="AM165" s="264">
        <f t="shared" si="30"/>
        <v>3.4120035618275151</v>
      </c>
      <c r="AN165" s="266"/>
      <c r="AO165" s="269">
        <v>9.2279246823101584</v>
      </c>
      <c r="AP165" s="269">
        <v>0.64466252976109306</v>
      </c>
      <c r="AQ165" s="264">
        <f t="shared" si="31"/>
        <v>6.9859968731312341</v>
      </c>
      <c r="AR165" s="263"/>
      <c r="AS165" s="159"/>
      <c r="AT165" s="159"/>
      <c r="AU165" s="263"/>
      <c r="AV165" s="263"/>
      <c r="AW165" s="159"/>
      <c r="AX165" s="159"/>
      <c r="AY165" s="263"/>
      <c r="AZ165" s="263"/>
      <c r="BA165" s="267">
        <v>15.135606322334974</v>
      </c>
      <c r="BB165" s="267">
        <v>0.18278573147583543</v>
      </c>
      <c r="BC165" s="264">
        <f t="shared" si="33"/>
        <v>1.2076538434149564</v>
      </c>
      <c r="BD165" s="263"/>
      <c r="BE165" s="263"/>
      <c r="BF165" s="263"/>
      <c r="BG165" s="263"/>
      <c r="BH165" s="263"/>
      <c r="BI165" s="263"/>
      <c r="BJ165" s="263"/>
      <c r="BK165" s="263"/>
      <c r="BL165" s="263"/>
      <c r="BM165" s="267">
        <v>143.36995621472536</v>
      </c>
      <c r="BN165" s="267">
        <v>3.3365185575007246</v>
      </c>
      <c r="BO165" s="264">
        <f t="shared" si="36"/>
        <v>2.3272090231398388</v>
      </c>
      <c r="BP165" s="263"/>
      <c r="BQ165" s="264">
        <v>63.008149125960237</v>
      </c>
      <c r="BR165" s="264">
        <v>1.5860936151414897</v>
      </c>
      <c r="BS165" s="264">
        <f t="shared" si="37"/>
        <v>2.5172832992931022</v>
      </c>
      <c r="BT165" s="159"/>
      <c r="BU165" s="267">
        <v>62.748821443170492</v>
      </c>
      <c r="BV165" s="267">
        <v>0.97481357417054326</v>
      </c>
      <c r="BW165" s="264">
        <f t="shared" si="38"/>
        <v>1.5535169454192845</v>
      </c>
      <c r="BX165" s="159"/>
      <c r="BY165" s="267">
        <v>132.62970176114959</v>
      </c>
      <c r="BZ165" s="267">
        <v>5.2348524061992876</v>
      </c>
      <c r="CA165" s="264">
        <f t="shared" si="39"/>
        <v>3.9469683914592806</v>
      </c>
      <c r="CB165" s="79"/>
      <c r="CC165" s="264">
        <v>295.99591071426141</v>
      </c>
      <c r="CD165" s="264">
        <v>6.2491311783701349</v>
      </c>
      <c r="CE165" s="264">
        <f t="shared" si="40"/>
        <v>2.1112221325255778</v>
      </c>
      <c r="CF165" s="79"/>
      <c r="CG165" s="79"/>
      <c r="CH165" s="79"/>
      <c r="CI165" s="79"/>
      <c r="CJ165" s="79"/>
      <c r="CK165" s="79"/>
      <c r="CL165" s="79"/>
      <c r="CM165" s="79"/>
      <c r="CN165" s="79"/>
      <c r="CO165" s="79"/>
      <c r="CP165" s="79"/>
      <c r="CQ165" s="79"/>
      <c r="CR165" s="79"/>
      <c r="CS165" s="79"/>
      <c r="CT165" s="79"/>
      <c r="CU165" s="79"/>
      <c r="CV165" s="79"/>
      <c r="CW165" s="79"/>
      <c r="CX165" s="79"/>
      <c r="CY165" s="79"/>
      <c r="CZ165" s="79"/>
      <c r="DA165" s="79"/>
      <c r="DB165" s="79"/>
      <c r="DC165" s="79"/>
      <c r="DD165" s="79"/>
      <c r="DE165" s="79"/>
      <c r="DF165" s="79"/>
      <c r="DG165" s="79"/>
      <c r="DH165" s="79"/>
      <c r="DI165" s="79"/>
      <c r="DJ165" s="79"/>
      <c r="DK165" s="79"/>
      <c r="DL165" s="79"/>
      <c r="DM165" s="79"/>
      <c r="DN165" s="79"/>
      <c r="DO165" s="79"/>
      <c r="DP165" s="79"/>
      <c r="DQ165" s="79"/>
      <c r="DR165" s="79"/>
      <c r="DS165" s="79"/>
      <c r="DT165" s="79"/>
      <c r="DU165" s="79"/>
      <c r="DV165" s="79"/>
      <c r="DW165" s="79"/>
      <c r="DX165" s="79"/>
      <c r="DY165" s="79"/>
      <c r="DZ165" s="79"/>
      <c r="EA165" s="79"/>
      <c r="EB165" s="79"/>
      <c r="EC165" s="79"/>
      <c r="ED165" s="79"/>
      <c r="EE165" s="79"/>
      <c r="EF165" s="79"/>
      <c r="EG165" s="79"/>
      <c r="EH165" s="79"/>
      <c r="EI165" s="79"/>
      <c r="EJ165" s="79"/>
      <c r="EK165" s="79"/>
      <c r="EL165" s="79"/>
      <c r="EM165" s="79"/>
      <c r="EN165" s="79"/>
      <c r="EO165" s="79"/>
      <c r="EP165" s="79"/>
      <c r="EQ165" s="79"/>
      <c r="ER165" s="79"/>
      <c r="ES165" s="79"/>
      <c r="ET165" s="79"/>
      <c r="EU165" s="79"/>
      <c r="EV165" s="79"/>
      <c r="EW165" s="79"/>
      <c r="EX165" s="79"/>
      <c r="EY165" s="79"/>
      <c r="EZ165" s="79"/>
      <c r="FA165" s="79"/>
      <c r="FB165" s="79"/>
      <c r="FC165" s="79"/>
      <c r="FD165" s="79"/>
      <c r="FE165" s="79"/>
      <c r="FF165" s="79"/>
      <c r="FG165" s="79"/>
      <c r="FH165" s="79"/>
      <c r="FI165" s="79"/>
      <c r="FJ165" s="79"/>
      <c r="FK165" s="79"/>
    </row>
    <row r="166" spans="1:167" s="254" customFormat="1" x14ac:dyDescent="0.2">
      <c r="A166" s="263"/>
      <c r="B166" s="263"/>
      <c r="C166" s="263"/>
      <c r="D166" s="263"/>
      <c r="E166" s="159"/>
      <c r="F166" s="159"/>
      <c r="G166" s="159"/>
      <c r="H166" s="263"/>
      <c r="I166" s="263"/>
      <c r="J166" s="263"/>
      <c r="K166" s="263"/>
      <c r="L166" s="263"/>
      <c r="M166" s="267">
        <v>8.6622403340473628</v>
      </c>
      <c r="N166" s="267">
        <v>0.65649852855750179</v>
      </c>
      <c r="O166" s="264">
        <f t="shared" si="24"/>
        <v>7.5788537750113214</v>
      </c>
      <c r="P166" s="159"/>
      <c r="Q166" s="159"/>
      <c r="R166" s="159"/>
      <c r="S166" s="159"/>
      <c r="T166" s="263"/>
      <c r="U166" s="263"/>
      <c r="V166" s="263"/>
      <c r="W166" s="263"/>
      <c r="X166" s="263"/>
      <c r="Y166" s="267">
        <v>282.63846556292123</v>
      </c>
      <c r="Z166" s="267">
        <v>2.8824520717209339</v>
      </c>
      <c r="AA166" s="264">
        <f t="shared" si="27"/>
        <v>1.0198371499010419</v>
      </c>
      <c r="AB166" s="263"/>
      <c r="AC166" s="268">
        <v>0.71671935035297474</v>
      </c>
      <c r="AD166" s="268">
        <v>0.10045799663528748</v>
      </c>
      <c r="AE166" s="262">
        <f t="shared" si="28"/>
        <v>14.016364506666838</v>
      </c>
      <c r="AF166" s="159"/>
      <c r="AG166" s="270">
        <v>418.61244874696331</v>
      </c>
      <c r="AH166" s="270">
        <v>5.7861339038717858</v>
      </c>
      <c r="AI166" s="264">
        <f t="shared" si="29"/>
        <v>1.3822173519185768</v>
      </c>
      <c r="AJ166" s="263"/>
      <c r="AK166" s="267">
        <v>5.6611437288104947</v>
      </c>
      <c r="AL166" s="267">
        <v>0.28183314848220453</v>
      </c>
      <c r="AM166" s="264">
        <f t="shared" si="30"/>
        <v>4.978378256816006</v>
      </c>
      <c r="AN166" s="266"/>
      <c r="AO166" s="269">
        <v>52.615693461928792</v>
      </c>
      <c r="AP166" s="269">
        <v>0.7933550570050123</v>
      </c>
      <c r="AQ166" s="264">
        <f t="shared" si="31"/>
        <v>1.5078297078400407</v>
      </c>
      <c r="AR166" s="263"/>
      <c r="AS166" s="159"/>
      <c r="AT166" s="159"/>
      <c r="AU166" s="263"/>
      <c r="AV166" s="263"/>
      <c r="AW166" s="159"/>
      <c r="AX166" s="159"/>
      <c r="AY166" s="263"/>
      <c r="AZ166" s="263"/>
      <c r="BA166" s="267">
        <v>15.181446897730911</v>
      </c>
      <c r="BB166" s="267">
        <v>0.33041575983726545</v>
      </c>
      <c r="BC166" s="264">
        <f t="shared" si="33"/>
        <v>2.1764444592343231</v>
      </c>
      <c r="BD166" s="263"/>
      <c r="BE166" s="263"/>
      <c r="BF166" s="263"/>
      <c r="BG166" s="263"/>
      <c r="BH166" s="263"/>
      <c r="BI166" s="263"/>
      <c r="BJ166" s="263"/>
      <c r="BK166" s="263"/>
      <c r="BL166" s="263"/>
      <c r="BM166" s="267">
        <v>143.5758624639478</v>
      </c>
      <c r="BN166" s="267">
        <v>4.3969453127101019</v>
      </c>
      <c r="BO166" s="264">
        <f t="shared" si="36"/>
        <v>3.0624543967578006</v>
      </c>
      <c r="BP166" s="263"/>
      <c r="BQ166" s="264">
        <v>63.075275547400878</v>
      </c>
      <c r="BR166" s="264">
        <v>1.4265599861313696</v>
      </c>
      <c r="BS166" s="264">
        <f t="shared" si="37"/>
        <v>2.2616785638285699</v>
      </c>
      <c r="BT166" s="159"/>
      <c r="BU166" s="267">
        <v>62.950782410616476</v>
      </c>
      <c r="BV166" s="267">
        <v>0.98536058914535474</v>
      </c>
      <c r="BW166" s="264">
        <f t="shared" si="38"/>
        <v>1.5652872790651389</v>
      </c>
      <c r="BX166" s="159"/>
      <c r="BY166" s="267">
        <v>132.72021492094746</v>
      </c>
      <c r="BZ166" s="267">
        <v>3.5590148378180828</v>
      </c>
      <c r="CA166" s="264">
        <f t="shared" si="39"/>
        <v>2.6815921296826937</v>
      </c>
      <c r="CB166" s="79"/>
      <c r="CC166" s="264">
        <v>296.00610676449577</v>
      </c>
      <c r="CD166" s="264">
        <v>6.1759706634126985</v>
      </c>
      <c r="CE166" s="264">
        <f t="shared" si="40"/>
        <v>2.0864335303481889</v>
      </c>
      <c r="CF166" s="79"/>
      <c r="CG166" s="79"/>
      <c r="CH166" s="79"/>
      <c r="CI166" s="79"/>
      <c r="CJ166" s="79"/>
      <c r="CK166" s="79"/>
      <c r="CL166" s="79"/>
      <c r="CM166" s="79"/>
      <c r="CN166" s="79"/>
      <c r="CO166" s="79"/>
      <c r="CP166" s="79"/>
      <c r="CQ166" s="79"/>
      <c r="CR166" s="79"/>
      <c r="CS166" s="79"/>
      <c r="CT166" s="79"/>
      <c r="CU166" s="79"/>
      <c r="CV166" s="79"/>
      <c r="CW166" s="79"/>
      <c r="CX166" s="79"/>
      <c r="CY166" s="79"/>
      <c r="CZ166" s="79"/>
      <c r="DA166" s="79"/>
      <c r="DB166" s="79"/>
      <c r="DC166" s="79"/>
      <c r="DD166" s="79"/>
      <c r="DE166" s="79"/>
      <c r="DF166" s="79"/>
      <c r="DG166" s="79"/>
      <c r="DH166" s="79"/>
      <c r="DI166" s="79"/>
      <c r="DJ166" s="79"/>
      <c r="DK166" s="79"/>
      <c r="DL166" s="79"/>
      <c r="DM166" s="79"/>
      <c r="DN166" s="79"/>
      <c r="DO166" s="79"/>
      <c r="DP166" s="79"/>
      <c r="DQ166" s="79"/>
      <c r="DR166" s="79"/>
      <c r="DS166" s="79"/>
      <c r="DT166" s="79"/>
      <c r="DU166" s="79"/>
      <c r="DV166" s="79"/>
      <c r="DW166" s="79"/>
      <c r="DX166" s="79"/>
      <c r="DY166" s="79"/>
      <c r="DZ166" s="79"/>
      <c r="EA166" s="79"/>
      <c r="EB166" s="79"/>
      <c r="EC166" s="79"/>
      <c r="ED166" s="79"/>
      <c r="EE166" s="79"/>
      <c r="EF166" s="79"/>
      <c r="EG166" s="79"/>
      <c r="EH166" s="79"/>
      <c r="EI166" s="79"/>
      <c r="EJ166" s="79"/>
      <c r="EK166" s="79"/>
      <c r="EL166" s="79"/>
      <c r="EM166" s="79"/>
      <c r="EN166" s="79"/>
      <c r="EO166" s="79"/>
      <c r="EP166" s="79"/>
      <c r="EQ166" s="79"/>
      <c r="ER166" s="79"/>
      <c r="ES166" s="79"/>
      <c r="ET166" s="79"/>
      <c r="EU166" s="79"/>
      <c r="EV166" s="79"/>
      <c r="EW166" s="79"/>
      <c r="EX166" s="79"/>
      <c r="EY166" s="79"/>
      <c r="EZ166" s="79"/>
      <c r="FA166" s="79"/>
      <c r="FB166" s="79"/>
      <c r="FC166" s="79"/>
      <c r="FD166" s="79"/>
      <c r="FE166" s="79"/>
      <c r="FF166" s="79"/>
      <c r="FG166" s="79"/>
      <c r="FH166" s="79"/>
      <c r="FI166" s="79"/>
      <c r="FJ166" s="79"/>
      <c r="FK166" s="79"/>
    </row>
    <row r="167" spans="1:167" s="254" customFormat="1" x14ac:dyDescent="0.2">
      <c r="A167" s="79" t="s">
        <v>1606</v>
      </c>
      <c r="B167" s="79"/>
      <c r="C167" s="263"/>
      <c r="D167" s="263"/>
      <c r="E167" s="159"/>
      <c r="F167" s="159"/>
      <c r="G167" s="159"/>
      <c r="H167" s="263"/>
      <c r="I167" s="263"/>
      <c r="J167" s="263"/>
      <c r="K167" s="263"/>
      <c r="L167" s="263"/>
      <c r="M167" s="267">
        <v>8.6884079356255999</v>
      </c>
      <c r="N167" s="267">
        <v>0.38870381203744575</v>
      </c>
      <c r="O167" s="264">
        <f t="shared" si="24"/>
        <v>4.4738209222845091</v>
      </c>
      <c r="P167" s="159"/>
      <c r="Q167" s="159"/>
      <c r="R167" s="159"/>
      <c r="S167" s="159"/>
      <c r="T167" s="263"/>
      <c r="U167" s="263"/>
      <c r="V167" s="263"/>
      <c r="W167" s="263"/>
      <c r="X167" s="263"/>
      <c r="Y167" s="267">
        <v>282.82558595839043</v>
      </c>
      <c r="Z167" s="267">
        <v>3.3067647331228045</v>
      </c>
      <c r="AA167" s="264">
        <f t="shared" si="27"/>
        <v>1.1691886792764565</v>
      </c>
      <c r="AB167" s="263"/>
      <c r="AC167" s="268">
        <v>0.7185791796004426</v>
      </c>
      <c r="AD167" s="268">
        <v>0.11668606652624286</v>
      </c>
      <c r="AE167" s="262">
        <f t="shared" si="28"/>
        <v>16.238442448489081</v>
      </c>
      <c r="AF167" s="159"/>
      <c r="AG167" s="270">
        <v>420.36659283586033</v>
      </c>
      <c r="AH167" s="270">
        <v>8.8527636952150601</v>
      </c>
      <c r="AI167" s="264">
        <f t="shared" si="29"/>
        <v>2.1059627111405068</v>
      </c>
      <c r="AJ167" s="263"/>
      <c r="AK167" s="267">
        <v>5.6713639720499209</v>
      </c>
      <c r="AL167" s="267">
        <v>0.27370090088985677</v>
      </c>
      <c r="AM167" s="264">
        <f t="shared" si="30"/>
        <v>4.826015438944351</v>
      </c>
      <c r="AN167" s="266"/>
      <c r="AO167" s="269">
        <v>57.752364025527605</v>
      </c>
      <c r="AP167" s="269">
        <v>1.0067191183091779</v>
      </c>
      <c r="AQ167" s="264">
        <f t="shared" si="31"/>
        <v>1.7431652111490874</v>
      </c>
      <c r="AR167" s="263"/>
      <c r="AS167" s="159"/>
      <c r="AT167" s="159"/>
      <c r="AU167" s="263"/>
      <c r="AV167" s="263"/>
      <c r="AW167" s="159"/>
      <c r="AX167" s="159"/>
      <c r="AY167" s="263"/>
      <c r="AZ167" s="263"/>
      <c r="BA167" s="267">
        <v>15.214503750459917</v>
      </c>
      <c r="BB167" s="267">
        <v>0.30385818783599028</v>
      </c>
      <c r="BC167" s="264">
        <f t="shared" si="33"/>
        <v>1.997161345645631</v>
      </c>
      <c r="BD167" s="263"/>
      <c r="BE167" s="263"/>
      <c r="BF167" s="263"/>
      <c r="BG167" s="263"/>
      <c r="BH167" s="263"/>
      <c r="BI167" s="263"/>
      <c r="BJ167" s="263"/>
      <c r="BK167" s="263"/>
      <c r="BL167" s="263"/>
      <c r="BM167" s="267">
        <v>143.58453439135332</v>
      </c>
      <c r="BN167" s="267">
        <v>4.8833781082320797</v>
      </c>
      <c r="BO167" s="264">
        <f t="shared" si="36"/>
        <v>3.4010474240366082</v>
      </c>
      <c r="BP167" s="263"/>
      <c r="BQ167" s="264">
        <v>63.085381467939044</v>
      </c>
      <c r="BR167" s="264">
        <v>2.0160367394780003</v>
      </c>
      <c r="BS167" s="264">
        <f t="shared" si="37"/>
        <v>3.1957272708299005</v>
      </c>
      <c r="BT167" s="159"/>
      <c r="BU167" s="267">
        <v>62.978874562894191</v>
      </c>
      <c r="BV167" s="267">
        <v>0.76215339905887092</v>
      </c>
      <c r="BW167" s="264">
        <f t="shared" si="38"/>
        <v>1.2101731006605116</v>
      </c>
      <c r="BX167" s="159"/>
      <c r="BY167" s="267">
        <v>132.72497719435452</v>
      </c>
      <c r="BZ167" s="267">
        <v>3.4003892994689693</v>
      </c>
      <c r="CA167" s="264">
        <f t="shared" si="39"/>
        <v>2.5619814531892082</v>
      </c>
      <c r="CB167" s="79"/>
      <c r="CC167" s="264">
        <v>296.02828222610606</v>
      </c>
      <c r="CD167" s="264">
        <v>5.1065269637029473</v>
      </c>
      <c r="CE167" s="264">
        <f t="shared" si="40"/>
        <v>1.7250132066106401</v>
      </c>
      <c r="CF167" s="79"/>
      <c r="CG167" s="79"/>
      <c r="CH167" s="79"/>
      <c r="CI167" s="79"/>
      <c r="CJ167" s="79"/>
      <c r="CK167" s="79"/>
      <c r="CL167" s="79"/>
      <c r="CM167" s="79"/>
      <c r="CN167" s="79"/>
      <c r="CO167" s="79"/>
      <c r="CP167" s="79"/>
      <c r="CQ167" s="79"/>
      <c r="CR167" s="79"/>
      <c r="CS167" s="79"/>
      <c r="CT167" s="79"/>
      <c r="CU167" s="79"/>
      <c r="CV167" s="79"/>
      <c r="CW167" s="79"/>
      <c r="CX167" s="79"/>
      <c r="CY167" s="79"/>
      <c r="CZ167" s="79"/>
      <c r="DA167" s="79"/>
      <c r="DB167" s="79"/>
      <c r="DC167" s="79"/>
      <c r="DD167" s="79"/>
      <c r="DE167" s="79"/>
      <c r="DF167" s="79"/>
      <c r="DG167" s="79"/>
      <c r="DH167" s="79"/>
      <c r="DI167" s="79"/>
      <c r="DJ167" s="79"/>
      <c r="DK167" s="79"/>
      <c r="DL167" s="79"/>
      <c r="DM167" s="79"/>
      <c r="DN167" s="79"/>
      <c r="DO167" s="79"/>
      <c r="DP167" s="79"/>
      <c r="DQ167" s="79"/>
      <c r="DR167" s="79"/>
      <c r="DS167" s="79"/>
      <c r="DT167" s="79"/>
      <c r="DU167" s="79"/>
      <c r="DV167" s="79"/>
      <c r="DW167" s="79"/>
      <c r="DX167" s="79"/>
      <c r="DY167" s="79"/>
      <c r="DZ167" s="79"/>
      <c r="EA167" s="79"/>
      <c r="EB167" s="79"/>
      <c r="EC167" s="79"/>
      <c r="ED167" s="79"/>
      <c r="EE167" s="79"/>
      <c r="EF167" s="79"/>
      <c r="EG167" s="79"/>
      <c r="EH167" s="79"/>
      <c r="EI167" s="79"/>
      <c r="EJ167" s="79"/>
      <c r="EK167" s="79"/>
      <c r="EL167" s="79"/>
      <c r="EM167" s="79"/>
      <c r="EN167" s="79"/>
      <c r="EO167" s="79"/>
      <c r="EP167" s="79"/>
      <c r="EQ167" s="79"/>
      <c r="ER167" s="79"/>
      <c r="ES167" s="79"/>
      <c r="ET167" s="79"/>
      <c r="EU167" s="79"/>
      <c r="EV167" s="79"/>
      <c r="EW167" s="79"/>
      <c r="EX167" s="79"/>
      <c r="EY167" s="79"/>
      <c r="EZ167" s="79"/>
      <c r="FA167" s="79"/>
      <c r="FB167" s="79"/>
      <c r="FC167" s="79"/>
      <c r="FD167" s="79"/>
      <c r="FE167" s="79"/>
      <c r="FF167" s="79"/>
      <c r="FG167" s="79"/>
      <c r="FH167" s="79"/>
      <c r="FI167" s="79"/>
      <c r="FJ167" s="79"/>
      <c r="FK167" s="79"/>
    </row>
    <row r="168" spans="1:167" s="254" customFormat="1" x14ac:dyDescent="0.2">
      <c r="A168" s="187" t="s">
        <v>1607</v>
      </c>
      <c r="B168" s="187"/>
      <c r="C168" s="263"/>
      <c r="D168" s="263"/>
      <c r="E168" s="159"/>
      <c r="F168" s="159"/>
      <c r="G168" s="159"/>
      <c r="H168" s="263"/>
      <c r="I168" s="263"/>
      <c r="J168" s="263"/>
      <c r="K168" s="263"/>
      <c r="L168" s="263"/>
      <c r="M168" s="267">
        <v>8.6973549267044259</v>
      </c>
      <c r="N168" s="267">
        <v>0.33863248682480229</v>
      </c>
      <c r="O168" s="264">
        <f t="shared" si="24"/>
        <v>3.8935111844758974</v>
      </c>
      <c r="P168" s="159"/>
      <c r="Q168" s="159"/>
      <c r="R168" s="159"/>
      <c r="S168" s="159"/>
      <c r="T168" s="263"/>
      <c r="U168" s="263"/>
      <c r="V168" s="263"/>
      <c r="W168" s="263"/>
      <c r="X168" s="263"/>
      <c r="Y168" s="267">
        <v>282.84581841919623</v>
      </c>
      <c r="Z168" s="267">
        <v>2.6655313422039342</v>
      </c>
      <c r="AA168" s="264">
        <f t="shared" si="27"/>
        <v>0.94239729514170867</v>
      </c>
      <c r="AB168" s="263"/>
      <c r="AC168" s="268">
        <v>0.71964226420002397</v>
      </c>
      <c r="AD168" s="268">
        <v>0.11080730395466887</v>
      </c>
      <c r="AE168" s="262">
        <f t="shared" si="28"/>
        <v>15.39755368284902</v>
      </c>
      <c r="AF168" s="159"/>
      <c r="AG168" s="270">
        <v>425.45194938185477</v>
      </c>
      <c r="AH168" s="270">
        <v>7.7224034101444659</v>
      </c>
      <c r="AI168" s="264">
        <f t="shared" si="29"/>
        <v>1.8151058941825173</v>
      </c>
      <c r="AJ168" s="263"/>
      <c r="AK168" s="267">
        <v>5.6743718193021513</v>
      </c>
      <c r="AL168" s="267">
        <v>0.22230453930820904</v>
      </c>
      <c r="AM168" s="264">
        <f t="shared" si="30"/>
        <v>3.9176942644472073</v>
      </c>
      <c r="AN168" s="266"/>
      <c r="AO168" s="269">
        <v>74.716135829537563</v>
      </c>
      <c r="AP168" s="269">
        <v>0.93796965325556414</v>
      </c>
      <c r="AQ168" s="264">
        <f t="shared" si="31"/>
        <v>1.2553776273916406</v>
      </c>
      <c r="AR168" s="263"/>
      <c r="AS168" s="159"/>
      <c r="AT168" s="159"/>
      <c r="AU168" s="263"/>
      <c r="AV168" s="263"/>
      <c r="AW168" s="159"/>
      <c r="AX168" s="159"/>
      <c r="AY168" s="263"/>
      <c r="AZ168" s="263"/>
      <c r="BA168" s="267">
        <v>15.358300260832227</v>
      </c>
      <c r="BB168" s="267">
        <v>0.2259757770295705</v>
      </c>
      <c r="BC168" s="264">
        <f t="shared" si="33"/>
        <v>1.4713592858050131</v>
      </c>
      <c r="BD168" s="263"/>
      <c r="BE168" s="263"/>
      <c r="BF168" s="263"/>
      <c r="BG168" s="263"/>
      <c r="BH168" s="263"/>
      <c r="BI168" s="263"/>
      <c r="BJ168" s="263"/>
      <c r="BK168" s="263"/>
      <c r="BL168" s="263"/>
      <c r="BM168" s="267">
        <v>143.85282944281312</v>
      </c>
      <c r="BN168" s="267">
        <v>4.0247136304786721</v>
      </c>
      <c r="BO168" s="264">
        <f t="shared" si="36"/>
        <v>2.7977994218588842</v>
      </c>
      <c r="BP168" s="263"/>
      <c r="BQ168" s="264">
        <v>63.178037631208497</v>
      </c>
      <c r="BR168" s="264">
        <v>1.1885325117569323</v>
      </c>
      <c r="BS168" s="264">
        <f t="shared" si="37"/>
        <v>1.8812431603127613</v>
      </c>
      <c r="BT168" s="159"/>
      <c r="BU168" s="267">
        <v>63.048446377760996</v>
      </c>
      <c r="BV168" s="267">
        <v>1.021928196575324</v>
      </c>
      <c r="BW168" s="264">
        <f t="shared" si="38"/>
        <v>1.6208618218002395</v>
      </c>
      <c r="BX168" s="159"/>
      <c r="BY168" s="267">
        <v>132.7740545100383</v>
      </c>
      <c r="BZ168" s="267">
        <v>3.7486966500949706</v>
      </c>
      <c r="CA168" s="264">
        <f t="shared" si="39"/>
        <v>2.8233653509553349</v>
      </c>
      <c r="CB168" s="79"/>
      <c r="CC168" s="264">
        <v>296.13256702248043</v>
      </c>
      <c r="CD168" s="264">
        <v>5.933079706197617</v>
      </c>
      <c r="CE168" s="264">
        <f t="shared" si="40"/>
        <v>2.003521519383316</v>
      </c>
      <c r="CF168" s="79"/>
      <c r="CG168" s="79"/>
      <c r="CH168" s="79"/>
      <c r="CI168" s="79"/>
      <c r="CJ168" s="79"/>
      <c r="CK168" s="79"/>
      <c r="CL168" s="79"/>
      <c r="CM168" s="79"/>
      <c r="CN168" s="79"/>
      <c r="CO168" s="79"/>
      <c r="CP168" s="79"/>
      <c r="CQ168" s="79"/>
      <c r="CR168" s="79"/>
      <c r="CS168" s="79"/>
      <c r="CT168" s="79"/>
      <c r="CU168" s="79"/>
      <c r="CV168" s="79"/>
      <c r="CW168" s="79"/>
      <c r="CX168" s="79"/>
      <c r="CY168" s="79"/>
      <c r="CZ168" s="79"/>
      <c r="DA168" s="79"/>
      <c r="DB168" s="79"/>
      <c r="DC168" s="79"/>
      <c r="DD168" s="79"/>
      <c r="DE168" s="79"/>
      <c r="DF168" s="79"/>
      <c r="DG168" s="79"/>
      <c r="DH168" s="79"/>
      <c r="DI168" s="79"/>
      <c r="DJ168" s="79"/>
      <c r="DK168" s="79"/>
      <c r="DL168" s="79"/>
      <c r="DM168" s="79"/>
      <c r="DN168" s="79"/>
      <c r="DO168" s="79"/>
      <c r="DP168" s="79"/>
      <c r="DQ168" s="79"/>
      <c r="DR168" s="79"/>
      <c r="DS168" s="79"/>
      <c r="DT168" s="79"/>
      <c r="DU168" s="79"/>
      <c r="DV168" s="79"/>
      <c r="DW168" s="79"/>
      <c r="DX168" s="79"/>
      <c r="DY168" s="79"/>
      <c r="DZ168" s="79"/>
      <c r="EA168" s="79"/>
      <c r="EB168" s="79"/>
      <c r="EC168" s="79"/>
      <c r="ED168" s="79"/>
      <c r="EE168" s="79"/>
      <c r="EF168" s="79"/>
      <c r="EG168" s="79"/>
      <c r="EH168" s="79"/>
      <c r="EI168" s="79"/>
      <c r="EJ168" s="79"/>
      <c r="EK168" s="79"/>
      <c r="EL168" s="79"/>
      <c r="EM168" s="79"/>
      <c r="EN168" s="79"/>
      <c r="EO168" s="79"/>
      <c r="EP168" s="79"/>
      <c r="EQ168" s="79"/>
      <c r="ER168" s="79"/>
      <c r="ES168" s="79"/>
      <c r="ET168" s="79"/>
      <c r="EU168" s="79"/>
      <c r="EV168" s="79"/>
      <c r="EW168" s="79"/>
      <c r="EX168" s="79"/>
      <c r="EY168" s="79"/>
      <c r="EZ168" s="79"/>
      <c r="FA168" s="79"/>
      <c r="FB168" s="79"/>
      <c r="FC168" s="79"/>
      <c r="FD168" s="79"/>
      <c r="FE168" s="79"/>
      <c r="FF168" s="79"/>
      <c r="FG168" s="79"/>
      <c r="FH168" s="79"/>
      <c r="FI168" s="79"/>
      <c r="FJ168" s="79"/>
      <c r="FK168" s="79"/>
    </row>
    <row r="169" spans="1:167" s="254" customFormat="1" x14ac:dyDescent="0.2">
      <c r="A169" s="187" t="s">
        <v>1608</v>
      </c>
      <c r="B169" s="187"/>
      <c r="C169" s="263"/>
      <c r="D169" s="263"/>
      <c r="E169" s="159"/>
      <c r="F169" s="159"/>
      <c r="G169" s="159"/>
      <c r="H169" s="263"/>
      <c r="I169" s="263"/>
      <c r="J169" s="263"/>
      <c r="K169" s="263"/>
      <c r="L169" s="263"/>
      <c r="M169" s="267">
        <v>8.7070363596233555</v>
      </c>
      <c r="N169" s="267">
        <v>0.40860236630953928</v>
      </c>
      <c r="O169" s="264">
        <f t="shared" si="24"/>
        <v>4.6927835078802218</v>
      </c>
      <c r="P169" s="159"/>
      <c r="Q169" s="159"/>
      <c r="R169" s="159"/>
      <c r="S169" s="159"/>
      <c r="T169" s="263"/>
      <c r="U169" s="263"/>
      <c r="V169" s="263"/>
      <c r="W169" s="263"/>
      <c r="X169" s="263"/>
      <c r="Y169" s="267">
        <v>282.87274933579255</v>
      </c>
      <c r="Z169" s="267">
        <v>3.5212690625656364</v>
      </c>
      <c r="AA169" s="264">
        <f t="shared" si="27"/>
        <v>1.2448244204625059</v>
      </c>
      <c r="AB169" s="263"/>
      <c r="AC169" s="268">
        <v>0.71980259967891436</v>
      </c>
      <c r="AD169" s="268">
        <v>0.11063699535757604</v>
      </c>
      <c r="AE169" s="262">
        <f t="shared" si="28"/>
        <v>15.370463430797331</v>
      </c>
      <c r="AF169" s="159"/>
      <c r="AG169" s="270">
        <v>425.82028575863529</v>
      </c>
      <c r="AH169" s="270">
        <v>4.8001582704067118</v>
      </c>
      <c r="AI169" s="264">
        <f t="shared" si="29"/>
        <v>1.1272732725390993</v>
      </c>
      <c r="AJ169" s="263"/>
      <c r="AK169" s="267">
        <v>5.6775815514793626</v>
      </c>
      <c r="AL169" s="267">
        <v>0.30395513743323477</v>
      </c>
      <c r="AM169" s="264">
        <f t="shared" si="30"/>
        <v>5.353602316007871</v>
      </c>
      <c r="AN169" s="266"/>
      <c r="AO169" s="269">
        <v>146.34263875635585</v>
      </c>
      <c r="AP169" s="269">
        <v>1.8036611190279217</v>
      </c>
      <c r="AQ169" s="264">
        <f t="shared" si="31"/>
        <v>1.2324918659084834</v>
      </c>
      <c r="AR169" s="263"/>
      <c r="AS169" s="159"/>
      <c r="AT169" s="159"/>
      <c r="AU169" s="263"/>
      <c r="AV169" s="263"/>
      <c r="AW169" s="159"/>
      <c r="AX169" s="159"/>
      <c r="AY169" s="263"/>
      <c r="AZ169" s="263"/>
      <c r="BA169" s="267">
        <v>16.181749798103059</v>
      </c>
      <c r="BB169" s="267">
        <v>0.36989291187024254</v>
      </c>
      <c r="BC169" s="264">
        <f t="shared" si="33"/>
        <v>2.2858647333281845</v>
      </c>
      <c r="BD169" s="263"/>
      <c r="BE169" s="263"/>
      <c r="BF169" s="263"/>
      <c r="BG169" s="263"/>
      <c r="BH169" s="263"/>
      <c r="BI169" s="263"/>
      <c r="BJ169" s="263"/>
      <c r="BK169" s="263"/>
      <c r="BL169" s="263"/>
      <c r="BM169" s="267">
        <v>143.95250493453898</v>
      </c>
      <c r="BN169" s="267">
        <v>3.3527946940497912</v>
      </c>
      <c r="BO169" s="264">
        <f t="shared" si="36"/>
        <v>2.3290978476369291</v>
      </c>
      <c r="BP169" s="263"/>
      <c r="BQ169" s="264">
        <v>63.458547977424672</v>
      </c>
      <c r="BR169" s="264">
        <v>1.8009239539790478</v>
      </c>
      <c r="BS169" s="264">
        <f t="shared" si="37"/>
        <v>2.8379532960945233</v>
      </c>
      <c r="BT169" s="159"/>
      <c r="BU169" s="267">
        <v>63.052624760744607</v>
      </c>
      <c r="BV169" s="267">
        <v>0.77963078449393919</v>
      </c>
      <c r="BW169" s="264">
        <f t="shared" si="38"/>
        <v>1.2364763361593201</v>
      </c>
      <c r="BX169" s="159"/>
      <c r="BY169" s="267">
        <v>132.87306223968795</v>
      </c>
      <c r="BZ169" s="267">
        <v>3.3182995271173894</v>
      </c>
      <c r="CA169" s="264">
        <f t="shared" si="39"/>
        <v>2.4973455651466456</v>
      </c>
      <c r="CB169" s="79"/>
      <c r="CC169" s="264">
        <v>296.33920709004542</v>
      </c>
      <c r="CD169" s="264">
        <v>7.8954644112410506</v>
      </c>
      <c r="CE169" s="264">
        <f t="shared" si="40"/>
        <v>2.6643333795659179</v>
      </c>
      <c r="CF169" s="79"/>
      <c r="CG169" s="79"/>
      <c r="CH169" s="79"/>
      <c r="CI169" s="79"/>
      <c r="CJ169" s="79"/>
      <c r="CK169" s="79"/>
      <c r="CL169" s="79"/>
      <c r="CM169" s="79"/>
      <c r="CN169" s="79"/>
      <c r="CO169" s="79"/>
      <c r="CP169" s="79"/>
      <c r="CQ169" s="79"/>
      <c r="CR169" s="79"/>
      <c r="CS169" s="79"/>
      <c r="CT169" s="79"/>
      <c r="CU169" s="79"/>
      <c r="CV169" s="79"/>
      <c r="CW169" s="79"/>
      <c r="CX169" s="79"/>
      <c r="CY169" s="79"/>
      <c r="CZ169" s="79"/>
      <c r="DA169" s="79"/>
      <c r="DB169" s="79"/>
      <c r="DC169" s="79"/>
      <c r="DD169" s="79"/>
      <c r="DE169" s="79"/>
      <c r="DF169" s="79"/>
      <c r="DG169" s="79"/>
      <c r="DH169" s="79"/>
      <c r="DI169" s="79"/>
      <c r="DJ169" s="79"/>
      <c r="DK169" s="79"/>
      <c r="DL169" s="79"/>
      <c r="DM169" s="79"/>
      <c r="DN169" s="79"/>
      <c r="DO169" s="79"/>
      <c r="DP169" s="79"/>
      <c r="DQ169" s="79"/>
      <c r="DR169" s="79"/>
      <c r="DS169" s="79"/>
      <c r="DT169" s="79"/>
      <c r="DU169" s="79"/>
      <c r="DV169" s="79"/>
      <c r="DW169" s="79"/>
      <c r="DX169" s="79"/>
      <c r="DY169" s="79"/>
      <c r="DZ169" s="79"/>
      <c r="EA169" s="79"/>
      <c r="EB169" s="79"/>
      <c r="EC169" s="79"/>
      <c r="ED169" s="79"/>
      <c r="EE169" s="79"/>
      <c r="EF169" s="79"/>
      <c r="EG169" s="79"/>
      <c r="EH169" s="79"/>
      <c r="EI169" s="79"/>
      <c r="EJ169" s="79"/>
      <c r="EK169" s="79"/>
      <c r="EL169" s="79"/>
      <c r="EM169" s="79"/>
      <c r="EN169" s="79"/>
      <c r="EO169" s="79"/>
      <c r="EP169" s="79"/>
      <c r="EQ169" s="79"/>
      <c r="ER169" s="79"/>
      <c r="ES169" s="79"/>
      <c r="ET169" s="79"/>
      <c r="EU169" s="79"/>
      <c r="EV169" s="79"/>
      <c r="EW169" s="79"/>
      <c r="EX169" s="79"/>
      <c r="EY169" s="79"/>
      <c r="EZ169" s="79"/>
      <c r="FA169" s="79"/>
      <c r="FB169" s="79"/>
      <c r="FC169" s="79"/>
      <c r="FD169" s="79"/>
      <c r="FE169" s="79"/>
      <c r="FF169" s="79"/>
      <c r="FG169" s="79"/>
      <c r="FH169" s="79"/>
      <c r="FI169" s="79"/>
      <c r="FJ169" s="79"/>
      <c r="FK169" s="79"/>
    </row>
    <row r="170" spans="1:167" s="254" customFormat="1" x14ac:dyDescent="0.2">
      <c r="A170" s="187" t="s">
        <v>1609</v>
      </c>
      <c r="B170" s="273"/>
      <c r="C170" s="263"/>
      <c r="D170" s="263"/>
      <c r="E170" s="159"/>
      <c r="F170" s="159"/>
      <c r="G170" s="159"/>
      <c r="H170" s="263"/>
      <c r="I170" s="263"/>
      <c r="J170" s="263"/>
      <c r="K170" s="263"/>
      <c r="L170" s="263"/>
      <c r="M170" s="267">
        <v>8.739110168872358</v>
      </c>
      <c r="N170" s="267">
        <v>0.51639708750262603</v>
      </c>
      <c r="O170" s="264">
        <f t="shared" si="24"/>
        <v>5.909035102246099</v>
      </c>
      <c r="P170" s="159"/>
      <c r="Q170" s="159"/>
      <c r="R170" s="159"/>
      <c r="S170" s="159"/>
      <c r="T170" s="263"/>
      <c r="U170" s="263"/>
      <c r="V170" s="263"/>
      <c r="W170" s="263"/>
      <c r="X170" s="263"/>
      <c r="Y170" s="267">
        <v>282.88656032010476</v>
      </c>
      <c r="Z170" s="267">
        <v>3.7404556509914073</v>
      </c>
      <c r="AA170" s="264">
        <f t="shared" si="27"/>
        <v>1.322245795897421</v>
      </c>
      <c r="AB170" s="263"/>
      <c r="AC170" s="268">
        <v>0.72309210976833149</v>
      </c>
      <c r="AD170" s="268">
        <v>0.10080776581767253</v>
      </c>
      <c r="AE170" s="262">
        <f t="shared" si="28"/>
        <v>13.941206722608261</v>
      </c>
      <c r="AF170" s="159"/>
      <c r="AG170" s="270">
        <v>426.68402880689371</v>
      </c>
      <c r="AH170" s="270">
        <v>5.9615049166442304</v>
      </c>
      <c r="AI170" s="264">
        <f t="shared" si="29"/>
        <v>1.3971708604406787</v>
      </c>
      <c r="AJ170" s="263"/>
      <c r="AK170" s="267">
        <v>5.6810291938635151</v>
      </c>
      <c r="AL170" s="267">
        <v>0.23095456878814291</v>
      </c>
      <c r="AM170" s="264">
        <f t="shared" si="30"/>
        <v>4.0653649348891463</v>
      </c>
      <c r="AN170" s="266"/>
      <c r="AO170" s="269">
        <v>147.49193232178337</v>
      </c>
      <c r="AP170" s="269">
        <v>1.5744803222319774</v>
      </c>
      <c r="AQ170" s="264">
        <f t="shared" si="31"/>
        <v>1.0675026745170926</v>
      </c>
      <c r="AR170" s="263"/>
      <c r="AS170" s="159"/>
      <c r="AT170" s="159"/>
      <c r="AU170" s="263"/>
      <c r="AV170" s="263"/>
      <c r="AW170" s="159"/>
      <c r="AX170" s="159"/>
      <c r="AY170" s="263"/>
      <c r="AZ170" s="263"/>
      <c r="BA170" s="267">
        <v>17.026083527833922</v>
      </c>
      <c r="BB170" s="267">
        <v>0.31491796181383158</v>
      </c>
      <c r="BC170" s="264">
        <f t="shared" si="33"/>
        <v>1.8496206793477172</v>
      </c>
      <c r="BD170" s="263"/>
      <c r="BE170" s="263"/>
      <c r="BF170" s="263"/>
      <c r="BG170" s="263"/>
      <c r="BH170" s="263"/>
      <c r="BI170" s="263"/>
      <c r="BJ170" s="263"/>
      <c r="BK170" s="263"/>
      <c r="BL170" s="263"/>
      <c r="BM170" s="267">
        <v>143.99522461664108</v>
      </c>
      <c r="BN170" s="267">
        <v>5.1955721356179936</v>
      </c>
      <c r="BO170" s="264">
        <f t="shared" si="36"/>
        <v>3.6081558603420225</v>
      </c>
      <c r="BP170" s="263"/>
      <c r="BQ170" s="264">
        <v>63.554857003869891</v>
      </c>
      <c r="BR170" s="264">
        <v>1.319531877835832</v>
      </c>
      <c r="BS170" s="264">
        <f t="shared" si="37"/>
        <v>2.0762093410980138</v>
      </c>
      <c r="BT170" s="159"/>
      <c r="BU170" s="267">
        <v>63.280742237993799</v>
      </c>
      <c r="BV170" s="267">
        <v>0.85453393813121892</v>
      </c>
      <c r="BW170" s="264">
        <f t="shared" si="38"/>
        <v>1.3503854536304034</v>
      </c>
      <c r="BX170" s="159"/>
      <c r="BY170" s="267">
        <v>132.94069385644275</v>
      </c>
      <c r="BZ170" s="267">
        <v>3.3199681637612173</v>
      </c>
      <c r="CA170" s="264">
        <f t="shared" si="39"/>
        <v>2.4973302511466624</v>
      </c>
      <c r="CB170" s="79"/>
      <c r="CC170" s="264">
        <v>296.46034030659854</v>
      </c>
      <c r="CD170" s="264">
        <v>5.1674974394885851</v>
      </c>
      <c r="CE170" s="264">
        <f t="shared" si="40"/>
        <v>1.7430653402557563</v>
      </c>
      <c r="CF170" s="79"/>
      <c r="CG170" s="79"/>
      <c r="CH170" s="79"/>
      <c r="CI170" s="79"/>
      <c r="CJ170" s="79"/>
      <c r="CK170" s="79"/>
      <c r="CL170" s="79"/>
      <c r="CM170" s="79"/>
      <c r="CN170" s="79"/>
      <c r="CO170" s="79"/>
      <c r="CP170" s="79"/>
      <c r="CQ170" s="79"/>
      <c r="CR170" s="79"/>
      <c r="CS170" s="79"/>
      <c r="CT170" s="79"/>
      <c r="CU170" s="79"/>
      <c r="CV170" s="79"/>
      <c r="CW170" s="79"/>
      <c r="CX170" s="79"/>
      <c r="CY170" s="79"/>
      <c r="CZ170" s="79"/>
      <c r="DA170" s="79"/>
      <c r="DB170" s="79"/>
      <c r="DC170" s="79"/>
      <c r="DD170" s="79"/>
      <c r="DE170" s="79"/>
      <c r="DF170" s="79"/>
      <c r="DG170" s="79"/>
      <c r="DH170" s="79"/>
      <c r="DI170" s="79"/>
      <c r="DJ170" s="79"/>
      <c r="DK170" s="79"/>
      <c r="DL170" s="79"/>
      <c r="DM170" s="79"/>
      <c r="DN170" s="79"/>
      <c r="DO170" s="79"/>
      <c r="DP170" s="79"/>
      <c r="DQ170" s="79"/>
      <c r="DR170" s="79"/>
      <c r="DS170" s="79"/>
      <c r="DT170" s="79"/>
      <c r="DU170" s="79"/>
      <c r="DV170" s="79"/>
      <c r="DW170" s="79"/>
      <c r="DX170" s="79"/>
      <c r="DY170" s="79"/>
      <c r="DZ170" s="79"/>
      <c r="EA170" s="79"/>
      <c r="EB170" s="79"/>
      <c r="EC170" s="79"/>
      <c r="ED170" s="79"/>
      <c r="EE170" s="79"/>
      <c r="EF170" s="79"/>
      <c r="EG170" s="79"/>
      <c r="EH170" s="79"/>
      <c r="EI170" s="79"/>
      <c r="EJ170" s="79"/>
      <c r="EK170" s="79"/>
      <c r="EL170" s="79"/>
      <c r="EM170" s="79"/>
      <c r="EN170" s="79"/>
      <c r="EO170" s="79"/>
      <c r="EP170" s="79"/>
      <c r="EQ170" s="79"/>
      <c r="ER170" s="79"/>
      <c r="ES170" s="79"/>
      <c r="ET170" s="79"/>
      <c r="EU170" s="79"/>
      <c r="EV170" s="79"/>
      <c r="EW170" s="79"/>
      <c r="EX170" s="79"/>
      <c r="EY170" s="79"/>
      <c r="EZ170" s="79"/>
      <c r="FA170" s="79"/>
      <c r="FB170" s="79"/>
      <c r="FC170" s="79"/>
      <c r="FD170" s="79"/>
      <c r="FE170" s="79"/>
      <c r="FF170" s="79"/>
      <c r="FG170" s="79"/>
      <c r="FH170" s="79"/>
      <c r="FI170" s="79"/>
      <c r="FJ170" s="79"/>
      <c r="FK170" s="79"/>
    </row>
    <row r="171" spans="1:167" s="254" customFormat="1" x14ac:dyDescent="0.2">
      <c r="A171" s="187" t="s">
        <v>1715</v>
      </c>
      <c r="B171" s="187"/>
      <c r="C171" s="263"/>
      <c r="D171" s="263"/>
      <c r="E171" s="159"/>
      <c r="F171" s="159"/>
      <c r="G171" s="159"/>
      <c r="H171" s="263"/>
      <c r="I171" s="263"/>
      <c r="J171" s="263"/>
      <c r="K171" s="263"/>
      <c r="L171" s="263"/>
      <c r="M171" s="267">
        <v>8.7559512105895454</v>
      </c>
      <c r="N171" s="267">
        <v>0.39998154596463387</v>
      </c>
      <c r="O171" s="264">
        <f t="shared" ref="O171:O234" si="41">(N171*100)/M171</f>
        <v>4.5681107208648184</v>
      </c>
      <c r="P171" s="159"/>
      <c r="Q171" s="159"/>
      <c r="R171" s="159"/>
      <c r="S171" s="159"/>
      <c r="T171" s="263"/>
      <c r="U171" s="263"/>
      <c r="V171" s="263"/>
      <c r="W171" s="263"/>
      <c r="X171" s="263"/>
      <c r="Y171" s="267">
        <v>283.02940049996761</v>
      </c>
      <c r="Z171" s="267">
        <v>3.1890399526652971</v>
      </c>
      <c r="AA171" s="264">
        <f t="shared" ref="AA171:AA234" si="42">(Z171*100)/Y171</f>
        <v>1.1267521844133157</v>
      </c>
      <c r="AB171" s="263"/>
      <c r="AC171" s="268">
        <v>0.72795008890349888</v>
      </c>
      <c r="AD171" s="268">
        <v>0.18360868855320855</v>
      </c>
      <c r="AE171" s="262">
        <f t="shared" ref="AE171:AE234" si="43">(AD171*100)/AC171</f>
        <v>25.222702950661876</v>
      </c>
      <c r="AF171" s="159"/>
      <c r="AG171" s="270">
        <v>427.41569699819479</v>
      </c>
      <c r="AH171" s="270">
        <v>4.746411371101857</v>
      </c>
      <c r="AI171" s="264">
        <f t="shared" ref="AI171:AI234" si="44">(AH171*100)/AG171</f>
        <v>1.1104906545165802</v>
      </c>
      <c r="AJ171" s="263"/>
      <c r="AK171" s="267">
        <v>5.6817801790257105</v>
      </c>
      <c r="AL171" s="267">
        <v>0.221612012763448</v>
      </c>
      <c r="AM171" s="264">
        <f t="shared" ref="AM171:AM234" si="45">(AL171*100)/AK171</f>
        <v>3.9003975124121952</v>
      </c>
      <c r="AN171" s="266"/>
      <c r="AO171" s="269">
        <v>148.19502259175803</v>
      </c>
      <c r="AP171" s="269">
        <v>2.3263092325300079</v>
      </c>
      <c r="AQ171" s="264">
        <f t="shared" ref="AQ171:AQ187" si="46">(AP171*100)/AO171</f>
        <v>1.5697620553278873</v>
      </c>
      <c r="AR171" s="263"/>
      <c r="AS171" s="159"/>
      <c r="AT171" s="159"/>
      <c r="AU171" s="263"/>
      <c r="AV171" s="263"/>
      <c r="AW171" s="159"/>
      <c r="AX171" s="159"/>
      <c r="AY171" s="263"/>
      <c r="AZ171" s="263"/>
      <c r="BA171" s="267">
        <v>25.098644587352961</v>
      </c>
      <c r="BB171" s="267">
        <v>0.39888272046390583</v>
      </c>
      <c r="BC171" s="264">
        <f t="shared" ref="BC171:BC234" si="47">(BB171*100)/BA171</f>
        <v>1.5892600059562585</v>
      </c>
      <c r="BD171" s="263"/>
      <c r="BE171" s="263"/>
      <c r="BF171" s="263"/>
      <c r="BG171" s="263"/>
      <c r="BH171" s="263"/>
      <c r="BI171" s="263"/>
      <c r="BJ171" s="263"/>
      <c r="BK171" s="263"/>
      <c r="BL171" s="263"/>
      <c r="BM171" s="267">
        <v>144.21448172332231</v>
      </c>
      <c r="BN171" s="267">
        <v>4.2811165014030905</v>
      </c>
      <c r="BO171" s="264">
        <f t="shared" ref="BO171:BO234" si="48">(BN171*100)/BM171</f>
        <v>2.9685760058525039</v>
      </c>
      <c r="BP171" s="263"/>
      <c r="BQ171" s="264">
        <v>63.577805051088575</v>
      </c>
      <c r="BR171" s="264">
        <v>1.2272112496617531</v>
      </c>
      <c r="BS171" s="264">
        <f t="shared" ref="BS171:BS234" si="49">(BR171*100)/BQ171</f>
        <v>1.9302510501512522</v>
      </c>
      <c r="BT171" s="159"/>
      <c r="BU171" s="267">
        <v>63.321954997140566</v>
      </c>
      <c r="BV171" s="267">
        <v>0.90382439453589569</v>
      </c>
      <c r="BW171" s="264">
        <f t="shared" ref="BW171:BW234" si="50">(BV171*100)/BU171</f>
        <v>1.4273475835935732</v>
      </c>
      <c r="BX171" s="159"/>
      <c r="BY171" s="267">
        <v>133.12258655694501</v>
      </c>
      <c r="BZ171" s="267">
        <v>3.0739165572204712</v>
      </c>
      <c r="CA171" s="264">
        <f t="shared" ref="CA171:CA200" si="51">(BZ171*100)/BY171</f>
        <v>2.3090871629853447</v>
      </c>
      <c r="CB171" s="79"/>
      <c r="CC171" s="264">
        <v>296.48482248044104</v>
      </c>
      <c r="CD171" s="264">
        <v>6.7249013893418521</v>
      </c>
      <c r="CE171" s="264">
        <f t="shared" ref="CE171:CE234" si="52">(CD171*100)/CC171</f>
        <v>2.2682110109651532</v>
      </c>
      <c r="CF171" s="79"/>
      <c r="CG171" s="79"/>
      <c r="CH171" s="79"/>
      <c r="CI171" s="79"/>
      <c r="CJ171" s="79"/>
      <c r="CK171" s="79"/>
      <c r="CL171" s="79"/>
      <c r="CM171" s="79"/>
      <c r="CN171" s="79"/>
      <c r="CO171" s="79"/>
      <c r="CP171" s="79"/>
      <c r="CQ171" s="79"/>
      <c r="CR171" s="79"/>
      <c r="CS171" s="79"/>
      <c r="CT171" s="79"/>
      <c r="CU171" s="79"/>
      <c r="CV171" s="79"/>
      <c r="CW171" s="79"/>
      <c r="CX171" s="79"/>
      <c r="CY171" s="79"/>
      <c r="CZ171" s="79"/>
      <c r="DA171" s="79"/>
      <c r="DB171" s="79"/>
      <c r="DC171" s="79"/>
      <c r="DD171" s="79"/>
      <c r="DE171" s="79"/>
      <c r="DF171" s="79"/>
      <c r="DG171" s="79"/>
      <c r="DH171" s="79"/>
      <c r="DI171" s="79"/>
      <c r="DJ171" s="79"/>
      <c r="DK171" s="79"/>
      <c r="DL171" s="79"/>
      <c r="DM171" s="79"/>
      <c r="DN171" s="79"/>
      <c r="DO171" s="79"/>
      <c r="DP171" s="79"/>
      <c r="DQ171" s="79"/>
      <c r="DR171" s="79"/>
      <c r="DS171" s="79"/>
      <c r="DT171" s="79"/>
      <c r="DU171" s="79"/>
      <c r="DV171" s="79"/>
      <c r="DW171" s="79"/>
      <c r="DX171" s="79"/>
      <c r="DY171" s="79"/>
      <c r="DZ171" s="79"/>
      <c r="EA171" s="79"/>
      <c r="EB171" s="79"/>
      <c r="EC171" s="79"/>
      <c r="ED171" s="79"/>
      <c r="EE171" s="79"/>
      <c r="EF171" s="79"/>
      <c r="EG171" s="79"/>
      <c r="EH171" s="79"/>
      <c r="EI171" s="79"/>
      <c r="EJ171" s="79"/>
      <c r="EK171" s="79"/>
      <c r="EL171" s="79"/>
      <c r="EM171" s="79"/>
      <c r="EN171" s="79"/>
      <c r="EO171" s="79"/>
      <c r="EP171" s="79"/>
      <c r="EQ171" s="79"/>
      <c r="ER171" s="79"/>
      <c r="ES171" s="79"/>
      <c r="ET171" s="79"/>
      <c r="EU171" s="79"/>
      <c r="EV171" s="79"/>
      <c r="EW171" s="79"/>
      <c r="EX171" s="79"/>
      <c r="EY171" s="79"/>
      <c r="EZ171" s="79"/>
      <c r="FA171" s="79"/>
      <c r="FB171" s="79"/>
      <c r="FC171" s="79"/>
      <c r="FD171" s="79"/>
      <c r="FE171" s="79"/>
      <c r="FF171" s="79"/>
      <c r="FG171" s="79"/>
      <c r="FH171" s="79"/>
      <c r="FI171" s="79"/>
      <c r="FJ171" s="79"/>
      <c r="FK171" s="79"/>
    </row>
    <row r="172" spans="1:167" s="254" customFormat="1" x14ac:dyDescent="0.2">
      <c r="A172" s="273" t="s">
        <v>1610</v>
      </c>
      <c r="B172" s="187"/>
      <c r="C172" s="263"/>
      <c r="D172" s="263"/>
      <c r="E172" s="159"/>
      <c r="F172" s="159"/>
      <c r="G172" s="159"/>
      <c r="H172" s="263"/>
      <c r="I172" s="263"/>
      <c r="J172" s="263"/>
      <c r="K172" s="263"/>
      <c r="L172" s="263"/>
      <c r="M172" s="267">
        <v>8.7841668223448028</v>
      </c>
      <c r="N172" s="267">
        <v>0.57797653665960791</v>
      </c>
      <c r="O172" s="264">
        <f t="shared" si="41"/>
        <v>6.5797536448121061</v>
      </c>
      <c r="P172" s="159"/>
      <c r="Q172" s="159"/>
      <c r="R172" s="159"/>
      <c r="S172" s="159"/>
      <c r="T172" s="263"/>
      <c r="U172" s="263"/>
      <c r="V172" s="263"/>
      <c r="W172" s="263"/>
      <c r="X172" s="263"/>
      <c r="Y172" s="267">
        <v>283.03634506039606</v>
      </c>
      <c r="Z172" s="267">
        <v>2.6402614929922379</v>
      </c>
      <c r="AA172" s="264">
        <f t="shared" si="42"/>
        <v>0.93283478926667263</v>
      </c>
      <c r="AB172" s="263"/>
      <c r="AC172" s="268">
        <v>0.72828246092688942</v>
      </c>
      <c r="AD172" s="268">
        <v>3.1566960168214531E-2</v>
      </c>
      <c r="AE172" s="262">
        <f t="shared" si="43"/>
        <v>4.3344391581309081</v>
      </c>
      <c r="AF172" s="159"/>
      <c r="AG172" s="270">
        <v>428.83359378204347</v>
      </c>
      <c r="AH172" s="270">
        <v>6.4590939789536606</v>
      </c>
      <c r="AI172" s="264">
        <f t="shared" si="44"/>
        <v>1.5062005571878128</v>
      </c>
      <c r="AJ172" s="263"/>
      <c r="AK172" s="267">
        <v>5.6876574720524058</v>
      </c>
      <c r="AL172" s="267">
        <v>0.26497551037434075</v>
      </c>
      <c r="AM172" s="264">
        <f t="shared" si="45"/>
        <v>4.65878108300927</v>
      </c>
      <c r="AN172" s="266"/>
      <c r="AO172" s="269">
        <v>148.5204265189665</v>
      </c>
      <c r="AP172" s="269">
        <v>1.7816195144810649</v>
      </c>
      <c r="AQ172" s="264">
        <f t="shared" si="46"/>
        <v>1.1995787759561456</v>
      </c>
      <c r="AR172" s="263"/>
      <c r="AS172" s="159"/>
      <c r="AT172" s="159"/>
      <c r="AU172" s="263"/>
      <c r="AV172" s="263"/>
      <c r="AW172" s="159"/>
      <c r="AX172" s="159"/>
      <c r="AY172" s="263"/>
      <c r="AZ172" s="263"/>
      <c r="BA172" s="267">
        <v>26.192948716932257</v>
      </c>
      <c r="BB172" s="267">
        <v>0.39229733374929587</v>
      </c>
      <c r="BC172" s="264">
        <f t="shared" si="47"/>
        <v>1.4977211538451105</v>
      </c>
      <c r="BD172" s="263"/>
      <c r="BE172" s="263"/>
      <c r="BF172" s="263"/>
      <c r="BG172" s="263"/>
      <c r="BH172" s="263"/>
      <c r="BI172" s="263"/>
      <c r="BJ172" s="263"/>
      <c r="BK172" s="263"/>
      <c r="BL172" s="263"/>
      <c r="BM172" s="267">
        <v>144.66609017019113</v>
      </c>
      <c r="BN172" s="267">
        <v>3.7775802211617844</v>
      </c>
      <c r="BO172" s="264">
        <f t="shared" si="48"/>
        <v>2.6112409734151827</v>
      </c>
      <c r="BP172" s="263"/>
      <c r="BQ172" s="264">
        <v>63.986611147291704</v>
      </c>
      <c r="BR172" s="264">
        <v>1.6984269583820861</v>
      </c>
      <c r="BS172" s="264">
        <f t="shared" si="49"/>
        <v>2.6543474141370802</v>
      </c>
      <c r="BT172" s="159"/>
      <c r="BU172" s="267">
        <v>63.354303348163604</v>
      </c>
      <c r="BV172" s="267">
        <v>0.83703869445465173</v>
      </c>
      <c r="BW172" s="264">
        <f t="shared" si="50"/>
        <v>1.3212025864363233</v>
      </c>
      <c r="BX172" s="159"/>
      <c r="BY172" s="267">
        <v>133.15045822167909</v>
      </c>
      <c r="BZ172" s="267">
        <v>2.9877854917737494</v>
      </c>
      <c r="CA172" s="264">
        <f t="shared" si="51"/>
        <v>2.2439167928355568</v>
      </c>
      <c r="CB172" s="79"/>
      <c r="CC172" s="264">
        <v>296.67913447273719</v>
      </c>
      <c r="CD172" s="264">
        <v>6.1544589565792194</v>
      </c>
      <c r="CE172" s="264">
        <f t="shared" si="52"/>
        <v>2.0744495454717504</v>
      </c>
      <c r="CF172" s="79"/>
      <c r="CG172" s="79"/>
      <c r="CH172" s="79"/>
      <c r="CI172" s="79"/>
      <c r="CJ172" s="79"/>
      <c r="CK172" s="79"/>
      <c r="CL172" s="79"/>
      <c r="CM172" s="79"/>
      <c r="CN172" s="79"/>
      <c r="CO172" s="79"/>
      <c r="CP172" s="79"/>
      <c r="CQ172" s="79"/>
      <c r="CR172" s="79"/>
      <c r="CS172" s="79"/>
      <c r="CT172" s="79"/>
      <c r="CU172" s="79"/>
      <c r="CV172" s="79"/>
      <c r="CW172" s="79"/>
      <c r="CX172" s="79"/>
      <c r="CY172" s="79"/>
      <c r="CZ172" s="79"/>
      <c r="DA172" s="79"/>
      <c r="DB172" s="79"/>
      <c r="DC172" s="79"/>
      <c r="DD172" s="79"/>
      <c r="DE172" s="79"/>
      <c r="DF172" s="79"/>
      <c r="DG172" s="79"/>
      <c r="DH172" s="79"/>
      <c r="DI172" s="79"/>
      <c r="DJ172" s="79"/>
      <c r="DK172" s="79"/>
      <c r="DL172" s="79"/>
      <c r="DM172" s="79"/>
      <c r="DN172" s="79"/>
      <c r="DO172" s="79"/>
      <c r="DP172" s="79"/>
      <c r="DQ172" s="79"/>
      <c r="DR172" s="79"/>
      <c r="DS172" s="79"/>
      <c r="DT172" s="79"/>
      <c r="DU172" s="79"/>
      <c r="DV172" s="79"/>
      <c r="DW172" s="79"/>
      <c r="DX172" s="79"/>
      <c r="DY172" s="79"/>
      <c r="DZ172" s="79"/>
      <c r="EA172" s="79"/>
      <c r="EB172" s="79"/>
      <c r="EC172" s="79"/>
      <c r="ED172" s="79"/>
      <c r="EE172" s="79"/>
      <c r="EF172" s="79"/>
      <c r="EG172" s="79"/>
      <c r="EH172" s="79"/>
      <c r="EI172" s="79"/>
      <c r="EJ172" s="79"/>
      <c r="EK172" s="79"/>
      <c r="EL172" s="79"/>
      <c r="EM172" s="79"/>
      <c r="EN172" s="79"/>
      <c r="EO172" s="79"/>
      <c r="EP172" s="79"/>
      <c r="EQ172" s="79"/>
      <c r="ER172" s="79"/>
      <c r="ES172" s="79"/>
      <c r="ET172" s="79"/>
      <c r="EU172" s="79"/>
      <c r="EV172" s="79"/>
      <c r="EW172" s="79"/>
      <c r="EX172" s="79"/>
      <c r="EY172" s="79"/>
      <c r="EZ172" s="79"/>
      <c r="FA172" s="79"/>
      <c r="FB172" s="79"/>
      <c r="FC172" s="79"/>
      <c r="FD172" s="79"/>
      <c r="FE172" s="79"/>
      <c r="FF172" s="79"/>
      <c r="FG172" s="79"/>
      <c r="FH172" s="79"/>
      <c r="FI172" s="79"/>
      <c r="FJ172" s="79"/>
      <c r="FK172" s="79"/>
    </row>
    <row r="173" spans="1:167" s="254" customFormat="1" x14ac:dyDescent="0.2">
      <c r="A173" s="263"/>
      <c r="B173" s="263"/>
      <c r="C173" s="263"/>
      <c r="D173" s="263"/>
      <c r="E173" s="159"/>
      <c r="F173" s="159"/>
      <c r="G173" s="159"/>
      <c r="H173" s="263"/>
      <c r="I173" s="263"/>
      <c r="J173" s="263"/>
      <c r="K173" s="263"/>
      <c r="L173" s="263"/>
      <c r="M173" s="267">
        <v>8.7877840243837184</v>
      </c>
      <c r="N173" s="267">
        <v>0.39692917784667792</v>
      </c>
      <c r="O173" s="264">
        <f t="shared" si="41"/>
        <v>4.5168290065539507</v>
      </c>
      <c r="P173" s="159"/>
      <c r="Q173" s="159"/>
      <c r="R173" s="159"/>
      <c r="S173" s="159"/>
      <c r="T173" s="263"/>
      <c r="U173" s="263"/>
      <c r="V173" s="263"/>
      <c r="W173" s="263"/>
      <c r="X173" s="263"/>
      <c r="Y173" s="267">
        <v>283.07932800572678</v>
      </c>
      <c r="Z173" s="267">
        <v>2.4629019119670374</v>
      </c>
      <c r="AA173" s="264">
        <f t="shared" si="42"/>
        <v>0.87003947950491534</v>
      </c>
      <c r="AB173" s="263"/>
      <c r="AC173" s="268">
        <v>0.72839869907032173</v>
      </c>
      <c r="AD173" s="268">
        <v>0.14458422245777319</v>
      </c>
      <c r="AE173" s="262">
        <f t="shared" si="43"/>
        <v>19.849599215691985</v>
      </c>
      <c r="AF173" s="159"/>
      <c r="AG173" s="270">
        <v>430.02512415594765</v>
      </c>
      <c r="AH173" s="270">
        <v>5.9415954470796919</v>
      </c>
      <c r="AI173" s="264">
        <f t="shared" si="44"/>
        <v>1.3816856535398583</v>
      </c>
      <c r="AJ173" s="263"/>
      <c r="AK173" s="267">
        <v>5.6985196026585117</v>
      </c>
      <c r="AL173" s="267">
        <v>0.27539259078488598</v>
      </c>
      <c r="AM173" s="264">
        <f t="shared" si="45"/>
        <v>4.8327041054032343</v>
      </c>
      <c r="AN173" s="266"/>
      <c r="AO173" s="269">
        <v>148.80581875999533</v>
      </c>
      <c r="AP173" s="269">
        <v>1.6358056238073857</v>
      </c>
      <c r="AQ173" s="264">
        <f t="shared" si="46"/>
        <v>1.0992887492160035</v>
      </c>
      <c r="AR173" s="263"/>
      <c r="AS173" s="159"/>
      <c r="AT173" s="159"/>
      <c r="AU173" s="263"/>
      <c r="AV173" s="263"/>
      <c r="AW173" s="159"/>
      <c r="AX173" s="159"/>
      <c r="AY173" s="263"/>
      <c r="AZ173" s="263"/>
      <c r="BA173" s="267">
        <v>26.403005454359977</v>
      </c>
      <c r="BB173" s="267">
        <v>0.43186492488858264</v>
      </c>
      <c r="BC173" s="264">
        <f t="shared" si="47"/>
        <v>1.6356657791670757</v>
      </c>
      <c r="BD173" s="263"/>
      <c r="BE173" s="263"/>
      <c r="BF173" s="263"/>
      <c r="BG173" s="263"/>
      <c r="BH173" s="263"/>
      <c r="BI173" s="263"/>
      <c r="BJ173" s="263"/>
      <c r="BK173" s="263"/>
      <c r="BL173" s="263"/>
      <c r="BM173" s="267">
        <v>144.86577533810316</v>
      </c>
      <c r="BN173" s="267">
        <v>5.1164023447671383</v>
      </c>
      <c r="BO173" s="264">
        <f t="shared" si="48"/>
        <v>3.5318227047250699</v>
      </c>
      <c r="BP173" s="263"/>
      <c r="BQ173" s="264">
        <v>64.03394879750519</v>
      </c>
      <c r="BR173" s="264">
        <v>1.2731218603545216</v>
      </c>
      <c r="BS173" s="264">
        <f t="shared" si="49"/>
        <v>1.9881982671106539</v>
      </c>
      <c r="BT173" s="159"/>
      <c r="BU173" s="267">
        <v>63.392710966159875</v>
      </c>
      <c r="BV173" s="267">
        <v>0.91743765294085122</v>
      </c>
      <c r="BW173" s="264">
        <f t="shared" si="50"/>
        <v>1.4472289305163102</v>
      </c>
      <c r="BX173" s="159"/>
      <c r="BY173" s="267">
        <v>133.19493964338298</v>
      </c>
      <c r="BZ173" s="267">
        <v>3.8063115906195293</v>
      </c>
      <c r="CA173" s="264">
        <f t="shared" si="51"/>
        <v>2.8576998501674113</v>
      </c>
      <c r="CB173" s="79"/>
      <c r="CC173" s="264">
        <v>296.82751654638292</v>
      </c>
      <c r="CD173" s="264">
        <v>6.2762286337730586</v>
      </c>
      <c r="CE173" s="264">
        <f t="shared" si="52"/>
        <v>2.1144362580658256</v>
      </c>
      <c r="CF173" s="79"/>
      <c r="CG173" s="79"/>
      <c r="CH173" s="79"/>
      <c r="CI173" s="79"/>
      <c r="CJ173" s="79"/>
      <c r="CK173" s="79"/>
      <c r="CL173" s="79"/>
      <c r="CM173" s="79"/>
      <c r="CN173" s="79"/>
      <c r="CO173" s="79"/>
      <c r="CP173" s="79"/>
      <c r="CQ173" s="79"/>
      <c r="CR173" s="79"/>
      <c r="CS173" s="79"/>
      <c r="CT173" s="79"/>
      <c r="CU173" s="79"/>
      <c r="CV173" s="79"/>
      <c r="CW173" s="79"/>
      <c r="CX173" s="79"/>
      <c r="CY173" s="79"/>
      <c r="CZ173" s="79"/>
      <c r="DA173" s="79"/>
      <c r="DB173" s="79"/>
      <c r="DC173" s="79"/>
      <c r="DD173" s="79"/>
      <c r="DE173" s="79"/>
      <c r="DF173" s="79"/>
      <c r="DG173" s="79"/>
      <c r="DH173" s="79"/>
      <c r="DI173" s="79"/>
      <c r="DJ173" s="79"/>
      <c r="DK173" s="79"/>
      <c r="DL173" s="79"/>
      <c r="DM173" s="79"/>
      <c r="DN173" s="79"/>
      <c r="DO173" s="79"/>
      <c r="DP173" s="79"/>
      <c r="DQ173" s="79"/>
      <c r="DR173" s="79"/>
      <c r="DS173" s="79"/>
      <c r="DT173" s="79"/>
      <c r="DU173" s="79"/>
      <c r="DV173" s="79"/>
      <c r="DW173" s="79"/>
      <c r="DX173" s="79"/>
      <c r="DY173" s="79"/>
      <c r="DZ173" s="79"/>
      <c r="EA173" s="79"/>
      <c r="EB173" s="79"/>
      <c r="EC173" s="79"/>
      <c r="ED173" s="79"/>
      <c r="EE173" s="79"/>
      <c r="EF173" s="79"/>
      <c r="EG173" s="79"/>
      <c r="EH173" s="79"/>
      <c r="EI173" s="79"/>
      <c r="EJ173" s="79"/>
      <c r="EK173" s="79"/>
      <c r="EL173" s="79"/>
      <c r="EM173" s="79"/>
      <c r="EN173" s="79"/>
      <c r="EO173" s="79"/>
      <c r="EP173" s="79"/>
      <c r="EQ173" s="79"/>
      <c r="ER173" s="79"/>
      <c r="ES173" s="79"/>
      <c r="ET173" s="79"/>
      <c r="EU173" s="79"/>
      <c r="EV173" s="79"/>
      <c r="EW173" s="79"/>
      <c r="EX173" s="79"/>
      <c r="EY173" s="79"/>
      <c r="EZ173" s="79"/>
      <c r="FA173" s="79"/>
      <c r="FB173" s="79"/>
      <c r="FC173" s="79"/>
      <c r="FD173" s="79"/>
      <c r="FE173" s="79"/>
      <c r="FF173" s="79"/>
      <c r="FG173" s="79"/>
      <c r="FH173" s="79"/>
      <c r="FI173" s="79"/>
      <c r="FJ173" s="79"/>
      <c r="FK173" s="79"/>
    </row>
    <row r="174" spans="1:167" s="254" customFormat="1" x14ac:dyDescent="0.2">
      <c r="A174" s="263"/>
      <c r="B174" s="263"/>
      <c r="C174" s="263"/>
      <c r="D174" s="263"/>
      <c r="E174" s="159"/>
      <c r="F174" s="159"/>
      <c r="G174" s="159"/>
      <c r="H174" s="263"/>
      <c r="I174" s="263"/>
      <c r="J174" s="263"/>
      <c r="K174" s="263"/>
      <c r="L174" s="263"/>
      <c r="M174" s="267">
        <v>8.7985444759203624</v>
      </c>
      <c r="N174" s="267">
        <v>0.45431734404765312</v>
      </c>
      <c r="O174" s="264">
        <f t="shared" si="41"/>
        <v>5.163551145203817</v>
      </c>
      <c r="P174" s="159"/>
      <c r="Q174" s="159"/>
      <c r="R174" s="159"/>
      <c r="S174" s="159"/>
      <c r="T174" s="263"/>
      <c r="U174" s="263"/>
      <c r="V174" s="263"/>
      <c r="W174" s="263"/>
      <c r="X174" s="263"/>
      <c r="Y174" s="267">
        <v>283.18376740932132</v>
      </c>
      <c r="Z174" s="267">
        <v>3.046074163026617</v>
      </c>
      <c r="AA174" s="264">
        <f t="shared" si="42"/>
        <v>1.0756528140342665</v>
      </c>
      <c r="AB174" s="263"/>
      <c r="AC174" s="268">
        <v>0.72980160545313166</v>
      </c>
      <c r="AD174" s="268">
        <v>0.13830349099857442</v>
      </c>
      <c r="AE174" s="262">
        <f t="shared" si="43"/>
        <v>18.950834030120031</v>
      </c>
      <c r="AF174" s="159"/>
      <c r="AG174" s="270">
        <v>430.82709219460008</v>
      </c>
      <c r="AH174" s="270">
        <v>7.1507612378171643</v>
      </c>
      <c r="AI174" s="264">
        <f t="shared" si="44"/>
        <v>1.6597752015528402</v>
      </c>
      <c r="AJ174" s="263"/>
      <c r="AK174" s="267">
        <v>5.702208752440951</v>
      </c>
      <c r="AL174" s="267">
        <v>0.44178618530766789</v>
      </c>
      <c r="AM174" s="264">
        <f t="shared" si="45"/>
        <v>7.7476326190013998</v>
      </c>
      <c r="AN174" s="266"/>
      <c r="AO174" s="269">
        <v>150.44866408575038</v>
      </c>
      <c r="AP174" s="269">
        <v>1.2709374271882439</v>
      </c>
      <c r="AQ174" s="264">
        <f t="shared" si="46"/>
        <v>0.84476484714005495</v>
      </c>
      <c r="AR174" s="263"/>
      <c r="AS174" s="159"/>
      <c r="AT174" s="159"/>
      <c r="AU174" s="263"/>
      <c r="AV174" s="263"/>
      <c r="AW174" s="159"/>
      <c r="AX174" s="159"/>
      <c r="AY174" s="263"/>
      <c r="AZ174" s="263"/>
      <c r="BA174" s="267">
        <v>26.529746299379028</v>
      </c>
      <c r="BB174" s="267">
        <v>0.31777588022726277</v>
      </c>
      <c r="BC174" s="264">
        <f t="shared" si="47"/>
        <v>1.197809721364357</v>
      </c>
      <c r="BD174" s="263"/>
      <c r="BE174" s="263"/>
      <c r="BF174" s="263"/>
      <c r="BG174" s="263"/>
      <c r="BH174" s="263"/>
      <c r="BI174" s="263"/>
      <c r="BJ174" s="263"/>
      <c r="BK174" s="263"/>
      <c r="BL174" s="263"/>
      <c r="BM174" s="267">
        <v>145.48386958918655</v>
      </c>
      <c r="BN174" s="267">
        <v>4.4188776008122801</v>
      </c>
      <c r="BO174" s="264">
        <f t="shared" si="48"/>
        <v>3.0373660071664221</v>
      </c>
      <c r="BP174" s="263"/>
      <c r="BQ174" s="264">
        <v>64.188083448176613</v>
      </c>
      <c r="BR174" s="264">
        <v>2.3143125200764736</v>
      </c>
      <c r="BS174" s="264">
        <f t="shared" si="49"/>
        <v>3.6055174040910174</v>
      </c>
      <c r="BT174" s="159"/>
      <c r="BU174" s="267">
        <v>63.394374375591696</v>
      </c>
      <c r="BV174" s="267">
        <v>0.85047229723923579</v>
      </c>
      <c r="BW174" s="264">
        <f t="shared" si="50"/>
        <v>1.3415579940902254</v>
      </c>
      <c r="BX174" s="159"/>
      <c r="BY174" s="267">
        <v>133.26530168429997</v>
      </c>
      <c r="BZ174" s="267">
        <v>4.0814409741926454</v>
      </c>
      <c r="CA174" s="264">
        <f t="shared" si="51"/>
        <v>3.0626434057541938</v>
      </c>
      <c r="CB174" s="79"/>
      <c r="CC174" s="264">
        <v>296.827814733737</v>
      </c>
      <c r="CD174" s="264">
        <v>6.2198833407123288</v>
      </c>
      <c r="CE174" s="264">
        <f t="shared" si="52"/>
        <v>2.0954516497356357</v>
      </c>
      <c r="CF174" s="79"/>
      <c r="CG174" s="79"/>
      <c r="CH174" s="79"/>
      <c r="CI174" s="79"/>
      <c r="CJ174" s="79"/>
      <c r="CK174" s="79"/>
      <c r="CL174" s="79"/>
      <c r="CM174" s="79"/>
      <c r="CN174" s="79"/>
      <c r="CO174" s="79"/>
      <c r="CP174" s="79"/>
      <c r="CQ174" s="79"/>
      <c r="CR174" s="79"/>
      <c r="CS174" s="79"/>
      <c r="CT174" s="79"/>
      <c r="CU174" s="79"/>
      <c r="CV174" s="79"/>
      <c r="CW174" s="79"/>
      <c r="CX174" s="79"/>
      <c r="CY174" s="79"/>
      <c r="CZ174" s="79"/>
      <c r="DA174" s="79"/>
      <c r="DB174" s="79"/>
      <c r="DC174" s="79"/>
      <c r="DD174" s="79"/>
      <c r="DE174" s="79"/>
      <c r="DF174" s="79"/>
      <c r="DG174" s="79"/>
      <c r="DH174" s="79"/>
      <c r="DI174" s="79"/>
      <c r="DJ174" s="79"/>
      <c r="DK174" s="79"/>
      <c r="DL174" s="79"/>
      <c r="DM174" s="79"/>
      <c r="DN174" s="79"/>
      <c r="DO174" s="79"/>
      <c r="DP174" s="79"/>
      <c r="DQ174" s="79"/>
      <c r="DR174" s="79"/>
      <c r="DS174" s="79"/>
      <c r="DT174" s="79"/>
      <c r="DU174" s="79"/>
      <c r="DV174" s="79"/>
      <c r="DW174" s="79"/>
      <c r="DX174" s="79"/>
      <c r="DY174" s="79"/>
      <c r="DZ174" s="79"/>
      <c r="EA174" s="79"/>
      <c r="EB174" s="79"/>
      <c r="EC174" s="79"/>
      <c r="ED174" s="79"/>
      <c r="EE174" s="79"/>
      <c r="EF174" s="79"/>
      <c r="EG174" s="79"/>
      <c r="EH174" s="79"/>
      <c r="EI174" s="79"/>
      <c r="EJ174" s="79"/>
      <c r="EK174" s="79"/>
      <c r="EL174" s="79"/>
      <c r="EM174" s="79"/>
      <c r="EN174" s="79"/>
      <c r="EO174" s="79"/>
      <c r="EP174" s="79"/>
      <c r="EQ174" s="79"/>
      <c r="ER174" s="79"/>
      <c r="ES174" s="79"/>
      <c r="ET174" s="79"/>
      <c r="EU174" s="79"/>
      <c r="EV174" s="79"/>
      <c r="EW174" s="79"/>
      <c r="EX174" s="79"/>
      <c r="EY174" s="79"/>
      <c r="EZ174" s="79"/>
      <c r="FA174" s="79"/>
      <c r="FB174" s="79"/>
      <c r="FC174" s="79"/>
      <c r="FD174" s="79"/>
      <c r="FE174" s="79"/>
      <c r="FF174" s="79"/>
      <c r="FG174" s="79"/>
      <c r="FH174" s="79"/>
      <c r="FI174" s="79"/>
      <c r="FJ174" s="79"/>
      <c r="FK174" s="79"/>
    </row>
    <row r="175" spans="1:167" s="254" customFormat="1" ht="115.5" x14ac:dyDescent="0.2">
      <c r="A175" s="358" t="s">
        <v>643</v>
      </c>
      <c r="B175" s="232" t="s">
        <v>1745</v>
      </c>
      <c r="C175" s="263"/>
      <c r="D175" s="263"/>
      <c r="E175" s="159"/>
      <c r="F175" s="159"/>
      <c r="G175" s="159"/>
      <c r="H175" s="263"/>
      <c r="I175" s="263"/>
      <c r="J175" s="263"/>
      <c r="K175" s="263"/>
      <c r="L175" s="263"/>
      <c r="M175" s="267">
        <v>8.8729370921052251</v>
      </c>
      <c r="N175" s="267">
        <v>0.33308474383091724</v>
      </c>
      <c r="O175" s="264">
        <f t="shared" si="41"/>
        <v>3.7539401031850246</v>
      </c>
      <c r="P175" s="159"/>
      <c r="Q175" s="159"/>
      <c r="R175" s="159"/>
      <c r="S175" s="159"/>
      <c r="T175" s="263"/>
      <c r="U175" s="263"/>
      <c r="V175" s="263"/>
      <c r="W175" s="263"/>
      <c r="X175" s="263"/>
      <c r="Y175" s="267">
        <v>283.19514929156117</v>
      </c>
      <c r="Z175" s="267">
        <v>3.2859046127992144</v>
      </c>
      <c r="AA175" s="264">
        <f t="shared" si="42"/>
        <v>1.1602969263489182</v>
      </c>
      <c r="AB175" s="263"/>
      <c r="AC175" s="268">
        <v>0.73091361358748086</v>
      </c>
      <c r="AD175" s="268">
        <v>0.10421179468319297</v>
      </c>
      <c r="AE175" s="262">
        <f t="shared" si="43"/>
        <v>14.25774438263629</v>
      </c>
      <c r="AF175" s="159"/>
      <c r="AG175" s="270">
        <v>431.33697120376161</v>
      </c>
      <c r="AH175" s="270">
        <v>7.1455692633288663</v>
      </c>
      <c r="AI175" s="264">
        <f t="shared" si="44"/>
        <v>1.6566095049509058</v>
      </c>
      <c r="AJ175" s="263"/>
      <c r="AK175" s="267">
        <v>5.7170870003798164</v>
      </c>
      <c r="AL175" s="267">
        <v>0.25542540898427513</v>
      </c>
      <c r="AM175" s="264">
        <f t="shared" si="45"/>
        <v>4.4677544520016195</v>
      </c>
      <c r="AN175" s="266"/>
      <c r="AO175" s="269">
        <v>151.34684319791612</v>
      </c>
      <c r="AP175" s="269">
        <v>1.6588086165930065</v>
      </c>
      <c r="AQ175" s="264">
        <f t="shared" si="46"/>
        <v>1.0960311966492648</v>
      </c>
      <c r="AR175" s="263"/>
      <c r="AS175" s="159"/>
      <c r="AT175" s="159"/>
      <c r="AU175" s="263"/>
      <c r="AV175" s="263"/>
      <c r="AW175" s="159"/>
      <c r="AX175" s="159"/>
      <c r="AY175" s="263"/>
      <c r="AZ175" s="263"/>
      <c r="BA175" s="267">
        <v>27.952547557467437</v>
      </c>
      <c r="BB175" s="267">
        <v>0.41211411359882355</v>
      </c>
      <c r="BC175" s="264">
        <f t="shared" si="47"/>
        <v>1.4743347194081726</v>
      </c>
      <c r="BD175" s="263"/>
      <c r="BE175" s="263"/>
      <c r="BF175" s="263"/>
      <c r="BG175" s="263"/>
      <c r="BH175" s="263"/>
      <c r="BI175" s="263"/>
      <c r="BJ175" s="263"/>
      <c r="BK175" s="263"/>
      <c r="BL175" s="263"/>
      <c r="BM175" s="267">
        <v>145.84836045398802</v>
      </c>
      <c r="BN175" s="267">
        <v>3.8853744716629137</v>
      </c>
      <c r="BO175" s="264">
        <f t="shared" si="48"/>
        <v>2.6639822755420446</v>
      </c>
      <c r="BP175" s="263"/>
      <c r="BQ175" s="264">
        <v>64.367045660881843</v>
      </c>
      <c r="BR175" s="264">
        <v>1.6379116656427399</v>
      </c>
      <c r="BS175" s="264">
        <f t="shared" si="49"/>
        <v>2.5446432236024736</v>
      </c>
      <c r="BT175" s="159"/>
      <c r="BU175" s="267">
        <v>63.504139028723976</v>
      </c>
      <c r="BV175" s="267">
        <v>0.94545444297789061</v>
      </c>
      <c r="BW175" s="264">
        <f t="shared" si="50"/>
        <v>1.4888075918173551</v>
      </c>
      <c r="BX175" s="159"/>
      <c r="BY175" s="267">
        <v>133.2934172987031</v>
      </c>
      <c r="BZ175" s="267">
        <v>3.6782267268214923</v>
      </c>
      <c r="CA175" s="264">
        <f t="shared" si="51"/>
        <v>2.7594961561971147</v>
      </c>
      <c r="CB175" s="79"/>
      <c r="CC175" s="264">
        <v>296.97900071674201</v>
      </c>
      <c r="CD175" s="264">
        <v>5.7965997828287641</v>
      </c>
      <c r="CE175" s="264">
        <f t="shared" si="52"/>
        <v>1.951855103842022</v>
      </c>
      <c r="CF175" s="79"/>
      <c r="CG175" s="79"/>
      <c r="CH175" s="79"/>
      <c r="CI175" s="79"/>
      <c r="CJ175" s="79"/>
      <c r="CK175" s="79"/>
      <c r="CL175" s="79"/>
      <c r="CM175" s="79"/>
      <c r="CN175" s="79"/>
      <c r="CO175" s="79"/>
      <c r="CP175" s="79"/>
      <c r="CQ175" s="79"/>
      <c r="CR175" s="79"/>
      <c r="CS175" s="79"/>
      <c r="CT175" s="79"/>
      <c r="CU175" s="79"/>
      <c r="CV175" s="79"/>
      <c r="CW175" s="79"/>
      <c r="CX175" s="79"/>
      <c r="CY175" s="79"/>
      <c r="CZ175" s="79"/>
      <c r="DA175" s="79"/>
      <c r="DB175" s="79"/>
      <c r="DC175" s="79"/>
      <c r="DD175" s="79"/>
      <c r="DE175" s="79"/>
      <c r="DF175" s="79"/>
      <c r="DG175" s="79"/>
      <c r="DH175" s="79"/>
      <c r="DI175" s="79"/>
      <c r="DJ175" s="79"/>
      <c r="DK175" s="79"/>
      <c r="DL175" s="79"/>
      <c r="DM175" s="79"/>
      <c r="DN175" s="79"/>
      <c r="DO175" s="79"/>
      <c r="DP175" s="79"/>
      <c r="DQ175" s="79"/>
      <c r="DR175" s="79"/>
      <c r="DS175" s="79"/>
      <c r="DT175" s="79"/>
      <c r="DU175" s="79"/>
      <c r="DV175" s="79"/>
      <c r="DW175" s="79"/>
      <c r="DX175" s="79"/>
      <c r="DY175" s="79"/>
      <c r="DZ175" s="79"/>
      <c r="EA175" s="79"/>
      <c r="EB175" s="79"/>
      <c r="EC175" s="79"/>
      <c r="ED175" s="79"/>
      <c r="EE175" s="79"/>
      <c r="EF175" s="79"/>
      <c r="EG175" s="79"/>
      <c r="EH175" s="79"/>
      <c r="EI175" s="79"/>
      <c r="EJ175" s="79"/>
      <c r="EK175" s="79"/>
      <c r="EL175" s="79"/>
      <c r="EM175" s="79"/>
      <c r="EN175" s="79"/>
      <c r="EO175" s="79"/>
      <c r="EP175" s="79"/>
      <c r="EQ175" s="79"/>
      <c r="ER175" s="79"/>
      <c r="ES175" s="79"/>
      <c r="ET175" s="79"/>
      <c r="EU175" s="79"/>
      <c r="EV175" s="79"/>
      <c r="EW175" s="79"/>
      <c r="EX175" s="79"/>
      <c r="EY175" s="79"/>
      <c r="EZ175" s="79"/>
      <c r="FA175" s="79"/>
      <c r="FB175" s="79"/>
      <c r="FC175" s="79"/>
      <c r="FD175" s="79"/>
      <c r="FE175" s="79"/>
      <c r="FF175" s="79"/>
      <c r="FG175" s="79"/>
      <c r="FH175" s="79"/>
      <c r="FI175" s="79"/>
      <c r="FJ175" s="79"/>
      <c r="FK175" s="79"/>
    </row>
    <row r="176" spans="1:167" s="254" customFormat="1" ht="15.75" x14ac:dyDescent="0.25">
      <c r="A176" s="263"/>
      <c r="B176" s="356"/>
      <c r="C176" s="263"/>
      <c r="D176" s="263"/>
      <c r="E176" s="159"/>
      <c r="F176" s="159"/>
      <c r="G176" s="159"/>
      <c r="H176" s="263"/>
      <c r="I176" s="263"/>
      <c r="J176" s="263"/>
      <c r="K176" s="263"/>
      <c r="L176" s="263"/>
      <c r="M176" s="267">
        <v>8.8746375055896376</v>
      </c>
      <c r="N176" s="267">
        <v>0.61745792379599163</v>
      </c>
      <c r="O176" s="264">
        <f t="shared" si="41"/>
        <v>6.9575565583055026</v>
      </c>
      <c r="P176" s="159"/>
      <c r="Q176" s="159"/>
      <c r="R176" s="159"/>
      <c r="S176" s="159"/>
      <c r="T176" s="263"/>
      <c r="U176" s="263"/>
      <c r="V176" s="263"/>
      <c r="W176" s="263"/>
      <c r="X176" s="263"/>
      <c r="Y176" s="267">
        <v>283.2024308237784</v>
      </c>
      <c r="Z176" s="267">
        <v>3.7827224322977031</v>
      </c>
      <c r="AA176" s="264">
        <f t="shared" si="42"/>
        <v>1.335695608718658</v>
      </c>
      <c r="AB176" s="263"/>
      <c r="AC176" s="268">
        <v>0.73266569620621691</v>
      </c>
      <c r="AD176" s="268">
        <v>0.18022955711809946</v>
      </c>
      <c r="AE176" s="262">
        <f t="shared" si="43"/>
        <v>24.5991532088015</v>
      </c>
      <c r="AF176" s="159"/>
      <c r="AG176" s="270">
        <v>432.83806142513657</v>
      </c>
      <c r="AH176" s="270">
        <v>5.2655531363288901</v>
      </c>
      <c r="AI176" s="264">
        <f t="shared" si="44"/>
        <v>1.2165180481106135</v>
      </c>
      <c r="AJ176" s="263"/>
      <c r="AK176" s="267">
        <v>5.7265399144433031</v>
      </c>
      <c r="AL176" s="267">
        <v>0.23993943481040914</v>
      </c>
      <c r="AM176" s="264">
        <f t="shared" si="45"/>
        <v>4.1899548138176996</v>
      </c>
      <c r="AN176" s="266"/>
      <c r="AO176" s="269">
        <v>151.41884804556497</v>
      </c>
      <c r="AP176" s="269">
        <v>1.7707411514582105</v>
      </c>
      <c r="AQ176" s="264">
        <f t="shared" si="46"/>
        <v>1.1694324546210779</v>
      </c>
      <c r="AR176" s="263"/>
      <c r="AS176" s="159"/>
      <c r="AT176" s="159"/>
      <c r="AU176" s="263"/>
      <c r="AV176" s="263"/>
      <c r="AW176" s="159"/>
      <c r="AX176" s="159"/>
      <c r="AY176" s="263"/>
      <c r="AZ176" s="263"/>
      <c r="BA176" s="267">
        <v>56.969655221914309</v>
      </c>
      <c r="BB176" s="267">
        <v>0.78637426125338195</v>
      </c>
      <c r="BC176" s="264">
        <f t="shared" si="47"/>
        <v>1.3803388105302947</v>
      </c>
      <c r="BD176" s="263"/>
      <c r="BE176" s="263"/>
      <c r="BF176" s="263"/>
      <c r="BG176" s="263"/>
      <c r="BH176" s="263"/>
      <c r="BI176" s="263"/>
      <c r="BJ176" s="263"/>
      <c r="BK176" s="263"/>
      <c r="BL176" s="263"/>
      <c r="BM176" s="267">
        <v>146.24612990488063</v>
      </c>
      <c r="BN176" s="267">
        <v>4.4185725684969839</v>
      </c>
      <c r="BO176" s="264">
        <f t="shared" si="48"/>
        <v>3.0213261515849004</v>
      </c>
      <c r="BP176" s="263"/>
      <c r="BQ176" s="264">
        <v>64.408622534826364</v>
      </c>
      <c r="BR176" s="264">
        <v>1.5638790419146886</v>
      </c>
      <c r="BS176" s="264">
        <f t="shared" si="49"/>
        <v>2.4280585119936142</v>
      </c>
      <c r="BT176" s="159"/>
      <c r="BU176" s="267">
        <v>63.537953433448109</v>
      </c>
      <c r="BV176" s="267">
        <v>0.8305184088156885</v>
      </c>
      <c r="BW176" s="264">
        <f t="shared" si="50"/>
        <v>1.3071217499720111</v>
      </c>
      <c r="BX176" s="159"/>
      <c r="BY176" s="267">
        <v>133.46496429336321</v>
      </c>
      <c r="BZ176" s="267">
        <v>3.6528888170736309</v>
      </c>
      <c r="CA176" s="264">
        <f t="shared" si="51"/>
        <v>2.7369645932279152</v>
      </c>
      <c r="CB176" s="79"/>
      <c r="CC176" s="264">
        <v>297.00996424619075</v>
      </c>
      <c r="CD176" s="264">
        <v>5.9560921454288405</v>
      </c>
      <c r="CE176" s="264">
        <f t="shared" si="52"/>
        <v>2.0053509519606054</v>
      </c>
      <c r="CF176" s="79"/>
      <c r="CG176" s="79"/>
      <c r="CH176" s="79"/>
      <c r="CI176" s="79"/>
      <c r="CJ176" s="79"/>
      <c r="CK176" s="79"/>
      <c r="CL176" s="79"/>
      <c r="CM176" s="79"/>
      <c r="CN176" s="79"/>
      <c r="CO176" s="79"/>
      <c r="CP176" s="79"/>
      <c r="CQ176" s="79"/>
      <c r="CR176" s="79"/>
      <c r="CS176" s="79"/>
      <c r="CT176" s="79"/>
      <c r="CU176" s="79"/>
      <c r="CV176" s="79"/>
      <c r="CW176" s="79"/>
      <c r="CX176" s="79"/>
      <c r="CY176" s="79"/>
      <c r="CZ176" s="79"/>
      <c r="DA176" s="79"/>
      <c r="DB176" s="79"/>
      <c r="DC176" s="79"/>
      <c r="DD176" s="79"/>
      <c r="DE176" s="79"/>
      <c r="DF176" s="79"/>
      <c r="DG176" s="79"/>
      <c r="DH176" s="79"/>
      <c r="DI176" s="79"/>
      <c r="DJ176" s="79"/>
      <c r="DK176" s="79"/>
      <c r="DL176" s="79"/>
      <c r="DM176" s="79"/>
      <c r="DN176" s="79"/>
      <c r="DO176" s="79"/>
      <c r="DP176" s="79"/>
      <c r="DQ176" s="79"/>
      <c r="DR176" s="79"/>
      <c r="DS176" s="79"/>
      <c r="DT176" s="79"/>
      <c r="DU176" s="79"/>
      <c r="DV176" s="79"/>
      <c r="DW176" s="79"/>
      <c r="DX176" s="79"/>
      <c r="DY176" s="79"/>
      <c r="DZ176" s="79"/>
      <c r="EA176" s="79"/>
      <c r="EB176" s="79"/>
      <c r="EC176" s="79"/>
      <c r="ED176" s="79"/>
      <c r="EE176" s="79"/>
      <c r="EF176" s="79"/>
      <c r="EG176" s="79"/>
      <c r="EH176" s="79"/>
      <c r="EI176" s="79"/>
      <c r="EJ176" s="79"/>
      <c r="EK176" s="79"/>
      <c r="EL176" s="79"/>
      <c r="EM176" s="79"/>
      <c r="EN176" s="79"/>
      <c r="EO176" s="79"/>
      <c r="EP176" s="79"/>
      <c r="EQ176" s="79"/>
      <c r="ER176" s="79"/>
      <c r="ES176" s="79"/>
      <c r="ET176" s="79"/>
      <c r="EU176" s="79"/>
      <c r="EV176" s="79"/>
      <c r="EW176" s="79"/>
      <c r="EX176" s="79"/>
      <c r="EY176" s="79"/>
      <c r="EZ176" s="79"/>
      <c r="FA176" s="79"/>
      <c r="FB176" s="79"/>
      <c r="FC176" s="79"/>
      <c r="FD176" s="79"/>
      <c r="FE176" s="79"/>
      <c r="FF176" s="79"/>
      <c r="FG176" s="79"/>
      <c r="FH176" s="79"/>
      <c r="FI176" s="79"/>
      <c r="FJ176" s="79"/>
      <c r="FK176" s="79"/>
    </row>
    <row r="177" spans="1:167" s="254" customFormat="1" x14ac:dyDescent="0.2">
      <c r="A177" s="263"/>
      <c r="B177" s="263"/>
      <c r="C177" s="263"/>
      <c r="D177" s="263"/>
      <c r="E177" s="159"/>
      <c r="F177" s="159"/>
      <c r="G177" s="159"/>
      <c r="H177" s="263"/>
      <c r="I177" s="263"/>
      <c r="J177" s="263"/>
      <c r="K177" s="263"/>
      <c r="L177" s="263"/>
      <c r="M177" s="267">
        <v>8.8791335426582467</v>
      </c>
      <c r="N177" s="267">
        <v>0.3438314678633505</v>
      </c>
      <c r="O177" s="264">
        <f t="shared" si="41"/>
        <v>3.8723538306015133</v>
      </c>
      <c r="P177" s="159"/>
      <c r="Q177" s="159"/>
      <c r="R177" s="159"/>
      <c r="S177" s="159"/>
      <c r="T177" s="263"/>
      <c r="U177" s="263"/>
      <c r="V177" s="263"/>
      <c r="W177" s="263"/>
      <c r="X177" s="263"/>
      <c r="Y177" s="267">
        <v>283.28556731253258</v>
      </c>
      <c r="Z177" s="267">
        <v>3.2881447008320492</v>
      </c>
      <c r="AA177" s="264">
        <f t="shared" si="42"/>
        <v>1.1607173397592929</v>
      </c>
      <c r="AB177" s="263"/>
      <c r="AC177" s="268">
        <v>0.73403531759133234</v>
      </c>
      <c r="AD177" s="268">
        <v>0.16151336153073753</v>
      </c>
      <c r="AE177" s="262">
        <f t="shared" si="43"/>
        <v>22.003486434512226</v>
      </c>
      <c r="AF177" s="159"/>
      <c r="AG177" s="270">
        <v>433.90165569287325</v>
      </c>
      <c r="AH177" s="270">
        <v>9.1152851172340092</v>
      </c>
      <c r="AI177" s="264">
        <f t="shared" si="44"/>
        <v>2.1007721444801404</v>
      </c>
      <c r="AJ177" s="263"/>
      <c r="AK177" s="267">
        <v>5.7397808551229721</v>
      </c>
      <c r="AL177" s="267">
        <v>0.36245023251502628</v>
      </c>
      <c r="AM177" s="264">
        <f t="shared" si="45"/>
        <v>6.3147050673812002</v>
      </c>
      <c r="AN177" s="266"/>
      <c r="AO177" s="269">
        <v>151.69356011460957</v>
      </c>
      <c r="AP177" s="269">
        <v>1.5860490060065615</v>
      </c>
      <c r="AQ177" s="264">
        <f t="shared" si="46"/>
        <v>1.0455611990438145</v>
      </c>
      <c r="AR177" s="263"/>
      <c r="AS177" s="159"/>
      <c r="AT177" s="159"/>
      <c r="AU177" s="263"/>
      <c r="AV177" s="263"/>
      <c r="AW177" s="159"/>
      <c r="AX177" s="159"/>
      <c r="AY177" s="263"/>
      <c r="AZ177" s="263"/>
      <c r="BA177" s="267">
        <v>57.310838510278955</v>
      </c>
      <c r="BB177" s="267">
        <v>0.85838492409826017</v>
      </c>
      <c r="BC177" s="264">
        <f t="shared" si="47"/>
        <v>1.4977706598103691</v>
      </c>
      <c r="BD177" s="263"/>
      <c r="BE177" s="263"/>
      <c r="BF177" s="263"/>
      <c r="BG177" s="263"/>
      <c r="BH177" s="263"/>
      <c r="BI177" s="263"/>
      <c r="BJ177" s="263"/>
      <c r="BK177" s="263"/>
      <c r="BL177" s="263"/>
      <c r="BM177" s="267">
        <v>146.34937765656932</v>
      </c>
      <c r="BN177" s="267">
        <v>4.9736728406810045</v>
      </c>
      <c r="BO177" s="264">
        <f t="shared" si="48"/>
        <v>3.3984926484296167</v>
      </c>
      <c r="BP177" s="263"/>
      <c r="BQ177" s="264">
        <v>64.409750173079857</v>
      </c>
      <c r="BR177" s="264">
        <v>1.0133716425978427</v>
      </c>
      <c r="BS177" s="264">
        <f t="shared" si="49"/>
        <v>1.5733202502334542</v>
      </c>
      <c r="BT177" s="159"/>
      <c r="BU177" s="267">
        <v>63.599196810579812</v>
      </c>
      <c r="BV177" s="267">
        <v>0.65152470649007554</v>
      </c>
      <c r="BW177" s="264">
        <f t="shared" si="50"/>
        <v>1.0244228530598261</v>
      </c>
      <c r="BX177" s="159"/>
      <c r="BY177" s="267">
        <v>133.50762470842048</v>
      </c>
      <c r="BZ177" s="267">
        <v>3.493986208730405</v>
      </c>
      <c r="CA177" s="264">
        <f t="shared" si="51"/>
        <v>2.61706866282824</v>
      </c>
      <c r="CB177" s="79"/>
      <c r="CC177" s="264">
        <v>297.05666489267884</v>
      </c>
      <c r="CD177" s="264">
        <v>6.7894215205259343</v>
      </c>
      <c r="CE177" s="264">
        <f t="shared" si="52"/>
        <v>2.285564447099286</v>
      </c>
      <c r="CF177" s="79"/>
      <c r="CG177" s="79"/>
      <c r="CH177" s="79"/>
      <c r="CI177" s="79"/>
      <c r="CJ177" s="79"/>
      <c r="CK177" s="79"/>
      <c r="CL177" s="79"/>
      <c r="CM177" s="79"/>
      <c r="CN177" s="79"/>
      <c r="CO177" s="79"/>
      <c r="CP177" s="79"/>
      <c r="CQ177" s="79"/>
      <c r="CR177" s="79"/>
      <c r="CS177" s="79"/>
      <c r="CT177" s="79"/>
      <c r="CU177" s="79"/>
      <c r="CV177" s="79"/>
      <c r="CW177" s="79"/>
      <c r="CX177" s="79"/>
      <c r="CY177" s="79"/>
      <c r="CZ177" s="79"/>
      <c r="DA177" s="79"/>
      <c r="DB177" s="79"/>
      <c r="DC177" s="79"/>
      <c r="DD177" s="79"/>
      <c r="DE177" s="79"/>
      <c r="DF177" s="79"/>
      <c r="DG177" s="79"/>
      <c r="DH177" s="79"/>
      <c r="DI177" s="79"/>
      <c r="DJ177" s="79"/>
      <c r="DK177" s="79"/>
      <c r="DL177" s="79"/>
      <c r="DM177" s="79"/>
      <c r="DN177" s="79"/>
      <c r="DO177" s="79"/>
      <c r="DP177" s="79"/>
      <c r="DQ177" s="79"/>
      <c r="DR177" s="79"/>
      <c r="DS177" s="79"/>
      <c r="DT177" s="79"/>
      <c r="DU177" s="79"/>
      <c r="DV177" s="79"/>
      <c r="DW177" s="79"/>
      <c r="DX177" s="79"/>
      <c r="DY177" s="79"/>
      <c r="DZ177" s="79"/>
      <c r="EA177" s="79"/>
      <c r="EB177" s="79"/>
      <c r="EC177" s="79"/>
      <c r="ED177" s="79"/>
      <c r="EE177" s="79"/>
      <c r="EF177" s="79"/>
      <c r="EG177" s="79"/>
      <c r="EH177" s="79"/>
      <c r="EI177" s="79"/>
      <c r="EJ177" s="79"/>
      <c r="EK177" s="79"/>
      <c r="EL177" s="79"/>
      <c r="EM177" s="79"/>
      <c r="EN177" s="79"/>
      <c r="EO177" s="79"/>
      <c r="EP177" s="79"/>
      <c r="EQ177" s="79"/>
      <c r="ER177" s="79"/>
      <c r="ES177" s="79"/>
      <c r="ET177" s="79"/>
      <c r="EU177" s="79"/>
      <c r="EV177" s="79"/>
      <c r="EW177" s="79"/>
      <c r="EX177" s="79"/>
      <c r="EY177" s="79"/>
      <c r="EZ177" s="79"/>
      <c r="FA177" s="79"/>
      <c r="FB177" s="79"/>
      <c r="FC177" s="79"/>
      <c r="FD177" s="79"/>
      <c r="FE177" s="79"/>
      <c r="FF177" s="79"/>
      <c r="FG177" s="79"/>
      <c r="FH177" s="79"/>
      <c r="FI177" s="79"/>
      <c r="FJ177" s="79"/>
      <c r="FK177" s="79"/>
    </row>
    <row r="178" spans="1:167" s="254" customFormat="1" x14ac:dyDescent="0.2">
      <c r="A178" s="263"/>
      <c r="B178" s="263"/>
      <c r="C178" s="263"/>
      <c r="D178" s="263"/>
      <c r="E178" s="159"/>
      <c r="F178" s="159"/>
      <c r="G178" s="159"/>
      <c r="H178" s="263"/>
      <c r="I178" s="263"/>
      <c r="J178" s="263"/>
      <c r="K178" s="263"/>
      <c r="L178" s="263"/>
      <c r="M178" s="267">
        <v>8.9015151444605767</v>
      </c>
      <c r="N178" s="267">
        <v>0.28214557720321487</v>
      </c>
      <c r="O178" s="264">
        <f t="shared" si="41"/>
        <v>3.1696354230076706</v>
      </c>
      <c r="P178" s="159"/>
      <c r="Q178" s="159"/>
      <c r="R178" s="159"/>
      <c r="S178" s="159"/>
      <c r="T178" s="263"/>
      <c r="U178" s="263"/>
      <c r="V178" s="263"/>
      <c r="W178" s="263"/>
      <c r="X178" s="263"/>
      <c r="Y178" s="267">
        <v>283.45527046101466</v>
      </c>
      <c r="Z178" s="267">
        <v>3.5719516469598886</v>
      </c>
      <c r="AA178" s="264">
        <f t="shared" si="42"/>
        <v>1.2601464919493042</v>
      </c>
      <c r="AB178" s="263"/>
      <c r="AC178" s="268">
        <v>0.73570631632206351</v>
      </c>
      <c r="AD178" s="268">
        <v>0.13878718448073157</v>
      </c>
      <c r="AE178" s="262">
        <f t="shared" si="43"/>
        <v>18.864481845766289</v>
      </c>
      <c r="AF178" s="159"/>
      <c r="AG178" s="270">
        <v>433.97165182276109</v>
      </c>
      <c r="AH178" s="270">
        <v>5.0110353680042579</v>
      </c>
      <c r="AI178" s="264">
        <f t="shared" si="44"/>
        <v>1.1546918668436024</v>
      </c>
      <c r="AJ178" s="263"/>
      <c r="AK178" s="267">
        <v>5.741707453861375</v>
      </c>
      <c r="AL178" s="267">
        <v>0.31871559874544175</v>
      </c>
      <c r="AM178" s="264">
        <f t="shared" si="45"/>
        <v>5.5508853647898979</v>
      </c>
      <c r="AN178" s="266"/>
      <c r="AO178" s="269">
        <v>153.29831665557049</v>
      </c>
      <c r="AP178" s="269">
        <v>2.5094721291948616</v>
      </c>
      <c r="AQ178" s="264">
        <f t="shared" si="46"/>
        <v>1.6369860960920561</v>
      </c>
      <c r="AR178" s="263"/>
      <c r="AS178" s="159"/>
      <c r="AT178" s="159"/>
      <c r="AU178" s="263"/>
      <c r="AV178" s="263"/>
      <c r="AW178" s="159"/>
      <c r="AX178" s="159"/>
      <c r="AY178" s="263"/>
      <c r="AZ178" s="263"/>
      <c r="BA178" s="267">
        <v>59.258780049775794</v>
      </c>
      <c r="BB178" s="267">
        <v>1.6326155006361063</v>
      </c>
      <c r="BC178" s="264">
        <f t="shared" si="47"/>
        <v>2.7550609365645951</v>
      </c>
      <c r="BD178" s="263"/>
      <c r="BE178" s="263"/>
      <c r="BF178" s="263"/>
      <c r="BG178" s="263"/>
      <c r="BH178" s="263"/>
      <c r="BI178" s="263"/>
      <c r="BJ178" s="263"/>
      <c r="BK178" s="263"/>
      <c r="BL178" s="263"/>
      <c r="BM178" s="267">
        <v>146.47051541243923</v>
      </c>
      <c r="BN178" s="267">
        <v>3.6405765298005832</v>
      </c>
      <c r="BO178" s="264">
        <f t="shared" si="48"/>
        <v>2.4855354127410969</v>
      </c>
      <c r="BP178" s="263"/>
      <c r="BQ178" s="264">
        <v>64.538516234494693</v>
      </c>
      <c r="BR178" s="264">
        <v>1.1932764407992558</v>
      </c>
      <c r="BS178" s="264">
        <f t="shared" si="49"/>
        <v>1.8489368991124568</v>
      </c>
      <c r="BT178" s="159"/>
      <c r="BU178" s="267">
        <v>63.677242745450343</v>
      </c>
      <c r="BV178" s="267">
        <v>0.97447727272493623</v>
      </c>
      <c r="BW178" s="264">
        <f t="shared" si="50"/>
        <v>1.5303383606297265</v>
      </c>
      <c r="BX178" s="159"/>
      <c r="BY178" s="267">
        <v>133.51603828662175</v>
      </c>
      <c r="BZ178" s="267">
        <v>4.0728902688520066</v>
      </c>
      <c r="CA178" s="264">
        <f t="shared" si="51"/>
        <v>3.0504876576015874</v>
      </c>
      <c r="CB178" s="79"/>
      <c r="CC178" s="264">
        <v>297.06740864636737</v>
      </c>
      <c r="CD178" s="264">
        <v>7.4775578314481379</v>
      </c>
      <c r="CE178" s="264">
        <f t="shared" si="52"/>
        <v>2.5171249399322404</v>
      </c>
      <c r="CF178" s="79"/>
      <c r="CG178" s="79"/>
      <c r="CH178" s="79"/>
      <c r="CI178" s="79"/>
      <c r="CJ178" s="79"/>
      <c r="CK178" s="79"/>
      <c r="CL178" s="79"/>
      <c r="CM178" s="79"/>
      <c r="CN178" s="79"/>
      <c r="CO178" s="79"/>
      <c r="CP178" s="79"/>
      <c r="CQ178" s="79"/>
      <c r="CR178" s="79"/>
      <c r="CS178" s="79"/>
      <c r="CT178" s="79"/>
      <c r="CU178" s="79"/>
      <c r="CV178" s="79"/>
      <c r="CW178" s="79"/>
      <c r="CX178" s="79"/>
      <c r="CY178" s="79"/>
      <c r="CZ178" s="79"/>
      <c r="DA178" s="79"/>
      <c r="DB178" s="79"/>
      <c r="DC178" s="79"/>
      <c r="DD178" s="79"/>
      <c r="DE178" s="79"/>
      <c r="DF178" s="79"/>
      <c r="DG178" s="79"/>
      <c r="DH178" s="79"/>
      <c r="DI178" s="79"/>
      <c r="DJ178" s="79"/>
      <c r="DK178" s="79"/>
      <c r="DL178" s="79"/>
      <c r="DM178" s="79"/>
      <c r="DN178" s="79"/>
      <c r="DO178" s="79"/>
      <c r="DP178" s="79"/>
      <c r="DQ178" s="79"/>
      <c r="DR178" s="79"/>
      <c r="DS178" s="79"/>
      <c r="DT178" s="79"/>
      <c r="DU178" s="79"/>
      <c r="DV178" s="79"/>
      <c r="DW178" s="79"/>
      <c r="DX178" s="79"/>
      <c r="DY178" s="79"/>
      <c r="DZ178" s="79"/>
      <c r="EA178" s="79"/>
      <c r="EB178" s="79"/>
      <c r="EC178" s="79"/>
      <c r="ED178" s="79"/>
      <c r="EE178" s="79"/>
      <c r="EF178" s="79"/>
      <c r="EG178" s="79"/>
      <c r="EH178" s="79"/>
      <c r="EI178" s="79"/>
      <c r="EJ178" s="79"/>
      <c r="EK178" s="79"/>
      <c r="EL178" s="79"/>
      <c r="EM178" s="79"/>
      <c r="EN178" s="79"/>
      <c r="EO178" s="79"/>
      <c r="EP178" s="79"/>
      <c r="EQ178" s="79"/>
      <c r="ER178" s="79"/>
      <c r="ES178" s="79"/>
      <c r="ET178" s="79"/>
      <c r="EU178" s="79"/>
      <c r="EV178" s="79"/>
      <c r="EW178" s="79"/>
      <c r="EX178" s="79"/>
      <c r="EY178" s="79"/>
      <c r="EZ178" s="79"/>
      <c r="FA178" s="79"/>
      <c r="FB178" s="79"/>
      <c r="FC178" s="79"/>
      <c r="FD178" s="79"/>
      <c r="FE178" s="79"/>
      <c r="FF178" s="79"/>
      <c r="FG178" s="79"/>
      <c r="FH178" s="79"/>
      <c r="FI178" s="79"/>
      <c r="FJ178" s="79"/>
      <c r="FK178" s="79"/>
    </row>
    <row r="179" spans="1:167" s="254" customFormat="1" x14ac:dyDescent="0.2">
      <c r="A179" s="263"/>
      <c r="B179" s="263"/>
      <c r="C179" s="263"/>
      <c r="D179" s="263"/>
      <c r="E179" s="159"/>
      <c r="F179" s="159"/>
      <c r="G179" s="159"/>
      <c r="H179" s="263"/>
      <c r="I179" s="263"/>
      <c r="J179" s="263"/>
      <c r="K179" s="263"/>
      <c r="L179" s="263"/>
      <c r="M179" s="267">
        <v>8.9130749453202132</v>
      </c>
      <c r="N179" s="267">
        <v>0.4195908387591567</v>
      </c>
      <c r="O179" s="264">
        <f t="shared" si="41"/>
        <v>4.7075879125134223</v>
      </c>
      <c r="P179" s="159"/>
      <c r="Q179" s="159"/>
      <c r="R179" s="159"/>
      <c r="S179" s="159"/>
      <c r="T179" s="263"/>
      <c r="U179" s="263"/>
      <c r="V179" s="263"/>
      <c r="W179" s="263"/>
      <c r="X179" s="263"/>
      <c r="Y179" s="267">
        <v>283.47989452942909</v>
      </c>
      <c r="Z179" s="267">
        <v>3.1596293195865712</v>
      </c>
      <c r="AA179" s="264">
        <f t="shared" si="42"/>
        <v>1.114586741621127</v>
      </c>
      <c r="AB179" s="263"/>
      <c r="AC179" s="268">
        <v>0.74367384391077773</v>
      </c>
      <c r="AD179" s="268">
        <v>0.1358803202210076</v>
      </c>
      <c r="AE179" s="262">
        <f t="shared" si="43"/>
        <v>18.271493791747481</v>
      </c>
      <c r="AF179" s="159"/>
      <c r="AG179" s="270">
        <v>435.02591976001855</v>
      </c>
      <c r="AH179" s="270">
        <v>5.0095508264633395</v>
      </c>
      <c r="AI179" s="264">
        <f t="shared" si="44"/>
        <v>1.1515522636506006</v>
      </c>
      <c r="AJ179" s="263"/>
      <c r="AK179" s="267">
        <v>5.7521626410508038</v>
      </c>
      <c r="AL179" s="267">
        <v>0.25395253141211205</v>
      </c>
      <c r="AM179" s="264">
        <f t="shared" si="45"/>
        <v>4.4149052671035056</v>
      </c>
      <c r="AN179" s="266"/>
      <c r="AO179" s="269">
        <v>153.59567078411249</v>
      </c>
      <c r="AP179" s="269">
        <v>1.884620744800884</v>
      </c>
      <c r="AQ179" s="264">
        <f t="shared" si="46"/>
        <v>1.2270012137580535</v>
      </c>
      <c r="AR179" s="263"/>
      <c r="AS179" s="159"/>
      <c r="AT179" s="159"/>
      <c r="AU179" s="263"/>
      <c r="AV179" s="263"/>
      <c r="AW179" s="159"/>
      <c r="AX179" s="159"/>
      <c r="AY179" s="263"/>
      <c r="AZ179" s="263"/>
      <c r="BA179" s="267">
        <v>59.9483189355702</v>
      </c>
      <c r="BB179" s="267">
        <v>0.72596789629610115</v>
      </c>
      <c r="BC179" s="264">
        <f t="shared" si="47"/>
        <v>1.2109895810028291</v>
      </c>
      <c r="BD179" s="263"/>
      <c r="BE179" s="263"/>
      <c r="BF179" s="263"/>
      <c r="BG179" s="263"/>
      <c r="BH179" s="263"/>
      <c r="BI179" s="263"/>
      <c r="BJ179" s="263"/>
      <c r="BK179" s="263"/>
      <c r="BL179" s="263"/>
      <c r="BM179" s="267">
        <v>146.49684628764393</v>
      </c>
      <c r="BN179" s="267">
        <v>4.4361345664491125</v>
      </c>
      <c r="BO179" s="264">
        <f t="shared" si="48"/>
        <v>3.0281433893387999</v>
      </c>
      <c r="BP179" s="263"/>
      <c r="BQ179" s="264">
        <v>64.565047577053988</v>
      </c>
      <c r="BR179" s="264">
        <v>1.3438537893728544</v>
      </c>
      <c r="BS179" s="264">
        <f t="shared" si="49"/>
        <v>2.0813951817646483</v>
      </c>
      <c r="BT179" s="159"/>
      <c r="BU179" s="267">
        <v>63.727685566161767</v>
      </c>
      <c r="BV179" s="267">
        <v>0.84143171571354713</v>
      </c>
      <c r="BW179" s="264">
        <f t="shared" si="50"/>
        <v>1.3203550517144969</v>
      </c>
      <c r="BX179" s="159"/>
      <c r="BY179" s="267">
        <v>133.52840201185467</v>
      </c>
      <c r="BZ179" s="267">
        <v>2.4788948085645899</v>
      </c>
      <c r="CA179" s="264">
        <f t="shared" si="51"/>
        <v>1.8564550846227557</v>
      </c>
      <c r="CB179" s="79"/>
      <c r="CC179" s="264">
        <v>297.06751451499815</v>
      </c>
      <c r="CD179" s="264">
        <v>6.0648549813223269</v>
      </c>
      <c r="CE179" s="264">
        <f t="shared" si="52"/>
        <v>2.0415746202421365</v>
      </c>
      <c r="CF179" s="79"/>
      <c r="CG179" s="79"/>
      <c r="CH179" s="79"/>
      <c r="CI179" s="79"/>
      <c r="CJ179" s="79"/>
      <c r="CK179" s="79"/>
      <c r="CL179" s="79"/>
      <c r="CM179" s="79"/>
      <c r="CN179" s="79"/>
      <c r="CO179" s="79"/>
      <c r="CP179" s="79"/>
      <c r="CQ179" s="79"/>
      <c r="CR179" s="79"/>
      <c r="CS179" s="79"/>
      <c r="CT179" s="79"/>
      <c r="CU179" s="79"/>
      <c r="CV179" s="79"/>
      <c r="CW179" s="79"/>
      <c r="CX179" s="79"/>
      <c r="CY179" s="79"/>
      <c r="CZ179" s="79"/>
      <c r="DA179" s="79"/>
      <c r="DB179" s="79"/>
      <c r="DC179" s="79"/>
      <c r="DD179" s="79"/>
      <c r="DE179" s="79"/>
      <c r="DF179" s="79"/>
      <c r="DG179" s="79"/>
      <c r="DH179" s="79"/>
      <c r="DI179" s="79"/>
      <c r="DJ179" s="79"/>
      <c r="DK179" s="79"/>
      <c r="DL179" s="79"/>
      <c r="DM179" s="79"/>
      <c r="DN179" s="79"/>
      <c r="DO179" s="79"/>
      <c r="DP179" s="79"/>
      <c r="DQ179" s="79"/>
      <c r="DR179" s="79"/>
      <c r="DS179" s="79"/>
      <c r="DT179" s="79"/>
      <c r="DU179" s="79"/>
      <c r="DV179" s="79"/>
      <c r="DW179" s="79"/>
      <c r="DX179" s="79"/>
      <c r="DY179" s="79"/>
      <c r="DZ179" s="79"/>
      <c r="EA179" s="79"/>
      <c r="EB179" s="79"/>
      <c r="EC179" s="79"/>
      <c r="ED179" s="79"/>
      <c r="EE179" s="79"/>
      <c r="EF179" s="79"/>
      <c r="EG179" s="79"/>
      <c r="EH179" s="79"/>
      <c r="EI179" s="79"/>
      <c r="EJ179" s="79"/>
      <c r="EK179" s="79"/>
      <c r="EL179" s="79"/>
      <c r="EM179" s="79"/>
      <c r="EN179" s="79"/>
      <c r="EO179" s="79"/>
      <c r="EP179" s="79"/>
      <c r="EQ179" s="79"/>
      <c r="ER179" s="79"/>
      <c r="ES179" s="79"/>
      <c r="ET179" s="79"/>
      <c r="EU179" s="79"/>
      <c r="EV179" s="79"/>
      <c r="EW179" s="79"/>
      <c r="EX179" s="79"/>
      <c r="EY179" s="79"/>
      <c r="EZ179" s="79"/>
      <c r="FA179" s="79"/>
      <c r="FB179" s="79"/>
      <c r="FC179" s="79"/>
      <c r="FD179" s="79"/>
      <c r="FE179" s="79"/>
      <c r="FF179" s="79"/>
      <c r="FG179" s="79"/>
      <c r="FH179" s="79"/>
      <c r="FI179" s="79"/>
      <c r="FJ179" s="79"/>
      <c r="FK179" s="79"/>
    </row>
    <row r="180" spans="1:167" s="254" customFormat="1" x14ac:dyDescent="0.2">
      <c r="A180" s="263"/>
      <c r="B180" s="263"/>
      <c r="C180" s="263"/>
      <c r="D180" s="263"/>
      <c r="E180" s="159"/>
      <c r="F180" s="159"/>
      <c r="G180" s="159"/>
      <c r="H180" s="263"/>
      <c r="I180" s="263"/>
      <c r="J180" s="263"/>
      <c r="K180" s="263"/>
      <c r="L180" s="263"/>
      <c r="M180" s="267">
        <v>8.9510221487061887</v>
      </c>
      <c r="N180" s="267">
        <v>0.53311335376522706</v>
      </c>
      <c r="O180" s="264">
        <f t="shared" si="41"/>
        <v>5.955893582972366</v>
      </c>
      <c r="P180" s="159"/>
      <c r="Q180" s="159"/>
      <c r="R180" s="159"/>
      <c r="S180" s="159"/>
      <c r="T180" s="263"/>
      <c r="U180" s="263"/>
      <c r="V180" s="263"/>
      <c r="W180" s="263"/>
      <c r="X180" s="263"/>
      <c r="Y180" s="267">
        <v>283.56611569369289</v>
      </c>
      <c r="Z180" s="267">
        <v>3.1901840149336635</v>
      </c>
      <c r="AA180" s="264">
        <f t="shared" si="42"/>
        <v>1.1250229975924517</v>
      </c>
      <c r="AB180" s="263"/>
      <c r="AC180" s="268">
        <v>0.75409845550962173</v>
      </c>
      <c r="AD180" s="268">
        <v>0.1573403092784581</v>
      </c>
      <c r="AE180" s="262">
        <f t="shared" si="43"/>
        <v>20.864690562471328</v>
      </c>
      <c r="AF180" s="159"/>
      <c r="AG180" s="270">
        <v>435.12946899419728</v>
      </c>
      <c r="AH180" s="270">
        <v>6.673330409725537</v>
      </c>
      <c r="AI180" s="264">
        <f t="shared" si="44"/>
        <v>1.5336424869478398</v>
      </c>
      <c r="AJ180" s="263"/>
      <c r="AK180" s="267">
        <v>5.7564494574520451</v>
      </c>
      <c r="AL180" s="267">
        <v>0.32821308721832221</v>
      </c>
      <c r="AM180" s="264">
        <f t="shared" si="45"/>
        <v>5.7016584553423302</v>
      </c>
      <c r="AN180" s="266"/>
      <c r="AO180" s="269">
        <v>154.42489679527182</v>
      </c>
      <c r="AP180" s="269">
        <v>2.9169222848553744</v>
      </c>
      <c r="AQ180" s="264">
        <f t="shared" si="46"/>
        <v>1.8888937894013764</v>
      </c>
      <c r="AR180" s="263"/>
      <c r="AS180" s="159"/>
      <c r="AT180" s="159"/>
      <c r="AU180" s="263"/>
      <c r="AV180" s="263"/>
      <c r="AW180" s="159"/>
      <c r="AX180" s="159"/>
      <c r="AY180" s="263"/>
      <c r="AZ180" s="263"/>
      <c r="BA180" s="267">
        <v>60.448178047310037</v>
      </c>
      <c r="BB180" s="267">
        <v>0.90042639294140514</v>
      </c>
      <c r="BC180" s="264">
        <f t="shared" si="47"/>
        <v>1.4895840073735265</v>
      </c>
      <c r="BD180" s="263"/>
      <c r="BE180" s="263"/>
      <c r="BF180" s="263"/>
      <c r="BG180" s="263"/>
      <c r="BH180" s="263"/>
      <c r="BI180" s="263"/>
      <c r="BJ180" s="263"/>
      <c r="BK180" s="263"/>
      <c r="BL180" s="263"/>
      <c r="BM180" s="267">
        <v>146.67620245302319</v>
      </c>
      <c r="BN180" s="267">
        <v>3.6916647426660347</v>
      </c>
      <c r="BO180" s="264">
        <f t="shared" si="48"/>
        <v>2.5168805033988964</v>
      </c>
      <c r="BP180" s="263"/>
      <c r="BQ180" s="264">
        <v>64.650725199439648</v>
      </c>
      <c r="BR180" s="264">
        <v>1.6063102093220358</v>
      </c>
      <c r="BS180" s="264">
        <f t="shared" si="49"/>
        <v>2.4845973565907626</v>
      </c>
      <c r="BT180" s="159"/>
      <c r="BU180" s="267">
        <v>63.732276286839905</v>
      </c>
      <c r="BV180" s="267">
        <v>0.7087941734212464</v>
      </c>
      <c r="BW180" s="264">
        <f t="shared" si="50"/>
        <v>1.1121431944956366</v>
      </c>
      <c r="BX180" s="159"/>
      <c r="BY180" s="267">
        <v>133.68770760673087</v>
      </c>
      <c r="BZ180" s="267">
        <v>3.9041306579821224</v>
      </c>
      <c r="CA180" s="264">
        <f t="shared" si="51"/>
        <v>2.9203363030705138</v>
      </c>
      <c r="CB180" s="79"/>
      <c r="CC180" s="264">
        <v>297.20692080824057</v>
      </c>
      <c r="CD180" s="264">
        <v>5.2126843770808762</v>
      </c>
      <c r="CE180" s="264">
        <f t="shared" si="52"/>
        <v>1.7538906439006268</v>
      </c>
      <c r="CF180" s="79"/>
      <c r="CG180" s="79"/>
      <c r="CH180" s="79"/>
      <c r="CI180" s="79"/>
      <c r="CJ180" s="79"/>
      <c r="CK180" s="79"/>
      <c r="CL180" s="79"/>
      <c r="CM180" s="79"/>
      <c r="CN180" s="79"/>
      <c r="CO180" s="79"/>
      <c r="CP180" s="79"/>
      <c r="CQ180" s="79"/>
      <c r="CR180" s="79"/>
      <c r="CS180" s="79"/>
      <c r="CT180" s="79"/>
      <c r="CU180" s="79"/>
      <c r="CV180" s="79"/>
      <c r="CW180" s="79"/>
      <c r="CX180" s="79"/>
      <c r="CY180" s="79"/>
      <c r="CZ180" s="79"/>
      <c r="DA180" s="79"/>
      <c r="DB180" s="79"/>
      <c r="DC180" s="79"/>
      <c r="DD180" s="79"/>
      <c r="DE180" s="79"/>
      <c r="DF180" s="79"/>
      <c r="DG180" s="79"/>
      <c r="DH180" s="79"/>
      <c r="DI180" s="79"/>
      <c r="DJ180" s="79"/>
      <c r="DK180" s="79"/>
      <c r="DL180" s="79"/>
      <c r="DM180" s="79"/>
      <c r="DN180" s="79"/>
      <c r="DO180" s="79"/>
      <c r="DP180" s="79"/>
      <c r="DQ180" s="79"/>
      <c r="DR180" s="79"/>
      <c r="DS180" s="79"/>
      <c r="DT180" s="79"/>
      <c r="DU180" s="79"/>
      <c r="DV180" s="79"/>
      <c r="DW180" s="79"/>
      <c r="DX180" s="79"/>
      <c r="DY180" s="79"/>
      <c r="DZ180" s="79"/>
      <c r="EA180" s="79"/>
      <c r="EB180" s="79"/>
      <c r="EC180" s="79"/>
      <c r="ED180" s="79"/>
      <c r="EE180" s="79"/>
      <c r="EF180" s="79"/>
      <c r="EG180" s="79"/>
      <c r="EH180" s="79"/>
      <c r="EI180" s="79"/>
      <c r="EJ180" s="79"/>
      <c r="EK180" s="79"/>
      <c r="EL180" s="79"/>
      <c r="EM180" s="79"/>
      <c r="EN180" s="79"/>
      <c r="EO180" s="79"/>
      <c r="EP180" s="79"/>
      <c r="EQ180" s="79"/>
      <c r="ER180" s="79"/>
      <c r="ES180" s="79"/>
      <c r="ET180" s="79"/>
      <c r="EU180" s="79"/>
      <c r="EV180" s="79"/>
      <c r="EW180" s="79"/>
      <c r="EX180" s="79"/>
      <c r="EY180" s="79"/>
      <c r="EZ180" s="79"/>
      <c r="FA180" s="79"/>
      <c r="FB180" s="79"/>
      <c r="FC180" s="79"/>
      <c r="FD180" s="79"/>
      <c r="FE180" s="79"/>
      <c r="FF180" s="79"/>
      <c r="FG180" s="79"/>
      <c r="FH180" s="79"/>
      <c r="FI180" s="79"/>
      <c r="FJ180" s="79"/>
      <c r="FK180" s="79"/>
    </row>
    <row r="181" spans="1:167" s="254" customFormat="1" x14ac:dyDescent="0.2">
      <c r="A181" s="263"/>
      <c r="B181" s="263"/>
      <c r="C181" s="263"/>
      <c r="D181" s="263"/>
      <c r="E181" s="159"/>
      <c r="F181" s="159"/>
      <c r="G181" s="159"/>
      <c r="H181" s="263"/>
      <c r="I181" s="263"/>
      <c r="J181" s="263"/>
      <c r="K181" s="263"/>
      <c r="L181" s="263"/>
      <c r="M181" s="267">
        <v>8.9786669403880808</v>
      </c>
      <c r="N181" s="267">
        <v>0.61901715151633763</v>
      </c>
      <c r="O181" s="264">
        <f t="shared" si="41"/>
        <v>6.8943102091453916</v>
      </c>
      <c r="P181" s="159"/>
      <c r="Q181" s="159"/>
      <c r="R181" s="159"/>
      <c r="S181" s="159"/>
      <c r="T181" s="263"/>
      <c r="U181" s="263"/>
      <c r="V181" s="263"/>
      <c r="W181" s="263"/>
      <c r="X181" s="263"/>
      <c r="Y181" s="267">
        <v>283.63776322722538</v>
      </c>
      <c r="Z181" s="267">
        <v>3.483845502409963</v>
      </c>
      <c r="AA181" s="264">
        <f t="shared" si="42"/>
        <v>1.2282728021723313</v>
      </c>
      <c r="AB181" s="263"/>
      <c r="AC181" s="268">
        <v>0.75567729315851373</v>
      </c>
      <c r="AD181" s="268">
        <v>6.1597183892842133E-2</v>
      </c>
      <c r="AE181" s="262">
        <f t="shared" si="43"/>
        <v>8.1512550993008706</v>
      </c>
      <c r="AF181" s="159"/>
      <c r="AG181" s="270">
        <v>435.15960993878258</v>
      </c>
      <c r="AH181" s="270">
        <v>7.012556576235454</v>
      </c>
      <c r="AI181" s="264">
        <f t="shared" si="44"/>
        <v>1.611490684354177</v>
      </c>
      <c r="AJ181" s="263"/>
      <c r="AK181" s="267">
        <v>5.7568801025325085</v>
      </c>
      <c r="AL181" s="267">
        <v>0.30256770058444493</v>
      </c>
      <c r="AM181" s="264">
        <f t="shared" si="45"/>
        <v>5.2557582439721546</v>
      </c>
      <c r="AN181" s="266"/>
      <c r="AO181" s="269">
        <v>157.23405398226134</v>
      </c>
      <c r="AP181" s="269">
        <v>2.2184370813248648</v>
      </c>
      <c r="AQ181" s="264">
        <f t="shared" si="46"/>
        <v>1.4109138733872129</v>
      </c>
      <c r="AR181" s="263"/>
      <c r="AS181" s="159"/>
      <c r="AT181" s="159"/>
      <c r="AU181" s="263"/>
      <c r="AV181" s="263"/>
      <c r="AW181" s="159"/>
      <c r="AX181" s="159"/>
      <c r="AY181" s="263"/>
      <c r="AZ181" s="263"/>
      <c r="BA181" s="267">
        <v>65.703578597679609</v>
      </c>
      <c r="BB181" s="267">
        <v>0.79755492891597868</v>
      </c>
      <c r="BC181" s="264">
        <f t="shared" si="47"/>
        <v>1.213868324889301</v>
      </c>
      <c r="BD181" s="263"/>
      <c r="BE181" s="263"/>
      <c r="BF181" s="263"/>
      <c r="BG181" s="263"/>
      <c r="BH181" s="263"/>
      <c r="BI181" s="263"/>
      <c r="BJ181" s="263"/>
      <c r="BK181" s="263"/>
      <c r="BL181" s="263"/>
      <c r="BM181" s="267">
        <v>146.68731525080821</v>
      </c>
      <c r="BN181" s="267">
        <v>4.9105400786656048</v>
      </c>
      <c r="BO181" s="264">
        <f t="shared" si="48"/>
        <v>3.3476242102253275</v>
      </c>
      <c r="BP181" s="263"/>
      <c r="BQ181" s="264">
        <v>64.756153033584312</v>
      </c>
      <c r="BR181" s="264">
        <v>1.7535238637409165</v>
      </c>
      <c r="BS181" s="264">
        <f t="shared" si="49"/>
        <v>2.7078876393900222</v>
      </c>
      <c r="BT181" s="159"/>
      <c r="BU181" s="267">
        <v>63.746041457987644</v>
      </c>
      <c r="BV181" s="267">
        <v>0.87826047754131409</v>
      </c>
      <c r="BW181" s="264">
        <f t="shared" si="50"/>
        <v>1.3777490452017149</v>
      </c>
      <c r="BX181" s="159"/>
      <c r="BY181" s="267">
        <v>133.74729083353006</v>
      </c>
      <c r="BZ181" s="267">
        <v>3.9951972569891723</v>
      </c>
      <c r="CA181" s="264">
        <f t="shared" si="51"/>
        <v>2.9871238752505542</v>
      </c>
      <c r="CB181" s="79"/>
      <c r="CC181" s="264">
        <v>297.2121742160096</v>
      </c>
      <c r="CD181" s="264">
        <v>6.2899087048077149</v>
      </c>
      <c r="CE181" s="264">
        <f t="shared" si="52"/>
        <v>2.1163025106220239</v>
      </c>
      <c r="CF181" s="79"/>
      <c r="CG181" s="79"/>
      <c r="CH181" s="79"/>
      <c r="CI181" s="79"/>
      <c r="CJ181" s="79"/>
      <c r="CK181" s="79"/>
      <c r="CL181" s="79"/>
      <c r="CM181" s="79"/>
      <c r="CN181" s="79"/>
      <c r="CO181" s="79"/>
      <c r="CP181" s="79"/>
      <c r="CQ181" s="79"/>
      <c r="CR181" s="79"/>
      <c r="CS181" s="79"/>
      <c r="CT181" s="79"/>
      <c r="CU181" s="79"/>
      <c r="CV181" s="79"/>
      <c r="CW181" s="79"/>
      <c r="CX181" s="79"/>
      <c r="CY181" s="79"/>
      <c r="CZ181" s="79"/>
      <c r="DA181" s="79"/>
      <c r="DB181" s="79"/>
      <c r="DC181" s="79"/>
      <c r="DD181" s="79"/>
      <c r="DE181" s="79"/>
      <c r="DF181" s="79"/>
      <c r="DG181" s="79"/>
      <c r="DH181" s="79"/>
      <c r="DI181" s="79"/>
      <c r="DJ181" s="79"/>
      <c r="DK181" s="79"/>
      <c r="DL181" s="79"/>
      <c r="DM181" s="79"/>
      <c r="DN181" s="79"/>
      <c r="DO181" s="79"/>
      <c r="DP181" s="79"/>
      <c r="DQ181" s="79"/>
      <c r="DR181" s="79"/>
      <c r="DS181" s="79"/>
      <c r="DT181" s="79"/>
      <c r="DU181" s="79"/>
      <c r="DV181" s="79"/>
      <c r="DW181" s="79"/>
      <c r="DX181" s="79"/>
      <c r="DY181" s="79"/>
      <c r="DZ181" s="79"/>
      <c r="EA181" s="79"/>
      <c r="EB181" s="79"/>
      <c r="EC181" s="79"/>
      <c r="ED181" s="79"/>
      <c r="EE181" s="79"/>
      <c r="EF181" s="79"/>
      <c r="EG181" s="79"/>
      <c r="EH181" s="79"/>
      <c r="EI181" s="79"/>
      <c r="EJ181" s="79"/>
      <c r="EK181" s="79"/>
      <c r="EL181" s="79"/>
      <c r="EM181" s="79"/>
      <c r="EN181" s="79"/>
      <c r="EO181" s="79"/>
      <c r="EP181" s="79"/>
      <c r="EQ181" s="79"/>
      <c r="ER181" s="79"/>
      <c r="ES181" s="79"/>
      <c r="ET181" s="79"/>
      <c r="EU181" s="79"/>
      <c r="EV181" s="79"/>
      <c r="EW181" s="79"/>
      <c r="EX181" s="79"/>
      <c r="EY181" s="79"/>
      <c r="EZ181" s="79"/>
      <c r="FA181" s="79"/>
      <c r="FB181" s="79"/>
      <c r="FC181" s="79"/>
      <c r="FD181" s="79"/>
      <c r="FE181" s="79"/>
      <c r="FF181" s="79"/>
      <c r="FG181" s="79"/>
      <c r="FH181" s="79"/>
      <c r="FI181" s="79"/>
      <c r="FJ181" s="79"/>
      <c r="FK181" s="79"/>
    </row>
    <row r="182" spans="1:167" s="254" customFormat="1" x14ac:dyDescent="0.2">
      <c r="A182" s="263"/>
      <c r="B182" s="263"/>
      <c r="C182" s="263"/>
      <c r="D182" s="263"/>
      <c r="E182" s="159"/>
      <c r="F182" s="159"/>
      <c r="G182" s="159"/>
      <c r="H182" s="263"/>
      <c r="I182" s="263"/>
      <c r="J182" s="263"/>
      <c r="K182" s="263"/>
      <c r="L182" s="263"/>
      <c r="M182" s="267">
        <v>8.9886553211411169</v>
      </c>
      <c r="N182" s="267">
        <v>0.3747007398799802</v>
      </c>
      <c r="O182" s="264">
        <f t="shared" si="41"/>
        <v>4.1685961525156321</v>
      </c>
      <c r="P182" s="159"/>
      <c r="Q182" s="159"/>
      <c r="R182" s="159"/>
      <c r="S182" s="159"/>
      <c r="T182" s="263"/>
      <c r="U182" s="263"/>
      <c r="V182" s="263"/>
      <c r="W182" s="263"/>
      <c r="X182" s="263"/>
      <c r="Y182" s="267">
        <v>283.81103462622764</v>
      </c>
      <c r="Z182" s="267">
        <v>3.7244072048321755</v>
      </c>
      <c r="AA182" s="264">
        <f t="shared" si="42"/>
        <v>1.3122841434749466</v>
      </c>
      <c r="AB182" s="263"/>
      <c r="AC182" s="268">
        <v>0.75581166821760537</v>
      </c>
      <c r="AD182" s="268">
        <v>8.0695191811597233E-2</v>
      </c>
      <c r="AE182" s="262">
        <f t="shared" si="43"/>
        <v>10.676626890650796</v>
      </c>
      <c r="AF182" s="159"/>
      <c r="AG182" s="270">
        <v>436.17581864656643</v>
      </c>
      <c r="AH182" s="270">
        <v>5.0465785759450625</v>
      </c>
      <c r="AI182" s="264">
        <f t="shared" si="44"/>
        <v>1.1570055835750741</v>
      </c>
      <c r="AJ182" s="263"/>
      <c r="AK182" s="267">
        <v>5.7608923659368685</v>
      </c>
      <c r="AL182" s="267">
        <v>0.34628778514957492</v>
      </c>
      <c r="AM182" s="264">
        <f t="shared" si="45"/>
        <v>6.0110094609146483</v>
      </c>
      <c r="AN182" s="266"/>
      <c r="AO182" s="269">
        <v>159.27520289171994</v>
      </c>
      <c r="AP182" s="269">
        <v>2.4388195203065521</v>
      </c>
      <c r="AQ182" s="264">
        <f t="shared" si="46"/>
        <v>1.5311985017307024</v>
      </c>
      <c r="AR182" s="263"/>
      <c r="AS182" s="159"/>
      <c r="AT182" s="159"/>
      <c r="AU182" s="263"/>
      <c r="AV182" s="263"/>
      <c r="AW182" s="159"/>
      <c r="AX182" s="159"/>
      <c r="AY182" s="263"/>
      <c r="AZ182" s="263"/>
      <c r="BA182" s="267">
        <v>65.812028986550672</v>
      </c>
      <c r="BB182" s="267">
        <v>0.81396224977897447</v>
      </c>
      <c r="BC182" s="264">
        <f t="shared" si="47"/>
        <v>1.2367985948971663</v>
      </c>
      <c r="BD182" s="263"/>
      <c r="BE182" s="263"/>
      <c r="BF182" s="263"/>
      <c r="BG182" s="263"/>
      <c r="BH182" s="263"/>
      <c r="BI182" s="263"/>
      <c r="BJ182" s="263"/>
      <c r="BK182" s="263"/>
      <c r="BL182" s="263"/>
      <c r="BM182" s="267">
        <v>147.05887793667418</v>
      </c>
      <c r="BN182" s="267">
        <v>3.9459166904243972</v>
      </c>
      <c r="BO182" s="264">
        <f t="shared" si="48"/>
        <v>2.6832223567784665</v>
      </c>
      <c r="BP182" s="263"/>
      <c r="BQ182" s="264">
        <v>64.806533901306437</v>
      </c>
      <c r="BR182" s="264">
        <v>1.2970053481027968</v>
      </c>
      <c r="BS182" s="264">
        <f t="shared" si="49"/>
        <v>2.001349663412026</v>
      </c>
      <c r="BT182" s="159"/>
      <c r="BU182" s="267">
        <v>63.749051616628982</v>
      </c>
      <c r="BV182" s="267">
        <v>0.8946546901629624</v>
      </c>
      <c r="BW182" s="264">
        <f t="shared" si="50"/>
        <v>1.4034007839727471</v>
      </c>
      <c r="BX182" s="159"/>
      <c r="BY182" s="267">
        <v>133.89597890614189</v>
      </c>
      <c r="BZ182" s="267">
        <v>4.0200957385105909</v>
      </c>
      <c r="CA182" s="264">
        <f t="shared" si="51"/>
        <v>3.0024021418362299</v>
      </c>
      <c r="CB182" s="79"/>
      <c r="CC182" s="264">
        <v>297.25607320930129</v>
      </c>
      <c r="CD182" s="264">
        <v>5.0813596154687843</v>
      </c>
      <c r="CE182" s="264">
        <f t="shared" si="52"/>
        <v>1.7094216311910111</v>
      </c>
      <c r="CF182" s="79"/>
      <c r="CG182" s="79"/>
      <c r="CH182" s="79"/>
      <c r="CI182" s="79"/>
      <c r="CJ182" s="79"/>
      <c r="CK182" s="79"/>
      <c r="CL182" s="79"/>
      <c r="CM182" s="79"/>
      <c r="CN182" s="79"/>
      <c r="CO182" s="79"/>
      <c r="CP182" s="79"/>
      <c r="CQ182" s="79"/>
      <c r="CR182" s="79"/>
      <c r="CS182" s="79"/>
      <c r="CT182" s="79"/>
      <c r="CU182" s="79"/>
      <c r="CV182" s="79"/>
      <c r="CW182" s="79"/>
      <c r="CX182" s="79"/>
      <c r="CY182" s="79"/>
      <c r="CZ182" s="79"/>
      <c r="DA182" s="79"/>
      <c r="DB182" s="79"/>
      <c r="DC182" s="79"/>
      <c r="DD182" s="79"/>
      <c r="DE182" s="79"/>
      <c r="DF182" s="79"/>
      <c r="DG182" s="79"/>
      <c r="DH182" s="79"/>
      <c r="DI182" s="79"/>
      <c r="DJ182" s="79"/>
      <c r="DK182" s="79"/>
      <c r="DL182" s="79"/>
      <c r="DM182" s="79"/>
      <c r="DN182" s="79"/>
      <c r="DO182" s="79"/>
      <c r="DP182" s="79"/>
      <c r="DQ182" s="79"/>
      <c r="DR182" s="79"/>
      <c r="DS182" s="79"/>
      <c r="DT182" s="79"/>
      <c r="DU182" s="79"/>
      <c r="DV182" s="79"/>
      <c r="DW182" s="79"/>
      <c r="DX182" s="79"/>
      <c r="DY182" s="79"/>
      <c r="DZ182" s="79"/>
      <c r="EA182" s="79"/>
      <c r="EB182" s="79"/>
      <c r="EC182" s="79"/>
      <c r="ED182" s="79"/>
      <c r="EE182" s="79"/>
      <c r="EF182" s="79"/>
      <c r="EG182" s="79"/>
      <c r="EH182" s="79"/>
      <c r="EI182" s="79"/>
      <c r="EJ182" s="79"/>
      <c r="EK182" s="79"/>
      <c r="EL182" s="79"/>
      <c r="EM182" s="79"/>
      <c r="EN182" s="79"/>
      <c r="EO182" s="79"/>
      <c r="EP182" s="79"/>
      <c r="EQ182" s="79"/>
      <c r="ER182" s="79"/>
      <c r="ES182" s="79"/>
      <c r="ET182" s="79"/>
      <c r="EU182" s="79"/>
      <c r="EV182" s="79"/>
      <c r="EW182" s="79"/>
      <c r="EX182" s="79"/>
      <c r="EY182" s="79"/>
      <c r="EZ182" s="79"/>
      <c r="FA182" s="79"/>
      <c r="FB182" s="79"/>
      <c r="FC182" s="79"/>
      <c r="FD182" s="79"/>
      <c r="FE182" s="79"/>
      <c r="FF182" s="79"/>
      <c r="FG182" s="79"/>
      <c r="FH182" s="79"/>
      <c r="FI182" s="79"/>
      <c r="FJ182" s="79"/>
      <c r="FK182" s="79"/>
    </row>
    <row r="183" spans="1:167" s="254" customFormat="1" x14ac:dyDescent="0.2">
      <c r="A183" s="263"/>
      <c r="B183" s="263"/>
      <c r="C183" s="263"/>
      <c r="D183" s="263"/>
      <c r="E183" s="159"/>
      <c r="F183" s="159"/>
      <c r="G183" s="159"/>
      <c r="H183" s="263"/>
      <c r="I183" s="263"/>
      <c r="J183" s="263"/>
      <c r="K183" s="263"/>
      <c r="L183" s="263"/>
      <c r="M183" s="267">
        <v>9.0795533764069134</v>
      </c>
      <c r="N183" s="267">
        <v>0.36411156869922223</v>
      </c>
      <c r="O183" s="264">
        <f t="shared" si="41"/>
        <v>4.0102365568482785</v>
      </c>
      <c r="P183" s="159"/>
      <c r="Q183" s="159"/>
      <c r="R183" s="159"/>
      <c r="S183" s="159"/>
      <c r="T183" s="263"/>
      <c r="U183" s="263"/>
      <c r="V183" s="263"/>
      <c r="W183" s="263"/>
      <c r="X183" s="263"/>
      <c r="Y183" s="267">
        <v>283.83365941849337</v>
      </c>
      <c r="Z183" s="267">
        <v>3.4429224349362926</v>
      </c>
      <c r="AA183" s="264">
        <f t="shared" si="42"/>
        <v>1.2130070978861385</v>
      </c>
      <c r="AB183" s="263"/>
      <c r="AC183" s="268">
        <v>0.75848483715298598</v>
      </c>
      <c r="AD183" s="268">
        <v>0.13198916772931457</v>
      </c>
      <c r="AE183" s="262">
        <f t="shared" si="43"/>
        <v>17.401688374515579</v>
      </c>
      <c r="AF183" s="159"/>
      <c r="AG183" s="270">
        <v>436.57412759114953</v>
      </c>
      <c r="AH183" s="270">
        <v>7.2071533238684253</v>
      </c>
      <c r="AI183" s="264">
        <f t="shared" si="44"/>
        <v>1.6508429768009305</v>
      </c>
      <c r="AJ183" s="263"/>
      <c r="AK183" s="267">
        <v>5.7755861873724337</v>
      </c>
      <c r="AL183" s="267">
        <v>0.27966307750789188</v>
      </c>
      <c r="AM183" s="264">
        <f t="shared" si="45"/>
        <v>4.8421591927645151</v>
      </c>
      <c r="AN183" s="266"/>
      <c r="AO183" s="269">
        <v>163.64024334217282</v>
      </c>
      <c r="AP183" s="269">
        <v>2.149114922654789</v>
      </c>
      <c r="AQ183" s="264">
        <f t="shared" si="46"/>
        <v>1.3133168704479226</v>
      </c>
      <c r="AR183" s="263"/>
      <c r="AS183" s="159"/>
      <c r="AT183" s="159"/>
      <c r="AU183" s="263"/>
      <c r="AV183" s="263"/>
      <c r="AW183" s="159"/>
      <c r="AX183" s="159"/>
      <c r="AY183" s="263"/>
      <c r="AZ183" s="263"/>
      <c r="BA183" s="267">
        <v>72.29908937881909</v>
      </c>
      <c r="BB183" s="267">
        <v>0.86833048490866815</v>
      </c>
      <c r="BC183" s="264">
        <f t="shared" si="47"/>
        <v>1.2010254795312212</v>
      </c>
      <c r="BD183" s="263"/>
      <c r="BE183" s="263"/>
      <c r="BF183" s="263"/>
      <c r="BG183" s="263"/>
      <c r="BH183" s="263"/>
      <c r="BI183" s="263"/>
      <c r="BJ183" s="263"/>
      <c r="BK183" s="263"/>
      <c r="BL183" s="263"/>
      <c r="BM183" s="267">
        <v>147.06567726567985</v>
      </c>
      <c r="BN183" s="267">
        <v>3.8621104728199072</v>
      </c>
      <c r="BO183" s="264">
        <f t="shared" si="48"/>
        <v>2.6261127304658958</v>
      </c>
      <c r="BP183" s="263"/>
      <c r="BQ183" s="264">
        <v>64.831898911734214</v>
      </c>
      <c r="BR183" s="264">
        <v>1.8446500777246548</v>
      </c>
      <c r="BS183" s="264">
        <f t="shared" si="49"/>
        <v>2.8452815800383462</v>
      </c>
      <c r="BT183" s="159"/>
      <c r="BU183" s="267">
        <v>63.763547794754338</v>
      </c>
      <c r="BV183" s="267">
        <v>0.81289043269705985</v>
      </c>
      <c r="BW183" s="264">
        <f t="shared" si="50"/>
        <v>1.2748513230688432</v>
      </c>
      <c r="BX183" s="159"/>
      <c r="BY183" s="267">
        <v>133.9313235944189</v>
      </c>
      <c r="BZ183" s="267">
        <v>3.1053506423764929</v>
      </c>
      <c r="CA183" s="264">
        <f t="shared" si="51"/>
        <v>2.3186141666010514</v>
      </c>
      <c r="CB183" s="79"/>
      <c r="CC183" s="264">
        <v>297.32385722495508</v>
      </c>
      <c r="CD183" s="264">
        <v>6.0397505470749309</v>
      </c>
      <c r="CE183" s="264">
        <f t="shared" si="52"/>
        <v>2.0313709782478906</v>
      </c>
      <c r="CF183" s="79"/>
      <c r="CG183" s="79"/>
      <c r="CH183" s="79"/>
      <c r="CI183" s="79"/>
      <c r="CJ183" s="79"/>
      <c r="CK183" s="79"/>
      <c r="CL183" s="79"/>
      <c r="CM183" s="79"/>
      <c r="CN183" s="79"/>
      <c r="CO183" s="79"/>
      <c r="CP183" s="79"/>
      <c r="CQ183" s="79"/>
      <c r="CR183" s="79"/>
      <c r="CS183" s="79"/>
      <c r="CT183" s="79"/>
      <c r="CU183" s="79"/>
      <c r="CV183" s="79"/>
      <c r="CW183" s="79"/>
      <c r="CX183" s="79"/>
      <c r="CY183" s="79"/>
      <c r="CZ183" s="79"/>
      <c r="DA183" s="79"/>
      <c r="DB183" s="79"/>
      <c r="DC183" s="79"/>
      <c r="DD183" s="79"/>
      <c r="DE183" s="79"/>
      <c r="DF183" s="79"/>
      <c r="DG183" s="79"/>
      <c r="DH183" s="79"/>
      <c r="DI183" s="79"/>
      <c r="DJ183" s="79"/>
      <c r="DK183" s="79"/>
      <c r="DL183" s="79"/>
      <c r="DM183" s="79"/>
      <c r="DN183" s="79"/>
      <c r="DO183" s="79"/>
      <c r="DP183" s="79"/>
      <c r="DQ183" s="79"/>
      <c r="DR183" s="79"/>
      <c r="DS183" s="79"/>
      <c r="DT183" s="79"/>
      <c r="DU183" s="79"/>
      <c r="DV183" s="79"/>
      <c r="DW183" s="79"/>
      <c r="DX183" s="79"/>
      <c r="DY183" s="79"/>
      <c r="DZ183" s="79"/>
      <c r="EA183" s="79"/>
      <c r="EB183" s="79"/>
      <c r="EC183" s="79"/>
      <c r="ED183" s="79"/>
      <c r="EE183" s="79"/>
      <c r="EF183" s="79"/>
      <c r="EG183" s="79"/>
      <c r="EH183" s="79"/>
      <c r="EI183" s="79"/>
      <c r="EJ183" s="79"/>
      <c r="EK183" s="79"/>
      <c r="EL183" s="79"/>
      <c r="EM183" s="79"/>
      <c r="EN183" s="79"/>
      <c r="EO183" s="79"/>
      <c r="EP183" s="79"/>
      <c r="EQ183" s="79"/>
      <c r="ER183" s="79"/>
      <c r="ES183" s="79"/>
      <c r="ET183" s="79"/>
      <c r="EU183" s="79"/>
      <c r="EV183" s="79"/>
      <c r="EW183" s="79"/>
      <c r="EX183" s="79"/>
      <c r="EY183" s="79"/>
      <c r="EZ183" s="79"/>
      <c r="FA183" s="79"/>
      <c r="FB183" s="79"/>
      <c r="FC183" s="79"/>
      <c r="FD183" s="79"/>
      <c r="FE183" s="79"/>
      <c r="FF183" s="79"/>
      <c r="FG183" s="79"/>
      <c r="FH183" s="79"/>
      <c r="FI183" s="79"/>
      <c r="FJ183" s="79"/>
      <c r="FK183" s="79"/>
    </row>
    <row r="184" spans="1:167" s="254" customFormat="1" x14ac:dyDescent="0.2">
      <c r="A184" s="263"/>
      <c r="B184" s="263"/>
      <c r="C184" s="263"/>
      <c r="D184" s="263"/>
      <c r="E184" s="159"/>
      <c r="F184" s="159"/>
      <c r="G184" s="159"/>
      <c r="H184" s="263"/>
      <c r="I184" s="263"/>
      <c r="J184" s="263"/>
      <c r="K184" s="263"/>
      <c r="L184" s="263"/>
      <c r="M184" s="267">
        <v>9.0799279825835644</v>
      </c>
      <c r="N184" s="267">
        <v>0.44675837588034906</v>
      </c>
      <c r="O184" s="264">
        <f t="shared" si="41"/>
        <v>4.920285455317349</v>
      </c>
      <c r="P184" s="159"/>
      <c r="Q184" s="159"/>
      <c r="R184" s="159"/>
      <c r="S184" s="159"/>
      <c r="T184" s="263"/>
      <c r="U184" s="263"/>
      <c r="V184" s="263"/>
      <c r="W184" s="263"/>
      <c r="X184" s="263"/>
      <c r="Y184" s="267">
        <v>283.92899427441449</v>
      </c>
      <c r="Z184" s="267">
        <v>3.2314400555036684</v>
      </c>
      <c r="AA184" s="264">
        <f t="shared" si="42"/>
        <v>1.1381155572933543</v>
      </c>
      <c r="AB184" s="263"/>
      <c r="AC184" s="268">
        <v>0.76350442536564267</v>
      </c>
      <c r="AD184" s="268">
        <v>0.15103031556699281</v>
      </c>
      <c r="AE184" s="262">
        <f t="shared" si="43"/>
        <v>19.781197141675285</v>
      </c>
      <c r="AF184" s="159"/>
      <c r="AG184" s="270">
        <v>436.75516034343929</v>
      </c>
      <c r="AH184" s="270">
        <v>5.7090083710336046</v>
      </c>
      <c r="AI184" s="264">
        <f t="shared" si="44"/>
        <v>1.3071415954294316</v>
      </c>
      <c r="AJ184" s="263"/>
      <c r="AK184" s="267">
        <v>5.7778237095772713</v>
      </c>
      <c r="AL184" s="267">
        <v>0.33242478821883603</v>
      </c>
      <c r="AM184" s="264">
        <f t="shared" si="45"/>
        <v>5.7534602114600952</v>
      </c>
      <c r="AN184" s="266"/>
      <c r="AO184" s="269">
        <v>164.20050090758306</v>
      </c>
      <c r="AP184" s="269">
        <v>2.5447735303366841</v>
      </c>
      <c r="AQ184" s="264">
        <f t="shared" si="46"/>
        <v>1.5497964478007034</v>
      </c>
      <c r="AR184" s="263"/>
      <c r="AS184" s="159"/>
      <c r="AT184" s="159"/>
      <c r="AU184" s="263"/>
      <c r="AV184" s="263"/>
      <c r="AW184" s="159"/>
      <c r="AX184" s="159"/>
      <c r="AY184" s="263"/>
      <c r="AZ184" s="263"/>
      <c r="BA184" s="267">
        <v>72.980905247370629</v>
      </c>
      <c r="BB184" s="267">
        <v>1.0488843671230512</v>
      </c>
      <c r="BC184" s="264">
        <f t="shared" si="47"/>
        <v>1.4372038323830474</v>
      </c>
      <c r="BD184" s="263"/>
      <c r="BE184" s="263"/>
      <c r="BF184" s="263"/>
      <c r="BG184" s="263"/>
      <c r="BH184" s="263"/>
      <c r="BI184" s="263"/>
      <c r="BJ184" s="263"/>
      <c r="BK184" s="263"/>
      <c r="BL184" s="263"/>
      <c r="BM184" s="267">
        <v>147.07864212991177</v>
      </c>
      <c r="BN184" s="267">
        <v>3.3692850531429315</v>
      </c>
      <c r="BO184" s="264">
        <f t="shared" si="48"/>
        <v>2.2908051123880422</v>
      </c>
      <c r="BP184" s="263"/>
      <c r="BQ184" s="264">
        <v>64.832747494528292</v>
      </c>
      <c r="BR184" s="264">
        <v>1.6046320807411725</v>
      </c>
      <c r="BS184" s="264">
        <f t="shared" si="49"/>
        <v>2.4750332860358863</v>
      </c>
      <c r="BT184" s="159"/>
      <c r="BU184" s="267">
        <v>63.787087773383689</v>
      </c>
      <c r="BV184" s="267">
        <v>0.71491876044559177</v>
      </c>
      <c r="BW184" s="264">
        <f t="shared" si="50"/>
        <v>1.1207891524778224</v>
      </c>
      <c r="BX184" s="159"/>
      <c r="BY184" s="267">
        <v>133.96293093527996</v>
      </c>
      <c r="BZ184" s="267">
        <v>3.6241128432113356</v>
      </c>
      <c r="CA184" s="264">
        <f t="shared" si="51"/>
        <v>2.7053102062705792</v>
      </c>
      <c r="CB184" s="79"/>
      <c r="CC184" s="264">
        <v>297.35839803836524</v>
      </c>
      <c r="CD184" s="264">
        <v>6.9643945862724763</v>
      </c>
      <c r="CE184" s="264">
        <f t="shared" si="52"/>
        <v>2.3420877406576319</v>
      </c>
      <c r="CF184" s="79"/>
      <c r="CG184" s="79"/>
      <c r="CH184" s="79"/>
      <c r="CI184" s="79"/>
      <c r="CJ184" s="79"/>
      <c r="CK184" s="79"/>
      <c r="CL184" s="79"/>
      <c r="CM184" s="79"/>
      <c r="CN184" s="79"/>
      <c r="CO184" s="79"/>
      <c r="CP184" s="79"/>
      <c r="CQ184" s="79"/>
      <c r="CR184" s="79"/>
      <c r="CS184" s="79"/>
      <c r="CT184" s="79"/>
      <c r="CU184" s="79"/>
      <c r="CV184" s="79"/>
      <c r="CW184" s="79"/>
      <c r="CX184" s="79"/>
      <c r="CY184" s="79"/>
      <c r="CZ184" s="79"/>
      <c r="DA184" s="79"/>
      <c r="DB184" s="79"/>
      <c r="DC184" s="79"/>
      <c r="DD184" s="79"/>
      <c r="DE184" s="79"/>
      <c r="DF184" s="79"/>
      <c r="DG184" s="79"/>
      <c r="DH184" s="79"/>
      <c r="DI184" s="79"/>
      <c r="DJ184" s="79"/>
      <c r="DK184" s="79"/>
      <c r="DL184" s="79"/>
      <c r="DM184" s="79"/>
      <c r="DN184" s="79"/>
      <c r="DO184" s="79"/>
      <c r="DP184" s="79"/>
      <c r="DQ184" s="79"/>
      <c r="DR184" s="79"/>
      <c r="DS184" s="79"/>
      <c r="DT184" s="79"/>
      <c r="DU184" s="79"/>
      <c r="DV184" s="79"/>
      <c r="DW184" s="79"/>
      <c r="DX184" s="79"/>
      <c r="DY184" s="79"/>
      <c r="DZ184" s="79"/>
      <c r="EA184" s="79"/>
      <c r="EB184" s="79"/>
      <c r="EC184" s="79"/>
      <c r="ED184" s="79"/>
      <c r="EE184" s="79"/>
      <c r="EF184" s="79"/>
      <c r="EG184" s="79"/>
      <c r="EH184" s="79"/>
      <c r="EI184" s="79"/>
      <c r="EJ184" s="79"/>
      <c r="EK184" s="79"/>
      <c r="EL184" s="79"/>
      <c r="EM184" s="79"/>
      <c r="EN184" s="79"/>
      <c r="EO184" s="79"/>
      <c r="EP184" s="79"/>
      <c r="EQ184" s="79"/>
      <c r="ER184" s="79"/>
      <c r="ES184" s="79"/>
      <c r="ET184" s="79"/>
      <c r="EU184" s="79"/>
      <c r="EV184" s="79"/>
      <c r="EW184" s="79"/>
      <c r="EX184" s="79"/>
      <c r="EY184" s="79"/>
      <c r="EZ184" s="79"/>
      <c r="FA184" s="79"/>
      <c r="FB184" s="79"/>
      <c r="FC184" s="79"/>
      <c r="FD184" s="79"/>
      <c r="FE184" s="79"/>
      <c r="FF184" s="79"/>
      <c r="FG184" s="79"/>
      <c r="FH184" s="79"/>
      <c r="FI184" s="79"/>
      <c r="FJ184" s="79"/>
      <c r="FK184" s="79"/>
    </row>
    <row r="185" spans="1:167" s="254" customFormat="1" x14ac:dyDescent="0.2">
      <c r="A185" s="263"/>
      <c r="B185" s="263"/>
      <c r="C185" s="263"/>
      <c r="D185" s="263"/>
      <c r="E185" s="159"/>
      <c r="F185" s="159"/>
      <c r="G185" s="159"/>
      <c r="H185" s="263"/>
      <c r="I185" s="263"/>
      <c r="J185" s="263"/>
      <c r="K185" s="263"/>
      <c r="L185" s="263"/>
      <c r="M185" s="267">
        <v>9.0867824244033653</v>
      </c>
      <c r="N185" s="267">
        <v>0.43259973122355788</v>
      </c>
      <c r="O185" s="264">
        <f t="shared" si="41"/>
        <v>4.7607581101729988</v>
      </c>
      <c r="P185" s="159"/>
      <c r="Q185" s="159"/>
      <c r="R185" s="159"/>
      <c r="S185" s="159"/>
      <c r="T185" s="263"/>
      <c r="U185" s="263"/>
      <c r="V185" s="263"/>
      <c r="W185" s="263"/>
      <c r="X185" s="263"/>
      <c r="Y185" s="267">
        <v>284.06014790382687</v>
      </c>
      <c r="Z185" s="267">
        <v>3.0972746245366523</v>
      </c>
      <c r="AA185" s="264">
        <f t="shared" si="42"/>
        <v>1.0903587312026903</v>
      </c>
      <c r="AB185" s="263"/>
      <c r="AC185" s="268">
        <v>0.76585543793027622</v>
      </c>
      <c r="AD185" s="268">
        <v>0.14267423270710933</v>
      </c>
      <c r="AE185" s="262">
        <f t="shared" si="43"/>
        <v>18.629394744873306</v>
      </c>
      <c r="AF185" s="159"/>
      <c r="AG185" s="270">
        <v>436.99540966930874</v>
      </c>
      <c r="AH185" s="270">
        <v>7.9585917629927962</v>
      </c>
      <c r="AI185" s="264">
        <f t="shared" si="44"/>
        <v>1.821207176756243</v>
      </c>
      <c r="AJ185" s="263"/>
      <c r="AK185" s="267">
        <v>5.7891588234213884</v>
      </c>
      <c r="AL185" s="267">
        <v>0.29493836335002843</v>
      </c>
      <c r="AM185" s="264">
        <f t="shared" si="45"/>
        <v>5.0946669861049019</v>
      </c>
      <c r="AN185" s="266"/>
      <c r="AO185" s="269">
        <v>301.66510607120574</v>
      </c>
      <c r="AP185" s="269">
        <v>2.695220272666262</v>
      </c>
      <c r="AQ185" s="264">
        <f t="shared" si="46"/>
        <v>0.89344780633331711</v>
      </c>
      <c r="AR185" s="263"/>
      <c r="AS185" s="159"/>
      <c r="AT185" s="159"/>
      <c r="AU185" s="263"/>
      <c r="AV185" s="263"/>
      <c r="AW185" s="159"/>
      <c r="AX185" s="159"/>
      <c r="AY185" s="263"/>
      <c r="AZ185" s="263"/>
      <c r="BA185" s="267">
        <v>76.18601390838711</v>
      </c>
      <c r="BB185" s="267">
        <v>1.0462561937943207</v>
      </c>
      <c r="BC185" s="264">
        <f t="shared" si="47"/>
        <v>1.3732916845504384</v>
      </c>
      <c r="BD185" s="263"/>
      <c r="BE185" s="263"/>
      <c r="BF185" s="263"/>
      <c r="BG185" s="263"/>
      <c r="BH185" s="263"/>
      <c r="BI185" s="263"/>
      <c r="BJ185" s="263"/>
      <c r="BK185" s="263"/>
      <c r="BL185" s="263"/>
      <c r="BM185" s="267">
        <v>147.15114412904296</v>
      </c>
      <c r="BN185" s="267">
        <v>3.5586456540169564</v>
      </c>
      <c r="BO185" s="264">
        <f t="shared" si="48"/>
        <v>2.4183608459722419</v>
      </c>
      <c r="BP185" s="263"/>
      <c r="BQ185" s="264">
        <v>64.8856697785872</v>
      </c>
      <c r="BR185" s="264">
        <v>1.4981094805346515</v>
      </c>
      <c r="BS185" s="264">
        <f t="shared" si="49"/>
        <v>2.3088449046557269</v>
      </c>
      <c r="BT185" s="159"/>
      <c r="BU185" s="267">
        <v>63.848620999004538</v>
      </c>
      <c r="BV185" s="267">
        <v>0.78809194679703864</v>
      </c>
      <c r="BW185" s="264">
        <f t="shared" si="50"/>
        <v>1.2343131840064734</v>
      </c>
      <c r="BX185" s="159"/>
      <c r="BY185" s="267">
        <v>134.62502360892614</v>
      </c>
      <c r="BZ185" s="267">
        <v>2.99114818752102</v>
      </c>
      <c r="CA185" s="264">
        <f t="shared" si="51"/>
        <v>2.2218367041554195</v>
      </c>
      <c r="CB185" s="79"/>
      <c r="CC185" s="264">
        <v>297.51543643431944</v>
      </c>
      <c r="CD185" s="264">
        <v>6.6673106179927686</v>
      </c>
      <c r="CE185" s="264">
        <f t="shared" si="52"/>
        <v>2.2409965337931861</v>
      </c>
      <c r="CF185" s="79"/>
      <c r="CG185" s="79"/>
      <c r="CH185" s="79"/>
      <c r="CI185" s="79"/>
      <c r="CJ185" s="79"/>
      <c r="CK185" s="79"/>
      <c r="CL185" s="79"/>
      <c r="CM185" s="79"/>
      <c r="CN185" s="79"/>
      <c r="CO185" s="79"/>
      <c r="CP185" s="79"/>
      <c r="CQ185" s="79"/>
      <c r="CR185" s="79"/>
      <c r="CS185" s="79"/>
      <c r="CT185" s="79"/>
      <c r="CU185" s="79"/>
      <c r="CV185" s="79"/>
      <c r="CW185" s="79"/>
      <c r="CX185" s="79"/>
      <c r="CY185" s="79"/>
      <c r="CZ185" s="79"/>
      <c r="DA185" s="79"/>
      <c r="DB185" s="79"/>
      <c r="DC185" s="79"/>
      <c r="DD185" s="79"/>
      <c r="DE185" s="79"/>
      <c r="DF185" s="79"/>
      <c r="DG185" s="79"/>
      <c r="DH185" s="79"/>
      <c r="DI185" s="79"/>
      <c r="DJ185" s="79"/>
      <c r="DK185" s="79"/>
      <c r="DL185" s="79"/>
      <c r="DM185" s="79"/>
      <c r="DN185" s="79"/>
      <c r="DO185" s="79"/>
      <c r="DP185" s="79"/>
      <c r="DQ185" s="79"/>
      <c r="DR185" s="79"/>
      <c r="DS185" s="79"/>
      <c r="DT185" s="79"/>
      <c r="DU185" s="79"/>
      <c r="DV185" s="79"/>
      <c r="DW185" s="79"/>
      <c r="DX185" s="79"/>
      <c r="DY185" s="79"/>
      <c r="DZ185" s="79"/>
      <c r="EA185" s="79"/>
      <c r="EB185" s="79"/>
      <c r="EC185" s="79"/>
      <c r="ED185" s="79"/>
      <c r="EE185" s="79"/>
      <c r="EF185" s="79"/>
      <c r="EG185" s="79"/>
      <c r="EH185" s="79"/>
      <c r="EI185" s="79"/>
      <c r="EJ185" s="79"/>
      <c r="EK185" s="79"/>
      <c r="EL185" s="79"/>
      <c r="EM185" s="79"/>
      <c r="EN185" s="79"/>
      <c r="EO185" s="79"/>
      <c r="EP185" s="79"/>
      <c r="EQ185" s="79"/>
      <c r="ER185" s="79"/>
      <c r="ES185" s="79"/>
      <c r="ET185" s="79"/>
      <c r="EU185" s="79"/>
      <c r="EV185" s="79"/>
      <c r="EW185" s="79"/>
      <c r="EX185" s="79"/>
      <c r="EY185" s="79"/>
      <c r="EZ185" s="79"/>
      <c r="FA185" s="79"/>
      <c r="FB185" s="79"/>
      <c r="FC185" s="79"/>
      <c r="FD185" s="79"/>
      <c r="FE185" s="79"/>
      <c r="FF185" s="79"/>
      <c r="FG185" s="79"/>
      <c r="FH185" s="79"/>
      <c r="FI185" s="79"/>
      <c r="FJ185" s="79"/>
      <c r="FK185" s="79"/>
    </row>
    <row r="186" spans="1:167" s="254" customFormat="1" x14ac:dyDescent="0.2">
      <c r="A186" s="263"/>
      <c r="B186" s="263"/>
      <c r="C186" s="263"/>
      <c r="D186" s="263"/>
      <c r="E186" s="159"/>
      <c r="F186" s="159"/>
      <c r="G186" s="159"/>
      <c r="H186" s="263"/>
      <c r="I186" s="263"/>
      <c r="J186" s="263"/>
      <c r="K186" s="263"/>
      <c r="L186" s="263"/>
      <c r="M186" s="267">
        <v>9.0910335962302824</v>
      </c>
      <c r="N186" s="267">
        <v>0.5249622497607449</v>
      </c>
      <c r="O186" s="264">
        <f t="shared" si="41"/>
        <v>5.7745056621331532</v>
      </c>
      <c r="P186" s="159"/>
      <c r="Q186" s="159"/>
      <c r="R186" s="159"/>
      <c r="S186" s="159"/>
      <c r="T186" s="263"/>
      <c r="U186" s="263"/>
      <c r="V186" s="263"/>
      <c r="W186" s="263"/>
      <c r="X186" s="263"/>
      <c r="Y186" s="267">
        <v>284.07660776722867</v>
      </c>
      <c r="Z186" s="267">
        <v>3.320473693204292</v>
      </c>
      <c r="AA186" s="264">
        <f t="shared" si="42"/>
        <v>1.1688655814719795</v>
      </c>
      <c r="AB186" s="263"/>
      <c r="AC186" s="268">
        <v>0.76634960630393878</v>
      </c>
      <c r="AD186" s="268">
        <v>0.13480047607189483</v>
      </c>
      <c r="AE186" s="262">
        <f t="shared" si="43"/>
        <v>17.58994523687824</v>
      </c>
      <c r="AF186" s="159"/>
      <c r="AG186" s="270">
        <v>437.35586804956057</v>
      </c>
      <c r="AH186" s="270">
        <v>6.071573182948697</v>
      </c>
      <c r="AI186" s="264">
        <f t="shared" si="44"/>
        <v>1.388245505891023</v>
      </c>
      <c r="AJ186" s="263"/>
      <c r="AK186" s="267">
        <v>5.7919771371050519</v>
      </c>
      <c r="AL186" s="267">
        <v>0.32406818574301699</v>
      </c>
      <c r="AM186" s="264">
        <f t="shared" si="45"/>
        <v>5.5951219777257757</v>
      </c>
      <c r="AN186" s="266"/>
      <c r="AO186" s="269">
        <v>307.97128461897159</v>
      </c>
      <c r="AP186" s="269">
        <v>2.6047631229034778</v>
      </c>
      <c r="AQ186" s="264">
        <f t="shared" si="46"/>
        <v>0.84578116629482003</v>
      </c>
      <c r="AR186" s="263"/>
      <c r="AS186" s="159"/>
      <c r="AT186" s="159"/>
      <c r="AU186" s="263"/>
      <c r="AV186" s="263"/>
      <c r="AW186" s="159"/>
      <c r="AX186" s="159"/>
      <c r="AY186" s="263"/>
      <c r="AZ186" s="263"/>
      <c r="BA186" s="267">
        <v>80.296669707939188</v>
      </c>
      <c r="BB186" s="267">
        <v>1.0163219961348418</v>
      </c>
      <c r="BC186" s="264">
        <f t="shared" si="47"/>
        <v>1.2657087770034312</v>
      </c>
      <c r="BD186" s="263"/>
      <c r="BE186" s="79"/>
      <c r="BF186" s="79"/>
      <c r="BG186" s="79"/>
      <c r="BH186" s="263"/>
      <c r="BI186" s="263"/>
      <c r="BJ186" s="263"/>
      <c r="BK186" s="263"/>
      <c r="BL186" s="263"/>
      <c r="BM186" s="267">
        <v>147.3704944537761</v>
      </c>
      <c r="BN186" s="267">
        <v>4.2195292769204116</v>
      </c>
      <c r="BO186" s="264">
        <f t="shared" si="48"/>
        <v>2.863211725359244</v>
      </c>
      <c r="BP186" s="263"/>
      <c r="BQ186" s="264">
        <v>64.969919645969313</v>
      </c>
      <c r="BR186" s="264">
        <v>1.786376128996487</v>
      </c>
      <c r="BS186" s="264">
        <f t="shared" si="49"/>
        <v>2.7495433867406862</v>
      </c>
      <c r="BT186" s="159"/>
      <c r="BU186" s="267">
        <v>63.92425220561919</v>
      </c>
      <c r="BV186" s="267">
        <v>1.3245348139333402</v>
      </c>
      <c r="BW186" s="264">
        <f t="shared" si="50"/>
        <v>2.0720380266206826</v>
      </c>
      <c r="BX186" s="159"/>
      <c r="BY186" s="267">
        <v>134.63812994046836</v>
      </c>
      <c r="BZ186" s="267">
        <v>4.0634199425942938</v>
      </c>
      <c r="CA186" s="264">
        <f t="shared" si="51"/>
        <v>3.0180305864252399</v>
      </c>
      <c r="CB186" s="79"/>
      <c r="CC186" s="264">
        <v>297.52078817919721</v>
      </c>
      <c r="CD186" s="264">
        <v>6.2225724226724424</v>
      </c>
      <c r="CE186" s="264">
        <f t="shared" si="52"/>
        <v>2.0914748380286547</v>
      </c>
      <c r="CF186" s="79"/>
      <c r="CG186" s="79"/>
      <c r="CH186" s="79"/>
      <c r="CI186" s="79"/>
      <c r="CJ186" s="79"/>
      <c r="CK186" s="79"/>
      <c r="CL186" s="79"/>
      <c r="CM186" s="79"/>
      <c r="CN186" s="79"/>
      <c r="CO186" s="79"/>
      <c r="CP186" s="79"/>
      <c r="CQ186" s="79"/>
      <c r="CR186" s="79"/>
      <c r="CS186" s="79"/>
      <c r="CT186" s="79"/>
      <c r="CU186" s="79"/>
      <c r="CV186" s="79"/>
      <c r="CW186" s="79"/>
      <c r="CX186" s="79"/>
      <c r="CY186" s="79"/>
      <c r="CZ186" s="79"/>
      <c r="DA186" s="79"/>
      <c r="DB186" s="79"/>
      <c r="DC186" s="79"/>
      <c r="DD186" s="79"/>
      <c r="DE186" s="79"/>
      <c r="DF186" s="79"/>
      <c r="DG186" s="79"/>
      <c r="DH186" s="79"/>
      <c r="DI186" s="79"/>
      <c r="DJ186" s="79"/>
      <c r="DK186" s="79"/>
      <c r="DL186" s="79"/>
      <c r="DM186" s="79"/>
      <c r="DN186" s="79"/>
      <c r="DO186" s="79"/>
      <c r="DP186" s="79"/>
      <c r="DQ186" s="79"/>
      <c r="DR186" s="79"/>
      <c r="DS186" s="79"/>
      <c r="DT186" s="79"/>
      <c r="DU186" s="79"/>
      <c r="DV186" s="79"/>
      <c r="DW186" s="79"/>
      <c r="DX186" s="79"/>
      <c r="DY186" s="79"/>
      <c r="DZ186" s="79"/>
      <c r="EA186" s="79"/>
      <c r="EB186" s="79"/>
      <c r="EC186" s="79"/>
      <c r="ED186" s="79"/>
      <c r="EE186" s="79"/>
      <c r="EF186" s="79"/>
      <c r="EG186" s="79"/>
      <c r="EH186" s="79"/>
      <c r="EI186" s="79"/>
      <c r="EJ186" s="79"/>
      <c r="EK186" s="79"/>
      <c r="EL186" s="79"/>
      <c r="EM186" s="79"/>
      <c r="EN186" s="79"/>
      <c r="EO186" s="79"/>
      <c r="EP186" s="79"/>
      <c r="EQ186" s="79"/>
      <c r="ER186" s="79"/>
      <c r="ES186" s="79"/>
      <c r="ET186" s="79"/>
      <c r="EU186" s="79"/>
      <c r="EV186" s="79"/>
      <c r="EW186" s="79"/>
      <c r="EX186" s="79"/>
      <c r="EY186" s="79"/>
      <c r="EZ186" s="79"/>
      <c r="FA186" s="79"/>
      <c r="FB186" s="79"/>
      <c r="FC186" s="79"/>
      <c r="FD186" s="79"/>
      <c r="FE186" s="79"/>
      <c r="FF186" s="79"/>
      <c r="FG186" s="79"/>
      <c r="FH186" s="79"/>
      <c r="FI186" s="79"/>
      <c r="FJ186" s="79"/>
      <c r="FK186" s="79"/>
    </row>
    <row r="187" spans="1:167" s="254" customFormat="1" x14ac:dyDescent="0.2">
      <c r="A187" s="263"/>
      <c r="B187" s="263"/>
      <c r="C187" s="263"/>
      <c r="D187" s="263"/>
      <c r="E187" s="159"/>
      <c r="F187" s="159"/>
      <c r="G187" s="159"/>
      <c r="H187" s="263"/>
      <c r="I187" s="263"/>
      <c r="J187" s="263"/>
      <c r="K187" s="263"/>
      <c r="L187" s="263"/>
      <c r="M187" s="267">
        <v>9.1378973862562738</v>
      </c>
      <c r="N187" s="267">
        <v>0.5326552188590048</v>
      </c>
      <c r="O187" s="264">
        <f t="shared" si="41"/>
        <v>5.8290785762175163</v>
      </c>
      <c r="P187" s="159"/>
      <c r="Q187" s="159"/>
      <c r="R187" s="159"/>
      <c r="S187" s="159"/>
      <c r="T187" s="263"/>
      <c r="U187" s="263"/>
      <c r="V187" s="263"/>
      <c r="W187" s="263"/>
      <c r="X187" s="263"/>
      <c r="Y187" s="267">
        <v>284.13811053645389</v>
      </c>
      <c r="Z187" s="267">
        <v>3.6917102933256842</v>
      </c>
      <c r="AA187" s="264">
        <f t="shared" si="42"/>
        <v>1.2992661513641097</v>
      </c>
      <c r="AB187" s="263"/>
      <c r="AC187" s="268">
        <v>0.76688326874996882</v>
      </c>
      <c r="AD187" s="268">
        <v>0.1140842737670526</v>
      </c>
      <c r="AE187" s="262">
        <f t="shared" si="43"/>
        <v>14.876354513902967</v>
      </c>
      <c r="AF187" s="159"/>
      <c r="AG187" s="270">
        <v>437.45736212561184</v>
      </c>
      <c r="AH187" s="270">
        <v>4.8099293750710501</v>
      </c>
      <c r="AI187" s="264">
        <f t="shared" si="44"/>
        <v>1.099519585565901</v>
      </c>
      <c r="AJ187" s="263"/>
      <c r="AK187" s="267">
        <v>5.7932900532225489</v>
      </c>
      <c r="AL187" s="267">
        <v>0.33701700303091009</v>
      </c>
      <c r="AM187" s="264">
        <f t="shared" si="45"/>
        <v>5.817368022915451</v>
      </c>
      <c r="AN187" s="266"/>
      <c r="AO187" s="269">
        <v>414.79710507791748</v>
      </c>
      <c r="AP187" s="269">
        <v>4.6372232403699627</v>
      </c>
      <c r="AQ187" s="264">
        <f t="shared" si="46"/>
        <v>1.1179497599191017</v>
      </c>
      <c r="AR187" s="263"/>
      <c r="AS187" s="159"/>
      <c r="AT187" s="159"/>
      <c r="AU187" s="263"/>
      <c r="AV187" s="263"/>
      <c r="AW187" s="159"/>
      <c r="AX187" s="159"/>
      <c r="AY187" s="263"/>
      <c r="AZ187" s="263"/>
      <c r="BA187" s="267">
        <v>90.943161318730802</v>
      </c>
      <c r="BB187" s="267">
        <v>1.060124132742736</v>
      </c>
      <c r="BC187" s="264">
        <f t="shared" si="47"/>
        <v>1.1656996714984342</v>
      </c>
      <c r="BD187" s="263"/>
      <c r="BE187" s="79"/>
      <c r="BF187" s="79"/>
      <c r="BG187" s="79"/>
      <c r="BH187" s="263"/>
      <c r="BI187" s="263"/>
      <c r="BJ187" s="263"/>
      <c r="BK187" s="263"/>
      <c r="BL187" s="263"/>
      <c r="BM187" s="267">
        <v>147.57595773920409</v>
      </c>
      <c r="BN187" s="267">
        <v>4.6908616863010622</v>
      </c>
      <c r="BO187" s="264">
        <f t="shared" si="48"/>
        <v>3.178608330356048</v>
      </c>
      <c r="BP187" s="263"/>
      <c r="BQ187" s="264">
        <v>65.022251836963562</v>
      </c>
      <c r="BR187" s="264">
        <v>3.3783645393781114</v>
      </c>
      <c r="BS187" s="264">
        <f t="shared" si="49"/>
        <v>5.1957052300326421</v>
      </c>
      <c r="BT187" s="159"/>
      <c r="BU187" s="267">
        <v>63.92619478435963</v>
      </c>
      <c r="BV187" s="267">
        <v>0.69193002082974431</v>
      </c>
      <c r="BW187" s="264">
        <f t="shared" si="50"/>
        <v>1.0823888754270634</v>
      </c>
      <c r="BX187" s="159"/>
      <c r="BY187" s="267">
        <v>134.86602234329379</v>
      </c>
      <c r="BZ187" s="267">
        <v>3.3773088567691758</v>
      </c>
      <c r="CA187" s="264">
        <f t="shared" si="51"/>
        <v>2.5041954957138337</v>
      </c>
      <c r="CB187" s="79"/>
      <c r="CC187" s="264">
        <v>297.65341750019132</v>
      </c>
      <c r="CD187" s="264">
        <v>5.5487520226992331</v>
      </c>
      <c r="CE187" s="264">
        <f t="shared" si="52"/>
        <v>1.8641654005856212</v>
      </c>
      <c r="CF187" s="79"/>
      <c r="CG187" s="79"/>
      <c r="CH187" s="79"/>
      <c r="CI187" s="79"/>
      <c r="CJ187" s="79"/>
      <c r="CK187" s="79"/>
      <c r="CL187" s="79"/>
      <c r="CM187" s="79"/>
      <c r="CN187" s="79"/>
      <c r="CO187" s="79"/>
      <c r="CP187" s="79"/>
      <c r="CQ187" s="79"/>
      <c r="CR187" s="79"/>
      <c r="CS187" s="79"/>
      <c r="CT187" s="79"/>
      <c r="CU187" s="79"/>
      <c r="CV187" s="79"/>
      <c r="CW187" s="79"/>
      <c r="CX187" s="79"/>
      <c r="CY187" s="79"/>
      <c r="CZ187" s="79"/>
      <c r="DA187" s="79"/>
      <c r="DB187" s="79"/>
      <c r="DC187" s="79"/>
      <c r="DD187" s="79"/>
      <c r="DE187" s="79"/>
      <c r="DF187" s="79"/>
      <c r="DG187" s="79"/>
      <c r="DH187" s="79"/>
      <c r="DI187" s="79"/>
      <c r="DJ187" s="79"/>
      <c r="DK187" s="79"/>
      <c r="DL187" s="79"/>
      <c r="DM187" s="79"/>
      <c r="DN187" s="79"/>
      <c r="DO187" s="79"/>
      <c r="DP187" s="79"/>
      <c r="DQ187" s="79"/>
      <c r="DR187" s="79"/>
      <c r="DS187" s="79"/>
      <c r="DT187" s="79"/>
      <c r="DU187" s="79"/>
      <c r="DV187" s="79"/>
      <c r="DW187" s="79"/>
      <c r="DX187" s="79"/>
      <c r="DY187" s="79"/>
      <c r="DZ187" s="79"/>
      <c r="EA187" s="79"/>
      <c r="EB187" s="79"/>
      <c r="EC187" s="79"/>
      <c r="ED187" s="79"/>
      <c r="EE187" s="79"/>
      <c r="EF187" s="79"/>
      <c r="EG187" s="79"/>
      <c r="EH187" s="79"/>
      <c r="EI187" s="79"/>
      <c r="EJ187" s="79"/>
      <c r="EK187" s="79"/>
      <c r="EL187" s="79"/>
      <c r="EM187" s="79"/>
      <c r="EN187" s="79"/>
      <c r="EO187" s="79"/>
      <c r="EP187" s="79"/>
      <c r="EQ187" s="79"/>
      <c r="ER187" s="79"/>
      <c r="ES187" s="79"/>
      <c r="ET187" s="79"/>
      <c r="EU187" s="79"/>
      <c r="EV187" s="79"/>
      <c r="EW187" s="79"/>
      <c r="EX187" s="79"/>
      <c r="EY187" s="79"/>
      <c r="EZ187" s="79"/>
      <c r="FA187" s="79"/>
      <c r="FB187" s="79"/>
      <c r="FC187" s="79"/>
      <c r="FD187" s="79"/>
      <c r="FE187" s="79"/>
      <c r="FF187" s="79"/>
      <c r="FG187" s="79"/>
      <c r="FH187" s="79"/>
      <c r="FI187" s="79"/>
      <c r="FJ187" s="79"/>
      <c r="FK187" s="79"/>
    </row>
    <row r="188" spans="1:167" s="254" customFormat="1" x14ac:dyDescent="0.2">
      <c r="A188" s="79"/>
      <c r="B188" s="79"/>
      <c r="C188" s="79"/>
      <c r="D188" s="79"/>
      <c r="E188" s="13"/>
      <c r="F188" s="13"/>
      <c r="G188" s="13"/>
      <c r="H188" s="79"/>
      <c r="I188" s="79"/>
      <c r="J188" s="79"/>
      <c r="K188" s="79"/>
      <c r="L188" s="79"/>
      <c r="M188" s="274">
        <v>9.2519661859747764</v>
      </c>
      <c r="N188" s="274">
        <v>0.30539988221115788</v>
      </c>
      <c r="O188" s="275">
        <f t="shared" si="41"/>
        <v>3.3009187028171278</v>
      </c>
      <c r="P188" s="82"/>
      <c r="Q188" s="82"/>
      <c r="R188" s="82"/>
      <c r="S188" s="82"/>
      <c r="T188" s="79"/>
      <c r="U188" s="79"/>
      <c r="V188" s="79"/>
      <c r="W188" s="79"/>
      <c r="X188" s="79"/>
      <c r="Y188" s="267">
        <v>284.22638725893597</v>
      </c>
      <c r="Z188" s="267">
        <v>4.3072555698495876</v>
      </c>
      <c r="AA188" s="264">
        <f t="shared" si="42"/>
        <v>1.5154312769438929</v>
      </c>
      <c r="AB188" s="79"/>
      <c r="AC188" s="268">
        <v>0.77131809628357084</v>
      </c>
      <c r="AD188" s="268">
        <v>8.8141124103116919E-2</v>
      </c>
      <c r="AE188" s="262">
        <f t="shared" si="43"/>
        <v>11.427337764769922</v>
      </c>
      <c r="AF188" s="159"/>
      <c r="AG188" s="270">
        <v>438.09315515333918</v>
      </c>
      <c r="AH188" s="270">
        <v>7.4820307379090139</v>
      </c>
      <c r="AI188" s="264">
        <f t="shared" si="44"/>
        <v>1.7078629624537709</v>
      </c>
      <c r="AJ188" s="79"/>
      <c r="AK188" s="267">
        <v>5.8017352143804821</v>
      </c>
      <c r="AL188" s="267">
        <v>0.30158548682984465</v>
      </c>
      <c r="AM188" s="264">
        <f t="shared" si="45"/>
        <v>5.1981946036130573</v>
      </c>
      <c r="AN188" s="159"/>
      <c r="AO188" s="79"/>
      <c r="AP188" s="79"/>
      <c r="AQ188" s="79"/>
      <c r="AR188" s="79"/>
      <c r="AS188" s="13"/>
      <c r="AT188" s="13"/>
      <c r="AU188" s="79"/>
      <c r="AV188" s="79"/>
      <c r="AW188" s="13"/>
      <c r="AX188" s="13"/>
      <c r="AY188" s="79"/>
      <c r="AZ188" s="79"/>
      <c r="BA188" s="267">
        <v>145.0708374420559</v>
      </c>
      <c r="BB188" s="267">
        <v>1.5294869054504545</v>
      </c>
      <c r="BC188" s="264">
        <f t="shared" si="47"/>
        <v>1.0543034922931089</v>
      </c>
      <c r="BD188" s="79"/>
      <c r="BE188" s="79"/>
      <c r="BF188" s="79"/>
      <c r="BG188" s="79"/>
      <c r="BH188" s="79"/>
      <c r="BI188" s="79"/>
      <c r="BJ188" s="79"/>
      <c r="BK188" s="79"/>
      <c r="BL188" s="79"/>
      <c r="BM188" s="267">
        <v>147.72915072086815</v>
      </c>
      <c r="BN188" s="267">
        <v>4.3794601557600146</v>
      </c>
      <c r="BO188" s="264">
        <f t="shared" si="48"/>
        <v>2.9645199572255945</v>
      </c>
      <c r="BP188" s="79"/>
      <c r="BQ188" s="275">
        <v>65.071279226165686</v>
      </c>
      <c r="BR188" s="275">
        <v>1.8105260097737421</v>
      </c>
      <c r="BS188" s="275">
        <f t="shared" si="49"/>
        <v>2.7823734699927565</v>
      </c>
      <c r="BT188" s="82"/>
      <c r="BU188" s="267">
        <v>63.954112033624433</v>
      </c>
      <c r="BV188" s="267">
        <v>0.97681814059066241</v>
      </c>
      <c r="BW188" s="264">
        <f t="shared" si="50"/>
        <v>1.527373470648911</v>
      </c>
      <c r="BX188" s="82"/>
      <c r="BY188" s="267">
        <v>134.87594164202761</v>
      </c>
      <c r="BZ188" s="267">
        <v>4.1080670472242815</v>
      </c>
      <c r="CA188" s="264">
        <f t="shared" si="51"/>
        <v>3.0458115785596855</v>
      </c>
      <c r="CB188" s="79"/>
      <c r="CC188" s="264">
        <v>297.7374289333892</v>
      </c>
      <c r="CD188" s="264">
        <v>5.926299036040831</v>
      </c>
      <c r="CE188" s="264">
        <f t="shared" si="52"/>
        <v>1.9904447543834611</v>
      </c>
      <c r="CF188" s="79"/>
      <c r="CG188" s="79"/>
      <c r="CH188" s="79"/>
      <c r="CI188" s="79"/>
      <c r="CJ188" s="79"/>
      <c r="CK188" s="79"/>
      <c r="CL188" s="79"/>
      <c r="CM188" s="79"/>
      <c r="CN188" s="79"/>
      <c r="CO188" s="79"/>
      <c r="CP188" s="79"/>
      <c r="CQ188" s="79"/>
      <c r="CR188" s="79"/>
      <c r="CS188" s="79"/>
      <c r="CT188" s="79"/>
      <c r="CU188" s="79"/>
      <c r="CV188" s="79"/>
      <c r="CW188" s="79"/>
      <c r="CX188" s="79"/>
      <c r="CY188" s="79"/>
      <c r="CZ188" s="79"/>
      <c r="DA188" s="79"/>
      <c r="DB188" s="79"/>
      <c r="DC188" s="79"/>
      <c r="DD188" s="79"/>
      <c r="DE188" s="79"/>
      <c r="DF188" s="79"/>
      <c r="DG188" s="79"/>
      <c r="DH188" s="79"/>
      <c r="DI188" s="79"/>
      <c r="DJ188" s="79"/>
      <c r="DK188" s="79"/>
      <c r="DL188" s="79"/>
      <c r="DM188" s="79"/>
      <c r="DN188" s="79"/>
      <c r="DO188" s="79"/>
      <c r="DP188" s="79"/>
      <c r="DQ188" s="79"/>
      <c r="DR188" s="79"/>
      <c r="DS188" s="79"/>
      <c r="DT188" s="79"/>
      <c r="DU188" s="79"/>
      <c r="DV188" s="79"/>
      <c r="DW188" s="79"/>
      <c r="DX188" s="79"/>
      <c r="DY188" s="79"/>
      <c r="DZ188" s="79"/>
      <c r="EA188" s="79"/>
      <c r="EB188" s="79"/>
      <c r="EC188" s="79"/>
      <c r="ED188" s="79"/>
      <c r="EE188" s="79"/>
      <c r="EF188" s="79"/>
      <c r="EG188" s="79"/>
      <c r="EH188" s="79"/>
      <c r="EI188" s="79"/>
      <c r="EJ188" s="79"/>
      <c r="EK188" s="79"/>
      <c r="EL188" s="79"/>
      <c r="EM188" s="79"/>
      <c r="EN188" s="79"/>
      <c r="EO188" s="79"/>
      <c r="EP188" s="79"/>
      <c r="EQ188" s="79"/>
      <c r="ER188" s="79"/>
      <c r="ES188" s="79"/>
      <c r="ET188" s="79"/>
      <c r="EU188" s="79"/>
      <c r="EV188" s="79"/>
      <c r="EW188" s="79"/>
      <c r="EX188" s="79"/>
      <c r="EY188" s="79"/>
      <c r="EZ188" s="79"/>
      <c r="FA188" s="79"/>
      <c r="FB188" s="79"/>
      <c r="FC188" s="79"/>
      <c r="FD188" s="79"/>
      <c r="FE188" s="79"/>
      <c r="FF188" s="79"/>
      <c r="FG188" s="79"/>
      <c r="FH188" s="79"/>
      <c r="FI188" s="79"/>
      <c r="FJ188" s="79"/>
      <c r="FK188" s="79"/>
    </row>
    <row r="189" spans="1:167" s="254" customFormat="1" x14ac:dyDescent="0.2">
      <c r="A189" s="79"/>
      <c r="B189" s="79"/>
      <c r="C189" s="79"/>
      <c r="D189" s="79"/>
      <c r="E189" s="13"/>
      <c r="F189" s="13"/>
      <c r="G189" s="13"/>
      <c r="H189" s="79"/>
      <c r="I189" s="79"/>
      <c r="J189" s="79"/>
      <c r="K189" s="79"/>
      <c r="L189" s="79"/>
      <c r="M189" s="274">
        <v>9.4475949817844764</v>
      </c>
      <c r="N189" s="274">
        <v>0.75707868444446191</v>
      </c>
      <c r="O189" s="275">
        <f t="shared" si="41"/>
        <v>8.0134540685132514</v>
      </c>
      <c r="P189" s="82"/>
      <c r="Q189" s="82"/>
      <c r="R189" s="82"/>
      <c r="S189" s="82"/>
      <c r="T189" s="79"/>
      <c r="U189" s="79"/>
      <c r="V189" s="79"/>
      <c r="W189" s="79"/>
      <c r="X189" s="79"/>
      <c r="Y189" s="267">
        <v>284.35428826257447</v>
      </c>
      <c r="Z189" s="267">
        <v>4.2798902806090382</v>
      </c>
      <c r="AA189" s="264">
        <f t="shared" si="42"/>
        <v>1.5051259844750298</v>
      </c>
      <c r="AB189" s="79"/>
      <c r="AC189" s="268">
        <v>0.7789285792013767</v>
      </c>
      <c r="AD189" s="268">
        <v>0.1389492642975641</v>
      </c>
      <c r="AE189" s="262">
        <f t="shared" si="43"/>
        <v>17.838511515398061</v>
      </c>
      <c r="AF189" s="159"/>
      <c r="AG189" s="270">
        <v>438.59790893439379</v>
      </c>
      <c r="AH189" s="270">
        <v>7.4200748651906565</v>
      </c>
      <c r="AI189" s="264">
        <f t="shared" si="44"/>
        <v>1.6917716008309935</v>
      </c>
      <c r="AJ189" s="79"/>
      <c r="AK189" s="267">
        <v>5.8066359464329675</v>
      </c>
      <c r="AL189" s="267">
        <v>0.39306465593980855</v>
      </c>
      <c r="AM189" s="264">
        <f t="shared" si="45"/>
        <v>6.7692319540244164</v>
      </c>
      <c r="AN189" s="159"/>
      <c r="AO189" s="79"/>
      <c r="AP189" s="79"/>
      <c r="AQ189" s="79"/>
      <c r="AR189" s="79"/>
      <c r="AS189" s="13"/>
      <c r="AT189" s="13"/>
      <c r="AU189" s="79"/>
      <c r="AV189" s="79"/>
      <c r="AW189" s="13"/>
      <c r="AX189" s="13"/>
      <c r="AY189" s="79"/>
      <c r="AZ189" s="79"/>
      <c r="BA189" s="267">
        <v>145.33429235281181</v>
      </c>
      <c r="BB189" s="267">
        <v>1.9715159752346665</v>
      </c>
      <c r="BC189" s="264">
        <f t="shared" si="47"/>
        <v>1.3565387379109657</v>
      </c>
      <c r="BD189" s="79"/>
      <c r="BE189" s="79"/>
      <c r="BF189" s="79"/>
      <c r="BG189" s="79"/>
      <c r="BH189" s="79"/>
      <c r="BI189" s="79"/>
      <c r="BJ189" s="79"/>
      <c r="BK189" s="79"/>
      <c r="BL189" s="79"/>
      <c r="BM189" s="267">
        <v>147.76473262939905</v>
      </c>
      <c r="BN189" s="267">
        <v>4.0829529474275006</v>
      </c>
      <c r="BO189" s="264">
        <f t="shared" si="48"/>
        <v>2.7631444085292935</v>
      </c>
      <c r="BP189" s="79"/>
      <c r="BQ189" s="275">
        <v>65.255802941438375</v>
      </c>
      <c r="BR189" s="275">
        <v>1.3076782755830401</v>
      </c>
      <c r="BS189" s="275">
        <f t="shared" si="49"/>
        <v>2.0039264197799729</v>
      </c>
      <c r="BT189" s="82"/>
      <c r="BU189" s="267">
        <v>64.09732744229693</v>
      </c>
      <c r="BV189" s="267">
        <v>0.9951500191609064</v>
      </c>
      <c r="BW189" s="264">
        <f t="shared" si="50"/>
        <v>1.5525608615379194</v>
      </c>
      <c r="BX189" s="82"/>
      <c r="BY189" s="267">
        <v>135.05779913837364</v>
      </c>
      <c r="BZ189" s="267">
        <v>3.677303598971335</v>
      </c>
      <c r="CA189" s="264">
        <f t="shared" si="51"/>
        <v>2.7227628633306464</v>
      </c>
      <c r="CB189" s="79"/>
      <c r="CC189" s="264">
        <v>297.81979978373755</v>
      </c>
      <c r="CD189" s="264">
        <v>6.526849123639721</v>
      </c>
      <c r="CE189" s="264">
        <f t="shared" si="52"/>
        <v>2.1915430499849928</v>
      </c>
      <c r="CF189" s="79"/>
      <c r="CG189" s="79"/>
      <c r="CH189" s="79"/>
      <c r="CI189" s="79"/>
      <c r="CJ189" s="79"/>
      <c r="CK189" s="79"/>
      <c r="CL189" s="79"/>
      <c r="CM189" s="79"/>
      <c r="CN189" s="79"/>
      <c r="CO189" s="79"/>
      <c r="CP189" s="79"/>
      <c r="CQ189" s="79"/>
      <c r="CR189" s="79"/>
      <c r="CS189" s="79"/>
      <c r="CT189" s="79"/>
      <c r="CU189" s="79"/>
      <c r="CV189" s="79"/>
      <c r="CW189" s="79"/>
      <c r="CX189" s="79"/>
      <c r="CY189" s="79"/>
      <c r="CZ189" s="79"/>
      <c r="DA189" s="79"/>
      <c r="DB189" s="79"/>
      <c r="DC189" s="79"/>
      <c r="DD189" s="79"/>
      <c r="DE189" s="79"/>
      <c r="DF189" s="79"/>
      <c r="DG189" s="79"/>
      <c r="DH189" s="79"/>
      <c r="DI189" s="79"/>
      <c r="DJ189" s="79"/>
      <c r="DK189" s="79"/>
      <c r="DL189" s="79"/>
      <c r="DM189" s="79"/>
      <c r="DN189" s="79"/>
      <c r="DO189" s="79"/>
      <c r="DP189" s="79"/>
      <c r="DQ189" s="79"/>
      <c r="DR189" s="79"/>
      <c r="DS189" s="79"/>
      <c r="DT189" s="79"/>
      <c r="DU189" s="79"/>
      <c r="DV189" s="79"/>
      <c r="DW189" s="79"/>
      <c r="DX189" s="79"/>
      <c r="DY189" s="79"/>
      <c r="DZ189" s="79"/>
      <c r="EA189" s="79"/>
      <c r="EB189" s="79"/>
      <c r="EC189" s="79"/>
      <c r="ED189" s="79"/>
      <c r="EE189" s="79"/>
      <c r="EF189" s="79"/>
      <c r="EG189" s="79"/>
      <c r="EH189" s="79"/>
      <c r="EI189" s="79"/>
      <c r="EJ189" s="79"/>
      <c r="EK189" s="79"/>
      <c r="EL189" s="79"/>
      <c r="EM189" s="79"/>
      <c r="EN189" s="79"/>
      <c r="EO189" s="79"/>
      <c r="EP189" s="79"/>
      <c r="EQ189" s="79"/>
      <c r="ER189" s="79"/>
      <c r="ES189" s="79"/>
      <c r="ET189" s="79"/>
      <c r="EU189" s="79"/>
      <c r="EV189" s="79"/>
      <c r="EW189" s="79"/>
      <c r="EX189" s="79"/>
      <c r="EY189" s="79"/>
      <c r="EZ189" s="79"/>
      <c r="FA189" s="79"/>
      <c r="FB189" s="79"/>
      <c r="FC189" s="79"/>
      <c r="FD189" s="79"/>
      <c r="FE189" s="79"/>
      <c r="FF189" s="79"/>
      <c r="FG189" s="79"/>
      <c r="FH189" s="79"/>
      <c r="FI189" s="79"/>
      <c r="FJ189" s="79"/>
      <c r="FK189" s="79"/>
    </row>
    <row r="190" spans="1:167" s="254" customFormat="1" x14ac:dyDescent="0.2">
      <c r="A190" s="79"/>
      <c r="B190" s="79"/>
      <c r="C190" s="79"/>
      <c r="D190" s="79"/>
      <c r="E190" s="13"/>
      <c r="F190" s="13"/>
      <c r="G190" s="13"/>
      <c r="H190" s="79"/>
      <c r="I190" s="79"/>
      <c r="J190" s="79"/>
      <c r="K190" s="79"/>
      <c r="L190" s="79"/>
      <c r="M190" s="274">
        <v>9.5795411995030868</v>
      </c>
      <c r="N190" s="274">
        <v>0.44537707567726947</v>
      </c>
      <c r="O190" s="275">
        <f t="shared" si="41"/>
        <v>4.6492526771571505</v>
      </c>
      <c r="P190" s="82"/>
      <c r="Q190" s="82"/>
      <c r="R190" s="82"/>
      <c r="S190" s="82"/>
      <c r="T190" s="79"/>
      <c r="U190" s="79"/>
      <c r="V190" s="79"/>
      <c r="W190" s="79"/>
      <c r="X190" s="79"/>
      <c r="Y190" s="267">
        <v>284.52955214162535</v>
      </c>
      <c r="Z190" s="267">
        <v>2.9677018528127519</v>
      </c>
      <c r="AA190" s="264">
        <f t="shared" si="42"/>
        <v>1.0430206038266177</v>
      </c>
      <c r="AB190" s="79"/>
      <c r="AC190" s="268">
        <v>0.77938050940607606</v>
      </c>
      <c r="AD190" s="268">
        <v>0.14348940264260024</v>
      </c>
      <c r="AE190" s="262">
        <f t="shared" si="43"/>
        <v>18.410699383789542</v>
      </c>
      <c r="AF190" s="159"/>
      <c r="AG190" s="270">
        <v>439.19400321064302</v>
      </c>
      <c r="AH190" s="270">
        <v>7.9103250565064513</v>
      </c>
      <c r="AI190" s="264">
        <f t="shared" si="44"/>
        <v>1.8011004245685382</v>
      </c>
      <c r="AJ190" s="79"/>
      <c r="AK190" s="267">
        <v>5.8095018652099411</v>
      </c>
      <c r="AL190" s="267">
        <v>0.2615966486192316</v>
      </c>
      <c r="AM190" s="264">
        <f t="shared" si="45"/>
        <v>4.5029101408125314</v>
      </c>
      <c r="AN190" s="159"/>
      <c r="AO190" s="79"/>
      <c r="AP190" s="79"/>
      <c r="AQ190" s="79"/>
      <c r="AR190" s="79"/>
      <c r="AS190" s="13"/>
      <c r="AT190" s="13"/>
      <c r="AU190" s="79"/>
      <c r="AV190" s="79"/>
      <c r="AW190" s="13"/>
      <c r="AX190" s="13"/>
      <c r="AY190" s="79"/>
      <c r="AZ190" s="79"/>
      <c r="BA190" s="267">
        <v>149.59878449430892</v>
      </c>
      <c r="BB190" s="267">
        <v>2.2773844999846773</v>
      </c>
      <c r="BC190" s="264">
        <f t="shared" si="47"/>
        <v>1.5223282112103753</v>
      </c>
      <c r="BD190" s="79"/>
      <c r="BE190" s="79"/>
      <c r="BF190" s="79"/>
      <c r="BG190" s="79"/>
      <c r="BH190" s="79"/>
      <c r="BI190" s="79"/>
      <c r="BJ190" s="79"/>
      <c r="BK190" s="79"/>
      <c r="BL190" s="79"/>
      <c r="BM190" s="267">
        <v>147.96528496887845</v>
      </c>
      <c r="BN190" s="267">
        <v>5.1291836162427984</v>
      </c>
      <c r="BO190" s="264">
        <f t="shared" si="48"/>
        <v>3.4664777061197971</v>
      </c>
      <c r="BP190" s="79"/>
      <c r="BQ190" s="275">
        <v>65.2745141463637</v>
      </c>
      <c r="BR190" s="275">
        <v>1.8142769399653567</v>
      </c>
      <c r="BS190" s="275">
        <f t="shared" si="49"/>
        <v>2.7794568273572144</v>
      </c>
      <c r="BT190" s="82"/>
      <c r="BU190" s="267">
        <v>64.143864408653911</v>
      </c>
      <c r="BV190" s="267">
        <v>0.79256712523079642</v>
      </c>
      <c r="BW190" s="264">
        <f t="shared" si="50"/>
        <v>1.2356086315308872</v>
      </c>
      <c r="BX190" s="82"/>
      <c r="BY190" s="267">
        <v>135.94609088968534</v>
      </c>
      <c r="BZ190" s="267">
        <v>3.5020729442197194</v>
      </c>
      <c r="CA190" s="264">
        <f t="shared" si="51"/>
        <v>2.5760747670644739</v>
      </c>
      <c r="CB190" s="79"/>
      <c r="CC190" s="264">
        <v>297.82365535794565</v>
      </c>
      <c r="CD190" s="264">
        <v>10.167549876002397</v>
      </c>
      <c r="CE190" s="264">
        <f t="shared" si="52"/>
        <v>3.4139497293397705</v>
      </c>
      <c r="CF190" s="79"/>
      <c r="CG190" s="79"/>
      <c r="CH190" s="79"/>
      <c r="CI190" s="79"/>
      <c r="CJ190" s="79"/>
      <c r="CK190" s="79"/>
      <c r="CL190" s="79"/>
      <c r="CM190" s="79"/>
      <c r="CN190" s="79"/>
      <c r="CO190" s="79"/>
      <c r="CP190" s="79"/>
      <c r="CQ190" s="79"/>
      <c r="CR190" s="79"/>
      <c r="CS190" s="79"/>
      <c r="CT190" s="79"/>
      <c r="CU190" s="79"/>
      <c r="CV190" s="79"/>
      <c r="CW190" s="79"/>
      <c r="CX190" s="79"/>
      <c r="CY190" s="79"/>
      <c r="CZ190" s="79"/>
      <c r="DA190" s="79"/>
      <c r="DB190" s="79"/>
      <c r="DC190" s="79"/>
      <c r="DD190" s="79"/>
      <c r="DE190" s="79"/>
      <c r="DF190" s="79"/>
      <c r="DG190" s="79"/>
      <c r="DH190" s="79"/>
      <c r="DI190" s="79"/>
      <c r="DJ190" s="79"/>
      <c r="DK190" s="79"/>
      <c r="DL190" s="79"/>
      <c r="DM190" s="79"/>
      <c r="DN190" s="79"/>
      <c r="DO190" s="79"/>
      <c r="DP190" s="79"/>
      <c r="DQ190" s="79"/>
      <c r="DR190" s="79"/>
      <c r="DS190" s="79"/>
      <c r="DT190" s="79"/>
      <c r="DU190" s="79"/>
      <c r="DV190" s="79"/>
      <c r="DW190" s="79"/>
      <c r="DX190" s="79"/>
      <c r="DY190" s="79"/>
      <c r="DZ190" s="79"/>
      <c r="EA190" s="79"/>
      <c r="EB190" s="79"/>
      <c r="EC190" s="79"/>
      <c r="ED190" s="79"/>
      <c r="EE190" s="79"/>
      <c r="EF190" s="79"/>
      <c r="EG190" s="79"/>
      <c r="EH190" s="79"/>
      <c r="EI190" s="79"/>
      <c r="EJ190" s="79"/>
      <c r="EK190" s="79"/>
      <c r="EL190" s="79"/>
      <c r="EM190" s="79"/>
      <c r="EN190" s="79"/>
      <c r="EO190" s="79"/>
      <c r="EP190" s="79"/>
      <c r="EQ190" s="79"/>
      <c r="ER190" s="79"/>
      <c r="ES190" s="79"/>
      <c r="ET190" s="79"/>
      <c r="EU190" s="79"/>
      <c r="EV190" s="79"/>
      <c r="EW190" s="79"/>
      <c r="EX190" s="79"/>
      <c r="EY190" s="79"/>
      <c r="EZ190" s="79"/>
      <c r="FA190" s="79"/>
      <c r="FB190" s="79"/>
      <c r="FC190" s="79"/>
      <c r="FD190" s="79"/>
      <c r="FE190" s="79"/>
      <c r="FF190" s="79"/>
      <c r="FG190" s="79"/>
      <c r="FH190" s="79"/>
      <c r="FI190" s="79"/>
      <c r="FJ190" s="79"/>
      <c r="FK190" s="79"/>
    </row>
    <row r="191" spans="1:167" s="254" customFormat="1" x14ac:dyDescent="0.2">
      <c r="A191" s="79"/>
      <c r="B191" s="79"/>
      <c r="C191" s="79"/>
      <c r="D191" s="79"/>
      <c r="E191" s="13"/>
      <c r="F191" s="13"/>
      <c r="G191" s="13"/>
      <c r="H191" s="79"/>
      <c r="I191" s="79"/>
      <c r="J191" s="79"/>
      <c r="K191" s="79"/>
      <c r="L191" s="79"/>
      <c r="M191" s="274">
        <v>9.6216285466796396</v>
      </c>
      <c r="N191" s="274">
        <v>0.44705215504905471</v>
      </c>
      <c r="O191" s="275">
        <f t="shared" si="41"/>
        <v>4.6463252336147338</v>
      </c>
      <c r="P191" s="82"/>
      <c r="Q191" s="82"/>
      <c r="R191" s="82"/>
      <c r="S191" s="82"/>
      <c r="T191" s="79"/>
      <c r="U191" s="79"/>
      <c r="V191" s="79"/>
      <c r="W191" s="79"/>
      <c r="X191" s="79"/>
      <c r="Y191" s="267">
        <v>284.75688025018616</v>
      </c>
      <c r="Z191" s="267">
        <v>2.26682748390607</v>
      </c>
      <c r="AA191" s="264">
        <f t="shared" si="42"/>
        <v>0.79605714246990111</v>
      </c>
      <c r="AB191" s="79"/>
      <c r="AC191" s="268">
        <v>0.78187267013825812</v>
      </c>
      <c r="AD191" s="268">
        <v>0.18163072022096505</v>
      </c>
      <c r="AE191" s="262">
        <f t="shared" si="43"/>
        <v>23.230217292138807</v>
      </c>
      <c r="AF191" s="159"/>
      <c r="AG191" s="270">
        <v>440.22902157204402</v>
      </c>
      <c r="AH191" s="270">
        <v>6.8821303502359683</v>
      </c>
      <c r="AI191" s="264">
        <f t="shared" si="44"/>
        <v>1.5633068273554744</v>
      </c>
      <c r="AJ191" s="79"/>
      <c r="AK191" s="267">
        <v>5.8171787665684178</v>
      </c>
      <c r="AL191" s="267">
        <v>0.3128687582245413</v>
      </c>
      <c r="AM191" s="264">
        <f t="shared" si="45"/>
        <v>5.3783590083669388</v>
      </c>
      <c r="AN191" s="159"/>
      <c r="AO191" s="79"/>
      <c r="AP191" s="79"/>
      <c r="AQ191" s="79"/>
      <c r="AR191" s="79"/>
      <c r="AS191" s="13"/>
      <c r="AT191" s="13"/>
      <c r="AU191" s="79"/>
      <c r="AV191" s="79"/>
      <c r="AW191" s="13"/>
      <c r="AX191" s="13"/>
      <c r="AY191" s="79"/>
      <c r="AZ191" s="79"/>
      <c r="BA191" s="267">
        <v>150.42087194963068</v>
      </c>
      <c r="BB191" s="267">
        <v>1.7868629094097628</v>
      </c>
      <c r="BC191" s="264">
        <f t="shared" si="47"/>
        <v>1.1879088894047261</v>
      </c>
      <c r="BD191" s="79"/>
      <c r="BE191" s="79"/>
      <c r="BF191" s="79"/>
      <c r="BG191" s="79"/>
      <c r="BH191" s="79"/>
      <c r="BI191" s="79"/>
      <c r="BJ191" s="79"/>
      <c r="BK191" s="79"/>
      <c r="BL191" s="79"/>
      <c r="BM191" s="267">
        <v>148.03911244054797</v>
      </c>
      <c r="BN191" s="267">
        <v>3.3983813203217892</v>
      </c>
      <c r="BO191" s="264">
        <f t="shared" si="48"/>
        <v>2.2955969299576613</v>
      </c>
      <c r="BP191" s="79"/>
      <c r="BQ191" s="275">
        <v>65.389287995262862</v>
      </c>
      <c r="BR191" s="275">
        <v>1.3438448888807812</v>
      </c>
      <c r="BS191" s="275">
        <f t="shared" si="49"/>
        <v>2.0551453152053534</v>
      </c>
      <c r="BT191" s="82"/>
      <c r="BU191" s="267">
        <v>64.250489519955693</v>
      </c>
      <c r="BV191" s="267">
        <v>0.80357764676304555</v>
      </c>
      <c r="BW191" s="264">
        <f t="shared" si="50"/>
        <v>1.2506949795510285</v>
      </c>
      <c r="BX191" s="82"/>
      <c r="BY191" s="267">
        <v>135.95125944468137</v>
      </c>
      <c r="BZ191" s="267">
        <v>3.3983886772423944</v>
      </c>
      <c r="CA191" s="264">
        <f t="shared" si="51"/>
        <v>2.4997110663952329</v>
      </c>
      <c r="CB191" s="79"/>
      <c r="CC191" s="264">
        <v>297.901955936241</v>
      </c>
      <c r="CD191" s="264">
        <v>5.4697284977807215</v>
      </c>
      <c r="CE191" s="264">
        <f t="shared" si="52"/>
        <v>1.8360834458406141</v>
      </c>
      <c r="CF191" s="79"/>
      <c r="CG191" s="79"/>
      <c r="CH191" s="79"/>
      <c r="CI191" s="79"/>
      <c r="CJ191" s="79"/>
      <c r="CK191" s="79"/>
      <c r="CL191" s="79"/>
      <c r="CM191" s="79"/>
      <c r="CN191" s="79"/>
      <c r="CO191" s="79"/>
      <c r="CP191" s="79"/>
      <c r="CQ191" s="79"/>
      <c r="CR191" s="79"/>
      <c r="CS191" s="79"/>
      <c r="CT191" s="79"/>
      <c r="CU191" s="79"/>
      <c r="CV191" s="79"/>
      <c r="CW191" s="79"/>
      <c r="CX191" s="79"/>
      <c r="CY191" s="79"/>
      <c r="CZ191" s="79"/>
      <c r="DA191" s="79"/>
      <c r="DB191" s="79"/>
      <c r="DC191" s="79"/>
      <c r="DD191" s="79"/>
      <c r="DE191" s="79"/>
      <c r="DF191" s="79"/>
      <c r="DG191" s="79"/>
      <c r="DH191" s="79"/>
      <c r="DI191" s="79"/>
      <c r="DJ191" s="79"/>
      <c r="DK191" s="79"/>
      <c r="DL191" s="79"/>
      <c r="DM191" s="79"/>
      <c r="DN191" s="79"/>
      <c r="DO191" s="79"/>
      <c r="DP191" s="79"/>
      <c r="DQ191" s="79"/>
      <c r="DR191" s="79"/>
      <c r="DS191" s="79"/>
      <c r="DT191" s="79"/>
      <c r="DU191" s="79"/>
      <c r="DV191" s="79"/>
      <c r="DW191" s="79"/>
      <c r="DX191" s="79"/>
      <c r="DY191" s="79"/>
      <c r="DZ191" s="79"/>
      <c r="EA191" s="79"/>
      <c r="EB191" s="79"/>
      <c r="EC191" s="79"/>
      <c r="ED191" s="79"/>
      <c r="EE191" s="79"/>
      <c r="EF191" s="79"/>
      <c r="EG191" s="79"/>
      <c r="EH191" s="79"/>
      <c r="EI191" s="79"/>
      <c r="EJ191" s="79"/>
      <c r="EK191" s="79"/>
      <c r="EL191" s="79"/>
      <c r="EM191" s="79"/>
      <c r="EN191" s="79"/>
      <c r="EO191" s="79"/>
      <c r="EP191" s="79"/>
      <c r="EQ191" s="79"/>
      <c r="ER191" s="79"/>
      <c r="ES191" s="79"/>
      <c r="ET191" s="79"/>
      <c r="EU191" s="79"/>
      <c r="EV191" s="79"/>
      <c r="EW191" s="79"/>
      <c r="EX191" s="79"/>
      <c r="EY191" s="79"/>
      <c r="EZ191" s="79"/>
      <c r="FA191" s="79"/>
      <c r="FB191" s="79"/>
      <c r="FC191" s="79"/>
      <c r="FD191" s="79"/>
      <c r="FE191" s="79"/>
      <c r="FF191" s="79"/>
      <c r="FG191" s="79"/>
      <c r="FH191" s="79"/>
      <c r="FI191" s="79"/>
      <c r="FJ191" s="79"/>
      <c r="FK191" s="79"/>
    </row>
    <row r="192" spans="1:167" s="254" customFormat="1" x14ac:dyDescent="0.2">
      <c r="A192" s="79"/>
      <c r="B192" s="79"/>
      <c r="C192" s="79"/>
      <c r="D192" s="79"/>
      <c r="E192" s="13"/>
      <c r="F192" s="13"/>
      <c r="G192" s="13"/>
      <c r="H192" s="79"/>
      <c r="I192" s="79"/>
      <c r="J192" s="79"/>
      <c r="K192" s="79"/>
      <c r="L192" s="79"/>
      <c r="M192" s="274">
        <v>9.6420507392343353</v>
      </c>
      <c r="N192" s="274">
        <v>0.28600794538702345</v>
      </c>
      <c r="O192" s="275">
        <f t="shared" si="41"/>
        <v>2.9662563817802003</v>
      </c>
      <c r="P192" s="82"/>
      <c r="Q192" s="82"/>
      <c r="R192" s="82"/>
      <c r="S192" s="82"/>
      <c r="T192" s="79"/>
      <c r="U192" s="79"/>
      <c r="V192" s="79"/>
      <c r="W192" s="79"/>
      <c r="X192" s="79"/>
      <c r="Y192" s="267">
        <v>284.88947424191531</v>
      </c>
      <c r="Z192" s="267">
        <v>3.6066276847438417</v>
      </c>
      <c r="AA192" s="264">
        <f t="shared" si="42"/>
        <v>1.265974355262159</v>
      </c>
      <c r="AB192" s="79"/>
      <c r="AC192" s="268">
        <v>0.78465600457845031</v>
      </c>
      <c r="AD192" s="268">
        <v>0.11853942098050779</v>
      </c>
      <c r="AE192" s="262">
        <f t="shared" si="43"/>
        <v>15.107183312028829</v>
      </c>
      <c r="AF192" s="159"/>
      <c r="AG192" s="270">
        <v>440.28743977812076</v>
      </c>
      <c r="AH192" s="270">
        <v>5.5964527322203423</v>
      </c>
      <c r="AI192" s="264">
        <f t="shared" si="44"/>
        <v>1.2710907072526594</v>
      </c>
      <c r="AJ192" s="79"/>
      <c r="AK192" s="267">
        <v>5.8224710939721112</v>
      </c>
      <c r="AL192" s="267">
        <v>0.17834932075425503</v>
      </c>
      <c r="AM192" s="264">
        <f t="shared" si="45"/>
        <v>3.0631207587942608</v>
      </c>
      <c r="AN192" s="159"/>
      <c r="AO192" s="79"/>
      <c r="AP192" s="79"/>
      <c r="AQ192" s="79"/>
      <c r="AR192" s="79"/>
      <c r="AS192" s="13"/>
      <c r="AT192" s="13"/>
      <c r="AU192" s="79"/>
      <c r="AV192" s="79"/>
      <c r="AW192" s="13"/>
      <c r="AX192" s="13"/>
      <c r="AY192" s="79"/>
      <c r="AZ192" s="79"/>
      <c r="BA192" s="267">
        <v>195.40755917720605</v>
      </c>
      <c r="BB192" s="267">
        <v>2.4247413311549053</v>
      </c>
      <c r="BC192" s="264">
        <f t="shared" si="47"/>
        <v>1.2408636295160003</v>
      </c>
      <c r="BD192" s="79"/>
      <c r="BE192" s="79"/>
      <c r="BF192" s="79"/>
      <c r="BG192" s="79"/>
      <c r="BH192" s="79"/>
      <c r="BI192" s="79"/>
      <c r="BJ192" s="79"/>
      <c r="BK192" s="79"/>
      <c r="BL192" s="79"/>
      <c r="BM192" s="267">
        <v>148.07860329631174</v>
      </c>
      <c r="BN192" s="267">
        <v>4.6296824005236914</v>
      </c>
      <c r="BO192" s="264">
        <f t="shared" si="48"/>
        <v>3.126503287756905</v>
      </c>
      <c r="BP192" s="79"/>
      <c r="BQ192" s="275">
        <v>65.41905627200741</v>
      </c>
      <c r="BR192" s="275">
        <v>1.5450220085111042</v>
      </c>
      <c r="BS192" s="275">
        <f t="shared" si="49"/>
        <v>2.3617308114122304</v>
      </c>
      <c r="BT192" s="82"/>
      <c r="BU192" s="267">
        <v>64.304287340792499</v>
      </c>
      <c r="BV192" s="267">
        <v>0.85040322348091024</v>
      </c>
      <c r="BW192" s="264">
        <f t="shared" si="50"/>
        <v>1.3224673791562926</v>
      </c>
      <c r="BX192" s="82"/>
      <c r="BY192" s="267">
        <v>136.21075807700092</v>
      </c>
      <c r="BZ192" s="267">
        <v>3.8625542607486665</v>
      </c>
      <c r="CA192" s="264">
        <f t="shared" si="51"/>
        <v>2.835718936800232</v>
      </c>
      <c r="CB192" s="79"/>
      <c r="CC192" s="264">
        <v>297.92274825786029</v>
      </c>
      <c r="CD192" s="264">
        <v>4.6410195118594118</v>
      </c>
      <c r="CE192" s="264">
        <f t="shared" si="52"/>
        <v>1.5577929308850502</v>
      </c>
      <c r="CF192" s="79"/>
      <c r="CG192" s="79"/>
      <c r="CH192" s="79"/>
      <c r="CI192" s="79"/>
      <c r="CJ192" s="79"/>
      <c r="CK192" s="79"/>
      <c r="CL192" s="79"/>
      <c r="CM192" s="79"/>
      <c r="CN192" s="79"/>
      <c r="CO192" s="79"/>
      <c r="CP192" s="79"/>
      <c r="CQ192" s="79"/>
      <c r="CR192" s="79"/>
      <c r="CS192" s="79"/>
      <c r="CT192" s="79"/>
      <c r="CU192" s="79"/>
      <c r="CV192" s="79"/>
      <c r="CW192" s="79"/>
      <c r="CX192" s="79"/>
      <c r="CY192" s="79"/>
      <c r="CZ192" s="79"/>
      <c r="DA192" s="79"/>
      <c r="DB192" s="79"/>
      <c r="DC192" s="79"/>
      <c r="DD192" s="79"/>
      <c r="DE192" s="79"/>
      <c r="DF192" s="79"/>
      <c r="DG192" s="79"/>
      <c r="DH192" s="79"/>
      <c r="DI192" s="79"/>
      <c r="DJ192" s="79"/>
      <c r="DK192" s="79"/>
      <c r="DL192" s="79"/>
      <c r="DM192" s="79"/>
      <c r="DN192" s="79"/>
      <c r="DO192" s="79"/>
      <c r="DP192" s="79"/>
      <c r="DQ192" s="79"/>
      <c r="DR192" s="79"/>
      <c r="DS192" s="79"/>
      <c r="DT192" s="79"/>
      <c r="DU192" s="79"/>
      <c r="DV192" s="79"/>
      <c r="DW192" s="79"/>
      <c r="DX192" s="79"/>
      <c r="DY192" s="79"/>
      <c r="DZ192" s="79"/>
      <c r="EA192" s="79"/>
      <c r="EB192" s="79"/>
      <c r="EC192" s="79"/>
      <c r="ED192" s="79"/>
      <c r="EE192" s="79"/>
      <c r="EF192" s="79"/>
      <c r="EG192" s="79"/>
      <c r="EH192" s="79"/>
      <c r="EI192" s="79"/>
      <c r="EJ192" s="79"/>
      <c r="EK192" s="79"/>
      <c r="EL192" s="79"/>
      <c r="EM192" s="79"/>
      <c r="EN192" s="79"/>
      <c r="EO192" s="79"/>
      <c r="EP192" s="79"/>
      <c r="EQ192" s="79"/>
      <c r="ER192" s="79"/>
      <c r="ES192" s="79"/>
      <c r="ET192" s="79"/>
      <c r="EU192" s="79"/>
      <c r="EV192" s="79"/>
      <c r="EW192" s="79"/>
      <c r="EX192" s="79"/>
      <c r="EY192" s="79"/>
      <c r="EZ192" s="79"/>
      <c r="FA192" s="79"/>
      <c r="FB192" s="79"/>
      <c r="FC192" s="79"/>
      <c r="FD192" s="79"/>
      <c r="FE192" s="79"/>
      <c r="FF192" s="79"/>
      <c r="FG192" s="79"/>
      <c r="FH192" s="79"/>
      <c r="FI192" s="79"/>
      <c r="FJ192" s="79"/>
      <c r="FK192" s="79"/>
    </row>
    <row r="193" spans="1:167" s="254" customFormat="1" x14ac:dyDescent="0.2">
      <c r="A193" s="79"/>
      <c r="B193" s="79"/>
      <c r="C193" s="79"/>
      <c r="D193" s="79"/>
      <c r="E193" s="13"/>
      <c r="F193" s="13"/>
      <c r="G193" s="13"/>
      <c r="H193" s="79"/>
      <c r="I193" s="79"/>
      <c r="J193" s="79"/>
      <c r="K193" s="79"/>
      <c r="L193" s="79"/>
      <c r="M193" s="274">
        <v>9.651049927205845</v>
      </c>
      <c r="N193" s="274">
        <v>0.80310509583399625</v>
      </c>
      <c r="O193" s="275">
        <f t="shared" si="41"/>
        <v>8.3214272218205156</v>
      </c>
      <c r="P193" s="82"/>
      <c r="Q193" s="82"/>
      <c r="R193" s="82"/>
      <c r="S193" s="82"/>
      <c r="T193" s="79"/>
      <c r="U193" s="79"/>
      <c r="V193" s="79"/>
      <c r="W193" s="79"/>
      <c r="X193" s="79"/>
      <c r="Y193" s="267">
        <v>284.92797063959307</v>
      </c>
      <c r="Z193" s="267">
        <v>2.5881161351314574</v>
      </c>
      <c r="AA193" s="264">
        <f t="shared" si="42"/>
        <v>0.90834049367697201</v>
      </c>
      <c r="AB193" s="79"/>
      <c r="AC193" s="268">
        <v>0.78674923875431035</v>
      </c>
      <c r="AD193" s="268">
        <v>0.11327229348355294</v>
      </c>
      <c r="AE193" s="262">
        <f t="shared" si="43"/>
        <v>14.397509130469732</v>
      </c>
      <c r="AF193" s="159"/>
      <c r="AG193" s="270">
        <v>440.67053321207845</v>
      </c>
      <c r="AH193" s="270">
        <v>7.0239977178725326</v>
      </c>
      <c r="AI193" s="264">
        <f t="shared" si="44"/>
        <v>1.5939340592333506</v>
      </c>
      <c r="AJ193" s="79"/>
      <c r="AK193" s="267">
        <v>5.827733980716328</v>
      </c>
      <c r="AL193" s="267">
        <v>0.24584538546784263</v>
      </c>
      <c r="AM193" s="264">
        <f t="shared" si="45"/>
        <v>4.2185416541203216</v>
      </c>
      <c r="AN193" s="159"/>
      <c r="AO193" s="79"/>
      <c r="AP193" s="79"/>
      <c r="AQ193" s="79"/>
      <c r="AR193" s="79"/>
      <c r="AS193" s="13"/>
      <c r="AT193" s="13"/>
      <c r="AU193" s="79"/>
      <c r="AV193" s="79"/>
      <c r="AW193" s="13"/>
      <c r="AX193" s="13"/>
      <c r="AY193" s="79"/>
      <c r="AZ193" s="79"/>
      <c r="BA193" s="267">
        <v>205.34619529577085</v>
      </c>
      <c r="BB193" s="267">
        <v>3.0155112637118293</v>
      </c>
      <c r="BC193" s="264">
        <f t="shared" si="47"/>
        <v>1.4685011618396098</v>
      </c>
      <c r="BD193" s="79"/>
      <c r="BE193" s="79"/>
      <c r="BF193" s="79"/>
      <c r="BG193" s="79"/>
      <c r="BH193" s="79"/>
      <c r="BI193" s="79"/>
      <c r="BJ193" s="79"/>
      <c r="BK193" s="79"/>
      <c r="BL193" s="79"/>
      <c r="BM193" s="267">
        <v>148.23768298077499</v>
      </c>
      <c r="BN193" s="267">
        <v>3.7932822288344852</v>
      </c>
      <c r="BO193" s="264">
        <f t="shared" si="48"/>
        <v>2.558918995871271</v>
      </c>
      <c r="BP193" s="79"/>
      <c r="BQ193" s="275">
        <v>65.423745127913776</v>
      </c>
      <c r="BR193" s="275">
        <v>1.8134112746688196</v>
      </c>
      <c r="BS193" s="275">
        <f t="shared" si="49"/>
        <v>2.771793744187701</v>
      </c>
      <c r="BT193" s="82"/>
      <c r="BU193" s="267">
        <v>64.371777552233425</v>
      </c>
      <c r="BV193" s="267">
        <v>0.87714372455658562</v>
      </c>
      <c r="BW193" s="264">
        <f t="shared" si="50"/>
        <v>1.3626215678832883</v>
      </c>
      <c r="BX193" s="82"/>
      <c r="BY193" s="267">
        <v>136.22944619847308</v>
      </c>
      <c r="BZ193" s="267">
        <v>3.3940119124173549</v>
      </c>
      <c r="CA193" s="264">
        <f t="shared" si="51"/>
        <v>2.4913937530602661</v>
      </c>
      <c r="CB193" s="79"/>
      <c r="CC193" s="264">
        <v>297.95980706234394</v>
      </c>
      <c r="CD193" s="264">
        <v>5.9289821236096714</v>
      </c>
      <c r="CE193" s="264">
        <f t="shared" si="52"/>
        <v>1.9898597002276601</v>
      </c>
      <c r="CF193" s="79"/>
      <c r="CG193" s="79"/>
      <c r="CH193" s="79"/>
      <c r="CI193" s="79"/>
      <c r="CJ193" s="79"/>
      <c r="CK193" s="79"/>
      <c r="CL193" s="79"/>
      <c r="CM193" s="79"/>
      <c r="CN193" s="79"/>
      <c r="CO193" s="79"/>
      <c r="CP193" s="79"/>
      <c r="CQ193" s="79"/>
      <c r="CR193" s="79"/>
      <c r="CS193" s="79"/>
      <c r="CT193" s="79"/>
      <c r="CU193" s="79"/>
      <c r="CV193" s="79"/>
      <c r="CW193" s="79"/>
      <c r="CX193" s="79"/>
      <c r="CY193" s="79"/>
      <c r="CZ193" s="79"/>
      <c r="DA193" s="79"/>
      <c r="DB193" s="79"/>
      <c r="DC193" s="79"/>
      <c r="DD193" s="79"/>
      <c r="DE193" s="79"/>
      <c r="DF193" s="79"/>
      <c r="DG193" s="79"/>
      <c r="DH193" s="79"/>
      <c r="DI193" s="79"/>
      <c r="DJ193" s="79"/>
      <c r="DK193" s="79"/>
      <c r="DL193" s="79"/>
      <c r="DM193" s="79"/>
      <c r="DN193" s="79"/>
      <c r="DO193" s="79"/>
      <c r="DP193" s="79"/>
      <c r="DQ193" s="79"/>
      <c r="DR193" s="79"/>
      <c r="DS193" s="79"/>
      <c r="DT193" s="79"/>
      <c r="DU193" s="79"/>
      <c r="DV193" s="79"/>
      <c r="DW193" s="79"/>
      <c r="DX193" s="79"/>
      <c r="DY193" s="79"/>
      <c r="DZ193" s="79"/>
      <c r="EA193" s="79"/>
      <c r="EB193" s="79"/>
      <c r="EC193" s="79"/>
      <c r="ED193" s="79"/>
      <c r="EE193" s="79"/>
      <c r="EF193" s="79"/>
      <c r="EG193" s="79"/>
      <c r="EH193" s="79"/>
      <c r="EI193" s="79"/>
      <c r="EJ193" s="79"/>
      <c r="EK193" s="79"/>
      <c r="EL193" s="79"/>
      <c r="EM193" s="79"/>
      <c r="EN193" s="79"/>
      <c r="EO193" s="79"/>
      <c r="EP193" s="79"/>
      <c r="EQ193" s="79"/>
      <c r="ER193" s="79"/>
      <c r="ES193" s="79"/>
      <c r="ET193" s="79"/>
      <c r="EU193" s="79"/>
      <c r="EV193" s="79"/>
      <c r="EW193" s="79"/>
      <c r="EX193" s="79"/>
      <c r="EY193" s="79"/>
      <c r="EZ193" s="79"/>
      <c r="FA193" s="79"/>
      <c r="FB193" s="79"/>
      <c r="FC193" s="79"/>
      <c r="FD193" s="79"/>
      <c r="FE193" s="79"/>
      <c r="FF193" s="79"/>
      <c r="FG193" s="79"/>
      <c r="FH193" s="79"/>
      <c r="FI193" s="79"/>
      <c r="FJ193" s="79"/>
      <c r="FK193" s="79"/>
    </row>
    <row r="194" spans="1:167" s="254" customFormat="1" x14ac:dyDescent="0.2">
      <c r="A194" s="79"/>
      <c r="B194" s="79"/>
      <c r="C194" s="79"/>
      <c r="D194" s="79"/>
      <c r="E194" s="13"/>
      <c r="F194" s="13"/>
      <c r="G194" s="13"/>
      <c r="H194" s="79"/>
      <c r="I194" s="79"/>
      <c r="J194" s="79"/>
      <c r="K194" s="79"/>
      <c r="L194" s="79"/>
      <c r="M194" s="274">
        <v>9.700634928648503</v>
      </c>
      <c r="N194" s="274">
        <v>0.60021500277545137</v>
      </c>
      <c r="O194" s="275">
        <f t="shared" si="41"/>
        <v>6.1873785292430705</v>
      </c>
      <c r="P194" s="82"/>
      <c r="Q194" s="82"/>
      <c r="R194" s="82"/>
      <c r="S194" s="82"/>
      <c r="T194" s="79"/>
      <c r="U194" s="79"/>
      <c r="V194" s="79"/>
      <c r="W194" s="79"/>
      <c r="X194" s="79"/>
      <c r="Y194" s="267">
        <v>285.04186287327599</v>
      </c>
      <c r="Z194" s="267">
        <v>3.5930094409388573</v>
      </c>
      <c r="AA194" s="264">
        <f t="shared" si="42"/>
        <v>1.2605199126614741</v>
      </c>
      <c r="AB194" s="79"/>
      <c r="AC194" s="268">
        <v>0.79149283605924081</v>
      </c>
      <c r="AD194" s="268">
        <v>0.1406085068511112</v>
      </c>
      <c r="AE194" s="262">
        <f t="shared" si="43"/>
        <v>17.764975303021831</v>
      </c>
      <c r="AF194" s="159"/>
      <c r="AG194" s="270">
        <v>441.08391913092282</v>
      </c>
      <c r="AH194" s="270">
        <v>5.5014001882874481</v>
      </c>
      <c r="AI194" s="264">
        <f t="shared" si="44"/>
        <v>1.2472456940001295</v>
      </c>
      <c r="AJ194" s="79"/>
      <c r="AK194" s="267">
        <v>5.8644969226693231</v>
      </c>
      <c r="AL194" s="267">
        <v>0.2432082729784808</v>
      </c>
      <c r="AM194" s="264">
        <f t="shared" si="45"/>
        <v>4.1471293477596456</v>
      </c>
      <c r="AN194" s="159"/>
      <c r="AO194" s="79"/>
      <c r="AP194" s="79"/>
      <c r="AQ194" s="79"/>
      <c r="AR194" s="79"/>
      <c r="AS194" s="13"/>
      <c r="AT194" s="13"/>
      <c r="AU194" s="79"/>
      <c r="AV194" s="79"/>
      <c r="AW194" s="13"/>
      <c r="AX194" s="13"/>
      <c r="AY194" s="79"/>
      <c r="AZ194" s="79"/>
      <c r="BA194" s="267">
        <v>273.9094240525402</v>
      </c>
      <c r="BB194" s="267">
        <v>6.9080150624770624</v>
      </c>
      <c r="BC194" s="264">
        <f t="shared" si="47"/>
        <v>2.5220070782055295</v>
      </c>
      <c r="BD194" s="79"/>
      <c r="BE194" s="79"/>
      <c r="BF194" s="79"/>
      <c r="BG194" s="79"/>
      <c r="BH194" s="79"/>
      <c r="BI194" s="79"/>
      <c r="BJ194" s="79"/>
      <c r="BK194" s="79"/>
      <c r="BL194" s="79"/>
      <c r="BM194" s="267">
        <v>148.25337799471615</v>
      </c>
      <c r="BN194" s="267">
        <v>6.005142247209875</v>
      </c>
      <c r="BO194" s="264">
        <f t="shared" si="48"/>
        <v>4.0505938741064655</v>
      </c>
      <c r="BP194" s="79"/>
      <c r="BQ194" s="275">
        <v>65.620257877754824</v>
      </c>
      <c r="BR194" s="275">
        <v>1.4412024083234485</v>
      </c>
      <c r="BS194" s="275">
        <f t="shared" si="49"/>
        <v>2.1962766604914763</v>
      </c>
      <c r="BT194" s="82"/>
      <c r="BU194" s="267">
        <v>64.556241103226569</v>
      </c>
      <c r="BV194" s="267">
        <v>0.83348940505142011</v>
      </c>
      <c r="BW194" s="264">
        <f t="shared" si="50"/>
        <v>1.2911058494230725</v>
      </c>
      <c r="BX194" s="82"/>
      <c r="BY194" s="267">
        <v>136.23967814790797</v>
      </c>
      <c r="BZ194" s="267">
        <v>3.6668310659310208</v>
      </c>
      <c r="CA194" s="264">
        <f t="shared" si="51"/>
        <v>2.6914560543442732</v>
      </c>
      <c r="CB194" s="79"/>
      <c r="CC194" s="264">
        <v>297.97177339538365</v>
      </c>
      <c r="CD194" s="264">
        <v>7.0396139231525012</v>
      </c>
      <c r="CE194" s="264">
        <f t="shared" si="52"/>
        <v>2.3625103287255071</v>
      </c>
      <c r="CF194" s="79"/>
      <c r="CG194" s="79"/>
      <c r="CH194" s="79"/>
      <c r="CI194" s="79"/>
      <c r="CJ194" s="79"/>
      <c r="CK194" s="79"/>
      <c r="CL194" s="79"/>
      <c r="CM194" s="79"/>
      <c r="CN194" s="79"/>
      <c r="CO194" s="79"/>
      <c r="CP194" s="79"/>
      <c r="CQ194" s="79"/>
      <c r="CR194" s="79"/>
      <c r="CS194" s="79"/>
      <c r="CT194" s="79"/>
      <c r="CU194" s="79"/>
      <c r="CV194" s="79"/>
      <c r="CW194" s="79"/>
      <c r="CX194" s="79"/>
      <c r="CY194" s="79"/>
      <c r="CZ194" s="79"/>
      <c r="DA194" s="79"/>
      <c r="DB194" s="79"/>
      <c r="DC194" s="79"/>
      <c r="DD194" s="79"/>
      <c r="DE194" s="79"/>
      <c r="DF194" s="79"/>
      <c r="DG194" s="79"/>
      <c r="DH194" s="79"/>
      <c r="DI194" s="79"/>
      <c r="DJ194" s="79"/>
      <c r="DK194" s="79"/>
      <c r="DL194" s="79"/>
      <c r="DM194" s="79"/>
      <c r="DN194" s="79"/>
      <c r="DO194" s="79"/>
      <c r="DP194" s="79"/>
      <c r="DQ194" s="79"/>
      <c r="DR194" s="79"/>
      <c r="DS194" s="79"/>
      <c r="DT194" s="79"/>
      <c r="DU194" s="79"/>
      <c r="DV194" s="79"/>
      <c r="DW194" s="79"/>
      <c r="DX194" s="79"/>
      <c r="DY194" s="79"/>
      <c r="DZ194" s="79"/>
      <c r="EA194" s="79"/>
      <c r="EB194" s="79"/>
      <c r="EC194" s="79"/>
      <c r="ED194" s="79"/>
      <c r="EE194" s="79"/>
      <c r="EF194" s="79"/>
      <c r="EG194" s="79"/>
      <c r="EH194" s="79"/>
      <c r="EI194" s="79"/>
      <c r="EJ194" s="79"/>
      <c r="EK194" s="79"/>
      <c r="EL194" s="79"/>
      <c r="EM194" s="79"/>
      <c r="EN194" s="79"/>
      <c r="EO194" s="79"/>
      <c r="EP194" s="79"/>
      <c r="EQ194" s="79"/>
      <c r="ER194" s="79"/>
      <c r="ES194" s="79"/>
      <c r="ET194" s="79"/>
      <c r="EU194" s="79"/>
      <c r="EV194" s="79"/>
      <c r="EW194" s="79"/>
      <c r="EX194" s="79"/>
      <c r="EY194" s="79"/>
      <c r="EZ194" s="79"/>
      <c r="FA194" s="79"/>
      <c r="FB194" s="79"/>
      <c r="FC194" s="79"/>
      <c r="FD194" s="79"/>
      <c r="FE194" s="79"/>
      <c r="FF194" s="79"/>
      <c r="FG194" s="79"/>
      <c r="FH194" s="79"/>
      <c r="FI194" s="79"/>
      <c r="FJ194" s="79"/>
      <c r="FK194" s="79"/>
    </row>
    <row r="195" spans="1:167" s="254" customFormat="1" x14ac:dyDescent="0.2">
      <c r="A195" s="79"/>
      <c r="B195" s="79"/>
      <c r="C195" s="79"/>
      <c r="D195" s="79"/>
      <c r="E195" s="13"/>
      <c r="F195" s="13"/>
      <c r="G195" s="13"/>
      <c r="H195" s="79"/>
      <c r="I195" s="79"/>
      <c r="J195" s="79"/>
      <c r="K195" s="79"/>
      <c r="L195" s="79"/>
      <c r="M195" s="274">
        <v>9.8027437235231307</v>
      </c>
      <c r="N195" s="274">
        <v>0.59942500394926412</v>
      </c>
      <c r="O195" s="275">
        <f t="shared" si="41"/>
        <v>6.1148696819529755</v>
      </c>
      <c r="P195" s="82"/>
      <c r="Q195" s="82"/>
      <c r="R195" s="82"/>
      <c r="S195" s="82"/>
      <c r="T195" s="79"/>
      <c r="U195" s="79"/>
      <c r="V195" s="79"/>
      <c r="W195" s="79"/>
      <c r="X195" s="79"/>
      <c r="Y195" s="276">
        <v>285.05216113100107</v>
      </c>
      <c r="Z195" s="276">
        <v>2.9738201603461221</v>
      </c>
      <c r="AA195" s="264">
        <f t="shared" si="42"/>
        <v>1.0432547322380927</v>
      </c>
      <c r="AB195" s="79"/>
      <c r="AC195" s="268">
        <v>0.79161895615852029</v>
      </c>
      <c r="AD195" s="268">
        <v>0.11895139184075115</v>
      </c>
      <c r="AE195" s="262">
        <f t="shared" si="43"/>
        <v>15.026344545611328</v>
      </c>
      <c r="AF195" s="159"/>
      <c r="AG195" s="270">
        <v>441.38355373447627</v>
      </c>
      <c r="AH195" s="270">
        <v>6.6785458237489479</v>
      </c>
      <c r="AI195" s="264">
        <f t="shared" si="44"/>
        <v>1.5130934914187062</v>
      </c>
      <c r="AJ195" s="79"/>
      <c r="AK195" s="267">
        <v>5.8810424919084721</v>
      </c>
      <c r="AL195" s="267">
        <v>0.26324713805905953</v>
      </c>
      <c r="AM195" s="264">
        <f t="shared" si="45"/>
        <v>4.4761985382906575</v>
      </c>
      <c r="AN195" s="159"/>
      <c r="AO195" s="79"/>
      <c r="AP195" s="79"/>
      <c r="AQ195" s="79"/>
      <c r="AR195" s="79"/>
      <c r="AS195" s="13"/>
      <c r="AT195" s="13"/>
      <c r="AU195" s="79"/>
      <c r="AV195" s="79"/>
      <c r="AW195" s="13"/>
      <c r="AX195" s="13"/>
      <c r="AY195" s="79"/>
      <c r="AZ195" s="79"/>
      <c r="BA195" s="267">
        <v>276.04864285023109</v>
      </c>
      <c r="BB195" s="267">
        <v>3.924137426427933</v>
      </c>
      <c r="BC195" s="264">
        <f t="shared" si="47"/>
        <v>1.4215383875503984</v>
      </c>
      <c r="BD195" s="79"/>
      <c r="BE195" s="79"/>
      <c r="BF195" s="79"/>
      <c r="BG195" s="79"/>
      <c r="BH195" s="79"/>
      <c r="BI195" s="79"/>
      <c r="BJ195" s="79"/>
      <c r="BK195" s="79"/>
      <c r="BL195" s="79"/>
      <c r="BM195" s="267">
        <v>148.28832496976329</v>
      </c>
      <c r="BN195" s="267">
        <v>4.1121047664977084</v>
      </c>
      <c r="BO195" s="264">
        <f t="shared" si="48"/>
        <v>2.7730468783271958</v>
      </c>
      <c r="BP195" s="79"/>
      <c r="BQ195" s="275">
        <v>65.64390354844771</v>
      </c>
      <c r="BR195" s="275">
        <v>1.6194418697839552</v>
      </c>
      <c r="BS195" s="275">
        <f t="shared" si="49"/>
        <v>2.4670103120676625</v>
      </c>
      <c r="BT195" s="82"/>
      <c r="BU195" s="267">
        <v>64.576258747908867</v>
      </c>
      <c r="BV195" s="267">
        <v>0.73447972379995718</v>
      </c>
      <c r="BW195" s="264">
        <f t="shared" si="50"/>
        <v>1.1373835184029477</v>
      </c>
      <c r="BX195" s="82"/>
      <c r="BY195" s="267">
        <v>136.30871505067827</v>
      </c>
      <c r="BZ195" s="267">
        <v>4.7563142898791568</v>
      </c>
      <c r="CA195" s="264">
        <f t="shared" si="51"/>
        <v>3.4893691779801497</v>
      </c>
      <c r="CB195" s="79"/>
      <c r="CC195" s="264">
        <v>297.97645138731133</v>
      </c>
      <c r="CD195" s="264">
        <v>5.9385414884611407</v>
      </c>
      <c r="CE195" s="264">
        <f t="shared" si="52"/>
        <v>1.9929566450008473</v>
      </c>
      <c r="CF195" s="79"/>
      <c r="CG195" s="79"/>
      <c r="CH195" s="79"/>
      <c r="CI195" s="79"/>
      <c r="CJ195" s="79"/>
      <c r="CK195" s="79"/>
      <c r="CL195" s="79"/>
      <c r="CM195" s="79"/>
      <c r="CN195" s="79"/>
      <c r="CO195" s="79"/>
      <c r="CP195" s="79"/>
      <c r="CQ195" s="79"/>
      <c r="CR195" s="79"/>
      <c r="CS195" s="79"/>
      <c r="CT195" s="79"/>
      <c r="CU195" s="79"/>
      <c r="CV195" s="79"/>
      <c r="CW195" s="79"/>
      <c r="CX195" s="79"/>
      <c r="CY195" s="79"/>
      <c r="CZ195" s="79"/>
      <c r="DA195" s="79"/>
      <c r="DB195" s="79"/>
      <c r="DC195" s="79"/>
      <c r="DD195" s="79"/>
      <c r="DE195" s="79"/>
      <c r="DF195" s="79"/>
      <c r="DG195" s="79"/>
      <c r="DH195" s="79"/>
      <c r="DI195" s="79"/>
      <c r="DJ195" s="79"/>
      <c r="DK195" s="79"/>
      <c r="DL195" s="79"/>
      <c r="DM195" s="79"/>
      <c r="DN195" s="79"/>
      <c r="DO195" s="79"/>
      <c r="DP195" s="79"/>
      <c r="DQ195" s="79"/>
      <c r="DR195" s="79"/>
      <c r="DS195" s="79"/>
      <c r="DT195" s="79"/>
      <c r="DU195" s="79"/>
      <c r="DV195" s="79"/>
      <c r="DW195" s="79"/>
      <c r="DX195" s="79"/>
      <c r="DY195" s="79"/>
      <c r="DZ195" s="79"/>
      <c r="EA195" s="79"/>
      <c r="EB195" s="79"/>
      <c r="EC195" s="79"/>
      <c r="ED195" s="79"/>
      <c r="EE195" s="79"/>
      <c r="EF195" s="79"/>
      <c r="EG195" s="79"/>
      <c r="EH195" s="79"/>
      <c r="EI195" s="79"/>
      <c r="EJ195" s="79"/>
      <c r="EK195" s="79"/>
      <c r="EL195" s="79"/>
      <c r="EM195" s="79"/>
      <c r="EN195" s="79"/>
      <c r="EO195" s="79"/>
      <c r="EP195" s="79"/>
      <c r="EQ195" s="79"/>
      <c r="ER195" s="79"/>
      <c r="ES195" s="79"/>
      <c r="ET195" s="79"/>
      <c r="EU195" s="79"/>
      <c r="EV195" s="79"/>
      <c r="EW195" s="79"/>
      <c r="EX195" s="79"/>
      <c r="EY195" s="79"/>
      <c r="EZ195" s="79"/>
      <c r="FA195" s="79"/>
      <c r="FB195" s="79"/>
      <c r="FC195" s="79"/>
      <c r="FD195" s="79"/>
      <c r="FE195" s="79"/>
      <c r="FF195" s="79"/>
      <c r="FG195" s="79"/>
      <c r="FH195" s="79"/>
      <c r="FI195" s="79"/>
      <c r="FJ195" s="79"/>
      <c r="FK195" s="79"/>
    </row>
    <row r="196" spans="1:167" s="254" customFormat="1" x14ac:dyDescent="0.2">
      <c r="A196" s="79"/>
      <c r="B196" s="79"/>
      <c r="C196" s="79"/>
      <c r="D196" s="79"/>
      <c r="E196" s="13"/>
      <c r="F196" s="13"/>
      <c r="G196" s="13"/>
      <c r="H196" s="79"/>
      <c r="I196" s="79"/>
      <c r="J196" s="79"/>
      <c r="K196" s="79"/>
      <c r="L196" s="79"/>
      <c r="M196" s="274">
        <v>9.9239544976999028</v>
      </c>
      <c r="N196" s="274">
        <v>0.50633117664287486</v>
      </c>
      <c r="O196" s="275">
        <f t="shared" si="41"/>
        <v>5.1021110260050904</v>
      </c>
      <c r="P196" s="82"/>
      <c r="Q196" s="82"/>
      <c r="R196" s="82"/>
      <c r="S196" s="82"/>
      <c r="T196" s="79"/>
      <c r="U196" s="79"/>
      <c r="V196" s="79"/>
      <c r="W196" s="79"/>
      <c r="X196" s="79"/>
      <c r="Y196" s="267">
        <v>285.06165430604528</v>
      </c>
      <c r="Z196" s="267">
        <v>3.2470794657419333</v>
      </c>
      <c r="AA196" s="264">
        <f t="shared" si="42"/>
        <v>1.1390797101934425</v>
      </c>
      <c r="AB196" s="79"/>
      <c r="AC196" s="268">
        <v>0.79284024727793179</v>
      </c>
      <c r="AD196" s="268">
        <v>9.7577413969169191E-2</v>
      </c>
      <c r="AE196" s="262">
        <f t="shared" si="43"/>
        <v>12.307323487194671</v>
      </c>
      <c r="AF196" s="159"/>
      <c r="AG196" s="270">
        <v>442.08424804116675</v>
      </c>
      <c r="AH196" s="270">
        <v>8.3685662520747996</v>
      </c>
      <c r="AI196" s="264">
        <f t="shared" si="44"/>
        <v>1.8929799668626786</v>
      </c>
      <c r="AJ196" s="79"/>
      <c r="AK196" s="267">
        <v>5.8819855478928647</v>
      </c>
      <c r="AL196" s="267">
        <v>0.22148503517763229</v>
      </c>
      <c r="AM196" s="264">
        <f t="shared" si="45"/>
        <v>3.7654807781188122</v>
      </c>
      <c r="AN196" s="159"/>
      <c r="AO196" s="79"/>
      <c r="AP196" s="79"/>
      <c r="AQ196" s="79"/>
      <c r="AR196" s="79"/>
      <c r="AS196" s="13"/>
      <c r="AT196" s="13"/>
      <c r="AU196" s="79"/>
      <c r="AV196" s="79"/>
      <c r="AW196" s="13"/>
      <c r="AX196" s="13"/>
      <c r="AY196" s="79"/>
      <c r="AZ196" s="79"/>
      <c r="BA196" s="267">
        <v>277.0884089270404</v>
      </c>
      <c r="BB196" s="267">
        <v>3.64929183934089</v>
      </c>
      <c r="BC196" s="264">
        <f t="shared" si="47"/>
        <v>1.3170135313389373</v>
      </c>
      <c r="BD196" s="79"/>
      <c r="BE196" s="79"/>
      <c r="BF196" s="79"/>
      <c r="BG196" s="79"/>
      <c r="BH196" s="79"/>
      <c r="BI196" s="79"/>
      <c r="BJ196" s="79"/>
      <c r="BK196" s="79"/>
      <c r="BL196" s="79"/>
      <c r="BM196" s="267">
        <v>148.31109641381994</v>
      </c>
      <c r="BN196" s="267">
        <v>4.7979533408572337</v>
      </c>
      <c r="BO196" s="264">
        <f t="shared" si="48"/>
        <v>3.2350602597326295</v>
      </c>
      <c r="BP196" s="79"/>
      <c r="BQ196" s="275">
        <v>65.686975841680649</v>
      </c>
      <c r="BR196" s="275">
        <v>1.3875880187827505</v>
      </c>
      <c r="BS196" s="275">
        <f t="shared" si="49"/>
        <v>2.1124248772346101</v>
      </c>
      <c r="BT196" s="82"/>
      <c r="BU196" s="267">
        <v>64.666090472859409</v>
      </c>
      <c r="BV196" s="267">
        <v>1.5829594478296265</v>
      </c>
      <c r="BW196" s="264">
        <f t="shared" si="50"/>
        <v>2.4478972460752058</v>
      </c>
      <c r="BX196" s="82"/>
      <c r="BY196" s="267">
        <v>136.83200718615134</v>
      </c>
      <c r="BZ196" s="267">
        <v>4.1242794471303768</v>
      </c>
      <c r="CA196" s="264">
        <f t="shared" si="51"/>
        <v>3.014118941863912</v>
      </c>
      <c r="CB196" s="79"/>
      <c r="CC196" s="264">
        <v>297.98470264758873</v>
      </c>
      <c r="CD196" s="264">
        <v>6.1839768561291066</v>
      </c>
      <c r="CE196" s="264">
        <f t="shared" si="52"/>
        <v>2.0752665493176607</v>
      </c>
      <c r="CF196" s="79"/>
      <c r="CG196" s="79"/>
      <c r="CH196" s="79"/>
      <c r="CI196" s="79"/>
      <c r="CJ196" s="79"/>
      <c r="CK196" s="79"/>
      <c r="CL196" s="79"/>
      <c r="CM196" s="79"/>
      <c r="CN196" s="79"/>
      <c r="CO196" s="79"/>
      <c r="CP196" s="79"/>
      <c r="CQ196" s="79"/>
      <c r="CR196" s="79"/>
      <c r="CS196" s="79"/>
      <c r="CT196" s="79"/>
      <c r="CU196" s="79"/>
      <c r="CV196" s="79"/>
      <c r="CW196" s="79"/>
      <c r="CX196" s="79"/>
      <c r="CY196" s="79"/>
      <c r="CZ196" s="79"/>
      <c r="DA196" s="79"/>
      <c r="DB196" s="79"/>
      <c r="DC196" s="79"/>
      <c r="DD196" s="79"/>
      <c r="DE196" s="79"/>
      <c r="DF196" s="79"/>
      <c r="DG196" s="79"/>
      <c r="DH196" s="79"/>
      <c r="DI196" s="79"/>
      <c r="DJ196" s="79"/>
      <c r="DK196" s="79"/>
      <c r="DL196" s="79"/>
      <c r="DM196" s="79"/>
      <c r="DN196" s="79"/>
      <c r="DO196" s="79"/>
      <c r="DP196" s="79"/>
      <c r="DQ196" s="79"/>
      <c r="DR196" s="79"/>
      <c r="DS196" s="79"/>
      <c r="DT196" s="79"/>
      <c r="DU196" s="79"/>
      <c r="DV196" s="79"/>
      <c r="DW196" s="79"/>
      <c r="DX196" s="79"/>
      <c r="DY196" s="79"/>
      <c r="DZ196" s="79"/>
      <c r="EA196" s="79"/>
      <c r="EB196" s="79"/>
      <c r="EC196" s="79"/>
      <c r="ED196" s="79"/>
      <c r="EE196" s="79"/>
      <c r="EF196" s="79"/>
      <c r="EG196" s="79"/>
      <c r="EH196" s="79"/>
      <c r="EI196" s="79"/>
      <c r="EJ196" s="79"/>
      <c r="EK196" s="79"/>
      <c r="EL196" s="79"/>
      <c r="EM196" s="79"/>
      <c r="EN196" s="79"/>
      <c r="EO196" s="79"/>
      <c r="EP196" s="79"/>
      <c r="EQ196" s="79"/>
      <c r="ER196" s="79"/>
      <c r="ES196" s="79"/>
      <c r="ET196" s="79"/>
      <c r="EU196" s="79"/>
      <c r="EV196" s="79"/>
      <c r="EW196" s="79"/>
      <c r="EX196" s="79"/>
      <c r="EY196" s="79"/>
      <c r="EZ196" s="79"/>
      <c r="FA196" s="79"/>
      <c r="FB196" s="79"/>
      <c r="FC196" s="79"/>
      <c r="FD196" s="79"/>
      <c r="FE196" s="79"/>
      <c r="FF196" s="79"/>
      <c r="FG196" s="79"/>
      <c r="FH196" s="79"/>
      <c r="FI196" s="79"/>
      <c r="FJ196" s="79"/>
      <c r="FK196" s="79"/>
    </row>
    <row r="197" spans="1:167" s="254" customFormat="1" x14ac:dyDescent="0.2">
      <c r="A197" s="79"/>
      <c r="B197" s="79"/>
      <c r="C197" s="79"/>
      <c r="D197" s="79"/>
      <c r="E197" s="13"/>
      <c r="F197" s="13"/>
      <c r="G197" s="13"/>
      <c r="H197" s="79"/>
      <c r="I197" s="79"/>
      <c r="J197" s="79"/>
      <c r="K197" s="79"/>
      <c r="L197" s="79"/>
      <c r="M197" s="274">
        <v>10.100985810447204</v>
      </c>
      <c r="N197" s="274">
        <v>0.5527463958465102</v>
      </c>
      <c r="O197" s="275">
        <f t="shared" si="41"/>
        <v>5.4722024782454204</v>
      </c>
      <c r="P197" s="82"/>
      <c r="Q197" s="82"/>
      <c r="R197" s="82"/>
      <c r="S197" s="82"/>
      <c r="T197" s="79"/>
      <c r="U197" s="79"/>
      <c r="V197" s="79"/>
      <c r="W197" s="79"/>
      <c r="X197" s="79"/>
      <c r="Y197" s="267">
        <v>285.06509181492953</v>
      </c>
      <c r="Z197" s="267">
        <v>4.2773717405574416</v>
      </c>
      <c r="AA197" s="264">
        <f t="shared" si="42"/>
        <v>1.5004894893740286</v>
      </c>
      <c r="AB197" s="79"/>
      <c r="AC197" s="268">
        <v>0.79611218397021155</v>
      </c>
      <c r="AD197" s="268">
        <v>0.16130079979442019</v>
      </c>
      <c r="AE197" s="262">
        <f t="shared" si="43"/>
        <v>20.261064086472473</v>
      </c>
      <c r="AF197" s="159"/>
      <c r="AG197" s="270">
        <v>442.3524145648243</v>
      </c>
      <c r="AH197" s="270">
        <v>7.9929517048397258</v>
      </c>
      <c r="AI197" s="264">
        <f t="shared" si="44"/>
        <v>1.8069194247991163</v>
      </c>
      <c r="AJ197" s="79"/>
      <c r="AK197" s="267">
        <v>5.8890919784599278</v>
      </c>
      <c r="AL197" s="267">
        <v>0.30623474984838506</v>
      </c>
      <c r="AM197" s="264">
        <f t="shared" si="45"/>
        <v>5.2000334001994872</v>
      </c>
      <c r="AN197" s="159"/>
      <c r="AO197" s="79"/>
      <c r="AP197" s="79"/>
      <c r="AQ197" s="79"/>
      <c r="AR197" s="79"/>
      <c r="AS197" s="13"/>
      <c r="AT197" s="13"/>
      <c r="AU197" s="79"/>
      <c r="AV197" s="79"/>
      <c r="AW197" s="13"/>
      <c r="AX197" s="13"/>
      <c r="AY197" s="79"/>
      <c r="AZ197" s="79"/>
      <c r="BA197" s="267">
        <v>279.65114753424376</v>
      </c>
      <c r="BB197" s="267">
        <v>3.6686595999131555</v>
      </c>
      <c r="BC197" s="264">
        <f t="shared" si="47"/>
        <v>1.3118700324531734</v>
      </c>
      <c r="BD197" s="79"/>
      <c r="BE197" s="79"/>
      <c r="BF197" s="79"/>
      <c r="BG197" s="79"/>
      <c r="BH197" s="79"/>
      <c r="BI197" s="79"/>
      <c r="BJ197" s="79"/>
      <c r="BK197" s="79"/>
      <c r="BL197" s="79"/>
      <c r="BM197" s="267">
        <v>148.36032768573128</v>
      </c>
      <c r="BN197" s="267">
        <v>4.9363918470473891</v>
      </c>
      <c r="BO197" s="264">
        <f t="shared" si="48"/>
        <v>3.3272990994627953</v>
      </c>
      <c r="BP197" s="79"/>
      <c r="BQ197" s="275">
        <v>65.697006460990835</v>
      </c>
      <c r="BR197" s="275">
        <v>1.2087181891995158</v>
      </c>
      <c r="BS197" s="275">
        <f t="shared" si="49"/>
        <v>1.8398375425480322</v>
      </c>
      <c r="BT197" s="82"/>
      <c r="BU197" s="267">
        <v>64.71616235786189</v>
      </c>
      <c r="BV197" s="267">
        <v>0.88787250284800479</v>
      </c>
      <c r="BW197" s="264">
        <f t="shared" si="50"/>
        <v>1.3719486299856958</v>
      </c>
      <c r="BX197" s="82"/>
      <c r="BY197" s="267">
        <v>143.42890713998668</v>
      </c>
      <c r="BZ197" s="267">
        <v>4.0138385250039192</v>
      </c>
      <c r="CA197" s="264">
        <f t="shared" si="51"/>
        <v>2.7984864453344898</v>
      </c>
      <c r="CB197" s="79"/>
      <c r="CC197" s="264">
        <v>298.07226354858312</v>
      </c>
      <c r="CD197" s="264">
        <v>5.4752857223579099</v>
      </c>
      <c r="CE197" s="264">
        <f t="shared" si="52"/>
        <v>1.8368987631301317</v>
      </c>
      <c r="CF197" s="79"/>
      <c r="CG197" s="79"/>
      <c r="CH197" s="79"/>
      <c r="CI197" s="79"/>
      <c r="CJ197" s="79"/>
      <c r="CK197" s="79"/>
      <c r="CL197" s="79"/>
      <c r="CM197" s="79"/>
      <c r="CN197" s="79"/>
      <c r="CO197" s="79"/>
      <c r="CP197" s="79"/>
      <c r="CQ197" s="79"/>
      <c r="CR197" s="79"/>
      <c r="CS197" s="79"/>
      <c r="CT197" s="79"/>
      <c r="CU197" s="79"/>
      <c r="CV197" s="79"/>
      <c r="CW197" s="79"/>
      <c r="CX197" s="79"/>
      <c r="CY197" s="79"/>
      <c r="CZ197" s="79"/>
      <c r="DA197" s="79"/>
      <c r="DB197" s="79"/>
      <c r="DC197" s="79"/>
      <c r="DD197" s="79"/>
      <c r="DE197" s="79"/>
      <c r="DF197" s="79"/>
      <c r="DG197" s="79"/>
      <c r="DH197" s="79"/>
      <c r="DI197" s="79"/>
      <c r="DJ197" s="79"/>
      <c r="DK197" s="79"/>
      <c r="DL197" s="79"/>
      <c r="DM197" s="79"/>
      <c r="DN197" s="79"/>
      <c r="DO197" s="79"/>
      <c r="DP197" s="79"/>
      <c r="DQ197" s="79"/>
      <c r="DR197" s="79"/>
      <c r="DS197" s="79"/>
      <c r="DT197" s="79"/>
      <c r="DU197" s="79"/>
      <c r="DV197" s="79"/>
      <c r="DW197" s="79"/>
      <c r="DX197" s="79"/>
      <c r="DY197" s="79"/>
      <c r="DZ197" s="79"/>
      <c r="EA197" s="79"/>
      <c r="EB197" s="79"/>
      <c r="EC197" s="79"/>
      <c r="ED197" s="79"/>
      <c r="EE197" s="79"/>
      <c r="EF197" s="79"/>
      <c r="EG197" s="79"/>
      <c r="EH197" s="79"/>
      <c r="EI197" s="79"/>
      <c r="EJ197" s="79"/>
      <c r="EK197" s="79"/>
      <c r="EL197" s="79"/>
      <c r="EM197" s="79"/>
      <c r="EN197" s="79"/>
      <c r="EO197" s="79"/>
      <c r="EP197" s="79"/>
      <c r="EQ197" s="79"/>
      <c r="ER197" s="79"/>
      <c r="ES197" s="79"/>
      <c r="ET197" s="79"/>
      <c r="EU197" s="79"/>
      <c r="EV197" s="79"/>
      <c r="EW197" s="79"/>
      <c r="EX197" s="79"/>
      <c r="EY197" s="79"/>
      <c r="EZ197" s="79"/>
      <c r="FA197" s="79"/>
      <c r="FB197" s="79"/>
      <c r="FC197" s="79"/>
      <c r="FD197" s="79"/>
      <c r="FE197" s="79"/>
      <c r="FF197" s="79"/>
      <c r="FG197" s="79"/>
      <c r="FH197" s="79"/>
      <c r="FI197" s="79"/>
      <c r="FJ197" s="79"/>
      <c r="FK197" s="79"/>
    </row>
    <row r="198" spans="1:167" s="254" customFormat="1" x14ac:dyDescent="0.2">
      <c r="A198" s="79"/>
      <c r="B198" s="79"/>
      <c r="C198" s="79"/>
      <c r="D198" s="79"/>
      <c r="E198" s="13"/>
      <c r="F198" s="13"/>
      <c r="G198" s="13"/>
      <c r="H198" s="79"/>
      <c r="I198" s="79"/>
      <c r="J198" s="79"/>
      <c r="K198" s="79"/>
      <c r="L198" s="79"/>
      <c r="M198" s="274">
        <v>10.123764993428306</v>
      </c>
      <c r="N198" s="274">
        <v>0.58537848255531255</v>
      </c>
      <c r="O198" s="275">
        <f t="shared" si="41"/>
        <v>5.7822211690542247</v>
      </c>
      <c r="P198" s="82"/>
      <c r="Q198" s="82"/>
      <c r="R198" s="82"/>
      <c r="S198" s="82"/>
      <c r="T198" s="79"/>
      <c r="U198" s="79"/>
      <c r="V198" s="79"/>
      <c r="W198" s="79"/>
      <c r="X198" s="79"/>
      <c r="Y198" s="267">
        <v>285.23722749499899</v>
      </c>
      <c r="Z198" s="267">
        <v>2.884200515992319</v>
      </c>
      <c r="AA198" s="264">
        <f t="shared" si="42"/>
        <v>1.011158515780654</v>
      </c>
      <c r="AB198" s="79"/>
      <c r="AC198" s="268">
        <v>0.79621381615029641</v>
      </c>
      <c r="AD198" s="268">
        <v>0.1558830745531965</v>
      </c>
      <c r="AE198" s="262">
        <f t="shared" si="43"/>
        <v>19.578041901720958</v>
      </c>
      <c r="AF198" s="159"/>
      <c r="AG198" s="270">
        <v>442.48921515007385</v>
      </c>
      <c r="AH198" s="270">
        <v>5.4274668236485297</v>
      </c>
      <c r="AI198" s="264">
        <f t="shared" si="44"/>
        <v>1.2265760696128514</v>
      </c>
      <c r="AJ198" s="79"/>
      <c r="AK198" s="267">
        <v>5.8900581031153347</v>
      </c>
      <c r="AL198" s="267">
        <v>0.24526863912364183</v>
      </c>
      <c r="AM198" s="264">
        <f t="shared" si="45"/>
        <v>4.1641123878543036</v>
      </c>
      <c r="AN198" s="159"/>
      <c r="AO198" s="79"/>
      <c r="AP198" s="79"/>
      <c r="AQ198" s="79"/>
      <c r="AR198" s="79"/>
      <c r="AS198" s="13"/>
      <c r="AT198" s="13"/>
      <c r="AU198" s="79"/>
      <c r="AV198" s="79"/>
      <c r="AW198" s="13"/>
      <c r="AX198" s="13"/>
      <c r="AY198" s="79"/>
      <c r="AZ198" s="79"/>
      <c r="BA198" s="267">
        <v>279.84901579135607</v>
      </c>
      <c r="BB198" s="267">
        <v>3.230063314294938</v>
      </c>
      <c r="BC198" s="264">
        <f t="shared" si="47"/>
        <v>1.1542164281553666</v>
      </c>
      <c r="BD198" s="79"/>
      <c r="BE198" s="79"/>
      <c r="BF198" s="79"/>
      <c r="BG198" s="79"/>
      <c r="BH198" s="79"/>
      <c r="BI198" s="79"/>
      <c r="BJ198" s="79"/>
      <c r="BK198" s="79"/>
      <c r="BL198" s="79"/>
      <c r="BM198" s="267">
        <v>148.39161186903146</v>
      </c>
      <c r="BN198" s="267">
        <v>5.5924264039564804</v>
      </c>
      <c r="BO198" s="264">
        <f t="shared" si="48"/>
        <v>3.7686944251891306</v>
      </c>
      <c r="BP198" s="79"/>
      <c r="BQ198" s="275">
        <v>65.699932698254301</v>
      </c>
      <c r="BR198" s="275">
        <v>2.0234058212035677</v>
      </c>
      <c r="BS198" s="275">
        <f t="shared" si="49"/>
        <v>3.0797684839292554</v>
      </c>
      <c r="BT198" s="82"/>
      <c r="BU198" s="267">
        <v>64.74728472568151</v>
      </c>
      <c r="BV198" s="267">
        <v>0.81937356879844359</v>
      </c>
      <c r="BW198" s="264">
        <f t="shared" si="50"/>
        <v>1.2654948732907179</v>
      </c>
      <c r="BX198" s="82"/>
      <c r="BY198" s="267">
        <v>186.52974485650597</v>
      </c>
      <c r="BZ198" s="267">
        <v>6.7720869331015763</v>
      </c>
      <c r="CA198" s="264">
        <f t="shared" si="51"/>
        <v>3.6305667700940796</v>
      </c>
      <c r="CB198" s="79"/>
      <c r="CC198" s="264">
        <v>298.09970684480481</v>
      </c>
      <c r="CD198" s="264">
        <v>6.6623707185865726</v>
      </c>
      <c r="CE198" s="264">
        <f t="shared" si="52"/>
        <v>2.234947088376408</v>
      </c>
      <c r="CF198" s="79"/>
      <c r="CG198" s="79"/>
      <c r="CH198" s="79"/>
      <c r="CI198" s="79"/>
      <c r="CJ198" s="79"/>
      <c r="CK198" s="79"/>
      <c r="CL198" s="79"/>
      <c r="CM198" s="79"/>
      <c r="CN198" s="79"/>
      <c r="CO198" s="79"/>
      <c r="CP198" s="79"/>
      <c r="CQ198" s="79"/>
      <c r="CR198" s="79"/>
      <c r="CS198" s="79"/>
      <c r="CT198" s="79"/>
      <c r="CU198" s="79"/>
      <c r="CV198" s="79"/>
      <c r="CW198" s="79"/>
      <c r="CX198" s="79"/>
      <c r="CY198" s="79"/>
      <c r="CZ198" s="79"/>
      <c r="DA198" s="79"/>
      <c r="DB198" s="79"/>
      <c r="DC198" s="79"/>
      <c r="DD198" s="79"/>
      <c r="DE198" s="79"/>
      <c r="DF198" s="79"/>
      <c r="DG198" s="79"/>
      <c r="DH198" s="79"/>
      <c r="DI198" s="79"/>
      <c r="DJ198" s="79"/>
      <c r="DK198" s="79"/>
      <c r="DL198" s="79"/>
      <c r="DM198" s="79"/>
      <c r="DN198" s="79"/>
      <c r="DO198" s="79"/>
      <c r="DP198" s="79"/>
      <c r="DQ198" s="79"/>
      <c r="DR198" s="79"/>
      <c r="DS198" s="79"/>
      <c r="DT198" s="79"/>
      <c r="DU198" s="79"/>
      <c r="DV198" s="79"/>
      <c r="DW198" s="79"/>
      <c r="DX198" s="79"/>
      <c r="DY198" s="79"/>
      <c r="DZ198" s="79"/>
      <c r="EA198" s="79"/>
      <c r="EB198" s="79"/>
      <c r="EC198" s="79"/>
      <c r="ED198" s="79"/>
      <c r="EE198" s="79"/>
      <c r="EF198" s="79"/>
      <c r="EG198" s="79"/>
      <c r="EH198" s="79"/>
      <c r="EI198" s="79"/>
      <c r="EJ198" s="79"/>
      <c r="EK198" s="79"/>
      <c r="EL198" s="79"/>
      <c r="EM198" s="79"/>
      <c r="EN198" s="79"/>
      <c r="EO198" s="79"/>
      <c r="EP198" s="79"/>
      <c r="EQ198" s="79"/>
      <c r="ER198" s="79"/>
      <c r="ES198" s="79"/>
      <c r="ET198" s="79"/>
      <c r="EU198" s="79"/>
      <c r="EV198" s="79"/>
      <c r="EW198" s="79"/>
      <c r="EX198" s="79"/>
      <c r="EY198" s="79"/>
      <c r="EZ198" s="79"/>
      <c r="FA198" s="79"/>
      <c r="FB198" s="79"/>
      <c r="FC198" s="79"/>
      <c r="FD198" s="79"/>
      <c r="FE198" s="79"/>
      <c r="FF198" s="79"/>
      <c r="FG198" s="79"/>
      <c r="FH198" s="79"/>
      <c r="FI198" s="79"/>
      <c r="FJ198" s="79"/>
      <c r="FK198" s="79"/>
    </row>
    <row r="199" spans="1:167" s="254" customFormat="1" x14ac:dyDescent="0.2">
      <c r="A199" s="79"/>
      <c r="B199" s="79"/>
      <c r="C199" s="79"/>
      <c r="D199" s="79"/>
      <c r="E199" s="13"/>
      <c r="F199" s="13"/>
      <c r="G199" s="13"/>
      <c r="H199" s="79"/>
      <c r="I199" s="79"/>
      <c r="J199" s="79"/>
      <c r="K199" s="79"/>
      <c r="L199" s="79"/>
      <c r="M199" s="274">
        <v>10.771532920866958</v>
      </c>
      <c r="N199" s="274">
        <v>0.53044143383376685</v>
      </c>
      <c r="O199" s="275">
        <f t="shared" si="41"/>
        <v>4.9244748888635783</v>
      </c>
      <c r="P199" s="82"/>
      <c r="Q199" s="82"/>
      <c r="R199" s="82"/>
      <c r="S199" s="82"/>
      <c r="T199" s="79"/>
      <c r="U199" s="79"/>
      <c r="V199" s="79"/>
      <c r="W199" s="79"/>
      <c r="X199" s="79"/>
      <c r="Y199" s="267">
        <v>285.28823362743975</v>
      </c>
      <c r="Z199" s="267">
        <v>4.4663618849138231</v>
      </c>
      <c r="AA199" s="264">
        <f t="shared" si="42"/>
        <v>1.5655611968723819</v>
      </c>
      <c r="AB199" s="79"/>
      <c r="AC199" s="268">
        <v>0.79730686072389545</v>
      </c>
      <c r="AD199" s="268">
        <v>0.13524695854483942</v>
      </c>
      <c r="AE199" s="262">
        <f t="shared" si="43"/>
        <v>16.962974383795622</v>
      </c>
      <c r="AF199" s="159"/>
      <c r="AG199" s="270">
        <v>442.7513726036571</v>
      </c>
      <c r="AH199" s="270">
        <v>6.7903331864574739</v>
      </c>
      <c r="AI199" s="264">
        <f t="shared" si="44"/>
        <v>1.5336673371617202</v>
      </c>
      <c r="AJ199" s="79"/>
      <c r="AK199" s="267">
        <v>5.8908586542695662</v>
      </c>
      <c r="AL199" s="267">
        <v>0.26179937869695058</v>
      </c>
      <c r="AM199" s="264">
        <f t="shared" si="45"/>
        <v>4.4441633055854108</v>
      </c>
      <c r="AN199" s="159"/>
      <c r="AO199" s="79"/>
      <c r="AP199" s="79"/>
      <c r="AQ199" s="79"/>
      <c r="AR199" s="79"/>
      <c r="AS199" s="13"/>
      <c r="AT199" s="13"/>
      <c r="AU199" s="79"/>
      <c r="AV199" s="79"/>
      <c r="AW199" s="13"/>
      <c r="AX199" s="13"/>
      <c r="AY199" s="79"/>
      <c r="AZ199" s="79"/>
      <c r="BA199" s="267">
        <v>283.74573066097497</v>
      </c>
      <c r="BB199" s="267">
        <v>2.9392706240987536</v>
      </c>
      <c r="BC199" s="264">
        <f t="shared" si="47"/>
        <v>1.0358818852540383</v>
      </c>
      <c r="BD199" s="79"/>
      <c r="BE199" s="79"/>
      <c r="BF199" s="79"/>
      <c r="BG199" s="79"/>
      <c r="BH199" s="79"/>
      <c r="BI199" s="79"/>
      <c r="BJ199" s="79"/>
      <c r="BK199" s="79"/>
      <c r="BL199" s="79"/>
      <c r="BM199" s="267">
        <v>148.40648817219073</v>
      </c>
      <c r="BN199" s="267">
        <v>4.2901147509401483</v>
      </c>
      <c r="BO199" s="264">
        <f t="shared" si="48"/>
        <v>2.8907865173404561</v>
      </c>
      <c r="BP199" s="79"/>
      <c r="BQ199" s="275">
        <v>65.710175328163331</v>
      </c>
      <c r="BR199" s="275">
        <v>1.3832477114520074</v>
      </c>
      <c r="BS199" s="275">
        <f t="shared" si="49"/>
        <v>2.1050738406098097</v>
      </c>
      <c r="BT199" s="82"/>
      <c r="BU199" s="267">
        <v>64.782064711076856</v>
      </c>
      <c r="BV199" s="267">
        <v>1.0362553862030381</v>
      </c>
      <c r="BW199" s="264">
        <f t="shared" si="50"/>
        <v>1.5996022831699783</v>
      </c>
      <c r="BX199" s="82"/>
      <c r="BY199" s="267">
        <v>288.57085472628427</v>
      </c>
      <c r="BZ199" s="267">
        <v>5.8031749854649775</v>
      </c>
      <c r="CA199" s="264">
        <f t="shared" si="51"/>
        <v>2.0110052316161364</v>
      </c>
      <c r="CB199" s="79"/>
      <c r="CC199" s="264">
        <v>298.17207193185891</v>
      </c>
      <c r="CD199" s="264">
        <v>5.8313856242697</v>
      </c>
      <c r="CE199" s="264">
        <f t="shared" si="52"/>
        <v>1.955711541489487</v>
      </c>
      <c r="CF199" s="79"/>
      <c r="CG199" s="79"/>
      <c r="CH199" s="79"/>
      <c r="CI199" s="79"/>
      <c r="CJ199" s="79"/>
      <c r="CK199" s="79"/>
      <c r="CL199" s="79"/>
      <c r="CM199" s="79"/>
      <c r="CN199" s="79"/>
      <c r="CO199" s="79"/>
      <c r="CP199" s="79"/>
      <c r="CQ199" s="79"/>
      <c r="CR199" s="79"/>
      <c r="CS199" s="79"/>
      <c r="CT199" s="79"/>
      <c r="CU199" s="79"/>
      <c r="CV199" s="79"/>
      <c r="CW199" s="79"/>
      <c r="CX199" s="79"/>
      <c r="CY199" s="79"/>
      <c r="CZ199" s="79"/>
      <c r="DA199" s="79"/>
      <c r="DB199" s="79"/>
      <c r="DC199" s="79"/>
      <c r="DD199" s="79"/>
      <c r="DE199" s="79"/>
      <c r="DF199" s="79"/>
      <c r="DG199" s="79"/>
      <c r="DH199" s="79"/>
      <c r="DI199" s="79"/>
      <c r="DJ199" s="79"/>
      <c r="DK199" s="79"/>
      <c r="DL199" s="79"/>
      <c r="DM199" s="79"/>
      <c r="DN199" s="79"/>
      <c r="DO199" s="79"/>
      <c r="DP199" s="79"/>
      <c r="DQ199" s="79"/>
      <c r="DR199" s="79"/>
      <c r="DS199" s="79"/>
      <c r="DT199" s="79"/>
      <c r="DU199" s="79"/>
      <c r="DV199" s="79"/>
      <c r="DW199" s="79"/>
      <c r="DX199" s="79"/>
      <c r="DY199" s="79"/>
      <c r="DZ199" s="79"/>
      <c r="EA199" s="79"/>
      <c r="EB199" s="79"/>
      <c r="EC199" s="79"/>
      <c r="ED199" s="79"/>
      <c r="EE199" s="79"/>
      <c r="EF199" s="79"/>
      <c r="EG199" s="79"/>
      <c r="EH199" s="79"/>
      <c r="EI199" s="79"/>
      <c r="EJ199" s="79"/>
      <c r="EK199" s="79"/>
      <c r="EL199" s="79"/>
      <c r="EM199" s="79"/>
      <c r="EN199" s="79"/>
      <c r="EO199" s="79"/>
      <c r="EP199" s="79"/>
      <c r="EQ199" s="79"/>
      <c r="ER199" s="79"/>
      <c r="ES199" s="79"/>
      <c r="ET199" s="79"/>
      <c r="EU199" s="79"/>
      <c r="EV199" s="79"/>
      <c r="EW199" s="79"/>
      <c r="EX199" s="79"/>
      <c r="EY199" s="79"/>
      <c r="EZ199" s="79"/>
      <c r="FA199" s="79"/>
      <c r="FB199" s="79"/>
      <c r="FC199" s="79"/>
      <c r="FD199" s="79"/>
      <c r="FE199" s="79"/>
      <c r="FF199" s="79"/>
      <c r="FG199" s="79"/>
      <c r="FH199" s="79"/>
      <c r="FI199" s="79"/>
      <c r="FJ199" s="79"/>
      <c r="FK199" s="79"/>
    </row>
    <row r="200" spans="1:167" s="254" customFormat="1" x14ac:dyDescent="0.2">
      <c r="A200" s="79"/>
      <c r="B200" s="79"/>
      <c r="C200" s="79"/>
      <c r="D200" s="79"/>
      <c r="E200" s="13"/>
      <c r="F200" s="13"/>
      <c r="G200" s="13"/>
      <c r="H200" s="79"/>
      <c r="I200" s="79"/>
      <c r="J200" s="79"/>
      <c r="K200" s="79"/>
      <c r="L200" s="79"/>
      <c r="M200" s="274">
        <v>11.305163333097962</v>
      </c>
      <c r="N200" s="274">
        <v>1.438188454899203</v>
      </c>
      <c r="O200" s="275">
        <f t="shared" si="41"/>
        <v>12.721518588666823</v>
      </c>
      <c r="P200" s="82"/>
      <c r="Q200" s="82"/>
      <c r="R200" s="82"/>
      <c r="S200" s="82"/>
      <c r="T200" s="79"/>
      <c r="U200" s="79"/>
      <c r="V200" s="79"/>
      <c r="W200" s="79"/>
      <c r="X200" s="79"/>
      <c r="Y200" s="267">
        <v>285.36691033622213</v>
      </c>
      <c r="Z200" s="267">
        <v>2.8269726600744036</v>
      </c>
      <c r="AA200" s="264">
        <f t="shared" si="42"/>
        <v>0.99064487075380825</v>
      </c>
      <c r="AB200" s="79"/>
      <c r="AC200" s="268">
        <v>0.80223729673376454</v>
      </c>
      <c r="AD200" s="268">
        <v>0.15496521312447953</v>
      </c>
      <c r="AE200" s="262">
        <f t="shared" si="43"/>
        <v>19.316630348078576</v>
      </c>
      <c r="AF200" s="159"/>
      <c r="AG200" s="270">
        <v>442.76597968078102</v>
      </c>
      <c r="AH200" s="270">
        <v>4.6476111544057801</v>
      </c>
      <c r="AI200" s="264">
        <f t="shared" si="44"/>
        <v>1.049676661643369</v>
      </c>
      <c r="AJ200" s="79"/>
      <c r="AK200" s="267">
        <v>5.894330790714136</v>
      </c>
      <c r="AL200" s="267">
        <v>0.2820791838396377</v>
      </c>
      <c r="AM200" s="264">
        <f t="shared" si="45"/>
        <v>4.7856015187342757</v>
      </c>
      <c r="AN200" s="159"/>
      <c r="AO200" s="79"/>
      <c r="AP200" s="79"/>
      <c r="AQ200" s="79"/>
      <c r="AR200" s="79"/>
      <c r="AS200" s="13"/>
      <c r="AT200" s="13"/>
      <c r="AU200" s="79"/>
      <c r="AV200" s="79"/>
      <c r="AW200" s="13"/>
      <c r="AX200" s="13"/>
      <c r="AY200" s="79"/>
      <c r="AZ200" s="79"/>
      <c r="BA200" s="267">
        <v>284.07602256862612</v>
      </c>
      <c r="BB200" s="267">
        <v>3.8405466693128858</v>
      </c>
      <c r="BC200" s="264">
        <f t="shared" si="47"/>
        <v>1.3519432701804672</v>
      </c>
      <c r="BD200" s="79"/>
      <c r="BE200" s="79"/>
      <c r="BF200" s="79"/>
      <c r="BG200" s="79"/>
      <c r="BH200" s="79"/>
      <c r="BI200" s="79"/>
      <c r="BJ200" s="79"/>
      <c r="BK200" s="79"/>
      <c r="BL200" s="79"/>
      <c r="BM200" s="267">
        <v>148.50885428627487</v>
      </c>
      <c r="BN200" s="267">
        <v>3.9579108942001966</v>
      </c>
      <c r="BO200" s="264">
        <f t="shared" si="48"/>
        <v>2.665100955240475</v>
      </c>
      <c r="BP200" s="79"/>
      <c r="BQ200" s="275">
        <v>65.783410956288364</v>
      </c>
      <c r="BR200" s="275">
        <v>1.9922293240806148</v>
      </c>
      <c r="BS200" s="275">
        <f t="shared" si="49"/>
        <v>3.028467656388945</v>
      </c>
      <c r="BT200" s="82"/>
      <c r="BU200" s="267">
        <v>64.835059156724355</v>
      </c>
      <c r="BV200" s="267">
        <v>1.0236162743951915</v>
      </c>
      <c r="BW200" s="264">
        <f t="shared" si="50"/>
        <v>1.5788005559165552</v>
      </c>
      <c r="BX200" s="82"/>
      <c r="BY200" s="267">
        <v>295.50892886622114</v>
      </c>
      <c r="BZ200" s="267">
        <v>8.8613791777630126</v>
      </c>
      <c r="CA200" s="264">
        <f t="shared" si="51"/>
        <v>2.9986840708202824</v>
      </c>
      <c r="CB200" s="79"/>
      <c r="CC200" s="264">
        <v>298.26974150164722</v>
      </c>
      <c r="CD200" s="264">
        <v>5.8491600188245911</v>
      </c>
      <c r="CE200" s="264">
        <f t="shared" si="52"/>
        <v>1.9610303041055503</v>
      </c>
      <c r="CF200" s="79"/>
      <c r="CG200" s="79"/>
      <c r="CH200" s="79"/>
      <c r="CI200" s="79"/>
      <c r="CJ200" s="79"/>
      <c r="CK200" s="79"/>
      <c r="CL200" s="79"/>
      <c r="CM200" s="79"/>
      <c r="CN200" s="79"/>
      <c r="CO200" s="79"/>
      <c r="CP200" s="79"/>
      <c r="CQ200" s="79"/>
      <c r="CR200" s="79"/>
      <c r="CS200" s="79"/>
      <c r="CT200" s="79"/>
      <c r="CU200" s="79"/>
      <c r="CV200" s="79"/>
      <c r="CW200" s="79"/>
      <c r="CX200" s="79"/>
      <c r="CY200" s="79"/>
      <c r="CZ200" s="79"/>
      <c r="DA200" s="79"/>
      <c r="DB200" s="79"/>
      <c r="DC200" s="79"/>
      <c r="DD200" s="79"/>
      <c r="DE200" s="79"/>
      <c r="DF200" s="79"/>
      <c r="DG200" s="79"/>
      <c r="DH200" s="79"/>
      <c r="DI200" s="79"/>
      <c r="DJ200" s="79"/>
      <c r="DK200" s="79"/>
      <c r="DL200" s="79"/>
      <c r="DM200" s="79"/>
      <c r="DN200" s="79"/>
      <c r="DO200" s="79"/>
      <c r="DP200" s="79"/>
      <c r="DQ200" s="79"/>
      <c r="DR200" s="79"/>
      <c r="DS200" s="79"/>
      <c r="DT200" s="79"/>
      <c r="DU200" s="79"/>
      <c r="DV200" s="79"/>
      <c r="DW200" s="79"/>
      <c r="DX200" s="79"/>
      <c r="DY200" s="79"/>
      <c r="DZ200" s="79"/>
      <c r="EA200" s="79"/>
      <c r="EB200" s="79"/>
      <c r="EC200" s="79"/>
      <c r="ED200" s="79"/>
      <c r="EE200" s="79"/>
      <c r="EF200" s="79"/>
      <c r="EG200" s="79"/>
      <c r="EH200" s="79"/>
      <c r="EI200" s="79"/>
      <c r="EJ200" s="79"/>
      <c r="EK200" s="79"/>
      <c r="EL200" s="79"/>
      <c r="EM200" s="79"/>
      <c r="EN200" s="79"/>
      <c r="EO200" s="79"/>
      <c r="EP200" s="79"/>
      <c r="EQ200" s="79"/>
      <c r="ER200" s="79"/>
      <c r="ES200" s="79"/>
      <c r="ET200" s="79"/>
      <c r="EU200" s="79"/>
      <c r="EV200" s="79"/>
      <c r="EW200" s="79"/>
      <c r="EX200" s="79"/>
      <c r="EY200" s="79"/>
      <c r="EZ200" s="79"/>
      <c r="FA200" s="79"/>
      <c r="FB200" s="79"/>
      <c r="FC200" s="79"/>
      <c r="FD200" s="79"/>
      <c r="FE200" s="79"/>
      <c r="FF200" s="79"/>
      <c r="FG200" s="79"/>
      <c r="FH200" s="79"/>
      <c r="FI200" s="79"/>
      <c r="FJ200" s="79"/>
      <c r="FK200" s="79"/>
    </row>
    <row r="201" spans="1:167" s="254" customFormat="1" x14ac:dyDescent="0.2">
      <c r="A201" s="79"/>
      <c r="B201" s="79"/>
      <c r="C201" s="79"/>
      <c r="D201" s="79"/>
      <c r="E201" s="13"/>
      <c r="F201" s="13"/>
      <c r="G201" s="13"/>
      <c r="H201" s="79"/>
      <c r="I201" s="79"/>
      <c r="J201" s="79"/>
      <c r="K201" s="79"/>
      <c r="L201" s="79"/>
      <c r="M201" s="274">
        <v>11.774966142603741</v>
      </c>
      <c r="N201" s="274">
        <v>0.69349947044743576</v>
      </c>
      <c r="O201" s="275">
        <f t="shared" si="41"/>
        <v>5.8896090404730925</v>
      </c>
      <c r="P201" s="82"/>
      <c r="Q201" s="82"/>
      <c r="R201" s="82"/>
      <c r="S201" s="82"/>
      <c r="T201" s="79"/>
      <c r="U201" s="79"/>
      <c r="V201" s="79"/>
      <c r="W201" s="79"/>
      <c r="X201" s="79"/>
      <c r="Y201" s="267">
        <v>285.43922455342698</v>
      </c>
      <c r="Z201" s="267">
        <v>3.3501534824367241</v>
      </c>
      <c r="AA201" s="264">
        <f t="shared" si="42"/>
        <v>1.1736836405991777</v>
      </c>
      <c r="AB201" s="79"/>
      <c r="AC201" s="268">
        <v>0.80326510908786319</v>
      </c>
      <c r="AD201" s="268">
        <v>0.12653742381113614</v>
      </c>
      <c r="AE201" s="262">
        <f t="shared" si="43"/>
        <v>15.752884369000416</v>
      </c>
      <c r="AF201" s="159"/>
      <c r="AG201" s="270">
        <v>443.1545728647414</v>
      </c>
      <c r="AH201" s="270">
        <v>5.6215655653811325</v>
      </c>
      <c r="AI201" s="264">
        <f t="shared" si="44"/>
        <v>1.268533805042543</v>
      </c>
      <c r="AJ201" s="79"/>
      <c r="AK201" s="267">
        <v>5.9050310867923264</v>
      </c>
      <c r="AL201" s="267">
        <v>0.26520816908030476</v>
      </c>
      <c r="AM201" s="264">
        <f t="shared" si="45"/>
        <v>4.4912239272286127</v>
      </c>
      <c r="AN201" s="159"/>
      <c r="AO201" s="79"/>
      <c r="AP201" s="79"/>
      <c r="AQ201" s="79"/>
      <c r="AR201" s="79"/>
      <c r="AS201" s="13"/>
      <c r="AT201" s="13"/>
      <c r="AU201" s="79"/>
      <c r="AV201" s="79"/>
      <c r="AW201" s="13"/>
      <c r="AX201" s="13"/>
      <c r="AY201" s="79"/>
      <c r="AZ201" s="79"/>
      <c r="BA201" s="267">
        <v>287.07841427794199</v>
      </c>
      <c r="BB201" s="267">
        <v>3.7884851114025366</v>
      </c>
      <c r="BC201" s="264">
        <f t="shared" si="47"/>
        <v>1.3196690949165624</v>
      </c>
      <c r="BD201" s="79"/>
      <c r="BE201" s="79"/>
      <c r="BF201" s="79"/>
      <c r="BG201" s="79"/>
      <c r="BH201" s="79"/>
      <c r="BI201" s="79"/>
      <c r="BJ201" s="79"/>
      <c r="BK201" s="79"/>
      <c r="BL201" s="79"/>
      <c r="BM201" s="267">
        <v>148.52363804195375</v>
      </c>
      <c r="BN201" s="267">
        <v>4.6754322077913741</v>
      </c>
      <c r="BO201" s="264">
        <f t="shared" si="48"/>
        <v>3.1479381123634314</v>
      </c>
      <c r="BP201" s="79"/>
      <c r="BQ201" s="275">
        <v>65.901344843013106</v>
      </c>
      <c r="BR201" s="275">
        <v>1.2423073773693787</v>
      </c>
      <c r="BS201" s="275">
        <f t="shared" si="49"/>
        <v>1.8851017082105703</v>
      </c>
      <c r="BT201" s="82"/>
      <c r="BU201" s="267">
        <v>64.916369379464228</v>
      </c>
      <c r="BV201" s="267">
        <v>0.91596072093063441</v>
      </c>
      <c r="BW201" s="264">
        <f t="shared" si="50"/>
        <v>1.4109857493361162</v>
      </c>
      <c r="BX201" s="82"/>
      <c r="BY201" s="82"/>
      <c r="BZ201" s="82"/>
      <c r="CA201" s="82"/>
      <c r="CB201" s="79"/>
      <c r="CC201" s="264">
        <v>298.39696293740639</v>
      </c>
      <c r="CD201" s="264">
        <v>8.941957449114426</v>
      </c>
      <c r="CE201" s="264">
        <f t="shared" si="52"/>
        <v>2.9966650334139451</v>
      </c>
      <c r="CF201" s="79"/>
      <c r="CG201" s="79"/>
      <c r="CH201" s="79"/>
      <c r="CI201" s="79"/>
      <c r="CJ201" s="79"/>
      <c r="CK201" s="79"/>
      <c r="CL201" s="79"/>
      <c r="CM201" s="79"/>
      <c r="CN201" s="79"/>
      <c r="CO201" s="79"/>
      <c r="CP201" s="79"/>
      <c r="CQ201" s="79"/>
      <c r="CR201" s="79"/>
      <c r="CS201" s="79"/>
      <c r="CT201" s="79"/>
      <c r="CU201" s="79"/>
      <c r="CV201" s="79"/>
      <c r="CW201" s="79"/>
      <c r="CX201" s="79"/>
      <c r="CY201" s="79"/>
      <c r="CZ201" s="79"/>
      <c r="DA201" s="79"/>
      <c r="DB201" s="79"/>
      <c r="DC201" s="79"/>
      <c r="DD201" s="79"/>
      <c r="DE201" s="79"/>
      <c r="DF201" s="79"/>
      <c r="DG201" s="79"/>
      <c r="DH201" s="79"/>
      <c r="DI201" s="79"/>
      <c r="DJ201" s="79"/>
      <c r="DK201" s="79"/>
      <c r="DL201" s="79"/>
      <c r="DM201" s="79"/>
      <c r="DN201" s="79"/>
      <c r="DO201" s="79"/>
      <c r="DP201" s="79"/>
      <c r="DQ201" s="79"/>
      <c r="DR201" s="79"/>
      <c r="DS201" s="79"/>
      <c r="DT201" s="79"/>
      <c r="DU201" s="79"/>
      <c r="DV201" s="79"/>
      <c r="DW201" s="79"/>
      <c r="DX201" s="79"/>
      <c r="DY201" s="79"/>
      <c r="DZ201" s="79"/>
      <c r="EA201" s="79"/>
      <c r="EB201" s="79"/>
      <c r="EC201" s="79"/>
      <c r="ED201" s="79"/>
      <c r="EE201" s="79"/>
      <c r="EF201" s="79"/>
      <c r="EG201" s="79"/>
      <c r="EH201" s="79"/>
      <c r="EI201" s="79"/>
      <c r="EJ201" s="79"/>
      <c r="EK201" s="79"/>
      <c r="EL201" s="79"/>
      <c r="EM201" s="79"/>
      <c r="EN201" s="79"/>
      <c r="EO201" s="79"/>
      <c r="EP201" s="79"/>
      <c r="EQ201" s="79"/>
      <c r="ER201" s="79"/>
      <c r="ES201" s="79"/>
      <c r="ET201" s="79"/>
      <c r="EU201" s="79"/>
      <c r="EV201" s="79"/>
      <c r="EW201" s="79"/>
      <c r="EX201" s="79"/>
      <c r="EY201" s="79"/>
      <c r="EZ201" s="79"/>
      <c r="FA201" s="79"/>
      <c r="FB201" s="79"/>
      <c r="FC201" s="79"/>
      <c r="FD201" s="79"/>
      <c r="FE201" s="79"/>
      <c r="FF201" s="79"/>
      <c r="FG201" s="79"/>
      <c r="FH201" s="79"/>
      <c r="FI201" s="79"/>
      <c r="FJ201" s="79"/>
      <c r="FK201" s="79"/>
    </row>
    <row r="202" spans="1:167" s="254" customFormat="1" x14ac:dyDescent="0.2">
      <c r="A202" s="79"/>
      <c r="B202" s="79"/>
      <c r="C202" s="79"/>
      <c r="D202" s="79"/>
      <c r="E202" s="13"/>
      <c r="F202" s="13"/>
      <c r="G202" s="13"/>
      <c r="H202" s="79"/>
      <c r="I202" s="79"/>
      <c r="J202" s="79"/>
      <c r="K202" s="79"/>
      <c r="L202" s="79"/>
      <c r="M202" s="274">
        <v>11.879624567213408</v>
      </c>
      <c r="N202" s="274">
        <v>0.74942989962046447</v>
      </c>
      <c r="O202" s="275">
        <f t="shared" si="41"/>
        <v>6.3085318511564505</v>
      </c>
      <c r="P202" s="82"/>
      <c r="Q202" s="82"/>
      <c r="R202" s="82"/>
      <c r="S202" s="82"/>
      <c r="T202" s="79"/>
      <c r="U202" s="79"/>
      <c r="V202" s="79"/>
      <c r="W202" s="79"/>
      <c r="X202" s="79"/>
      <c r="Y202" s="267">
        <v>285.67362597053705</v>
      </c>
      <c r="Z202" s="267">
        <v>3.1973124011693699</v>
      </c>
      <c r="AA202" s="264">
        <f t="shared" si="42"/>
        <v>1.1192186154066335</v>
      </c>
      <c r="AB202" s="79"/>
      <c r="AC202" s="268">
        <v>0.80641202045376237</v>
      </c>
      <c r="AD202" s="268">
        <v>0.13651148228608012</v>
      </c>
      <c r="AE202" s="262">
        <f t="shared" si="43"/>
        <v>16.928254890008468</v>
      </c>
      <c r="AF202" s="159"/>
      <c r="AG202" s="270">
        <v>444.19576837096059</v>
      </c>
      <c r="AH202" s="270">
        <v>5.4593804978104004</v>
      </c>
      <c r="AI202" s="264">
        <f t="shared" si="44"/>
        <v>1.22904829053912</v>
      </c>
      <c r="AJ202" s="79"/>
      <c r="AK202" s="267">
        <v>5.9198250081472938</v>
      </c>
      <c r="AL202" s="267">
        <v>0.34018325695765705</v>
      </c>
      <c r="AM202" s="264">
        <f t="shared" si="45"/>
        <v>5.7465086635073179</v>
      </c>
      <c r="AN202" s="159"/>
      <c r="AO202" s="79"/>
      <c r="AP202" s="79"/>
      <c r="AQ202" s="79"/>
      <c r="AR202" s="79"/>
      <c r="AS202" s="13"/>
      <c r="AT202" s="13"/>
      <c r="AU202" s="79"/>
      <c r="AV202" s="79"/>
      <c r="AW202" s="13"/>
      <c r="AX202" s="13"/>
      <c r="AY202" s="79"/>
      <c r="AZ202" s="79"/>
      <c r="BA202" s="267">
        <v>288.28339867128756</v>
      </c>
      <c r="BB202" s="267">
        <v>3.2391768280248812</v>
      </c>
      <c r="BC202" s="264">
        <f t="shared" si="47"/>
        <v>1.1236085195867702</v>
      </c>
      <c r="BD202" s="79"/>
      <c r="BE202" s="79"/>
      <c r="BF202" s="79"/>
      <c r="BG202" s="79"/>
      <c r="BH202" s="79"/>
      <c r="BI202" s="79"/>
      <c r="BJ202" s="79"/>
      <c r="BK202" s="79"/>
      <c r="BL202" s="79"/>
      <c r="BM202" s="267">
        <v>148.57637096567547</v>
      </c>
      <c r="BN202" s="267">
        <v>4.4691255966739476</v>
      </c>
      <c r="BO202" s="264">
        <f t="shared" si="48"/>
        <v>3.0079652421355867</v>
      </c>
      <c r="BP202" s="79"/>
      <c r="BQ202" s="275">
        <v>66.038403755198928</v>
      </c>
      <c r="BR202" s="275">
        <v>1.0026023175247687</v>
      </c>
      <c r="BS202" s="275">
        <f t="shared" si="49"/>
        <v>1.5182110113402583</v>
      </c>
      <c r="BT202" s="82"/>
      <c r="BU202" s="267">
        <v>64.939733366133737</v>
      </c>
      <c r="BV202" s="267">
        <v>0.978056569095763</v>
      </c>
      <c r="BW202" s="264">
        <f t="shared" si="50"/>
        <v>1.5060988371809707</v>
      </c>
      <c r="BX202" s="82"/>
      <c r="BY202" s="82"/>
      <c r="BZ202" s="82"/>
      <c r="CA202" s="82"/>
      <c r="CB202" s="79"/>
      <c r="CC202" s="264">
        <v>298.40994204432536</v>
      </c>
      <c r="CD202" s="264">
        <v>6.5567191377120366</v>
      </c>
      <c r="CE202" s="264">
        <f t="shared" si="52"/>
        <v>2.1972187296420946</v>
      </c>
      <c r="CF202" s="79"/>
      <c r="CG202" s="79"/>
      <c r="CH202" s="79"/>
      <c r="CI202" s="79"/>
      <c r="CJ202" s="79"/>
      <c r="CK202" s="79"/>
      <c r="CL202" s="79"/>
      <c r="CM202" s="79"/>
      <c r="CN202" s="79"/>
      <c r="CO202" s="79"/>
      <c r="CP202" s="79"/>
      <c r="CQ202" s="79"/>
      <c r="CR202" s="79"/>
      <c r="CS202" s="79"/>
      <c r="CT202" s="79"/>
      <c r="CU202" s="79"/>
      <c r="CV202" s="79"/>
      <c r="CW202" s="79"/>
      <c r="CX202" s="79"/>
      <c r="CY202" s="79"/>
      <c r="CZ202" s="79"/>
      <c r="DA202" s="79"/>
      <c r="DB202" s="79"/>
      <c r="DC202" s="79"/>
      <c r="DD202" s="79"/>
      <c r="DE202" s="79"/>
      <c r="DF202" s="79"/>
      <c r="DG202" s="79"/>
      <c r="DH202" s="79"/>
      <c r="DI202" s="79"/>
      <c r="DJ202" s="79"/>
      <c r="DK202" s="79"/>
      <c r="DL202" s="79"/>
      <c r="DM202" s="79"/>
      <c r="DN202" s="79"/>
      <c r="DO202" s="79"/>
      <c r="DP202" s="79"/>
      <c r="DQ202" s="79"/>
      <c r="DR202" s="79"/>
      <c r="DS202" s="79"/>
      <c r="DT202" s="79"/>
      <c r="DU202" s="79"/>
      <c r="DV202" s="79"/>
      <c r="DW202" s="79"/>
      <c r="DX202" s="79"/>
      <c r="DY202" s="79"/>
      <c r="DZ202" s="79"/>
      <c r="EA202" s="79"/>
      <c r="EB202" s="79"/>
      <c r="EC202" s="79"/>
      <c r="ED202" s="79"/>
      <c r="EE202" s="79"/>
      <c r="EF202" s="79"/>
      <c r="EG202" s="79"/>
      <c r="EH202" s="79"/>
      <c r="EI202" s="79"/>
      <c r="EJ202" s="79"/>
      <c r="EK202" s="79"/>
      <c r="EL202" s="79"/>
      <c r="EM202" s="79"/>
      <c r="EN202" s="79"/>
      <c r="EO202" s="79"/>
      <c r="EP202" s="79"/>
      <c r="EQ202" s="79"/>
      <c r="ER202" s="79"/>
      <c r="ES202" s="79"/>
      <c r="ET202" s="79"/>
      <c r="EU202" s="79"/>
      <c r="EV202" s="79"/>
      <c r="EW202" s="79"/>
      <c r="EX202" s="79"/>
      <c r="EY202" s="79"/>
      <c r="EZ202" s="79"/>
      <c r="FA202" s="79"/>
      <c r="FB202" s="79"/>
      <c r="FC202" s="79"/>
      <c r="FD202" s="79"/>
      <c r="FE202" s="79"/>
      <c r="FF202" s="79"/>
      <c r="FG202" s="79"/>
      <c r="FH202" s="79"/>
      <c r="FI202" s="79"/>
      <c r="FJ202" s="79"/>
      <c r="FK202" s="79"/>
    </row>
    <row r="203" spans="1:167" s="254" customFormat="1" x14ac:dyDescent="0.2">
      <c r="A203" s="79"/>
      <c r="B203" s="79"/>
      <c r="C203" s="79"/>
      <c r="D203" s="79"/>
      <c r="E203" s="13"/>
      <c r="F203" s="13"/>
      <c r="G203" s="13"/>
      <c r="H203" s="79"/>
      <c r="I203" s="79"/>
      <c r="J203" s="79"/>
      <c r="K203" s="79"/>
      <c r="L203" s="79"/>
      <c r="M203" s="274">
        <v>52.326896038780468</v>
      </c>
      <c r="N203" s="274">
        <v>1.611132037215441</v>
      </c>
      <c r="O203" s="275">
        <f t="shared" si="41"/>
        <v>3.0789749807085824</v>
      </c>
      <c r="P203" s="82"/>
      <c r="Q203" s="82"/>
      <c r="R203" s="82"/>
      <c r="S203" s="82"/>
      <c r="T203" s="79"/>
      <c r="U203" s="79"/>
      <c r="V203" s="79"/>
      <c r="W203" s="79"/>
      <c r="X203" s="79"/>
      <c r="Y203" s="267">
        <v>285.69473318878431</v>
      </c>
      <c r="Z203" s="267">
        <v>3.4493482412484866</v>
      </c>
      <c r="AA203" s="264">
        <f t="shared" si="42"/>
        <v>1.2073545083413177</v>
      </c>
      <c r="AB203" s="79"/>
      <c r="AC203" s="268">
        <v>0.81167283410278845</v>
      </c>
      <c r="AD203" s="268">
        <v>7.8494258877838119E-2</v>
      </c>
      <c r="AE203" s="262">
        <f t="shared" si="43"/>
        <v>9.670677097947296</v>
      </c>
      <c r="AF203" s="159"/>
      <c r="AG203" s="270">
        <v>444.34201821858068</v>
      </c>
      <c r="AH203" s="270">
        <v>7.2535430080250194</v>
      </c>
      <c r="AI203" s="264">
        <f t="shared" si="44"/>
        <v>1.6324233834795379</v>
      </c>
      <c r="AJ203" s="79"/>
      <c r="AK203" s="267">
        <v>5.9218446286936119</v>
      </c>
      <c r="AL203" s="267">
        <v>0.328236691475146</v>
      </c>
      <c r="AM203" s="264">
        <f t="shared" si="45"/>
        <v>5.5428116078006022</v>
      </c>
      <c r="AN203" s="159"/>
      <c r="AO203" s="79"/>
      <c r="AP203" s="79"/>
      <c r="AQ203" s="79"/>
      <c r="AR203" s="79"/>
      <c r="AS203" s="13"/>
      <c r="AT203" s="13"/>
      <c r="AU203" s="79"/>
      <c r="AV203" s="79"/>
      <c r="AW203" s="13"/>
      <c r="AX203" s="13"/>
      <c r="AY203" s="79"/>
      <c r="AZ203" s="79"/>
      <c r="BA203" s="267">
        <v>291.44411526069104</v>
      </c>
      <c r="BB203" s="267">
        <v>4.3177556523119733</v>
      </c>
      <c r="BC203" s="264">
        <f t="shared" si="47"/>
        <v>1.4815038033791919</v>
      </c>
      <c r="BD203" s="79"/>
      <c r="BE203" s="79"/>
      <c r="BF203" s="79"/>
      <c r="BG203" s="79"/>
      <c r="BH203" s="79"/>
      <c r="BI203" s="79"/>
      <c r="BJ203" s="79"/>
      <c r="BK203" s="79"/>
      <c r="BL203" s="79"/>
      <c r="BM203" s="267">
        <v>148.58502485337661</v>
      </c>
      <c r="BN203" s="267">
        <v>4.8036607671641178</v>
      </c>
      <c r="BO203" s="264">
        <f t="shared" si="48"/>
        <v>3.2329373514621409</v>
      </c>
      <c r="BP203" s="79"/>
      <c r="BQ203" s="275">
        <v>66.089061501334953</v>
      </c>
      <c r="BR203" s="275">
        <v>1.812161778517158</v>
      </c>
      <c r="BS203" s="275">
        <f t="shared" si="49"/>
        <v>2.7419995644522106</v>
      </c>
      <c r="BT203" s="82"/>
      <c r="BU203" s="267">
        <v>65.006335394034664</v>
      </c>
      <c r="BV203" s="267">
        <v>0.68629968840176048</v>
      </c>
      <c r="BW203" s="264">
        <f t="shared" si="50"/>
        <v>1.0557427737493092</v>
      </c>
      <c r="BX203" s="82"/>
      <c r="BY203" s="82"/>
      <c r="BZ203" s="82"/>
      <c r="CA203" s="82"/>
      <c r="CB203" s="79"/>
      <c r="CC203" s="264">
        <v>298.43195883112247</v>
      </c>
      <c r="CD203" s="264">
        <v>5.6937778193876909</v>
      </c>
      <c r="CE203" s="264">
        <f t="shared" si="52"/>
        <v>1.9078981492761979</v>
      </c>
      <c r="CF203" s="79"/>
      <c r="CG203" s="79"/>
      <c r="CH203" s="79"/>
      <c r="CI203" s="79"/>
      <c r="CJ203" s="79"/>
      <c r="CK203" s="79"/>
      <c r="CL203" s="79"/>
      <c r="CM203" s="79"/>
      <c r="CN203" s="79"/>
      <c r="CO203" s="79"/>
      <c r="CP203" s="79"/>
      <c r="CQ203" s="79"/>
      <c r="CR203" s="79"/>
      <c r="CS203" s="79"/>
      <c r="CT203" s="79"/>
      <c r="CU203" s="79"/>
      <c r="CV203" s="79"/>
      <c r="CW203" s="79"/>
      <c r="CX203" s="79"/>
      <c r="CY203" s="79"/>
      <c r="CZ203" s="79"/>
      <c r="DA203" s="79"/>
      <c r="DB203" s="79"/>
      <c r="DC203" s="79"/>
      <c r="DD203" s="79"/>
      <c r="DE203" s="79"/>
      <c r="DF203" s="79"/>
      <c r="DG203" s="79"/>
      <c r="DH203" s="79"/>
      <c r="DI203" s="79"/>
      <c r="DJ203" s="79"/>
      <c r="DK203" s="79"/>
      <c r="DL203" s="79"/>
      <c r="DM203" s="79"/>
      <c r="DN203" s="79"/>
      <c r="DO203" s="79"/>
      <c r="DP203" s="79"/>
      <c r="DQ203" s="79"/>
      <c r="DR203" s="79"/>
      <c r="DS203" s="79"/>
      <c r="DT203" s="79"/>
      <c r="DU203" s="79"/>
      <c r="DV203" s="79"/>
      <c r="DW203" s="79"/>
      <c r="DX203" s="79"/>
      <c r="DY203" s="79"/>
      <c r="DZ203" s="79"/>
      <c r="EA203" s="79"/>
      <c r="EB203" s="79"/>
      <c r="EC203" s="79"/>
      <c r="ED203" s="79"/>
      <c r="EE203" s="79"/>
      <c r="EF203" s="79"/>
      <c r="EG203" s="79"/>
      <c r="EH203" s="79"/>
      <c r="EI203" s="79"/>
      <c r="EJ203" s="79"/>
      <c r="EK203" s="79"/>
      <c r="EL203" s="79"/>
      <c r="EM203" s="79"/>
      <c r="EN203" s="79"/>
      <c r="EO203" s="79"/>
      <c r="EP203" s="79"/>
      <c r="EQ203" s="79"/>
      <c r="ER203" s="79"/>
      <c r="ES203" s="79"/>
      <c r="ET203" s="79"/>
      <c r="EU203" s="79"/>
      <c r="EV203" s="79"/>
      <c r="EW203" s="79"/>
      <c r="EX203" s="79"/>
      <c r="EY203" s="79"/>
      <c r="EZ203" s="79"/>
      <c r="FA203" s="79"/>
      <c r="FB203" s="79"/>
      <c r="FC203" s="79"/>
      <c r="FD203" s="79"/>
      <c r="FE203" s="79"/>
      <c r="FF203" s="79"/>
      <c r="FG203" s="79"/>
      <c r="FH203" s="79"/>
      <c r="FI203" s="79"/>
      <c r="FJ203" s="79"/>
      <c r="FK203" s="79"/>
    </row>
    <row r="204" spans="1:167" s="254" customFormat="1" x14ac:dyDescent="0.2">
      <c r="A204" s="79"/>
      <c r="B204" s="79"/>
      <c r="C204" s="79"/>
      <c r="D204" s="79"/>
      <c r="E204" s="13"/>
      <c r="F204" s="13"/>
      <c r="G204" s="13"/>
      <c r="H204" s="79"/>
      <c r="I204" s="79"/>
      <c r="J204" s="79"/>
      <c r="K204" s="79"/>
      <c r="L204" s="79"/>
      <c r="M204" s="274">
        <v>59.415978243200207</v>
      </c>
      <c r="N204" s="274">
        <v>1.4984475838871525</v>
      </c>
      <c r="O204" s="275">
        <f t="shared" si="41"/>
        <v>2.5219606378502077</v>
      </c>
      <c r="P204" s="82"/>
      <c r="Q204" s="82"/>
      <c r="R204" s="82"/>
      <c r="S204" s="82"/>
      <c r="T204" s="79"/>
      <c r="U204" s="79"/>
      <c r="V204" s="79"/>
      <c r="W204" s="79"/>
      <c r="X204" s="79"/>
      <c r="Y204" s="267">
        <v>285.767945631016</v>
      </c>
      <c r="Z204" s="267">
        <v>5.3151569614222751</v>
      </c>
      <c r="AA204" s="264">
        <f t="shared" si="42"/>
        <v>1.859955618775107</v>
      </c>
      <c r="AB204" s="79"/>
      <c r="AC204" s="268">
        <v>0.81189754824467131</v>
      </c>
      <c r="AD204" s="268">
        <v>0.12342083880956084</v>
      </c>
      <c r="AE204" s="262">
        <f t="shared" si="43"/>
        <v>15.201528699821502</v>
      </c>
      <c r="AF204" s="159"/>
      <c r="AG204" s="270">
        <v>445.07906024703169</v>
      </c>
      <c r="AH204" s="270">
        <v>7.6114256303584114</v>
      </c>
      <c r="AI204" s="264">
        <f t="shared" si="44"/>
        <v>1.7101288984779133</v>
      </c>
      <c r="AJ204" s="79"/>
      <c r="AK204" s="267">
        <v>5.9248928845595827</v>
      </c>
      <c r="AL204" s="267">
        <v>0.32139475026317932</v>
      </c>
      <c r="AM204" s="264">
        <f t="shared" si="45"/>
        <v>5.4244820374853013</v>
      </c>
      <c r="AN204" s="159"/>
      <c r="AO204" s="79"/>
      <c r="AP204" s="79"/>
      <c r="AQ204" s="79"/>
      <c r="AR204" s="79"/>
      <c r="AS204" s="13"/>
      <c r="AT204" s="13"/>
      <c r="AU204" s="79"/>
      <c r="AV204" s="79"/>
      <c r="AW204" s="13"/>
      <c r="AX204" s="13"/>
      <c r="AY204" s="79"/>
      <c r="AZ204" s="79"/>
      <c r="BA204" s="267">
        <v>292.28388991701888</v>
      </c>
      <c r="BB204" s="267">
        <v>3.7226326340837375</v>
      </c>
      <c r="BC204" s="264">
        <f t="shared" si="47"/>
        <v>1.2736359281179044</v>
      </c>
      <c r="BD204" s="79"/>
      <c r="BE204" s="79"/>
      <c r="BF204" s="79"/>
      <c r="BG204" s="79"/>
      <c r="BH204" s="79"/>
      <c r="BI204" s="79"/>
      <c r="BJ204" s="79"/>
      <c r="BK204" s="79"/>
      <c r="BL204" s="79"/>
      <c r="BM204" s="267">
        <v>148.69026450121262</v>
      </c>
      <c r="BN204" s="267">
        <v>4.8449642175233976</v>
      </c>
      <c r="BO204" s="264">
        <f t="shared" si="48"/>
        <v>3.2584273313226135</v>
      </c>
      <c r="BP204" s="79"/>
      <c r="BQ204" s="275">
        <v>66.103468697722235</v>
      </c>
      <c r="BR204" s="275">
        <v>1.3479685385711662</v>
      </c>
      <c r="BS204" s="275">
        <f t="shared" si="49"/>
        <v>2.0391797361423696</v>
      </c>
      <c r="BT204" s="82"/>
      <c r="BU204" s="267">
        <v>65.015744850351254</v>
      </c>
      <c r="BV204" s="267">
        <v>0.95966003526953614</v>
      </c>
      <c r="BW204" s="264">
        <f t="shared" si="50"/>
        <v>1.4760425147453362</v>
      </c>
      <c r="BX204" s="82"/>
      <c r="BY204" s="82"/>
      <c r="BZ204" s="82"/>
      <c r="CA204" s="82"/>
      <c r="CB204" s="79"/>
      <c r="CC204" s="264">
        <v>298.49531525184227</v>
      </c>
      <c r="CD204" s="264">
        <v>6.1218852856729313</v>
      </c>
      <c r="CE204" s="264">
        <f t="shared" si="52"/>
        <v>2.0509150304445685</v>
      </c>
      <c r="CF204" s="79"/>
      <c r="CG204" s="79"/>
      <c r="CH204" s="79"/>
      <c r="CI204" s="79"/>
      <c r="CJ204" s="79"/>
      <c r="CK204" s="79"/>
      <c r="CL204" s="79"/>
      <c r="CM204" s="79"/>
      <c r="CN204" s="79"/>
      <c r="CO204" s="79"/>
      <c r="CP204" s="79"/>
      <c r="CQ204" s="79"/>
      <c r="CR204" s="79"/>
      <c r="CS204" s="79"/>
      <c r="CT204" s="79"/>
      <c r="CU204" s="79"/>
      <c r="CV204" s="79"/>
      <c r="CW204" s="79"/>
      <c r="CX204" s="79"/>
      <c r="CY204" s="79"/>
      <c r="CZ204" s="79"/>
      <c r="DA204" s="79"/>
      <c r="DB204" s="79"/>
      <c r="DC204" s="79"/>
      <c r="DD204" s="79"/>
      <c r="DE204" s="79"/>
      <c r="DF204" s="79"/>
      <c r="DG204" s="79"/>
      <c r="DH204" s="79"/>
      <c r="DI204" s="79"/>
      <c r="DJ204" s="79"/>
      <c r="DK204" s="79"/>
      <c r="DL204" s="79"/>
      <c r="DM204" s="79"/>
      <c r="DN204" s="79"/>
      <c r="DO204" s="79"/>
      <c r="DP204" s="79"/>
      <c r="DQ204" s="79"/>
      <c r="DR204" s="79"/>
      <c r="DS204" s="79"/>
      <c r="DT204" s="79"/>
      <c r="DU204" s="79"/>
      <c r="DV204" s="79"/>
      <c r="DW204" s="79"/>
      <c r="DX204" s="79"/>
      <c r="DY204" s="79"/>
      <c r="DZ204" s="79"/>
      <c r="EA204" s="79"/>
      <c r="EB204" s="79"/>
      <c r="EC204" s="79"/>
      <c r="ED204" s="79"/>
      <c r="EE204" s="79"/>
      <c r="EF204" s="79"/>
      <c r="EG204" s="79"/>
      <c r="EH204" s="79"/>
      <c r="EI204" s="79"/>
      <c r="EJ204" s="79"/>
      <c r="EK204" s="79"/>
      <c r="EL204" s="79"/>
      <c r="EM204" s="79"/>
      <c r="EN204" s="79"/>
      <c r="EO204" s="79"/>
      <c r="EP204" s="79"/>
      <c r="EQ204" s="79"/>
      <c r="ER204" s="79"/>
      <c r="ES204" s="79"/>
      <c r="ET204" s="79"/>
      <c r="EU204" s="79"/>
      <c r="EV204" s="79"/>
      <c r="EW204" s="79"/>
      <c r="EX204" s="79"/>
      <c r="EY204" s="79"/>
      <c r="EZ204" s="79"/>
      <c r="FA204" s="79"/>
      <c r="FB204" s="79"/>
      <c r="FC204" s="79"/>
      <c r="FD204" s="79"/>
      <c r="FE204" s="79"/>
      <c r="FF204" s="79"/>
      <c r="FG204" s="79"/>
      <c r="FH204" s="79"/>
      <c r="FI204" s="79"/>
      <c r="FJ204" s="79"/>
      <c r="FK204" s="79"/>
    </row>
    <row r="205" spans="1:167" s="254" customFormat="1" x14ac:dyDescent="0.2">
      <c r="A205" s="79"/>
      <c r="B205" s="79"/>
      <c r="C205" s="79"/>
      <c r="D205" s="79"/>
      <c r="E205" s="13"/>
      <c r="F205" s="13"/>
      <c r="G205" s="13"/>
      <c r="H205" s="79"/>
      <c r="I205" s="79"/>
      <c r="J205" s="79"/>
      <c r="K205" s="79"/>
      <c r="L205" s="79"/>
      <c r="M205" s="274">
        <v>73.195043027701544</v>
      </c>
      <c r="N205" s="274">
        <v>2.2882700721145</v>
      </c>
      <c r="O205" s="275">
        <f t="shared" si="41"/>
        <v>3.1262637160394546</v>
      </c>
      <c r="P205" s="82"/>
      <c r="Q205" s="82"/>
      <c r="R205" s="82"/>
      <c r="S205" s="82"/>
      <c r="T205" s="79"/>
      <c r="U205" s="79"/>
      <c r="V205" s="79"/>
      <c r="W205" s="79"/>
      <c r="X205" s="79"/>
      <c r="Y205" s="267">
        <v>285.79502933928251</v>
      </c>
      <c r="Z205" s="267">
        <v>2.9603660233125879</v>
      </c>
      <c r="AA205" s="264">
        <f t="shared" si="42"/>
        <v>1.0358353782977028</v>
      </c>
      <c r="AB205" s="79"/>
      <c r="AC205" s="268">
        <v>0.81682185600568658</v>
      </c>
      <c r="AD205" s="268">
        <v>0.13412505083450083</v>
      </c>
      <c r="AE205" s="262">
        <f t="shared" si="43"/>
        <v>16.420355289019966</v>
      </c>
      <c r="AF205" s="159"/>
      <c r="AG205" s="270">
        <v>445.36076092468613</v>
      </c>
      <c r="AH205" s="270">
        <v>5.7098772978841623</v>
      </c>
      <c r="AI205" s="264">
        <f t="shared" si="44"/>
        <v>1.2820791140263355</v>
      </c>
      <c r="AJ205" s="79"/>
      <c r="AK205" s="267">
        <v>5.9444329275563446</v>
      </c>
      <c r="AL205" s="267">
        <v>0.36802532119045983</v>
      </c>
      <c r="AM205" s="264">
        <f t="shared" si="45"/>
        <v>6.1910921643075687</v>
      </c>
      <c r="AN205" s="159"/>
      <c r="AO205" s="79"/>
      <c r="AP205" s="79"/>
      <c r="AQ205" s="79"/>
      <c r="AR205" s="79"/>
      <c r="AS205" s="13"/>
      <c r="AT205" s="13"/>
      <c r="AU205" s="79"/>
      <c r="AV205" s="79"/>
      <c r="AW205" s="13"/>
      <c r="AX205" s="13"/>
      <c r="AY205" s="79"/>
      <c r="AZ205" s="79"/>
      <c r="BA205" s="267">
        <v>292.69965040755102</v>
      </c>
      <c r="BB205" s="267">
        <v>3.9864649990193755</v>
      </c>
      <c r="BC205" s="264">
        <f t="shared" si="47"/>
        <v>1.3619643868616433</v>
      </c>
      <c r="BD205" s="79"/>
      <c r="BE205" s="79"/>
      <c r="BF205" s="79"/>
      <c r="BG205" s="79"/>
      <c r="BH205" s="79"/>
      <c r="BI205" s="79"/>
      <c r="BJ205" s="79"/>
      <c r="BK205" s="79"/>
      <c r="BL205" s="79"/>
      <c r="BM205" s="267">
        <v>148.72133824173136</v>
      </c>
      <c r="BN205" s="267">
        <v>4.7954961419792284</v>
      </c>
      <c r="BO205" s="264">
        <f t="shared" si="48"/>
        <v>3.2244842594037437</v>
      </c>
      <c r="BP205" s="79"/>
      <c r="BQ205" s="275">
        <v>66.138945725094544</v>
      </c>
      <c r="BR205" s="275">
        <v>1.4947758970171137</v>
      </c>
      <c r="BS205" s="275">
        <f t="shared" si="49"/>
        <v>2.2600540130018483</v>
      </c>
      <c r="BT205" s="82"/>
      <c r="BU205" s="267">
        <v>65.102935536546212</v>
      </c>
      <c r="BV205" s="267">
        <v>0.81492306537801795</v>
      </c>
      <c r="BW205" s="264">
        <f t="shared" si="50"/>
        <v>1.2517454991266137</v>
      </c>
      <c r="BX205" s="82"/>
      <c r="BY205" s="82"/>
      <c r="BZ205" s="82"/>
      <c r="CA205" s="82"/>
      <c r="CB205" s="79"/>
      <c r="CC205" s="264">
        <v>298.53308846992496</v>
      </c>
      <c r="CD205" s="264">
        <v>6.2946575874629787</v>
      </c>
      <c r="CE205" s="264">
        <f t="shared" si="52"/>
        <v>2.1085292822062236</v>
      </c>
      <c r="CF205" s="79"/>
      <c r="CG205" s="79"/>
      <c r="CH205" s="79"/>
      <c r="CI205" s="79"/>
      <c r="CJ205" s="79"/>
      <c r="CK205" s="79"/>
      <c r="CL205" s="79"/>
      <c r="CM205" s="79"/>
      <c r="CN205" s="79"/>
      <c r="CO205" s="79"/>
      <c r="CP205" s="79"/>
      <c r="CQ205" s="79"/>
      <c r="CR205" s="79"/>
      <c r="CS205" s="79"/>
      <c r="CT205" s="79"/>
      <c r="CU205" s="79"/>
      <c r="CV205" s="79"/>
      <c r="CW205" s="79"/>
      <c r="CX205" s="79"/>
      <c r="CY205" s="79"/>
      <c r="CZ205" s="79"/>
      <c r="DA205" s="79"/>
      <c r="DB205" s="79"/>
      <c r="DC205" s="79"/>
      <c r="DD205" s="79"/>
      <c r="DE205" s="79"/>
      <c r="DF205" s="79"/>
      <c r="DG205" s="79"/>
      <c r="DH205" s="79"/>
      <c r="DI205" s="79"/>
      <c r="DJ205" s="79"/>
      <c r="DK205" s="79"/>
      <c r="DL205" s="79"/>
      <c r="DM205" s="79"/>
      <c r="DN205" s="79"/>
      <c r="DO205" s="79"/>
      <c r="DP205" s="79"/>
      <c r="DQ205" s="79"/>
      <c r="DR205" s="79"/>
      <c r="DS205" s="79"/>
      <c r="DT205" s="79"/>
      <c r="DU205" s="79"/>
      <c r="DV205" s="79"/>
      <c r="DW205" s="79"/>
      <c r="DX205" s="79"/>
      <c r="DY205" s="79"/>
      <c r="DZ205" s="79"/>
      <c r="EA205" s="79"/>
      <c r="EB205" s="79"/>
      <c r="EC205" s="79"/>
      <c r="ED205" s="79"/>
      <c r="EE205" s="79"/>
      <c r="EF205" s="79"/>
      <c r="EG205" s="79"/>
      <c r="EH205" s="79"/>
      <c r="EI205" s="79"/>
      <c r="EJ205" s="79"/>
      <c r="EK205" s="79"/>
      <c r="EL205" s="79"/>
      <c r="EM205" s="79"/>
      <c r="EN205" s="79"/>
      <c r="EO205" s="79"/>
      <c r="EP205" s="79"/>
      <c r="EQ205" s="79"/>
      <c r="ER205" s="79"/>
      <c r="ES205" s="79"/>
      <c r="ET205" s="79"/>
      <c r="EU205" s="79"/>
      <c r="EV205" s="79"/>
      <c r="EW205" s="79"/>
      <c r="EX205" s="79"/>
      <c r="EY205" s="79"/>
      <c r="EZ205" s="79"/>
      <c r="FA205" s="79"/>
      <c r="FB205" s="79"/>
      <c r="FC205" s="79"/>
      <c r="FD205" s="79"/>
      <c r="FE205" s="79"/>
      <c r="FF205" s="79"/>
      <c r="FG205" s="79"/>
      <c r="FH205" s="79"/>
      <c r="FI205" s="79"/>
      <c r="FJ205" s="79"/>
      <c r="FK205" s="79"/>
    </row>
    <row r="206" spans="1:167" s="254" customFormat="1" x14ac:dyDescent="0.2">
      <c r="A206" s="79"/>
      <c r="B206" s="79"/>
      <c r="C206" s="79"/>
      <c r="D206" s="79"/>
      <c r="E206" s="13"/>
      <c r="F206" s="13"/>
      <c r="G206" s="13"/>
      <c r="H206" s="79"/>
      <c r="I206" s="79"/>
      <c r="J206" s="79"/>
      <c r="K206" s="79"/>
      <c r="L206" s="79"/>
      <c r="M206" s="274">
        <v>75.064873808199025</v>
      </c>
      <c r="N206" s="274">
        <v>1.7938440274246901</v>
      </c>
      <c r="O206" s="275">
        <f t="shared" si="41"/>
        <v>2.3897249624480899</v>
      </c>
      <c r="P206" s="82"/>
      <c r="Q206" s="82"/>
      <c r="R206" s="82"/>
      <c r="S206" s="82"/>
      <c r="T206" s="79"/>
      <c r="U206" s="79"/>
      <c r="V206" s="79"/>
      <c r="W206" s="79"/>
      <c r="X206" s="79"/>
      <c r="Y206" s="267">
        <v>285.9296008564786</v>
      </c>
      <c r="Z206" s="267">
        <v>2.4694841481493199</v>
      </c>
      <c r="AA206" s="264">
        <f t="shared" si="42"/>
        <v>0.86366858861488394</v>
      </c>
      <c r="AB206" s="79"/>
      <c r="AC206" s="268">
        <v>0.81755603402636901</v>
      </c>
      <c r="AD206" s="268">
        <v>4.9237718814126197E-2</v>
      </c>
      <c r="AE206" s="262">
        <f t="shared" si="43"/>
        <v>6.0225497415310016</v>
      </c>
      <c r="AF206" s="159"/>
      <c r="AG206" s="270">
        <v>445.40840481443701</v>
      </c>
      <c r="AH206" s="270">
        <v>5.9854018267677702</v>
      </c>
      <c r="AI206" s="264">
        <f t="shared" si="44"/>
        <v>1.3438008268526875</v>
      </c>
      <c r="AJ206" s="79"/>
      <c r="AK206" s="267">
        <v>5.9479839064653284</v>
      </c>
      <c r="AL206" s="267">
        <v>0.37129496136629614</v>
      </c>
      <c r="AM206" s="264">
        <f t="shared" si="45"/>
        <v>6.2423666103518975</v>
      </c>
      <c r="AN206" s="159"/>
      <c r="AO206" s="79"/>
      <c r="AP206" s="79"/>
      <c r="AQ206" s="79"/>
      <c r="AR206" s="79"/>
      <c r="AS206" s="13"/>
      <c r="AT206" s="13"/>
      <c r="AU206" s="79"/>
      <c r="AV206" s="79"/>
      <c r="AW206" s="13"/>
      <c r="AX206" s="13"/>
      <c r="AY206" s="79"/>
      <c r="AZ206" s="79"/>
      <c r="BA206" s="267">
        <v>292.77290424765044</v>
      </c>
      <c r="BB206" s="267">
        <v>3.0870078992808772</v>
      </c>
      <c r="BC206" s="264">
        <f t="shared" si="47"/>
        <v>1.0544035511802834</v>
      </c>
      <c r="BD206" s="79"/>
      <c r="BE206" s="79"/>
      <c r="BF206" s="79"/>
      <c r="BG206" s="79"/>
      <c r="BH206" s="79"/>
      <c r="BI206" s="79"/>
      <c r="BJ206" s="79"/>
      <c r="BK206" s="79"/>
      <c r="BL206" s="79"/>
      <c r="BM206" s="267">
        <v>148.76608161505413</v>
      </c>
      <c r="BN206" s="267">
        <v>3.6059399999894453</v>
      </c>
      <c r="BO206" s="264">
        <f t="shared" si="48"/>
        <v>2.4238992926627896</v>
      </c>
      <c r="BP206" s="79"/>
      <c r="BQ206" s="275">
        <v>66.191533968795682</v>
      </c>
      <c r="BR206" s="275">
        <v>1.2815598551689291</v>
      </c>
      <c r="BS206" s="275">
        <f t="shared" si="49"/>
        <v>1.9361386242734426</v>
      </c>
      <c r="BT206" s="82"/>
      <c r="BU206" s="267">
        <v>65.351916931636879</v>
      </c>
      <c r="BV206" s="267">
        <v>0.95976310095735329</v>
      </c>
      <c r="BW206" s="264">
        <f t="shared" si="50"/>
        <v>1.4686074196742218</v>
      </c>
      <c r="BX206" s="82"/>
      <c r="BY206" s="82"/>
      <c r="BZ206" s="82"/>
      <c r="CA206" s="82"/>
      <c r="CB206" s="79"/>
      <c r="CC206" s="264">
        <v>298.5522234632071</v>
      </c>
      <c r="CD206" s="264">
        <v>4.9179977271040514</v>
      </c>
      <c r="CE206" s="264">
        <f t="shared" si="52"/>
        <v>1.6472822309126545</v>
      </c>
      <c r="CF206" s="79"/>
      <c r="CG206" s="79"/>
      <c r="CH206" s="79"/>
      <c r="CI206" s="79"/>
      <c r="CJ206" s="79"/>
      <c r="CK206" s="79"/>
      <c r="CL206" s="79"/>
      <c r="CM206" s="79"/>
      <c r="CN206" s="79"/>
      <c r="CO206" s="79"/>
      <c r="CP206" s="79"/>
      <c r="CQ206" s="79"/>
      <c r="CR206" s="79"/>
      <c r="CS206" s="79"/>
      <c r="CT206" s="79"/>
      <c r="CU206" s="79"/>
      <c r="CV206" s="79"/>
      <c r="CW206" s="79"/>
      <c r="CX206" s="79"/>
      <c r="CY206" s="79"/>
      <c r="CZ206" s="79"/>
      <c r="DA206" s="79"/>
      <c r="DB206" s="79"/>
      <c r="DC206" s="79"/>
      <c r="DD206" s="79"/>
      <c r="DE206" s="79"/>
      <c r="DF206" s="79"/>
      <c r="DG206" s="79"/>
      <c r="DH206" s="79"/>
      <c r="DI206" s="79"/>
      <c r="DJ206" s="79"/>
      <c r="DK206" s="79"/>
      <c r="DL206" s="79"/>
      <c r="DM206" s="79"/>
      <c r="DN206" s="79"/>
      <c r="DO206" s="79"/>
      <c r="DP206" s="79"/>
      <c r="DQ206" s="79"/>
      <c r="DR206" s="79"/>
      <c r="DS206" s="79"/>
      <c r="DT206" s="79"/>
      <c r="DU206" s="79"/>
      <c r="DV206" s="79"/>
      <c r="DW206" s="79"/>
      <c r="DX206" s="79"/>
      <c r="DY206" s="79"/>
      <c r="DZ206" s="79"/>
      <c r="EA206" s="79"/>
      <c r="EB206" s="79"/>
      <c r="EC206" s="79"/>
      <c r="ED206" s="79"/>
      <c r="EE206" s="79"/>
      <c r="EF206" s="79"/>
      <c r="EG206" s="79"/>
      <c r="EH206" s="79"/>
      <c r="EI206" s="79"/>
      <c r="EJ206" s="79"/>
      <c r="EK206" s="79"/>
      <c r="EL206" s="79"/>
      <c r="EM206" s="79"/>
      <c r="EN206" s="79"/>
      <c r="EO206" s="79"/>
      <c r="EP206" s="79"/>
      <c r="EQ206" s="79"/>
      <c r="ER206" s="79"/>
      <c r="ES206" s="79"/>
      <c r="ET206" s="79"/>
      <c r="EU206" s="79"/>
      <c r="EV206" s="79"/>
      <c r="EW206" s="79"/>
      <c r="EX206" s="79"/>
      <c r="EY206" s="79"/>
      <c r="EZ206" s="79"/>
      <c r="FA206" s="79"/>
      <c r="FB206" s="79"/>
      <c r="FC206" s="79"/>
      <c r="FD206" s="79"/>
      <c r="FE206" s="79"/>
      <c r="FF206" s="79"/>
      <c r="FG206" s="79"/>
      <c r="FH206" s="79"/>
      <c r="FI206" s="79"/>
      <c r="FJ206" s="79"/>
      <c r="FK206" s="79"/>
    </row>
    <row r="207" spans="1:167" s="254" customFormat="1" x14ac:dyDescent="0.2">
      <c r="A207" s="79"/>
      <c r="B207" s="79"/>
      <c r="C207" s="79"/>
      <c r="D207" s="79"/>
      <c r="E207" s="13"/>
      <c r="F207" s="13"/>
      <c r="G207" s="13"/>
      <c r="H207" s="79"/>
      <c r="I207" s="79"/>
      <c r="J207" s="79"/>
      <c r="K207" s="79"/>
      <c r="L207" s="79"/>
      <c r="M207" s="274">
        <v>116.78843155648967</v>
      </c>
      <c r="N207" s="274">
        <v>4.8016891155440717</v>
      </c>
      <c r="O207" s="275">
        <f t="shared" si="41"/>
        <v>4.1114424190391929</v>
      </c>
      <c r="P207" s="82"/>
      <c r="Q207" s="82"/>
      <c r="R207" s="82"/>
      <c r="S207" s="82"/>
      <c r="T207" s="79"/>
      <c r="U207" s="79"/>
      <c r="V207" s="79"/>
      <c r="W207" s="79"/>
      <c r="X207" s="79"/>
      <c r="Y207" s="267">
        <v>285.96685949629244</v>
      </c>
      <c r="Z207" s="267">
        <v>3.7603930373075798</v>
      </c>
      <c r="AA207" s="264">
        <f t="shared" si="42"/>
        <v>1.3149751142251969</v>
      </c>
      <c r="AB207" s="79"/>
      <c r="AC207" s="268">
        <v>0.82237261106907422</v>
      </c>
      <c r="AD207" s="268">
        <v>0.19903741500348343</v>
      </c>
      <c r="AE207" s="262">
        <f t="shared" si="43"/>
        <v>24.202826349571303</v>
      </c>
      <c r="AF207" s="159"/>
      <c r="AG207" s="270">
        <v>445.79493715700409</v>
      </c>
      <c r="AH207" s="270">
        <v>3.9393278347493492</v>
      </c>
      <c r="AI207" s="264">
        <f t="shared" si="44"/>
        <v>0.8836636548346356</v>
      </c>
      <c r="AJ207" s="79"/>
      <c r="AK207" s="267">
        <v>5.9505048950689385</v>
      </c>
      <c r="AL207" s="267">
        <v>0.27155720466004452</v>
      </c>
      <c r="AM207" s="264">
        <f t="shared" si="45"/>
        <v>4.5635993827192447</v>
      </c>
      <c r="AN207" s="159"/>
      <c r="AO207" s="79"/>
      <c r="AP207" s="79"/>
      <c r="AQ207" s="79"/>
      <c r="AR207" s="79"/>
      <c r="AS207" s="13"/>
      <c r="AT207" s="13"/>
      <c r="AU207" s="79"/>
      <c r="AV207" s="79"/>
      <c r="AW207" s="13"/>
      <c r="AX207" s="13"/>
      <c r="AY207" s="79"/>
      <c r="AZ207" s="79"/>
      <c r="BA207" s="267">
        <v>293.05077716745103</v>
      </c>
      <c r="BB207" s="267">
        <v>3.8338585278305288</v>
      </c>
      <c r="BC207" s="264">
        <f t="shared" si="47"/>
        <v>1.3082574169867627</v>
      </c>
      <c r="BD207" s="79"/>
      <c r="BE207" s="79"/>
      <c r="BF207" s="79"/>
      <c r="BG207" s="79"/>
      <c r="BH207" s="79"/>
      <c r="BI207" s="79"/>
      <c r="BJ207" s="79"/>
      <c r="BK207" s="79"/>
      <c r="BL207" s="79"/>
      <c r="BM207" s="267">
        <v>148.98447261171336</v>
      </c>
      <c r="BN207" s="267">
        <v>4.1528003547072814</v>
      </c>
      <c r="BO207" s="264">
        <f t="shared" si="48"/>
        <v>2.7874048093121773</v>
      </c>
      <c r="BP207" s="79"/>
      <c r="BQ207" s="275">
        <v>66.199041540376683</v>
      </c>
      <c r="BR207" s="275">
        <v>1.9591518626065323</v>
      </c>
      <c r="BS207" s="275">
        <f t="shared" si="49"/>
        <v>2.9594867493838106</v>
      </c>
      <c r="BT207" s="82"/>
      <c r="BU207" s="267">
        <v>65.380551533564571</v>
      </c>
      <c r="BV207" s="267">
        <v>0.9061161768932493</v>
      </c>
      <c r="BW207" s="264">
        <f t="shared" si="50"/>
        <v>1.3859108796720294</v>
      </c>
      <c r="BX207" s="82"/>
      <c r="BY207" s="82"/>
      <c r="BZ207" s="82"/>
      <c r="CA207" s="82"/>
      <c r="CB207" s="79"/>
      <c r="CC207" s="264">
        <v>298.55808502877505</v>
      </c>
      <c r="CD207" s="264">
        <v>6.6243705243360296</v>
      </c>
      <c r="CE207" s="264">
        <f t="shared" si="52"/>
        <v>2.2187878528553573</v>
      </c>
      <c r="CF207" s="79"/>
      <c r="CG207" s="79"/>
      <c r="CH207" s="79"/>
      <c r="CI207" s="79"/>
      <c r="CJ207" s="79"/>
      <c r="CK207" s="79"/>
      <c r="CL207" s="79"/>
      <c r="CM207" s="79"/>
      <c r="CN207" s="79"/>
      <c r="CO207" s="79"/>
      <c r="CP207" s="79"/>
      <c r="CQ207" s="79"/>
      <c r="CR207" s="79"/>
      <c r="CS207" s="79"/>
      <c r="CT207" s="79"/>
      <c r="CU207" s="79"/>
      <c r="CV207" s="79"/>
      <c r="CW207" s="79"/>
      <c r="CX207" s="79"/>
      <c r="CY207" s="79"/>
      <c r="CZ207" s="79"/>
      <c r="DA207" s="79"/>
      <c r="DB207" s="79"/>
      <c r="DC207" s="79"/>
      <c r="DD207" s="79"/>
      <c r="DE207" s="79"/>
      <c r="DF207" s="79"/>
      <c r="DG207" s="79"/>
      <c r="DH207" s="79"/>
      <c r="DI207" s="79"/>
      <c r="DJ207" s="79"/>
      <c r="DK207" s="79"/>
      <c r="DL207" s="79"/>
      <c r="DM207" s="79"/>
      <c r="DN207" s="79"/>
      <c r="DO207" s="79"/>
      <c r="DP207" s="79"/>
      <c r="DQ207" s="79"/>
      <c r="DR207" s="79"/>
      <c r="DS207" s="79"/>
      <c r="DT207" s="79"/>
      <c r="DU207" s="79"/>
      <c r="DV207" s="79"/>
      <c r="DW207" s="79"/>
      <c r="DX207" s="79"/>
      <c r="DY207" s="79"/>
      <c r="DZ207" s="79"/>
      <c r="EA207" s="79"/>
      <c r="EB207" s="79"/>
      <c r="EC207" s="79"/>
      <c r="ED207" s="79"/>
      <c r="EE207" s="79"/>
      <c r="EF207" s="79"/>
      <c r="EG207" s="79"/>
      <c r="EH207" s="79"/>
      <c r="EI207" s="79"/>
      <c r="EJ207" s="79"/>
      <c r="EK207" s="79"/>
      <c r="EL207" s="79"/>
      <c r="EM207" s="79"/>
      <c r="EN207" s="79"/>
      <c r="EO207" s="79"/>
      <c r="EP207" s="79"/>
      <c r="EQ207" s="79"/>
      <c r="ER207" s="79"/>
      <c r="ES207" s="79"/>
      <c r="ET207" s="79"/>
      <c r="EU207" s="79"/>
      <c r="EV207" s="79"/>
      <c r="EW207" s="79"/>
      <c r="EX207" s="79"/>
      <c r="EY207" s="79"/>
      <c r="EZ207" s="79"/>
      <c r="FA207" s="79"/>
      <c r="FB207" s="79"/>
      <c r="FC207" s="79"/>
      <c r="FD207" s="79"/>
      <c r="FE207" s="79"/>
      <c r="FF207" s="79"/>
      <c r="FG207" s="79"/>
      <c r="FH207" s="79"/>
      <c r="FI207" s="79"/>
      <c r="FJ207" s="79"/>
      <c r="FK207" s="79"/>
    </row>
    <row r="208" spans="1:167" s="254" customFormat="1" x14ac:dyDescent="0.2">
      <c r="A208" s="79"/>
      <c r="B208" s="79"/>
      <c r="C208" s="79"/>
      <c r="D208" s="79"/>
      <c r="E208" s="13"/>
      <c r="F208" s="13"/>
      <c r="G208" s="13"/>
      <c r="H208" s="79"/>
      <c r="I208" s="79"/>
      <c r="J208" s="79"/>
      <c r="K208" s="79"/>
      <c r="L208" s="79"/>
      <c r="M208" s="274">
        <v>143.16936660224729</v>
      </c>
      <c r="N208" s="274">
        <v>4.3569718716377963</v>
      </c>
      <c r="O208" s="275">
        <f t="shared" si="41"/>
        <v>3.043229131370206</v>
      </c>
      <c r="P208" s="82"/>
      <c r="Q208" s="82"/>
      <c r="R208" s="82"/>
      <c r="S208" s="82"/>
      <c r="T208" s="79"/>
      <c r="U208" s="79"/>
      <c r="V208" s="79"/>
      <c r="W208" s="79"/>
      <c r="X208" s="79"/>
      <c r="Y208" s="267">
        <v>285.99383573666154</v>
      </c>
      <c r="Z208" s="267">
        <v>3.1996024918911417</v>
      </c>
      <c r="AA208" s="264">
        <f t="shared" si="42"/>
        <v>1.1187662432127676</v>
      </c>
      <c r="AB208" s="79"/>
      <c r="AC208" s="268">
        <v>0.82636935509599285</v>
      </c>
      <c r="AD208" s="268">
        <v>0.14101291142121164</v>
      </c>
      <c r="AE208" s="262">
        <f t="shared" si="43"/>
        <v>17.064150618803051</v>
      </c>
      <c r="AF208" s="159"/>
      <c r="AG208" s="270">
        <v>447.55384466762575</v>
      </c>
      <c r="AH208" s="270">
        <v>5.1908132713145676</v>
      </c>
      <c r="AI208" s="264">
        <f t="shared" si="44"/>
        <v>1.1598187197273451</v>
      </c>
      <c r="AJ208" s="79"/>
      <c r="AK208" s="267">
        <v>5.9554548129767149</v>
      </c>
      <c r="AL208" s="267">
        <v>0.28166802013346093</v>
      </c>
      <c r="AM208" s="264">
        <f t="shared" si="45"/>
        <v>4.7295803423731257</v>
      </c>
      <c r="AN208" s="159"/>
      <c r="AO208" s="79"/>
      <c r="AP208" s="79"/>
      <c r="AQ208" s="79"/>
      <c r="AR208" s="79"/>
      <c r="AS208" s="13"/>
      <c r="AT208" s="13"/>
      <c r="AU208" s="79"/>
      <c r="AV208" s="79"/>
      <c r="AW208" s="13"/>
      <c r="AX208" s="13"/>
      <c r="AY208" s="79"/>
      <c r="AZ208" s="79"/>
      <c r="BA208" s="267">
        <v>293.24922760587418</v>
      </c>
      <c r="BB208" s="267">
        <v>2.7428684836275181</v>
      </c>
      <c r="BC208" s="264">
        <f t="shared" si="47"/>
        <v>0.93533698486460215</v>
      </c>
      <c r="BD208" s="79"/>
      <c r="BE208" s="79"/>
      <c r="BF208" s="79"/>
      <c r="BG208" s="79"/>
      <c r="BH208" s="79"/>
      <c r="BI208" s="79"/>
      <c r="BJ208" s="79"/>
      <c r="BK208" s="79"/>
      <c r="BL208" s="79"/>
      <c r="BM208" s="267">
        <v>149.1770604208902</v>
      </c>
      <c r="BN208" s="267">
        <v>3.8553228773241557</v>
      </c>
      <c r="BO208" s="264">
        <f t="shared" si="48"/>
        <v>2.5843939185064344</v>
      </c>
      <c r="BP208" s="79"/>
      <c r="BQ208" s="275">
        <v>66.231525627866745</v>
      </c>
      <c r="BR208" s="275">
        <v>1.6892396248438928</v>
      </c>
      <c r="BS208" s="275">
        <f t="shared" si="49"/>
        <v>2.5505068905330326</v>
      </c>
      <c r="BT208" s="82"/>
      <c r="BU208" s="267">
        <v>65.457399029005217</v>
      </c>
      <c r="BV208" s="267">
        <v>0.92260775003659745</v>
      </c>
      <c r="BW208" s="264">
        <f t="shared" si="50"/>
        <v>1.4094781701114878</v>
      </c>
      <c r="BX208" s="82"/>
      <c r="BY208" s="82"/>
      <c r="BZ208" s="82"/>
      <c r="CA208" s="82"/>
      <c r="CB208" s="79"/>
      <c r="CC208" s="264">
        <v>298.57240155016808</v>
      </c>
      <c r="CD208" s="264">
        <v>6.8725448810047567</v>
      </c>
      <c r="CE208" s="264">
        <f t="shared" si="52"/>
        <v>2.3018017892219644</v>
      </c>
      <c r="CF208" s="79"/>
      <c r="CG208" s="79"/>
      <c r="CH208" s="79"/>
      <c r="CI208" s="79"/>
      <c r="CJ208" s="79"/>
      <c r="CK208" s="79"/>
      <c r="CL208" s="79"/>
      <c r="CM208" s="79"/>
      <c r="CN208" s="79"/>
      <c r="CO208" s="79"/>
      <c r="CP208" s="79"/>
      <c r="CQ208" s="79"/>
      <c r="CR208" s="79"/>
      <c r="CS208" s="79"/>
      <c r="CT208" s="79"/>
      <c r="CU208" s="79"/>
      <c r="CV208" s="79"/>
      <c r="CW208" s="79"/>
      <c r="CX208" s="79"/>
      <c r="CY208" s="79"/>
      <c r="CZ208" s="79"/>
      <c r="DA208" s="79"/>
      <c r="DB208" s="79"/>
      <c r="DC208" s="79"/>
      <c r="DD208" s="79"/>
      <c r="DE208" s="79"/>
      <c r="DF208" s="79"/>
      <c r="DG208" s="79"/>
      <c r="DH208" s="79"/>
      <c r="DI208" s="79"/>
      <c r="DJ208" s="79"/>
      <c r="DK208" s="79"/>
      <c r="DL208" s="79"/>
      <c r="DM208" s="79"/>
      <c r="DN208" s="79"/>
      <c r="DO208" s="79"/>
      <c r="DP208" s="79"/>
      <c r="DQ208" s="79"/>
      <c r="DR208" s="79"/>
      <c r="DS208" s="79"/>
      <c r="DT208" s="79"/>
      <c r="DU208" s="79"/>
      <c r="DV208" s="79"/>
      <c r="DW208" s="79"/>
      <c r="DX208" s="79"/>
      <c r="DY208" s="79"/>
      <c r="DZ208" s="79"/>
      <c r="EA208" s="79"/>
      <c r="EB208" s="79"/>
      <c r="EC208" s="79"/>
      <c r="ED208" s="79"/>
      <c r="EE208" s="79"/>
      <c r="EF208" s="79"/>
      <c r="EG208" s="79"/>
      <c r="EH208" s="79"/>
      <c r="EI208" s="79"/>
      <c r="EJ208" s="79"/>
      <c r="EK208" s="79"/>
      <c r="EL208" s="79"/>
      <c r="EM208" s="79"/>
      <c r="EN208" s="79"/>
      <c r="EO208" s="79"/>
      <c r="EP208" s="79"/>
      <c r="EQ208" s="79"/>
      <c r="ER208" s="79"/>
      <c r="ES208" s="79"/>
      <c r="ET208" s="79"/>
      <c r="EU208" s="79"/>
      <c r="EV208" s="79"/>
      <c r="EW208" s="79"/>
      <c r="EX208" s="79"/>
      <c r="EY208" s="79"/>
      <c r="EZ208" s="79"/>
      <c r="FA208" s="79"/>
      <c r="FB208" s="79"/>
      <c r="FC208" s="79"/>
      <c r="FD208" s="79"/>
      <c r="FE208" s="79"/>
      <c r="FF208" s="79"/>
      <c r="FG208" s="79"/>
      <c r="FH208" s="79"/>
      <c r="FI208" s="79"/>
      <c r="FJ208" s="79"/>
      <c r="FK208" s="79"/>
    </row>
    <row r="209" spans="1:167" s="254" customFormat="1" x14ac:dyDescent="0.2">
      <c r="A209" s="79"/>
      <c r="B209" s="79"/>
      <c r="C209" s="79"/>
      <c r="D209" s="79"/>
      <c r="E209" s="13"/>
      <c r="F209" s="13"/>
      <c r="G209" s="13"/>
      <c r="H209" s="79"/>
      <c r="I209" s="79"/>
      <c r="J209" s="79"/>
      <c r="K209" s="79"/>
      <c r="L209" s="79"/>
      <c r="M209" s="274">
        <v>145.96748646064947</v>
      </c>
      <c r="N209" s="274">
        <v>5.0104659376410723</v>
      </c>
      <c r="O209" s="275">
        <f t="shared" si="41"/>
        <v>3.4325904070368538</v>
      </c>
      <c r="P209" s="82"/>
      <c r="Q209" s="82"/>
      <c r="R209" s="82"/>
      <c r="S209" s="82"/>
      <c r="T209" s="79"/>
      <c r="U209" s="79"/>
      <c r="V209" s="79"/>
      <c r="W209" s="79"/>
      <c r="X209" s="79"/>
      <c r="Y209" s="267">
        <v>286.0293778649758</v>
      </c>
      <c r="Z209" s="267">
        <v>2.3856086969580872</v>
      </c>
      <c r="AA209" s="264">
        <f t="shared" si="42"/>
        <v>0.8340432422589289</v>
      </c>
      <c r="AB209" s="79"/>
      <c r="AC209" s="268">
        <v>0.82928479982013592</v>
      </c>
      <c r="AD209" s="268">
        <v>0.12359341274910812</v>
      </c>
      <c r="AE209" s="262">
        <f t="shared" si="43"/>
        <v>14.903614871020713</v>
      </c>
      <c r="AF209" s="159"/>
      <c r="AG209" s="270">
        <v>447.78738956232252</v>
      </c>
      <c r="AH209" s="270">
        <v>5.5464402292279829</v>
      </c>
      <c r="AI209" s="264">
        <f t="shared" si="44"/>
        <v>1.2386325203684718</v>
      </c>
      <c r="AJ209" s="79"/>
      <c r="AK209" s="267">
        <v>5.9754412279362095</v>
      </c>
      <c r="AL209" s="267">
        <v>0.1877311648760327</v>
      </c>
      <c r="AM209" s="264">
        <f t="shared" si="45"/>
        <v>3.1417121801542853</v>
      </c>
      <c r="AN209" s="159"/>
      <c r="AO209" s="79"/>
      <c r="AP209" s="79"/>
      <c r="AQ209" s="79"/>
      <c r="AR209" s="79"/>
      <c r="AS209" s="13"/>
      <c r="AT209" s="13"/>
      <c r="AU209" s="79"/>
      <c r="AV209" s="79"/>
      <c r="AW209" s="13"/>
      <c r="AX209" s="13"/>
      <c r="AY209" s="79"/>
      <c r="AZ209" s="79"/>
      <c r="BA209" s="267">
        <v>293.55410660101853</v>
      </c>
      <c r="BB209" s="267">
        <v>3.5874674517645531</v>
      </c>
      <c r="BC209" s="264">
        <f t="shared" si="47"/>
        <v>1.222080485707675</v>
      </c>
      <c r="BD209" s="79"/>
      <c r="BE209" s="79"/>
      <c r="BF209" s="79"/>
      <c r="BG209" s="79"/>
      <c r="BH209" s="79"/>
      <c r="BI209" s="79"/>
      <c r="BJ209" s="79"/>
      <c r="BK209" s="79"/>
      <c r="BL209" s="79"/>
      <c r="BM209" s="267">
        <v>149.33639293411008</v>
      </c>
      <c r="BN209" s="267">
        <v>4.394238620891926</v>
      </c>
      <c r="BO209" s="264">
        <f t="shared" si="48"/>
        <v>2.9425102177409252</v>
      </c>
      <c r="BP209" s="79"/>
      <c r="BQ209" s="275">
        <v>66.342935503883524</v>
      </c>
      <c r="BR209" s="275">
        <v>1.3397464561625583</v>
      </c>
      <c r="BS209" s="275">
        <f t="shared" si="49"/>
        <v>2.0194259509124879</v>
      </c>
      <c r="BT209" s="82"/>
      <c r="BU209" s="267">
        <v>65.57345636875155</v>
      </c>
      <c r="BV209" s="267">
        <v>1.0150225496996654</v>
      </c>
      <c r="BW209" s="264">
        <f t="shared" si="50"/>
        <v>1.5479168033963289</v>
      </c>
      <c r="BX209" s="82"/>
      <c r="BY209" s="82"/>
      <c r="BZ209" s="82"/>
      <c r="CA209" s="82"/>
      <c r="CB209" s="79"/>
      <c r="CC209" s="264">
        <v>298.57911765029075</v>
      </c>
      <c r="CD209" s="264">
        <v>5.6639211721700633</v>
      </c>
      <c r="CE209" s="264">
        <f t="shared" si="52"/>
        <v>1.8969582389897413</v>
      </c>
      <c r="CF209" s="79"/>
      <c r="CG209" s="79"/>
      <c r="CH209" s="79"/>
      <c r="CI209" s="79"/>
      <c r="CJ209" s="79"/>
      <c r="CK209" s="79"/>
      <c r="CL209" s="79"/>
      <c r="CM209" s="79"/>
      <c r="CN209" s="79"/>
      <c r="CO209" s="79"/>
      <c r="CP209" s="79"/>
      <c r="CQ209" s="79"/>
      <c r="CR209" s="79"/>
      <c r="CS209" s="79"/>
      <c r="CT209" s="79"/>
      <c r="CU209" s="79"/>
      <c r="CV209" s="79"/>
      <c r="CW209" s="79"/>
      <c r="CX209" s="79"/>
      <c r="CY209" s="79"/>
      <c r="CZ209" s="79"/>
      <c r="DA209" s="79"/>
      <c r="DB209" s="79"/>
      <c r="DC209" s="79"/>
      <c r="DD209" s="79"/>
      <c r="DE209" s="79"/>
      <c r="DF209" s="79"/>
      <c r="DG209" s="79"/>
      <c r="DH209" s="79"/>
      <c r="DI209" s="79"/>
      <c r="DJ209" s="79"/>
      <c r="DK209" s="79"/>
      <c r="DL209" s="79"/>
      <c r="DM209" s="79"/>
      <c r="DN209" s="79"/>
      <c r="DO209" s="79"/>
      <c r="DP209" s="79"/>
      <c r="DQ209" s="79"/>
      <c r="DR209" s="79"/>
      <c r="DS209" s="79"/>
      <c r="DT209" s="79"/>
      <c r="DU209" s="79"/>
      <c r="DV209" s="79"/>
      <c r="DW209" s="79"/>
      <c r="DX209" s="79"/>
      <c r="DY209" s="79"/>
      <c r="DZ209" s="79"/>
      <c r="EA209" s="79"/>
      <c r="EB209" s="79"/>
      <c r="EC209" s="79"/>
      <c r="ED209" s="79"/>
      <c r="EE209" s="79"/>
      <c r="EF209" s="79"/>
      <c r="EG209" s="79"/>
      <c r="EH209" s="79"/>
      <c r="EI209" s="79"/>
      <c r="EJ209" s="79"/>
      <c r="EK209" s="79"/>
      <c r="EL209" s="79"/>
      <c r="EM209" s="79"/>
      <c r="EN209" s="79"/>
      <c r="EO209" s="79"/>
      <c r="EP209" s="79"/>
      <c r="EQ209" s="79"/>
      <c r="ER209" s="79"/>
      <c r="ES209" s="79"/>
      <c r="ET209" s="79"/>
      <c r="EU209" s="79"/>
      <c r="EV209" s="79"/>
      <c r="EW209" s="79"/>
      <c r="EX209" s="79"/>
      <c r="EY209" s="79"/>
      <c r="EZ209" s="79"/>
      <c r="FA209" s="79"/>
      <c r="FB209" s="79"/>
      <c r="FC209" s="79"/>
      <c r="FD209" s="79"/>
      <c r="FE209" s="79"/>
      <c r="FF209" s="79"/>
      <c r="FG209" s="79"/>
      <c r="FH209" s="79"/>
      <c r="FI209" s="79"/>
      <c r="FJ209" s="79"/>
      <c r="FK209" s="79"/>
    </row>
    <row r="210" spans="1:167" s="254" customFormat="1" x14ac:dyDescent="0.2">
      <c r="A210" s="79"/>
      <c r="B210" s="79"/>
      <c r="C210" s="79"/>
      <c r="D210" s="79"/>
      <c r="E210" s="13"/>
      <c r="F210" s="13"/>
      <c r="G210" s="13"/>
      <c r="H210" s="79"/>
      <c r="I210" s="79"/>
      <c r="J210" s="79"/>
      <c r="K210" s="79"/>
      <c r="L210" s="79"/>
      <c r="M210" s="274">
        <v>146.32718399233673</v>
      </c>
      <c r="N210" s="274">
        <v>4.2187783410334845</v>
      </c>
      <c r="O210" s="275">
        <f t="shared" si="41"/>
        <v>2.8831131891764041</v>
      </c>
      <c r="P210" s="82"/>
      <c r="Q210" s="82"/>
      <c r="R210" s="82"/>
      <c r="S210" s="82"/>
      <c r="T210" s="79"/>
      <c r="U210" s="79"/>
      <c r="V210" s="79"/>
      <c r="W210" s="79"/>
      <c r="X210" s="79"/>
      <c r="Y210" s="267">
        <v>286.09183423331649</v>
      </c>
      <c r="Z210" s="267">
        <v>4.0663645133458317</v>
      </c>
      <c r="AA210" s="264">
        <f t="shared" si="42"/>
        <v>1.4213493804334132</v>
      </c>
      <c r="AB210" s="79"/>
      <c r="AC210" s="268">
        <v>0.83108565822438563</v>
      </c>
      <c r="AD210" s="268">
        <v>6.733788585004058E-2</v>
      </c>
      <c r="AE210" s="262">
        <f t="shared" si="43"/>
        <v>8.1024001778478478</v>
      </c>
      <c r="AF210" s="159"/>
      <c r="AG210" s="270">
        <v>447.79483864606658</v>
      </c>
      <c r="AH210" s="270">
        <v>8.6431766166481339</v>
      </c>
      <c r="AI210" s="264">
        <f t="shared" si="44"/>
        <v>1.9301644125200896</v>
      </c>
      <c r="AJ210" s="79"/>
      <c r="AK210" s="267">
        <v>5.9836597096693067</v>
      </c>
      <c r="AL210" s="267">
        <v>0.30028979615187534</v>
      </c>
      <c r="AM210" s="264">
        <f t="shared" si="45"/>
        <v>5.0184972194628887</v>
      </c>
      <c r="AN210" s="159"/>
      <c r="AO210" s="79"/>
      <c r="AP210" s="79"/>
      <c r="AQ210" s="79"/>
      <c r="AR210" s="79"/>
      <c r="AS210" s="13"/>
      <c r="AT210" s="13"/>
      <c r="AU210" s="79"/>
      <c r="AV210" s="79"/>
      <c r="AW210" s="13"/>
      <c r="AX210" s="13"/>
      <c r="AY210" s="79"/>
      <c r="AZ210" s="79"/>
      <c r="BA210" s="267">
        <v>293.73042559531706</v>
      </c>
      <c r="BB210" s="267">
        <v>5.4114912205941437</v>
      </c>
      <c r="BC210" s="264">
        <f t="shared" si="47"/>
        <v>1.8423325433946531</v>
      </c>
      <c r="BD210" s="79"/>
      <c r="BE210" s="79"/>
      <c r="BF210" s="79"/>
      <c r="BG210" s="79"/>
      <c r="BH210" s="79"/>
      <c r="BI210" s="79"/>
      <c r="BJ210" s="79"/>
      <c r="BK210" s="79"/>
      <c r="BL210" s="79"/>
      <c r="BM210" s="267">
        <v>149.52754173991434</v>
      </c>
      <c r="BN210" s="267">
        <v>3.697158788673562</v>
      </c>
      <c r="BO210" s="264">
        <f t="shared" si="48"/>
        <v>2.4725604030221651</v>
      </c>
      <c r="BP210" s="79"/>
      <c r="BQ210" s="275">
        <v>66.373748230718803</v>
      </c>
      <c r="BR210" s="275">
        <v>1.337519482961504</v>
      </c>
      <c r="BS210" s="275">
        <f t="shared" si="49"/>
        <v>2.0151332697261766</v>
      </c>
      <c r="BT210" s="82"/>
      <c r="BU210" s="267">
        <v>65.583609695246622</v>
      </c>
      <c r="BV210" s="267">
        <v>0.73436071833085492</v>
      </c>
      <c r="BW210" s="264">
        <f t="shared" si="50"/>
        <v>1.119732082060253</v>
      </c>
      <c r="BX210" s="82"/>
      <c r="BY210" s="82"/>
      <c r="BZ210" s="82"/>
      <c r="CA210" s="82"/>
      <c r="CB210" s="79"/>
      <c r="CC210" s="264">
        <v>298.70537124703054</v>
      </c>
      <c r="CD210" s="264">
        <v>5.9775661272266518</v>
      </c>
      <c r="CE210" s="264">
        <f t="shared" si="52"/>
        <v>2.0011578975870443</v>
      </c>
      <c r="CF210" s="79"/>
      <c r="CG210" s="79"/>
      <c r="CH210" s="79"/>
      <c r="CI210" s="79"/>
      <c r="CJ210" s="79"/>
      <c r="CK210" s="79"/>
      <c r="CL210" s="79"/>
      <c r="CM210" s="79"/>
      <c r="CN210" s="79"/>
      <c r="CO210" s="79"/>
      <c r="CP210" s="79"/>
      <c r="CQ210" s="79"/>
      <c r="CR210" s="79"/>
      <c r="CS210" s="79"/>
      <c r="CT210" s="79"/>
      <c r="CU210" s="79"/>
      <c r="CV210" s="79"/>
      <c r="CW210" s="79"/>
      <c r="CX210" s="79"/>
      <c r="CY210" s="79"/>
      <c r="CZ210" s="79"/>
      <c r="DA210" s="79"/>
      <c r="DB210" s="79"/>
      <c r="DC210" s="79"/>
      <c r="DD210" s="79"/>
      <c r="DE210" s="79"/>
      <c r="DF210" s="79"/>
      <c r="DG210" s="79"/>
      <c r="DH210" s="79"/>
      <c r="DI210" s="79"/>
      <c r="DJ210" s="79"/>
      <c r="DK210" s="79"/>
      <c r="DL210" s="79"/>
      <c r="DM210" s="79"/>
      <c r="DN210" s="79"/>
      <c r="DO210" s="79"/>
      <c r="DP210" s="79"/>
      <c r="DQ210" s="79"/>
      <c r="DR210" s="79"/>
      <c r="DS210" s="79"/>
      <c r="DT210" s="79"/>
      <c r="DU210" s="79"/>
      <c r="DV210" s="79"/>
      <c r="DW210" s="79"/>
      <c r="DX210" s="79"/>
      <c r="DY210" s="79"/>
      <c r="DZ210" s="79"/>
      <c r="EA210" s="79"/>
      <c r="EB210" s="79"/>
      <c r="EC210" s="79"/>
      <c r="ED210" s="79"/>
      <c r="EE210" s="79"/>
      <c r="EF210" s="79"/>
      <c r="EG210" s="79"/>
      <c r="EH210" s="79"/>
      <c r="EI210" s="79"/>
      <c r="EJ210" s="79"/>
      <c r="EK210" s="79"/>
      <c r="EL210" s="79"/>
      <c r="EM210" s="79"/>
      <c r="EN210" s="79"/>
      <c r="EO210" s="79"/>
      <c r="EP210" s="79"/>
      <c r="EQ210" s="79"/>
      <c r="ER210" s="79"/>
      <c r="ES210" s="79"/>
      <c r="ET210" s="79"/>
      <c r="EU210" s="79"/>
      <c r="EV210" s="79"/>
      <c r="EW210" s="79"/>
      <c r="EX210" s="79"/>
      <c r="EY210" s="79"/>
      <c r="EZ210" s="79"/>
      <c r="FA210" s="79"/>
      <c r="FB210" s="79"/>
      <c r="FC210" s="79"/>
      <c r="FD210" s="79"/>
      <c r="FE210" s="79"/>
      <c r="FF210" s="79"/>
      <c r="FG210" s="79"/>
      <c r="FH210" s="79"/>
      <c r="FI210" s="79"/>
      <c r="FJ210" s="79"/>
      <c r="FK210" s="79"/>
    </row>
    <row r="211" spans="1:167" s="254" customFormat="1" x14ac:dyDescent="0.2">
      <c r="A211" s="79"/>
      <c r="B211" s="79"/>
      <c r="C211" s="79"/>
      <c r="D211" s="79"/>
      <c r="E211" s="13"/>
      <c r="F211" s="13"/>
      <c r="G211" s="13"/>
      <c r="H211" s="79"/>
      <c r="I211" s="79"/>
      <c r="J211" s="79"/>
      <c r="K211" s="79"/>
      <c r="L211" s="79"/>
      <c r="M211" s="274">
        <v>147.14818725870722</v>
      </c>
      <c r="N211" s="274">
        <v>4.7279419620895027</v>
      </c>
      <c r="O211" s="275">
        <f t="shared" si="41"/>
        <v>3.2130480505187027</v>
      </c>
      <c r="P211" s="82"/>
      <c r="Q211" s="82"/>
      <c r="R211" s="82"/>
      <c r="S211" s="82"/>
      <c r="T211" s="79"/>
      <c r="U211" s="79"/>
      <c r="V211" s="79"/>
      <c r="W211" s="79"/>
      <c r="X211" s="79"/>
      <c r="Y211" s="267">
        <v>286.1418310719888</v>
      </c>
      <c r="Z211" s="267">
        <v>5.0261605456198595</v>
      </c>
      <c r="AA211" s="264">
        <f t="shared" si="42"/>
        <v>1.7565277075323378</v>
      </c>
      <c r="AB211" s="79"/>
      <c r="AC211" s="268">
        <v>0.83428059018100265</v>
      </c>
      <c r="AD211" s="268">
        <v>0.19526677086978328</v>
      </c>
      <c r="AE211" s="262">
        <f t="shared" si="43"/>
        <v>23.405407385471939</v>
      </c>
      <c r="AF211" s="159"/>
      <c r="AG211" s="270">
        <v>448.06731742021486</v>
      </c>
      <c r="AH211" s="270">
        <v>7.7766512527182385</v>
      </c>
      <c r="AI211" s="264">
        <f t="shared" si="44"/>
        <v>1.7355988598974279</v>
      </c>
      <c r="AJ211" s="79"/>
      <c r="AK211" s="267">
        <v>5.9909565522772867</v>
      </c>
      <c r="AL211" s="267">
        <v>0.35750351341734943</v>
      </c>
      <c r="AM211" s="264">
        <f t="shared" si="45"/>
        <v>5.9673861811175195</v>
      </c>
      <c r="AN211" s="159"/>
      <c r="AO211" s="79"/>
      <c r="AP211" s="79"/>
      <c r="AQ211" s="79"/>
      <c r="AR211" s="79"/>
      <c r="AS211" s="13"/>
      <c r="AT211" s="13"/>
      <c r="AU211" s="79"/>
      <c r="AV211" s="79"/>
      <c r="AW211" s="13"/>
      <c r="AX211" s="13"/>
      <c r="AY211" s="79"/>
      <c r="AZ211" s="79"/>
      <c r="BA211" s="267">
        <v>294.57513218843042</v>
      </c>
      <c r="BB211" s="267">
        <v>4.3717733684249254</v>
      </c>
      <c r="BC211" s="264">
        <f t="shared" si="47"/>
        <v>1.4840945112870016</v>
      </c>
      <c r="BD211" s="79"/>
      <c r="BE211" s="79"/>
      <c r="BF211" s="79"/>
      <c r="BG211" s="79"/>
      <c r="BH211" s="79"/>
      <c r="BI211" s="79"/>
      <c r="BJ211" s="79"/>
      <c r="BK211" s="79"/>
      <c r="BL211" s="79"/>
      <c r="BM211" s="267">
        <v>149.55957488777736</v>
      </c>
      <c r="BN211" s="267">
        <v>3.9780609214708562</v>
      </c>
      <c r="BO211" s="264">
        <f t="shared" si="48"/>
        <v>2.659850380328916</v>
      </c>
      <c r="BP211" s="79"/>
      <c r="BQ211" s="275">
        <v>66.413053646226686</v>
      </c>
      <c r="BR211" s="275">
        <v>1.3049534914315259</v>
      </c>
      <c r="BS211" s="275">
        <f t="shared" si="49"/>
        <v>1.9649051199826406</v>
      </c>
      <c r="BT211" s="82"/>
      <c r="BU211" s="267">
        <v>65.59043351597623</v>
      </c>
      <c r="BV211" s="267">
        <v>0.84548823895724468</v>
      </c>
      <c r="BW211" s="264">
        <f t="shared" si="50"/>
        <v>1.2890420045040629</v>
      </c>
      <c r="BX211" s="82"/>
      <c r="BY211" s="82"/>
      <c r="BZ211" s="82"/>
      <c r="CA211" s="82"/>
      <c r="CB211" s="79"/>
      <c r="CC211" s="264">
        <v>298.80549532428427</v>
      </c>
      <c r="CD211" s="264">
        <v>5.8930554077591069</v>
      </c>
      <c r="CE211" s="264">
        <f t="shared" si="52"/>
        <v>1.9722044942190766</v>
      </c>
      <c r="CF211" s="79"/>
      <c r="CG211" s="79"/>
      <c r="CH211" s="79"/>
      <c r="CI211" s="79"/>
      <c r="CJ211" s="79"/>
      <c r="CK211" s="79"/>
      <c r="CL211" s="79"/>
      <c r="CM211" s="79"/>
      <c r="CN211" s="79"/>
      <c r="CO211" s="79"/>
      <c r="CP211" s="79"/>
      <c r="CQ211" s="79"/>
      <c r="CR211" s="79"/>
      <c r="CS211" s="79"/>
      <c r="CT211" s="79"/>
      <c r="CU211" s="79"/>
      <c r="CV211" s="79"/>
      <c r="CW211" s="79"/>
      <c r="CX211" s="79"/>
      <c r="CY211" s="79"/>
      <c r="CZ211" s="79"/>
      <c r="DA211" s="79"/>
      <c r="DB211" s="79"/>
      <c r="DC211" s="79"/>
      <c r="DD211" s="79"/>
      <c r="DE211" s="79"/>
      <c r="DF211" s="79"/>
      <c r="DG211" s="79"/>
      <c r="DH211" s="79"/>
      <c r="DI211" s="79"/>
      <c r="DJ211" s="79"/>
      <c r="DK211" s="79"/>
      <c r="DL211" s="79"/>
      <c r="DM211" s="79"/>
      <c r="DN211" s="79"/>
      <c r="DO211" s="79"/>
      <c r="DP211" s="79"/>
      <c r="DQ211" s="79"/>
      <c r="DR211" s="79"/>
      <c r="DS211" s="79"/>
      <c r="DT211" s="79"/>
      <c r="DU211" s="79"/>
      <c r="DV211" s="79"/>
      <c r="DW211" s="79"/>
      <c r="DX211" s="79"/>
      <c r="DY211" s="79"/>
      <c r="DZ211" s="79"/>
      <c r="EA211" s="79"/>
      <c r="EB211" s="79"/>
      <c r="EC211" s="79"/>
      <c r="ED211" s="79"/>
      <c r="EE211" s="79"/>
      <c r="EF211" s="79"/>
      <c r="EG211" s="79"/>
      <c r="EH211" s="79"/>
      <c r="EI211" s="79"/>
      <c r="EJ211" s="79"/>
      <c r="EK211" s="79"/>
      <c r="EL211" s="79"/>
      <c r="EM211" s="79"/>
      <c r="EN211" s="79"/>
      <c r="EO211" s="79"/>
      <c r="EP211" s="79"/>
      <c r="EQ211" s="79"/>
      <c r="ER211" s="79"/>
      <c r="ES211" s="79"/>
      <c r="ET211" s="79"/>
      <c r="EU211" s="79"/>
      <c r="EV211" s="79"/>
      <c r="EW211" s="79"/>
      <c r="EX211" s="79"/>
      <c r="EY211" s="79"/>
      <c r="EZ211" s="79"/>
      <c r="FA211" s="79"/>
      <c r="FB211" s="79"/>
      <c r="FC211" s="79"/>
      <c r="FD211" s="79"/>
      <c r="FE211" s="79"/>
      <c r="FF211" s="79"/>
      <c r="FG211" s="79"/>
      <c r="FH211" s="79"/>
      <c r="FI211" s="79"/>
      <c r="FJ211" s="79"/>
      <c r="FK211" s="79"/>
    </row>
    <row r="212" spans="1:167" s="254" customFormat="1" x14ac:dyDescent="0.2">
      <c r="A212" s="79"/>
      <c r="B212" s="79"/>
      <c r="C212" s="79"/>
      <c r="D212" s="79"/>
      <c r="E212" s="13"/>
      <c r="F212" s="13"/>
      <c r="G212" s="13"/>
      <c r="H212" s="79"/>
      <c r="I212" s="79"/>
      <c r="J212" s="79"/>
      <c r="K212" s="79"/>
      <c r="L212" s="79"/>
      <c r="M212" s="274">
        <v>147.16113109143467</v>
      </c>
      <c r="N212" s="274">
        <v>3.8495988733458688</v>
      </c>
      <c r="O212" s="275">
        <f t="shared" si="41"/>
        <v>2.6159073695580815</v>
      </c>
      <c r="P212" s="82"/>
      <c r="Q212" s="82"/>
      <c r="R212" s="82"/>
      <c r="S212" s="82"/>
      <c r="T212" s="79"/>
      <c r="U212" s="79"/>
      <c r="V212" s="79"/>
      <c r="W212" s="79"/>
      <c r="X212" s="79"/>
      <c r="Y212" s="267">
        <v>286.27238815597741</v>
      </c>
      <c r="Z212" s="267">
        <v>3.363750179152504</v>
      </c>
      <c r="AA212" s="264">
        <f t="shared" si="42"/>
        <v>1.1750173325552244</v>
      </c>
      <c r="AB212" s="79"/>
      <c r="AC212" s="268">
        <v>0.83558373767599625</v>
      </c>
      <c r="AD212" s="268">
        <v>0.1604561976442348</v>
      </c>
      <c r="AE212" s="262">
        <f t="shared" si="43"/>
        <v>19.202886606016367</v>
      </c>
      <c r="AF212" s="159"/>
      <c r="AG212" s="270">
        <v>448.12268909099004</v>
      </c>
      <c r="AH212" s="270">
        <v>6.7436331830588756</v>
      </c>
      <c r="AI212" s="264">
        <f t="shared" si="44"/>
        <v>1.5048631428902275</v>
      </c>
      <c r="AJ212" s="79"/>
      <c r="AK212" s="267">
        <v>5.997729750678344</v>
      </c>
      <c r="AL212" s="267">
        <v>0.23096073515602189</v>
      </c>
      <c r="AM212" s="264">
        <f t="shared" si="45"/>
        <v>3.850802632944577</v>
      </c>
      <c r="AN212" s="159"/>
      <c r="AO212" s="79"/>
      <c r="AP212" s="79"/>
      <c r="AQ212" s="79"/>
      <c r="AR212" s="79"/>
      <c r="AS212" s="13"/>
      <c r="AT212" s="13"/>
      <c r="AU212" s="79"/>
      <c r="AV212" s="79"/>
      <c r="AW212" s="13"/>
      <c r="AX212" s="13"/>
      <c r="AY212" s="79"/>
      <c r="AZ212" s="79"/>
      <c r="BA212" s="267">
        <v>295.40027217972442</v>
      </c>
      <c r="BB212" s="267">
        <v>3.6851567437336712</v>
      </c>
      <c r="BC212" s="264">
        <f t="shared" si="47"/>
        <v>1.2475129818064574</v>
      </c>
      <c r="BD212" s="79"/>
      <c r="BE212" s="79"/>
      <c r="BF212" s="79"/>
      <c r="BG212" s="79"/>
      <c r="BH212" s="79"/>
      <c r="BI212" s="79"/>
      <c r="BJ212" s="79"/>
      <c r="BK212" s="79"/>
      <c r="BL212" s="79"/>
      <c r="BM212" s="267">
        <v>149.60978560774024</v>
      </c>
      <c r="BN212" s="267">
        <v>4.8989218678383821</v>
      </c>
      <c r="BO212" s="264">
        <f t="shared" si="48"/>
        <v>3.2744662041577919</v>
      </c>
      <c r="BP212" s="79"/>
      <c r="BQ212" s="275">
        <v>66.627926049109718</v>
      </c>
      <c r="BR212" s="275">
        <v>2.5631189802418461</v>
      </c>
      <c r="BS212" s="275">
        <f t="shared" si="49"/>
        <v>3.8469139476931007</v>
      </c>
      <c r="BT212" s="82"/>
      <c r="BU212" s="267">
        <v>65.648678990613604</v>
      </c>
      <c r="BV212" s="267">
        <v>0.77628904850317326</v>
      </c>
      <c r="BW212" s="264">
        <f t="shared" si="50"/>
        <v>1.1824899760955836</v>
      </c>
      <c r="BX212" s="82"/>
      <c r="BY212" s="82"/>
      <c r="BZ212" s="82"/>
      <c r="CA212" s="82"/>
      <c r="CB212" s="79"/>
      <c r="CC212" s="264">
        <v>298.8683034881235</v>
      </c>
      <c r="CD212" s="264">
        <v>5.2556204494884469</v>
      </c>
      <c r="CE212" s="264">
        <f t="shared" si="52"/>
        <v>1.7585071378093782</v>
      </c>
      <c r="CF212" s="79"/>
      <c r="CG212" s="79"/>
      <c r="CH212" s="79"/>
      <c r="CI212" s="79"/>
      <c r="CJ212" s="79"/>
      <c r="CK212" s="79"/>
      <c r="CL212" s="79"/>
      <c r="CM212" s="79"/>
      <c r="CN212" s="79"/>
      <c r="CO212" s="79"/>
      <c r="CP212" s="79"/>
      <c r="CQ212" s="79"/>
      <c r="CR212" s="79"/>
      <c r="CS212" s="79"/>
      <c r="CT212" s="79"/>
      <c r="CU212" s="79"/>
      <c r="CV212" s="79"/>
      <c r="CW212" s="79"/>
      <c r="CX212" s="79"/>
      <c r="CY212" s="79"/>
      <c r="CZ212" s="79"/>
      <c r="DA212" s="79"/>
      <c r="DB212" s="79"/>
      <c r="DC212" s="79"/>
      <c r="DD212" s="79"/>
      <c r="DE212" s="79"/>
      <c r="DF212" s="79"/>
      <c r="DG212" s="79"/>
      <c r="DH212" s="79"/>
      <c r="DI212" s="79"/>
      <c r="DJ212" s="79"/>
      <c r="DK212" s="79"/>
      <c r="DL212" s="79"/>
      <c r="DM212" s="79"/>
      <c r="DN212" s="79"/>
      <c r="DO212" s="79"/>
      <c r="DP212" s="79"/>
      <c r="DQ212" s="79"/>
      <c r="DR212" s="79"/>
      <c r="DS212" s="79"/>
      <c r="DT212" s="79"/>
      <c r="DU212" s="79"/>
      <c r="DV212" s="79"/>
      <c r="DW212" s="79"/>
      <c r="DX212" s="79"/>
      <c r="DY212" s="79"/>
      <c r="DZ212" s="79"/>
      <c r="EA212" s="79"/>
      <c r="EB212" s="79"/>
      <c r="EC212" s="79"/>
      <c r="ED212" s="79"/>
      <c r="EE212" s="79"/>
      <c r="EF212" s="79"/>
      <c r="EG212" s="79"/>
      <c r="EH212" s="79"/>
      <c r="EI212" s="79"/>
      <c r="EJ212" s="79"/>
      <c r="EK212" s="79"/>
      <c r="EL212" s="79"/>
      <c r="EM212" s="79"/>
      <c r="EN212" s="79"/>
      <c r="EO212" s="79"/>
      <c r="EP212" s="79"/>
      <c r="EQ212" s="79"/>
      <c r="ER212" s="79"/>
      <c r="ES212" s="79"/>
      <c r="ET212" s="79"/>
      <c r="EU212" s="79"/>
      <c r="EV212" s="79"/>
      <c r="EW212" s="79"/>
      <c r="EX212" s="79"/>
      <c r="EY212" s="79"/>
      <c r="EZ212" s="79"/>
      <c r="FA212" s="79"/>
      <c r="FB212" s="79"/>
      <c r="FC212" s="79"/>
      <c r="FD212" s="79"/>
      <c r="FE212" s="79"/>
      <c r="FF212" s="79"/>
      <c r="FG212" s="79"/>
      <c r="FH212" s="79"/>
      <c r="FI212" s="79"/>
      <c r="FJ212" s="79"/>
      <c r="FK212" s="79"/>
    </row>
    <row r="213" spans="1:167" s="254" customFormat="1" x14ac:dyDescent="0.2">
      <c r="A213" s="79"/>
      <c r="B213" s="79"/>
      <c r="C213" s="79"/>
      <c r="D213" s="79"/>
      <c r="E213" s="13"/>
      <c r="F213" s="13"/>
      <c r="G213" s="13"/>
      <c r="H213" s="79"/>
      <c r="I213" s="79"/>
      <c r="J213" s="79"/>
      <c r="K213" s="79"/>
      <c r="L213" s="79"/>
      <c r="M213" s="274">
        <v>147.83769500106945</v>
      </c>
      <c r="N213" s="274">
        <v>4.3136909769931719</v>
      </c>
      <c r="O213" s="275">
        <f t="shared" si="41"/>
        <v>2.9178559480124249</v>
      </c>
      <c r="P213" s="82"/>
      <c r="Q213" s="82"/>
      <c r="R213" s="82"/>
      <c r="S213" s="82"/>
      <c r="T213" s="79"/>
      <c r="U213" s="79"/>
      <c r="V213" s="79"/>
      <c r="W213" s="79"/>
      <c r="X213" s="79"/>
      <c r="Y213" s="267">
        <v>286.30663486916166</v>
      </c>
      <c r="Z213" s="267">
        <v>3.7928839971680475</v>
      </c>
      <c r="AA213" s="264">
        <f t="shared" si="42"/>
        <v>1.3247628714232715</v>
      </c>
      <c r="AB213" s="79"/>
      <c r="AC213" s="268">
        <v>0.84078944179525994</v>
      </c>
      <c r="AD213" s="268">
        <v>0.10279895297677372</v>
      </c>
      <c r="AE213" s="262">
        <f t="shared" si="43"/>
        <v>12.226480003992037</v>
      </c>
      <c r="AF213" s="159"/>
      <c r="AG213" s="270">
        <v>449.40285926715802</v>
      </c>
      <c r="AH213" s="270">
        <v>5.1407978729332058</v>
      </c>
      <c r="AI213" s="264">
        <f t="shared" si="44"/>
        <v>1.1439174822599734</v>
      </c>
      <c r="AJ213" s="79"/>
      <c r="AK213" s="267">
        <v>6.0093471057414991</v>
      </c>
      <c r="AL213" s="267">
        <v>0.46582507728078681</v>
      </c>
      <c r="AM213" s="264">
        <f t="shared" si="45"/>
        <v>7.7516753331776167</v>
      </c>
      <c r="AN213" s="159"/>
      <c r="AO213" s="79"/>
      <c r="AP213" s="79"/>
      <c r="AQ213" s="79"/>
      <c r="AR213" s="79"/>
      <c r="AS213" s="13"/>
      <c r="AT213" s="13"/>
      <c r="AU213" s="79"/>
      <c r="AV213" s="79"/>
      <c r="AW213" s="13"/>
      <c r="AX213" s="13"/>
      <c r="AY213" s="79"/>
      <c r="AZ213" s="79"/>
      <c r="BA213" s="267">
        <v>295.42894456509117</v>
      </c>
      <c r="BB213" s="267">
        <v>3.6146080158272582</v>
      </c>
      <c r="BC213" s="264">
        <f t="shared" si="47"/>
        <v>1.2235118062478336</v>
      </c>
      <c r="BD213" s="79"/>
      <c r="BE213" s="79"/>
      <c r="BF213" s="79"/>
      <c r="BG213" s="79"/>
      <c r="BH213" s="79"/>
      <c r="BI213" s="79"/>
      <c r="BJ213" s="79"/>
      <c r="BK213" s="79"/>
      <c r="BL213" s="79"/>
      <c r="BM213" s="267">
        <v>149.78516442946594</v>
      </c>
      <c r="BN213" s="267">
        <v>3.5812202468307817</v>
      </c>
      <c r="BO213" s="264">
        <f t="shared" si="48"/>
        <v>2.3909045067792305</v>
      </c>
      <c r="BP213" s="79"/>
      <c r="BQ213" s="275">
        <v>66.635384792282309</v>
      </c>
      <c r="BR213" s="275">
        <v>1.404114068306697</v>
      </c>
      <c r="BS213" s="275">
        <f t="shared" si="49"/>
        <v>2.1071598411019021</v>
      </c>
      <c r="BT213" s="82"/>
      <c r="BU213" s="267">
        <v>65.806115999483495</v>
      </c>
      <c r="BV213" s="267">
        <v>0.82203181255641056</v>
      </c>
      <c r="BW213" s="264">
        <f t="shared" si="50"/>
        <v>1.2491723604578981</v>
      </c>
      <c r="BX213" s="82"/>
      <c r="BY213" s="82"/>
      <c r="BZ213" s="82"/>
      <c r="CA213" s="82"/>
      <c r="CB213" s="79"/>
      <c r="CC213" s="264">
        <v>298.87181952747056</v>
      </c>
      <c r="CD213" s="264">
        <v>7.183297655140791</v>
      </c>
      <c r="CE213" s="264">
        <f t="shared" si="52"/>
        <v>2.4034710487251356</v>
      </c>
      <c r="CF213" s="79"/>
      <c r="CG213" s="79"/>
      <c r="CH213" s="79"/>
      <c r="CI213" s="79"/>
      <c r="CJ213" s="79"/>
      <c r="CK213" s="79"/>
      <c r="CL213" s="79"/>
      <c r="CM213" s="79"/>
      <c r="CN213" s="79"/>
      <c r="CO213" s="79"/>
      <c r="CP213" s="79"/>
      <c r="CQ213" s="79"/>
      <c r="CR213" s="79"/>
      <c r="CS213" s="79"/>
      <c r="CT213" s="79"/>
      <c r="CU213" s="79"/>
      <c r="CV213" s="79"/>
      <c r="CW213" s="79"/>
      <c r="CX213" s="79"/>
      <c r="CY213" s="79"/>
      <c r="CZ213" s="79"/>
      <c r="DA213" s="79"/>
      <c r="DB213" s="79"/>
      <c r="DC213" s="79"/>
      <c r="DD213" s="79"/>
      <c r="DE213" s="79"/>
      <c r="DF213" s="79"/>
      <c r="DG213" s="79"/>
      <c r="DH213" s="79"/>
      <c r="DI213" s="79"/>
      <c r="DJ213" s="79"/>
      <c r="DK213" s="79"/>
      <c r="DL213" s="79"/>
      <c r="DM213" s="79"/>
      <c r="DN213" s="79"/>
      <c r="DO213" s="79"/>
      <c r="DP213" s="79"/>
      <c r="DQ213" s="79"/>
      <c r="DR213" s="79"/>
      <c r="DS213" s="79"/>
      <c r="DT213" s="79"/>
      <c r="DU213" s="79"/>
      <c r="DV213" s="79"/>
      <c r="DW213" s="79"/>
      <c r="DX213" s="79"/>
      <c r="DY213" s="79"/>
      <c r="DZ213" s="79"/>
      <c r="EA213" s="79"/>
      <c r="EB213" s="79"/>
      <c r="EC213" s="79"/>
      <c r="ED213" s="79"/>
      <c r="EE213" s="79"/>
      <c r="EF213" s="79"/>
      <c r="EG213" s="79"/>
      <c r="EH213" s="79"/>
      <c r="EI213" s="79"/>
      <c r="EJ213" s="79"/>
      <c r="EK213" s="79"/>
      <c r="EL213" s="79"/>
      <c r="EM213" s="79"/>
      <c r="EN213" s="79"/>
      <c r="EO213" s="79"/>
      <c r="EP213" s="79"/>
      <c r="EQ213" s="79"/>
      <c r="ER213" s="79"/>
      <c r="ES213" s="79"/>
      <c r="ET213" s="79"/>
      <c r="EU213" s="79"/>
      <c r="EV213" s="79"/>
      <c r="EW213" s="79"/>
      <c r="EX213" s="79"/>
      <c r="EY213" s="79"/>
      <c r="EZ213" s="79"/>
      <c r="FA213" s="79"/>
      <c r="FB213" s="79"/>
      <c r="FC213" s="79"/>
      <c r="FD213" s="79"/>
      <c r="FE213" s="79"/>
      <c r="FF213" s="79"/>
      <c r="FG213" s="79"/>
      <c r="FH213" s="79"/>
      <c r="FI213" s="79"/>
      <c r="FJ213" s="79"/>
      <c r="FK213" s="79"/>
    </row>
    <row r="214" spans="1:167" s="254" customFormat="1" x14ac:dyDescent="0.2">
      <c r="A214" s="79"/>
      <c r="B214" s="79"/>
      <c r="C214" s="79"/>
      <c r="D214" s="79"/>
      <c r="E214" s="13"/>
      <c r="F214" s="13"/>
      <c r="G214" s="13"/>
      <c r="H214" s="79"/>
      <c r="I214" s="79"/>
      <c r="J214" s="79"/>
      <c r="K214" s="79"/>
      <c r="L214" s="79"/>
      <c r="M214" s="274">
        <v>148.74847539958185</v>
      </c>
      <c r="N214" s="274">
        <v>4.6603527158377318</v>
      </c>
      <c r="O214" s="275">
        <f t="shared" si="41"/>
        <v>3.1330423409844461</v>
      </c>
      <c r="P214" s="82"/>
      <c r="Q214" s="82"/>
      <c r="R214" s="82"/>
      <c r="S214" s="82"/>
      <c r="T214" s="79"/>
      <c r="U214" s="79"/>
      <c r="V214" s="79"/>
      <c r="W214" s="79"/>
      <c r="X214" s="79"/>
      <c r="Y214" s="267">
        <v>286.33593777065022</v>
      </c>
      <c r="Z214" s="267">
        <v>3.9638715862577669</v>
      </c>
      <c r="AA214" s="264">
        <f t="shared" si="42"/>
        <v>1.3843430262787184</v>
      </c>
      <c r="AB214" s="79"/>
      <c r="AC214" s="268">
        <v>0.84255777161299772</v>
      </c>
      <c r="AD214" s="268">
        <v>0.131571930696809</v>
      </c>
      <c r="AE214" s="262">
        <f t="shared" si="43"/>
        <v>15.615775574050774</v>
      </c>
      <c r="AF214" s="159"/>
      <c r="AG214" s="270">
        <v>449.7688297953087</v>
      </c>
      <c r="AH214" s="270">
        <v>5.3982077824480825</v>
      </c>
      <c r="AI214" s="264">
        <f t="shared" si="44"/>
        <v>1.200218295452983</v>
      </c>
      <c r="AJ214" s="79"/>
      <c r="AK214" s="267">
        <v>6.026120428429997</v>
      </c>
      <c r="AL214" s="267">
        <v>0.22711090681777435</v>
      </c>
      <c r="AM214" s="264">
        <f t="shared" si="45"/>
        <v>3.7687747783185976</v>
      </c>
      <c r="AN214" s="159"/>
      <c r="AO214" s="79"/>
      <c r="AP214" s="79"/>
      <c r="AQ214" s="79"/>
      <c r="AR214" s="79"/>
      <c r="AS214" s="13"/>
      <c r="AT214" s="13"/>
      <c r="AU214" s="79"/>
      <c r="AV214" s="79"/>
      <c r="AW214" s="13"/>
      <c r="AX214" s="13"/>
      <c r="AY214" s="79"/>
      <c r="AZ214" s="79"/>
      <c r="BA214" s="267">
        <v>295.67825404561052</v>
      </c>
      <c r="BB214" s="267">
        <v>4.0870313052015774</v>
      </c>
      <c r="BC214" s="264">
        <f t="shared" si="47"/>
        <v>1.3822563036952737</v>
      </c>
      <c r="BD214" s="79"/>
      <c r="BE214" s="79"/>
      <c r="BF214" s="79"/>
      <c r="BG214" s="79"/>
      <c r="BH214" s="79"/>
      <c r="BI214" s="79"/>
      <c r="BJ214" s="79"/>
      <c r="BK214" s="79"/>
      <c r="BL214" s="79"/>
      <c r="BM214" s="267">
        <v>149.79833835069073</v>
      </c>
      <c r="BN214" s="267">
        <v>4.0070841933393382</v>
      </c>
      <c r="BO214" s="264">
        <f t="shared" si="48"/>
        <v>2.6749857424709287</v>
      </c>
      <c r="BP214" s="79"/>
      <c r="BQ214" s="275">
        <v>66.663140339776845</v>
      </c>
      <c r="BR214" s="275">
        <v>1.771397430222919</v>
      </c>
      <c r="BS214" s="275">
        <f t="shared" si="49"/>
        <v>2.6572366996127754</v>
      </c>
      <c r="BT214" s="82"/>
      <c r="BU214" s="267">
        <v>65.920440429510336</v>
      </c>
      <c r="BV214" s="267">
        <v>0.76165523899748422</v>
      </c>
      <c r="BW214" s="264">
        <f t="shared" si="50"/>
        <v>1.1554158831992831</v>
      </c>
      <c r="BX214" s="82"/>
      <c r="BY214" s="82"/>
      <c r="BZ214" s="82"/>
      <c r="CA214" s="82"/>
      <c r="CB214" s="79"/>
      <c r="CC214" s="264">
        <v>298.88517830507243</v>
      </c>
      <c r="CD214" s="264">
        <v>6.2686955889217018</v>
      </c>
      <c r="CE214" s="264">
        <f t="shared" si="52"/>
        <v>2.0973591345246425</v>
      </c>
      <c r="CF214" s="79"/>
      <c r="CG214" s="79"/>
      <c r="CH214" s="79"/>
      <c r="CI214" s="79"/>
      <c r="CJ214" s="79"/>
      <c r="CK214" s="79"/>
      <c r="CL214" s="79"/>
      <c r="CM214" s="79"/>
      <c r="CN214" s="79"/>
      <c r="CO214" s="79"/>
      <c r="CP214" s="79"/>
      <c r="CQ214" s="79"/>
      <c r="CR214" s="79"/>
      <c r="CS214" s="79"/>
      <c r="CT214" s="79"/>
      <c r="CU214" s="79"/>
      <c r="CV214" s="79"/>
      <c r="CW214" s="79"/>
      <c r="CX214" s="79"/>
      <c r="CY214" s="79"/>
      <c r="CZ214" s="79"/>
      <c r="DA214" s="79"/>
      <c r="DB214" s="79"/>
      <c r="DC214" s="79"/>
      <c r="DD214" s="79"/>
      <c r="DE214" s="79"/>
      <c r="DF214" s="79"/>
      <c r="DG214" s="79"/>
      <c r="DH214" s="79"/>
      <c r="DI214" s="79"/>
      <c r="DJ214" s="79"/>
      <c r="DK214" s="79"/>
      <c r="DL214" s="79"/>
      <c r="DM214" s="79"/>
      <c r="DN214" s="79"/>
      <c r="DO214" s="79"/>
      <c r="DP214" s="79"/>
      <c r="DQ214" s="79"/>
      <c r="DR214" s="79"/>
      <c r="DS214" s="79"/>
      <c r="DT214" s="79"/>
      <c r="DU214" s="79"/>
      <c r="DV214" s="79"/>
      <c r="DW214" s="79"/>
      <c r="DX214" s="79"/>
      <c r="DY214" s="79"/>
      <c r="DZ214" s="79"/>
      <c r="EA214" s="79"/>
      <c r="EB214" s="79"/>
      <c r="EC214" s="79"/>
      <c r="ED214" s="79"/>
      <c r="EE214" s="79"/>
      <c r="EF214" s="79"/>
      <c r="EG214" s="79"/>
      <c r="EH214" s="79"/>
      <c r="EI214" s="79"/>
      <c r="EJ214" s="79"/>
      <c r="EK214" s="79"/>
      <c r="EL214" s="79"/>
      <c r="EM214" s="79"/>
      <c r="EN214" s="79"/>
      <c r="EO214" s="79"/>
      <c r="EP214" s="79"/>
      <c r="EQ214" s="79"/>
      <c r="ER214" s="79"/>
      <c r="ES214" s="79"/>
      <c r="ET214" s="79"/>
      <c r="EU214" s="79"/>
      <c r="EV214" s="79"/>
      <c r="EW214" s="79"/>
      <c r="EX214" s="79"/>
      <c r="EY214" s="79"/>
      <c r="EZ214" s="79"/>
      <c r="FA214" s="79"/>
      <c r="FB214" s="79"/>
      <c r="FC214" s="79"/>
      <c r="FD214" s="79"/>
      <c r="FE214" s="79"/>
      <c r="FF214" s="79"/>
      <c r="FG214" s="79"/>
      <c r="FH214" s="79"/>
      <c r="FI214" s="79"/>
      <c r="FJ214" s="79"/>
      <c r="FK214" s="79"/>
    </row>
    <row r="215" spans="1:167" s="254" customFormat="1" x14ac:dyDescent="0.2">
      <c r="A215" s="79"/>
      <c r="B215" s="79"/>
      <c r="C215" s="79"/>
      <c r="D215" s="79"/>
      <c r="E215" s="13"/>
      <c r="F215" s="13"/>
      <c r="G215" s="13"/>
      <c r="H215" s="79"/>
      <c r="I215" s="79"/>
      <c r="J215" s="79"/>
      <c r="K215" s="79"/>
      <c r="L215" s="79"/>
      <c r="M215" s="274">
        <v>149.34757456007435</v>
      </c>
      <c r="N215" s="274">
        <v>3.7978132819005168</v>
      </c>
      <c r="O215" s="275">
        <f t="shared" si="41"/>
        <v>2.5429360289830916</v>
      </c>
      <c r="P215" s="82"/>
      <c r="Q215" s="82"/>
      <c r="R215" s="82"/>
      <c r="S215" s="82"/>
      <c r="T215" s="79"/>
      <c r="U215" s="79"/>
      <c r="V215" s="79"/>
      <c r="W215" s="79"/>
      <c r="X215" s="79"/>
      <c r="Y215" s="267">
        <v>286.45213664175969</v>
      </c>
      <c r="Z215" s="267">
        <v>2.7885955528731756</v>
      </c>
      <c r="AA215" s="264">
        <f t="shared" si="42"/>
        <v>0.97349441535519943</v>
      </c>
      <c r="AB215" s="79"/>
      <c r="AC215" s="268">
        <v>0.84877461844856816</v>
      </c>
      <c r="AD215" s="268">
        <v>0.16803662605189751</v>
      </c>
      <c r="AE215" s="262">
        <f t="shared" si="43"/>
        <v>19.797555487585512</v>
      </c>
      <c r="AF215" s="159"/>
      <c r="AG215" s="270">
        <v>450.25325078873107</v>
      </c>
      <c r="AH215" s="270">
        <v>9.9837277220175338</v>
      </c>
      <c r="AI215" s="264">
        <f t="shared" si="44"/>
        <v>2.2173582765984565</v>
      </c>
      <c r="AJ215" s="79"/>
      <c r="AK215" s="267">
        <v>6.036049595714851</v>
      </c>
      <c r="AL215" s="267">
        <v>0.42229404920352298</v>
      </c>
      <c r="AM215" s="264">
        <f t="shared" si="45"/>
        <v>6.9961991283723135</v>
      </c>
      <c r="AN215" s="159"/>
      <c r="AO215" s="79"/>
      <c r="AP215" s="79"/>
      <c r="AQ215" s="79"/>
      <c r="AR215" s="79"/>
      <c r="AS215" s="13"/>
      <c r="AT215" s="13"/>
      <c r="AU215" s="79"/>
      <c r="AV215" s="79"/>
      <c r="AW215" s="13"/>
      <c r="AX215" s="13"/>
      <c r="AY215" s="79"/>
      <c r="AZ215" s="79"/>
      <c r="BA215" s="267">
        <v>295.69942474443218</v>
      </c>
      <c r="BB215" s="267">
        <v>4.1647564535407753</v>
      </c>
      <c r="BC215" s="264">
        <f t="shared" si="47"/>
        <v>1.4084425281314974</v>
      </c>
      <c r="BD215" s="79"/>
      <c r="BE215" s="79"/>
      <c r="BF215" s="79"/>
      <c r="BG215" s="79"/>
      <c r="BH215" s="79"/>
      <c r="BI215" s="79"/>
      <c r="BJ215" s="79"/>
      <c r="BK215" s="79"/>
      <c r="BL215" s="79"/>
      <c r="BM215" s="267">
        <v>149.81734008762916</v>
      </c>
      <c r="BN215" s="267">
        <v>4.7496134509182752</v>
      </c>
      <c r="BO215" s="264">
        <f t="shared" si="48"/>
        <v>3.1702695082826824</v>
      </c>
      <c r="BP215" s="79"/>
      <c r="BQ215" s="275">
        <v>66.768204473033563</v>
      </c>
      <c r="BR215" s="275">
        <v>1.2846189983566774</v>
      </c>
      <c r="BS215" s="275">
        <f t="shared" si="49"/>
        <v>1.923998119307688</v>
      </c>
      <c r="BT215" s="82"/>
      <c r="BU215" s="267">
        <v>65.981937400744542</v>
      </c>
      <c r="BV215" s="267">
        <v>0.81032721640412575</v>
      </c>
      <c r="BW215" s="264">
        <f t="shared" si="50"/>
        <v>1.228104612149479</v>
      </c>
      <c r="BX215" s="82"/>
      <c r="BY215" s="82"/>
      <c r="BZ215" s="82"/>
      <c r="CA215" s="82"/>
      <c r="CB215" s="79"/>
      <c r="CC215" s="264">
        <v>298.969319820843</v>
      </c>
      <c r="CD215" s="264">
        <v>6.3860945106688121</v>
      </c>
      <c r="CE215" s="264">
        <f t="shared" si="52"/>
        <v>2.1360367393201654</v>
      </c>
      <c r="CF215" s="79"/>
      <c r="CG215" s="79"/>
      <c r="CH215" s="79"/>
      <c r="CI215" s="79"/>
      <c r="CJ215" s="79"/>
      <c r="CK215" s="79"/>
      <c r="CL215" s="79"/>
      <c r="CM215" s="79"/>
      <c r="CN215" s="79"/>
      <c r="CO215" s="79"/>
      <c r="CP215" s="79"/>
      <c r="CQ215" s="79"/>
      <c r="CR215" s="79"/>
      <c r="CS215" s="79"/>
      <c r="CT215" s="79"/>
      <c r="CU215" s="79"/>
      <c r="CV215" s="79"/>
      <c r="CW215" s="79"/>
      <c r="CX215" s="79"/>
      <c r="CY215" s="79"/>
      <c r="CZ215" s="79"/>
      <c r="DA215" s="79"/>
      <c r="DB215" s="79"/>
      <c r="DC215" s="79"/>
      <c r="DD215" s="79"/>
      <c r="DE215" s="79"/>
      <c r="DF215" s="79"/>
      <c r="DG215" s="79"/>
      <c r="DH215" s="79"/>
      <c r="DI215" s="79"/>
      <c r="DJ215" s="79"/>
      <c r="DK215" s="79"/>
      <c r="DL215" s="79"/>
      <c r="DM215" s="79"/>
      <c r="DN215" s="79"/>
      <c r="DO215" s="79"/>
      <c r="DP215" s="79"/>
      <c r="DQ215" s="79"/>
      <c r="DR215" s="79"/>
      <c r="DS215" s="79"/>
      <c r="DT215" s="79"/>
      <c r="DU215" s="79"/>
      <c r="DV215" s="79"/>
      <c r="DW215" s="79"/>
      <c r="DX215" s="79"/>
      <c r="DY215" s="79"/>
      <c r="DZ215" s="79"/>
      <c r="EA215" s="79"/>
      <c r="EB215" s="79"/>
      <c r="EC215" s="79"/>
      <c r="ED215" s="79"/>
      <c r="EE215" s="79"/>
      <c r="EF215" s="79"/>
      <c r="EG215" s="79"/>
      <c r="EH215" s="79"/>
      <c r="EI215" s="79"/>
      <c r="EJ215" s="79"/>
      <c r="EK215" s="79"/>
      <c r="EL215" s="79"/>
      <c r="EM215" s="79"/>
      <c r="EN215" s="79"/>
      <c r="EO215" s="79"/>
      <c r="EP215" s="79"/>
      <c r="EQ215" s="79"/>
      <c r="ER215" s="79"/>
      <c r="ES215" s="79"/>
      <c r="ET215" s="79"/>
      <c r="EU215" s="79"/>
      <c r="EV215" s="79"/>
      <c r="EW215" s="79"/>
      <c r="EX215" s="79"/>
      <c r="EY215" s="79"/>
      <c r="EZ215" s="79"/>
      <c r="FA215" s="79"/>
      <c r="FB215" s="79"/>
      <c r="FC215" s="79"/>
      <c r="FD215" s="79"/>
      <c r="FE215" s="79"/>
      <c r="FF215" s="79"/>
      <c r="FG215" s="79"/>
      <c r="FH215" s="79"/>
      <c r="FI215" s="79"/>
      <c r="FJ215" s="79"/>
      <c r="FK215" s="79"/>
    </row>
    <row r="216" spans="1:167" s="254" customFormat="1" x14ac:dyDescent="0.2">
      <c r="A216" s="79"/>
      <c r="B216" s="79"/>
      <c r="C216" s="79"/>
      <c r="D216" s="79"/>
      <c r="E216" s="13"/>
      <c r="F216" s="13"/>
      <c r="G216" s="13"/>
      <c r="H216" s="79"/>
      <c r="I216" s="79"/>
      <c r="J216" s="79"/>
      <c r="K216" s="79"/>
      <c r="L216" s="79"/>
      <c r="M216" s="274">
        <v>149.36109936607738</v>
      </c>
      <c r="N216" s="274">
        <v>4.4967771692250125</v>
      </c>
      <c r="O216" s="275">
        <f t="shared" si="41"/>
        <v>3.0106749269457453</v>
      </c>
      <c r="P216" s="82"/>
      <c r="Q216" s="82"/>
      <c r="R216" s="82"/>
      <c r="S216" s="82"/>
      <c r="T216" s="79"/>
      <c r="U216" s="79"/>
      <c r="V216" s="79"/>
      <c r="W216" s="79"/>
      <c r="X216" s="79"/>
      <c r="Y216" s="267">
        <v>286.45973811632388</v>
      </c>
      <c r="Z216" s="267">
        <v>3.9597364072254493</v>
      </c>
      <c r="AA216" s="264">
        <f t="shared" si="42"/>
        <v>1.3823012033954674</v>
      </c>
      <c r="AB216" s="79"/>
      <c r="AC216" s="268">
        <v>0.85135251619557861</v>
      </c>
      <c r="AD216" s="268">
        <v>7.7890692068079193E-2</v>
      </c>
      <c r="AE216" s="262">
        <f t="shared" si="43"/>
        <v>9.1490528995142597</v>
      </c>
      <c r="AF216" s="159"/>
      <c r="AG216" s="270">
        <v>450.67331492873137</v>
      </c>
      <c r="AH216" s="270">
        <v>4.9667856826399657</v>
      </c>
      <c r="AI216" s="264">
        <f t="shared" si="44"/>
        <v>1.1020811568187487</v>
      </c>
      <c r="AJ216" s="79"/>
      <c r="AK216" s="267">
        <v>6.0479669399092133</v>
      </c>
      <c r="AL216" s="267">
        <v>0.32767062518249945</v>
      </c>
      <c r="AM216" s="264">
        <f t="shared" si="45"/>
        <v>5.4178640266743612</v>
      </c>
      <c r="AN216" s="159"/>
      <c r="AO216" s="79"/>
      <c r="AP216" s="79"/>
      <c r="AQ216" s="79"/>
      <c r="AR216" s="79"/>
      <c r="AS216" s="13"/>
      <c r="AT216" s="13"/>
      <c r="AU216" s="79"/>
      <c r="AV216" s="79"/>
      <c r="AW216" s="13"/>
      <c r="AX216" s="13"/>
      <c r="AY216" s="79"/>
      <c r="AZ216" s="79"/>
      <c r="BA216" s="267">
        <v>295.70919016399222</v>
      </c>
      <c r="BB216" s="267">
        <v>4.0299425184089728</v>
      </c>
      <c r="BC216" s="264">
        <f t="shared" si="47"/>
        <v>1.3628059771067911</v>
      </c>
      <c r="BD216" s="79"/>
      <c r="BE216" s="79"/>
      <c r="BF216" s="79"/>
      <c r="BG216" s="79"/>
      <c r="BH216" s="79"/>
      <c r="BI216" s="79"/>
      <c r="BJ216" s="79"/>
      <c r="BK216" s="79"/>
      <c r="BL216" s="79"/>
      <c r="BM216" s="267">
        <v>149.87944501158759</v>
      </c>
      <c r="BN216" s="267">
        <v>4.8757911963796801</v>
      </c>
      <c r="BO216" s="264">
        <f t="shared" si="48"/>
        <v>3.2531420142386565</v>
      </c>
      <c r="BP216" s="79"/>
      <c r="BQ216" s="275">
        <v>66.844043934158805</v>
      </c>
      <c r="BR216" s="275">
        <v>1.3612603558935774</v>
      </c>
      <c r="BS216" s="275">
        <f t="shared" si="49"/>
        <v>2.0364721757923787</v>
      </c>
      <c r="BT216" s="82"/>
      <c r="BU216" s="267">
        <v>66.060445993159391</v>
      </c>
      <c r="BV216" s="267">
        <v>0.9475079594859892</v>
      </c>
      <c r="BW216" s="264">
        <f t="shared" si="50"/>
        <v>1.4343045149651341</v>
      </c>
      <c r="BX216" s="82"/>
      <c r="BY216" s="82"/>
      <c r="BZ216" s="82"/>
      <c r="CA216" s="82"/>
      <c r="CB216" s="79"/>
      <c r="CC216" s="264">
        <v>298.98344309153265</v>
      </c>
      <c r="CD216" s="264">
        <v>6.2812658484506017</v>
      </c>
      <c r="CE216" s="264">
        <f t="shared" si="52"/>
        <v>2.1008741432306057</v>
      </c>
      <c r="CF216" s="79"/>
      <c r="CG216" s="79"/>
      <c r="CH216" s="79"/>
      <c r="CI216" s="79"/>
      <c r="CJ216" s="79"/>
      <c r="CK216" s="79"/>
      <c r="CL216" s="79"/>
      <c r="CM216" s="79"/>
      <c r="CN216" s="79"/>
      <c r="CO216" s="79"/>
      <c r="CP216" s="79"/>
      <c r="CQ216" s="79"/>
      <c r="CR216" s="79"/>
      <c r="CS216" s="79"/>
      <c r="CT216" s="79"/>
      <c r="CU216" s="79"/>
      <c r="CV216" s="79"/>
      <c r="CW216" s="79"/>
      <c r="CX216" s="79"/>
      <c r="CY216" s="79"/>
      <c r="CZ216" s="79"/>
      <c r="DA216" s="79"/>
      <c r="DB216" s="79"/>
      <c r="DC216" s="79"/>
      <c r="DD216" s="79"/>
      <c r="DE216" s="79"/>
      <c r="DF216" s="79"/>
      <c r="DG216" s="79"/>
      <c r="DH216" s="79"/>
      <c r="DI216" s="79"/>
      <c r="DJ216" s="79"/>
      <c r="DK216" s="79"/>
      <c r="DL216" s="79"/>
      <c r="DM216" s="79"/>
      <c r="DN216" s="79"/>
      <c r="DO216" s="79"/>
      <c r="DP216" s="79"/>
      <c r="DQ216" s="79"/>
      <c r="DR216" s="79"/>
      <c r="DS216" s="79"/>
      <c r="DT216" s="79"/>
      <c r="DU216" s="79"/>
      <c r="DV216" s="79"/>
      <c r="DW216" s="79"/>
      <c r="DX216" s="79"/>
      <c r="DY216" s="79"/>
      <c r="DZ216" s="79"/>
      <c r="EA216" s="79"/>
      <c r="EB216" s="79"/>
      <c r="EC216" s="79"/>
      <c r="ED216" s="79"/>
      <c r="EE216" s="79"/>
      <c r="EF216" s="79"/>
      <c r="EG216" s="79"/>
      <c r="EH216" s="79"/>
      <c r="EI216" s="79"/>
      <c r="EJ216" s="79"/>
      <c r="EK216" s="79"/>
      <c r="EL216" s="79"/>
      <c r="EM216" s="79"/>
      <c r="EN216" s="79"/>
      <c r="EO216" s="79"/>
      <c r="EP216" s="79"/>
      <c r="EQ216" s="79"/>
      <c r="ER216" s="79"/>
      <c r="ES216" s="79"/>
      <c r="ET216" s="79"/>
      <c r="EU216" s="79"/>
      <c r="EV216" s="79"/>
      <c r="EW216" s="79"/>
      <c r="EX216" s="79"/>
      <c r="EY216" s="79"/>
      <c r="EZ216" s="79"/>
      <c r="FA216" s="79"/>
      <c r="FB216" s="79"/>
      <c r="FC216" s="79"/>
      <c r="FD216" s="79"/>
      <c r="FE216" s="79"/>
      <c r="FF216" s="79"/>
      <c r="FG216" s="79"/>
      <c r="FH216" s="79"/>
      <c r="FI216" s="79"/>
      <c r="FJ216" s="79"/>
      <c r="FK216" s="79"/>
    </row>
    <row r="217" spans="1:167" s="254" customFormat="1" x14ac:dyDescent="0.2">
      <c r="A217" s="79"/>
      <c r="B217" s="79"/>
      <c r="C217" s="79"/>
      <c r="D217" s="79"/>
      <c r="E217" s="13"/>
      <c r="F217" s="13"/>
      <c r="G217" s="13"/>
      <c r="H217" s="79"/>
      <c r="I217" s="79"/>
      <c r="J217" s="79"/>
      <c r="K217" s="79"/>
      <c r="L217" s="79"/>
      <c r="M217" s="274">
        <v>149.73113286781353</v>
      </c>
      <c r="N217" s="274">
        <v>4.3935315567645006</v>
      </c>
      <c r="O217" s="275">
        <f t="shared" si="41"/>
        <v>2.9342805818768651</v>
      </c>
      <c r="P217" s="82"/>
      <c r="Q217" s="82"/>
      <c r="R217" s="82"/>
      <c r="S217" s="82"/>
      <c r="T217" s="79"/>
      <c r="U217" s="79"/>
      <c r="V217" s="79"/>
      <c r="W217" s="79"/>
      <c r="X217" s="79"/>
      <c r="Y217" s="267">
        <v>286.50696969225936</v>
      </c>
      <c r="Z217" s="267">
        <v>3.4025518293069013</v>
      </c>
      <c r="AA217" s="264">
        <f t="shared" si="42"/>
        <v>1.1875982748208966</v>
      </c>
      <c r="AB217" s="79"/>
      <c r="AC217" s="268">
        <v>0.85580149895075142</v>
      </c>
      <c r="AD217" s="268">
        <v>0.15080648547467046</v>
      </c>
      <c r="AE217" s="262">
        <f t="shared" si="43"/>
        <v>17.621666433111596</v>
      </c>
      <c r="AF217" s="159"/>
      <c r="AG217" s="270">
        <v>450.73251618953202</v>
      </c>
      <c r="AH217" s="270">
        <v>7.8963548032056963</v>
      </c>
      <c r="AI217" s="264">
        <f t="shared" si="44"/>
        <v>1.7518937550725311</v>
      </c>
      <c r="AJ217" s="79"/>
      <c r="AK217" s="267">
        <v>6.0693613799121184</v>
      </c>
      <c r="AL217" s="267">
        <v>0.38919493312228282</v>
      </c>
      <c r="AM217" s="264">
        <f t="shared" si="45"/>
        <v>6.4124527896857284</v>
      </c>
      <c r="AN217" s="159"/>
      <c r="AO217" s="79"/>
      <c r="AP217" s="79"/>
      <c r="AQ217" s="79"/>
      <c r="AR217" s="79"/>
      <c r="AS217" s="13"/>
      <c r="AT217" s="13"/>
      <c r="AU217" s="79"/>
      <c r="AV217" s="79"/>
      <c r="AW217" s="13"/>
      <c r="AX217" s="13"/>
      <c r="AY217" s="79"/>
      <c r="AZ217" s="79"/>
      <c r="BA217" s="267">
        <v>295.74796684043332</v>
      </c>
      <c r="BB217" s="267">
        <v>3.547353113235431</v>
      </c>
      <c r="BC217" s="264">
        <f t="shared" si="47"/>
        <v>1.199451394757806</v>
      </c>
      <c r="BD217" s="79"/>
      <c r="BE217" s="79"/>
      <c r="BF217" s="79"/>
      <c r="BG217" s="79"/>
      <c r="BH217" s="79"/>
      <c r="BI217" s="79"/>
      <c r="BJ217" s="79"/>
      <c r="BK217" s="79"/>
      <c r="BL217" s="79"/>
      <c r="BM217" s="267">
        <v>149.91693771751238</v>
      </c>
      <c r="BN217" s="267">
        <v>4.6446337730163663</v>
      </c>
      <c r="BO217" s="264">
        <f t="shared" si="48"/>
        <v>3.0981381048272363</v>
      </c>
      <c r="BP217" s="79"/>
      <c r="BQ217" s="275">
        <v>67.048064252255685</v>
      </c>
      <c r="BR217" s="275">
        <v>0.96804366733768887</v>
      </c>
      <c r="BS217" s="275">
        <f t="shared" si="49"/>
        <v>1.443805541791046</v>
      </c>
      <c r="BT217" s="82"/>
      <c r="BU217" s="267">
        <v>66.157388133790832</v>
      </c>
      <c r="BV217" s="267">
        <v>0.82085296370494376</v>
      </c>
      <c r="BW217" s="264">
        <f t="shared" si="50"/>
        <v>1.2407578153552912</v>
      </c>
      <c r="BX217" s="82"/>
      <c r="BY217" s="82"/>
      <c r="BZ217" s="82"/>
      <c r="CA217" s="82"/>
      <c r="CB217" s="79"/>
      <c r="CC217" s="264">
        <v>298.99333193196259</v>
      </c>
      <c r="CD217" s="264">
        <v>5.7717119977072286</v>
      </c>
      <c r="CE217" s="264">
        <f t="shared" si="52"/>
        <v>1.9303815106554316</v>
      </c>
      <c r="CF217" s="79"/>
      <c r="CG217" s="79"/>
      <c r="CH217" s="79"/>
      <c r="CI217" s="79"/>
      <c r="CJ217" s="79"/>
      <c r="CK217" s="79"/>
      <c r="CL217" s="79"/>
      <c r="CM217" s="79"/>
      <c r="CN217" s="79"/>
      <c r="CO217" s="79"/>
      <c r="CP217" s="79"/>
      <c r="CQ217" s="79"/>
      <c r="CR217" s="79"/>
      <c r="CS217" s="79"/>
      <c r="CT217" s="79"/>
      <c r="CU217" s="79"/>
      <c r="CV217" s="79"/>
      <c r="CW217" s="79"/>
      <c r="CX217" s="79"/>
      <c r="CY217" s="79"/>
      <c r="CZ217" s="79"/>
      <c r="DA217" s="79"/>
      <c r="DB217" s="79"/>
      <c r="DC217" s="79"/>
      <c r="DD217" s="79"/>
      <c r="DE217" s="79"/>
      <c r="DF217" s="79"/>
      <c r="DG217" s="79"/>
      <c r="DH217" s="79"/>
      <c r="DI217" s="79"/>
      <c r="DJ217" s="79"/>
      <c r="DK217" s="79"/>
      <c r="DL217" s="79"/>
      <c r="DM217" s="79"/>
      <c r="DN217" s="79"/>
      <c r="DO217" s="79"/>
      <c r="DP217" s="79"/>
      <c r="DQ217" s="79"/>
      <c r="DR217" s="79"/>
      <c r="DS217" s="79"/>
      <c r="DT217" s="79"/>
      <c r="DU217" s="79"/>
      <c r="DV217" s="79"/>
      <c r="DW217" s="79"/>
      <c r="DX217" s="79"/>
      <c r="DY217" s="79"/>
      <c r="DZ217" s="79"/>
      <c r="EA217" s="79"/>
      <c r="EB217" s="79"/>
      <c r="EC217" s="79"/>
      <c r="ED217" s="79"/>
      <c r="EE217" s="79"/>
      <c r="EF217" s="79"/>
      <c r="EG217" s="79"/>
      <c r="EH217" s="79"/>
      <c r="EI217" s="79"/>
      <c r="EJ217" s="79"/>
      <c r="EK217" s="79"/>
      <c r="EL217" s="79"/>
      <c r="EM217" s="79"/>
      <c r="EN217" s="79"/>
      <c r="EO217" s="79"/>
      <c r="EP217" s="79"/>
      <c r="EQ217" s="79"/>
      <c r="ER217" s="79"/>
      <c r="ES217" s="79"/>
      <c r="ET217" s="79"/>
      <c r="EU217" s="79"/>
      <c r="EV217" s="79"/>
      <c r="EW217" s="79"/>
      <c r="EX217" s="79"/>
      <c r="EY217" s="79"/>
      <c r="EZ217" s="79"/>
      <c r="FA217" s="79"/>
      <c r="FB217" s="79"/>
      <c r="FC217" s="79"/>
      <c r="FD217" s="79"/>
      <c r="FE217" s="79"/>
      <c r="FF217" s="79"/>
      <c r="FG217" s="79"/>
      <c r="FH217" s="79"/>
      <c r="FI217" s="79"/>
      <c r="FJ217" s="79"/>
      <c r="FK217" s="79"/>
    </row>
    <row r="218" spans="1:167" s="254" customFormat="1" x14ac:dyDescent="0.2">
      <c r="A218" s="79"/>
      <c r="B218" s="79"/>
      <c r="C218" s="79"/>
      <c r="D218" s="79"/>
      <c r="E218" s="13"/>
      <c r="F218" s="13"/>
      <c r="G218" s="13"/>
      <c r="H218" s="79"/>
      <c r="I218" s="79"/>
      <c r="J218" s="79"/>
      <c r="K218" s="79"/>
      <c r="L218" s="79"/>
      <c r="M218" s="274">
        <v>150.30002117615788</v>
      </c>
      <c r="N218" s="274">
        <v>4.4490332174525093</v>
      </c>
      <c r="O218" s="275">
        <f t="shared" si="41"/>
        <v>2.9601015240297652</v>
      </c>
      <c r="P218" s="82"/>
      <c r="Q218" s="82"/>
      <c r="R218" s="82"/>
      <c r="S218" s="82"/>
      <c r="T218" s="79"/>
      <c r="U218" s="79"/>
      <c r="V218" s="79"/>
      <c r="W218" s="79"/>
      <c r="X218" s="79"/>
      <c r="Y218" s="267">
        <v>286.51238311654299</v>
      </c>
      <c r="Z218" s="267">
        <v>3.2559428069474734</v>
      </c>
      <c r="AA218" s="264">
        <f t="shared" si="42"/>
        <v>1.1364056141416661</v>
      </c>
      <c r="AB218" s="79"/>
      <c r="AC218" s="268">
        <v>0.86204935231838054</v>
      </c>
      <c r="AD218" s="268">
        <v>0.15546769339713451</v>
      </c>
      <c r="AE218" s="262">
        <f t="shared" si="43"/>
        <v>18.034662746282727</v>
      </c>
      <c r="AF218" s="159"/>
      <c r="AG218" s="270">
        <v>451.19829509568865</v>
      </c>
      <c r="AH218" s="270">
        <v>6.8043676746651727</v>
      </c>
      <c r="AI218" s="264">
        <f t="shared" si="44"/>
        <v>1.5080659099614118</v>
      </c>
      <c r="AJ218" s="79"/>
      <c r="AK218" s="267">
        <v>6.070173477142971</v>
      </c>
      <c r="AL218" s="267">
        <v>0.26316291454634477</v>
      </c>
      <c r="AM218" s="264">
        <f t="shared" si="45"/>
        <v>4.3353442127688053</v>
      </c>
      <c r="AN218" s="159"/>
      <c r="AO218" s="79"/>
      <c r="AP218" s="79"/>
      <c r="AQ218" s="79"/>
      <c r="AR218" s="79"/>
      <c r="AS218" s="13"/>
      <c r="AT218" s="13"/>
      <c r="AU218" s="79"/>
      <c r="AV218" s="79"/>
      <c r="AW218" s="13"/>
      <c r="AX218" s="13"/>
      <c r="AY218" s="79"/>
      <c r="AZ218" s="79"/>
      <c r="BA218" s="267">
        <v>295.9366217120558</v>
      </c>
      <c r="BB218" s="267">
        <v>3.7556010467778549</v>
      </c>
      <c r="BC218" s="264">
        <f t="shared" si="47"/>
        <v>1.2690558623839492</v>
      </c>
      <c r="BD218" s="79"/>
      <c r="BE218" s="79"/>
      <c r="BF218" s="79"/>
      <c r="BG218" s="79"/>
      <c r="BH218" s="79"/>
      <c r="BI218" s="79"/>
      <c r="BJ218" s="79"/>
      <c r="BK218" s="79"/>
      <c r="BL218" s="79"/>
      <c r="BM218" s="267">
        <v>149.92717062024289</v>
      </c>
      <c r="BN218" s="267">
        <v>4.7225646961689591</v>
      </c>
      <c r="BO218" s="264">
        <f t="shared" si="48"/>
        <v>3.1499058353678602</v>
      </c>
      <c r="BP218" s="79"/>
      <c r="BQ218" s="275">
        <v>67.263231095101716</v>
      </c>
      <c r="BR218" s="275">
        <v>1.2530360152132616</v>
      </c>
      <c r="BS218" s="275">
        <f t="shared" si="49"/>
        <v>1.8628840672872626</v>
      </c>
      <c r="BT218" s="82"/>
      <c r="BU218" s="267">
        <v>66.254425605377548</v>
      </c>
      <c r="BV218" s="267">
        <v>0.78982059300516738</v>
      </c>
      <c r="BW218" s="264">
        <f t="shared" si="50"/>
        <v>1.1921023928416059</v>
      </c>
      <c r="BX218" s="82"/>
      <c r="BY218" s="82"/>
      <c r="BZ218" s="82"/>
      <c r="CA218" s="82"/>
      <c r="CB218" s="79"/>
      <c r="CC218" s="264">
        <v>299.08495310578502</v>
      </c>
      <c r="CD218" s="264">
        <v>5.6199944768329146</v>
      </c>
      <c r="CE218" s="264">
        <f t="shared" si="52"/>
        <v>1.8790629279317665</v>
      </c>
      <c r="CF218" s="79"/>
      <c r="CG218" s="79"/>
      <c r="CH218" s="79"/>
      <c r="CI218" s="79"/>
      <c r="CJ218" s="79"/>
      <c r="CK218" s="79"/>
      <c r="CL218" s="79"/>
      <c r="CM218" s="79"/>
      <c r="CN218" s="79"/>
      <c r="CO218" s="79"/>
      <c r="CP218" s="79"/>
      <c r="CQ218" s="79"/>
      <c r="CR218" s="79"/>
      <c r="CS218" s="79"/>
      <c r="CT218" s="79"/>
      <c r="CU218" s="79"/>
      <c r="CV218" s="79"/>
      <c r="CW218" s="79"/>
      <c r="CX218" s="79"/>
      <c r="CY218" s="79"/>
      <c r="CZ218" s="79"/>
      <c r="DA218" s="79"/>
      <c r="DB218" s="79"/>
      <c r="DC218" s="79"/>
      <c r="DD218" s="79"/>
      <c r="DE218" s="79"/>
      <c r="DF218" s="79"/>
      <c r="DG218" s="79"/>
      <c r="DH218" s="79"/>
      <c r="DI218" s="79"/>
      <c r="DJ218" s="79"/>
      <c r="DK218" s="79"/>
      <c r="DL218" s="79"/>
      <c r="DM218" s="79"/>
      <c r="DN218" s="79"/>
      <c r="DO218" s="79"/>
      <c r="DP218" s="79"/>
      <c r="DQ218" s="79"/>
      <c r="DR218" s="79"/>
      <c r="DS218" s="79"/>
      <c r="DT218" s="79"/>
      <c r="DU218" s="79"/>
      <c r="DV218" s="79"/>
      <c r="DW218" s="79"/>
      <c r="DX218" s="79"/>
      <c r="DY218" s="79"/>
      <c r="DZ218" s="79"/>
      <c r="EA218" s="79"/>
      <c r="EB218" s="79"/>
      <c r="EC218" s="79"/>
      <c r="ED218" s="79"/>
      <c r="EE218" s="79"/>
      <c r="EF218" s="79"/>
      <c r="EG218" s="79"/>
      <c r="EH218" s="79"/>
      <c r="EI218" s="79"/>
      <c r="EJ218" s="79"/>
      <c r="EK218" s="79"/>
      <c r="EL218" s="79"/>
      <c r="EM218" s="79"/>
      <c r="EN218" s="79"/>
      <c r="EO218" s="79"/>
      <c r="EP218" s="79"/>
      <c r="EQ218" s="79"/>
      <c r="ER218" s="79"/>
      <c r="ES218" s="79"/>
      <c r="ET218" s="79"/>
      <c r="EU218" s="79"/>
      <c r="EV218" s="79"/>
      <c r="EW218" s="79"/>
      <c r="EX218" s="79"/>
      <c r="EY218" s="79"/>
      <c r="EZ218" s="79"/>
      <c r="FA218" s="79"/>
      <c r="FB218" s="79"/>
      <c r="FC218" s="79"/>
      <c r="FD218" s="79"/>
      <c r="FE218" s="79"/>
      <c r="FF218" s="79"/>
      <c r="FG218" s="79"/>
      <c r="FH218" s="79"/>
      <c r="FI218" s="79"/>
      <c r="FJ218" s="79"/>
      <c r="FK218" s="79"/>
    </row>
    <row r="219" spans="1:167" s="254" customFormat="1" x14ac:dyDescent="0.2">
      <c r="A219" s="79"/>
      <c r="B219" s="79"/>
      <c r="C219" s="79"/>
      <c r="D219" s="79"/>
      <c r="E219" s="13"/>
      <c r="F219" s="13"/>
      <c r="G219" s="13"/>
      <c r="H219" s="79"/>
      <c r="I219" s="79"/>
      <c r="J219" s="79"/>
      <c r="K219" s="79"/>
      <c r="L219" s="79"/>
      <c r="M219" s="274">
        <v>150.36456189517116</v>
      </c>
      <c r="N219" s="274">
        <v>4.7346640427900013</v>
      </c>
      <c r="O219" s="275">
        <f t="shared" si="41"/>
        <v>3.1487898365911784</v>
      </c>
      <c r="P219" s="82"/>
      <c r="Q219" s="82"/>
      <c r="R219" s="82"/>
      <c r="S219" s="82"/>
      <c r="T219" s="79"/>
      <c r="U219" s="79"/>
      <c r="V219" s="79"/>
      <c r="W219" s="79"/>
      <c r="X219" s="79"/>
      <c r="Y219" s="267">
        <v>286.53509284809752</v>
      </c>
      <c r="Z219" s="267">
        <v>4.5276732632841856</v>
      </c>
      <c r="AA219" s="264">
        <f t="shared" si="42"/>
        <v>1.5801461588108046</v>
      </c>
      <c r="AB219" s="79"/>
      <c r="AC219" s="268">
        <v>0.8622182129653897</v>
      </c>
      <c r="AD219" s="268">
        <v>0.16083366545910227</v>
      </c>
      <c r="AE219" s="262">
        <f t="shared" si="43"/>
        <v>18.653475772212467</v>
      </c>
      <c r="AF219" s="159"/>
      <c r="AG219" s="270">
        <v>451.33389947456391</v>
      </c>
      <c r="AH219" s="270">
        <v>5.0463262324059599</v>
      </c>
      <c r="AI219" s="264">
        <f t="shared" si="44"/>
        <v>1.1180915588837481</v>
      </c>
      <c r="AJ219" s="79"/>
      <c r="AK219" s="267">
        <v>6.0786204083186028</v>
      </c>
      <c r="AL219" s="267">
        <v>0.26259859617262382</v>
      </c>
      <c r="AM219" s="264">
        <f t="shared" si="45"/>
        <v>4.3200361024889329</v>
      </c>
      <c r="AN219" s="159"/>
      <c r="AO219" s="79"/>
      <c r="AP219" s="79"/>
      <c r="AQ219" s="79"/>
      <c r="AR219" s="79"/>
      <c r="AS219" s="13"/>
      <c r="AT219" s="13"/>
      <c r="AU219" s="79"/>
      <c r="AV219" s="79"/>
      <c r="AW219" s="13"/>
      <c r="AX219" s="13"/>
      <c r="AY219" s="79"/>
      <c r="AZ219" s="79"/>
      <c r="BA219" s="267">
        <v>296.30056196136752</v>
      </c>
      <c r="BB219" s="267">
        <v>3.9644227728753947</v>
      </c>
      <c r="BC219" s="264">
        <f t="shared" si="47"/>
        <v>1.3379734235510115</v>
      </c>
      <c r="BD219" s="79"/>
      <c r="BE219" s="79"/>
      <c r="BF219" s="79"/>
      <c r="BG219" s="79"/>
      <c r="BH219" s="79"/>
      <c r="BI219" s="79"/>
      <c r="BJ219" s="79"/>
      <c r="BK219" s="79"/>
      <c r="BL219" s="79"/>
      <c r="BM219" s="267">
        <v>150.02238425796745</v>
      </c>
      <c r="BN219" s="267">
        <v>4.5525372318991515</v>
      </c>
      <c r="BO219" s="264">
        <f t="shared" si="48"/>
        <v>3.0345719769864101</v>
      </c>
      <c r="BP219" s="79"/>
      <c r="BQ219" s="275">
        <v>67.304847986254217</v>
      </c>
      <c r="BR219" s="275">
        <v>2.3475664484023753</v>
      </c>
      <c r="BS219" s="275">
        <f t="shared" si="49"/>
        <v>3.487960404994634</v>
      </c>
      <c r="BT219" s="82"/>
      <c r="BU219" s="267">
        <v>66.281623780546823</v>
      </c>
      <c r="BV219" s="267">
        <v>0.93607793338770762</v>
      </c>
      <c r="BW219" s="264">
        <f t="shared" si="50"/>
        <v>1.4122736891404277</v>
      </c>
      <c r="BX219" s="82"/>
      <c r="BY219" s="82"/>
      <c r="BZ219" s="82"/>
      <c r="CA219" s="82"/>
      <c r="CB219" s="79"/>
      <c r="CC219" s="264">
        <v>299.13832213049392</v>
      </c>
      <c r="CD219" s="264">
        <v>6.9945924205329959</v>
      </c>
      <c r="CE219" s="264">
        <f t="shared" si="52"/>
        <v>2.3382468587497547</v>
      </c>
      <c r="CF219" s="79"/>
      <c r="CG219" s="79"/>
      <c r="CH219" s="79"/>
      <c r="CI219" s="79"/>
      <c r="CJ219" s="79"/>
      <c r="CK219" s="79"/>
      <c r="CL219" s="79"/>
      <c r="CM219" s="79"/>
      <c r="CN219" s="79"/>
      <c r="CO219" s="79"/>
      <c r="CP219" s="79"/>
      <c r="CQ219" s="79"/>
      <c r="CR219" s="79"/>
      <c r="CS219" s="79"/>
      <c r="CT219" s="79"/>
      <c r="CU219" s="79"/>
      <c r="CV219" s="79"/>
      <c r="CW219" s="79"/>
      <c r="CX219" s="79"/>
      <c r="CY219" s="79"/>
      <c r="CZ219" s="79"/>
      <c r="DA219" s="79"/>
      <c r="DB219" s="79"/>
      <c r="DC219" s="79"/>
      <c r="DD219" s="79"/>
      <c r="DE219" s="79"/>
      <c r="DF219" s="79"/>
      <c r="DG219" s="79"/>
      <c r="DH219" s="79"/>
      <c r="DI219" s="79"/>
      <c r="DJ219" s="79"/>
      <c r="DK219" s="79"/>
      <c r="DL219" s="79"/>
      <c r="DM219" s="79"/>
      <c r="DN219" s="79"/>
      <c r="DO219" s="79"/>
      <c r="DP219" s="79"/>
      <c r="DQ219" s="79"/>
      <c r="DR219" s="79"/>
      <c r="DS219" s="79"/>
      <c r="DT219" s="79"/>
      <c r="DU219" s="79"/>
      <c r="DV219" s="79"/>
      <c r="DW219" s="79"/>
      <c r="DX219" s="79"/>
      <c r="DY219" s="79"/>
      <c r="DZ219" s="79"/>
      <c r="EA219" s="79"/>
      <c r="EB219" s="79"/>
      <c r="EC219" s="79"/>
      <c r="ED219" s="79"/>
      <c r="EE219" s="79"/>
      <c r="EF219" s="79"/>
      <c r="EG219" s="79"/>
      <c r="EH219" s="79"/>
      <c r="EI219" s="79"/>
      <c r="EJ219" s="79"/>
      <c r="EK219" s="79"/>
      <c r="EL219" s="79"/>
      <c r="EM219" s="79"/>
      <c r="EN219" s="79"/>
      <c r="EO219" s="79"/>
      <c r="EP219" s="79"/>
      <c r="EQ219" s="79"/>
      <c r="ER219" s="79"/>
      <c r="ES219" s="79"/>
      <c r="ET219" s="79"/>
      <c r="EU219" s="79"/>
      <c r="EV219" s="79"/>
      <c r="EW219" s="79"/>
      <c r="EX219" s="79"/>
      <c r="EY219" s="79"/>
      <c r="EZ219" s="79"/>
      <c r="FA219" s="79"/>
      <c r="FB219" s="79"/>
      <c r="FC219" s="79"/>
      <c r="FD219" s="79"/>
      <c r="FE219" s="79"/>
      <c r="FF219" s="79"/>
      <c r="FG219" s="79"/>
      <c r="FH219" s="79"/>
      <c r="FI219" s="79"/>
      <c r="FJ219" s="79"/>
      <c r="FK219" s="79"/>
    </row>
    <row r="220" spans="1:167" s="254" customFormat="1" x14ac:dyDescent="0.2">
      <c r="A220" s="79"/>
      <c r="B220" s="79"/>
      <c r="C220" s="79"/>
      <c r="D220" s="79"/>
      <c r="E220" s="13"/>
      <c r="F220" s="13"/>
      <c r="G220" s="13"/>
      <c r="H220" s="79"/>
      <c r="I220" s="79"/>
      <c r="J220" s="79"/>
      <c r="K220" s="79"/>
      <c r="L220" s="79"/>
      <c r="M220" s="274">
        <v>150.43114868634132</v>
      </c>
      <c r="N220" s="274">
        <v>6.0925920770607149</v>
      </c>
      <c r="O220" s="275">
        <f t="shared" si="41"/>
        <v>4.0500867873874737</v>
      </c>
      <c r="P220" s="82"/>
      <c r="Q220" s="82"/>
      <c r="R220" s="82"/>
      <c r="S220" s="82"/>
      <c r="T220" s="79"/>
      <c r="U220" s="79"/>
      <c r="V220" s="79"/>
      <c r="W220" s="79"/>
      <c r="X220" s="79"/>
      <c r="Y220" s="267">
        <v>286.53680926727634</v>
      </c>
      <c r="Z220" s="267">
        <v>3.3486534810099045</v>
      </c>
      <c r="AA220" s="264">
        <f t="shared" si="42"/>
        <v>1.1686643295753116</v>
      </c>
      <c r="AB220" s="79"/>
      <c r="AC220" s="268">
        <v>0.87092406981325676</v>
      </c>
      <c r="AD220" s="268">
        <v>0.14159832958469698</v>
      </c>
      <c r="AE220" s="262">
        <f t="shared" si="43"/>
        <v>16.258401219185323</v>
      </c>
      <c r="AF220" s="159"/>
      <c r="AG220" s="270">
        <v>451.9728226053623</v>
      </c>
      <c r="AH220" s="270">
        <v>5.0765953658513183</v>
      </c>
      <c r="AI220" s="264">
        <f t="shared" si="44"/>
        <v>1.1232081027765515</v>
      </c>
      <c r="AJ220" s="79"/>
      <c r="AK220" s="267">
        <v>6.0859308838373876</v>
      </c>
      <c r="AL220" s="267">
        <v>0.22541270976750649</v>
      </c>
      <c r="AM220" s="264">
        <f t="shared" si="45"/>
        <v>3.7038328904809394</v>
      </c>
      <c r="AN220" s="159"/>
      <c r="AO220" s="79"/>
      <c r="AP220" s="79"/>
      <c r="AQ220" s="79"/>
      <c r="AR220" s="79"/>
      <c r="AS220" s="13"/>
      <c r="AT220" s="13"/>
      <c r="AU220" s="79"/>
      <c r="AV220" s="79"/>
      <c r="AW220" s="13"/>
      <c r="AX220" s="13"/>
      <c r="AY220" s="79"/>
      <c r="AZ220" s="79"/>
      <c r="BA220" s="267">
        <v>296.64210992213106</v>
      </c>
      <c r="BB220" s="267">
        <v>2.7243100886809373</v>
      </c>
      <c r="BC220" s="264">
        <f t="shared" si="47"/>
        <v>0.91838279110004717</v>
      </c>
      <c r="BD220" s="79"/>
      <c r="BE220" s="79"/>
      <c r="BF220" s="79"/>
      <c r="BG220" s="79"/>
      <c r="BH220" s="79"/>
      <c r="BI220" s="79"/>
      <c r="BJ220" s="79"/>
      <c r="BK220" s="79"/>
      <c r="BL220" s="79"/>
      <c r="BM220" s="267">
        <v>150.22399514406681</v>
      </c>
      <c r="BN220" s="267">
        <v>4.774417267803102</v>
      </c>
      <c r="BO220" s="264">
        <f t="shared" si="48"/>
        <v>3.1781988378250574</v>
      </c>
      <c r="BP220" s="79"/>
      <c r="BQ220" s="275">
        <v>67.345088047846403</v>
      </c>
      <c r="BR220" s="275">
        <v>1.3891020683574666</v>
      </c>
      <c r="BS220" s="275">
        <f t="shared" si="49"/>
        <v>2.0626627845085848</v>
      </c>
      <c r="BT220" s="82"/>
      <c r="BU220" s="267">
        <v>66.300545406113272</v>
      </c>
      <c r="BV220" s="267">
        <v>1.1186785545658964</v>
      </c>
      <c r="BW220" s="264">
        <f t="shared" si="50"/>
        <v>1.6872840905208422</v>
      </c>
      <c r="BX220" s="82"/>
      <c r="BY220" s="82"/>
      <c r="BZ220" s="82"/>
      <c r="CA220" s="82"/>
      <c r="CB220" s="79"/>
      <c r="CC220" s="264">
        <v>299.19120545084638</v>
      </c>
      <c r="CD220" s="264">
        <v>5.5842720252313711</v>
      </c>
      <c r="CE220" s="264">
        <f t="shared" si="52"/>
        <v>1.8664559397113702</v>
      </c>
      <c r="CF220" s="79"/>
      <c r="CG220" s="79"/>
      <c r="CH220" s="79"/>
      <c r="CI220" s="79"/>
      <c r="CJ220" s="79"/>
      <c r="CK220" s="79"/>
      <c r="CL220" s="79"/>
      <c r="CM220" s="79"/>
      <c r="CN220" s="79"/>
      <c r="CO220" s="79"/>
      <c r="CP220" s="79"/>
      <c r="CQ220" s="79"/>
      <c r="CR220" s="79"/>
      <c r="CS220" s="79"/>
      <c r="CT220" s="79"/>
      <c r="CU220" s="79"/>
      <c r="CV220" s="79"/>
      <c r="CW220" s="79"/>
      <c r="CX220" s="79"/>
      <c r="CY220" s="79"/>
      <c r="CZ220" s="79"/>
      <c r="DA220" s="79"/>
      <c r="DB220" s="79"/>
      <c r="DC220" s="79"/>
      <c r="DD220" s="79"/>
      <c r="DE220" s="79"/>
      <c r="DF220" s="79"/>
      <c r="DG220" s="79"/>
      <c r="DH220" s="79"/>
      <c r="DI220" s="79"/>
      <c r="DJ220" s="79"/>
      <c r="DK220" s="79"/>
      <c r="DL220" s="79"/>
      <c r="DM220" s="79"/>
      <c r="DN220" s="79"/>
      <c r="DO220" s="79"/>
      <c r="DP220" s="79"/>
      <c r="DQ220" s="79"/>
      <c r="DR220" s="79"/>
      <c r="DS220" s="79"/>
      <c r="DT220" s="79"/>
      <c r="DU220" s="79"/>
      <c r="DV220" s="79"/>
      <c r="DW220" s="79"/>
      <c r="DX220" s="79"/>
      <c r="DY220" s="79"/>
      <c r="DZ220" s="79"/>
      <c r="EA220" s="79"/>
      <c r="EB220" s="79"/>
      <c r="EC220" s="79"/>
      <c r="ED220" s="79"/>
      <c r="EE220" s="79"/>
      <c r="EF220" s="79"/>
      <c r="EG220" s="79"/>
      <c r="EH220" s="79"/>
      <c r="EI220" s="79"/>
      <c r="EJ220" s="79"/>
      <c r="EK220" s="79"/>
      <c r="EL220" s="79"/>
      <c r="EM220" s="79"/>
      <c r="EN220" s="79"/>
      <c r="EO220" s="79"/>
      <c r="EP220" s="79"/>
      <c r="EQ220" s="79"/>
      <c r="ER220" s="79"/>
      <c r="ES220" s="79"/>
      <c r="ET220" s="79"/>
      <c r="EU220" s="79"/>
      <c r="EV220" s="79"/>
      <c r="EW220" s="79"/>
      <c r="EX220" s="79"/>
      <c r="EY220" s="79"/>
      <c r="EZ220" s="79"/>
      <c r="FA220" s="79"/>
      <c r="FB220" s="79"/>
      <c r="FC220" s="79"/>
      <c r="FD220" s="79"/>
      <c r="FE220" s="79"/>
      <c r="FF220" s="79"/>
      <c r="FG220" s="79"/>
      <c r="FH220" s="79"/>
      <c r="FI220" s="79"/>
      <c r="FJ220" s="79"/>
      <c r="FK220" s="79"/>
    </row>
    <row r="221" spans="1:167" s="254" customFormat="1" x14ac:dyDescent="0.2">
      <c r="A221" s="79"/>
      <c r="B221" s="79"/>
      <c r="C221" s="79"/>
      <c r="D221" s="79"/>
      <c r="E221" s="13"/>
      <c r="F221" s="13"/>
      <c r="G221" s="13"/>
      <c r="H221" s="79"/>
      <c r="I221" s="79"/>
      <c r="J221" s="79"/>
      <c r="K221" s="79"/>
      <c r="L221" s="79"/>
      <c r="M221" s="274">
        <v>151.52758645130277</v>
      </c>
      <c r="N221" s="274">
        <v>4.6949012459744637</v>
      </c>
      <c r="O221" s="275">
        <f t="shared" si="41"/>
        <v>3.0983805364598012</v>
      </c>
      <c r="P221" s="82"/>
      <c r="Q221" s="82"/>
      <c r="R221" s="82"/>
      <c r="S221" s="82"/>
      <c r="T221" s="79"/>
      <c r="U221" s="79"/>
      <c r="V221" s="79"/>
      <c r="W221" s="79"/>
      <c r="X221" s="79"/>
      <c r="Y221" s="267">
        <v>286.5918172945278</v>
      </c>
      <c r="Z221" s="267">
        <v>3.8173501932688794</v>
      </c>
      <c r="AA221" s="264">
        <f t="shared" si="42"/>
        <v>1.331981572016002</v>
      </c>
      <c r="AB221" s="79"/>
      <c r="AC221" s="268">
        <v>0.87233993150744127</v>
      </c>
      <c r="AD221" s="268">
        <v>0.1349941420139994</v>
      </c>
      <c r="AE221" s="262">
        <f t="shared" si="43"/>
        <v>15.474946994656506</v>
      </c>
      <c r="AF221" s="159"/>
      <c r="AG221" s="270">
        <v>452.42564073704187</v>
      </c>
      <c r="AH221" s="270">
        <v>6.0086324468901466</v>
      </c>
      <c r="AI221" s="264">
        <f t="shared" si="44"/>
        <v>1.328092819209262</v>
      </c>
      <c r="AJ221" s="79"/>
      <c r="AK221" s="267">
        <v>6.0886175681954384</v>
      </c>
      <c r="AL221" s="267">
        <v>0.44769425571849997</v>
      </c>
      <c r="AM221" s="264">
        <f t="shared" si="45"/>
        <v>7.3529705340187563</v>
      </c>
      <c r="AN221" s="159"/>
      <c r="AO221" s="79"/>
      <c r="AP221" s="79"/>
      <c r="AQ221" s="79"/>
      <c r="AR221" s="79"/>
      <c r="AS221" s="13"/>
      <c r="AT221" s="13"/>
      <c r="AU221" s="79"/>
      <c r="AV221" s="79"/>
      <c r="AW221" s="13"/>
      <c r="AX221" s="13"/>
      <c r="AY221" s="79"/>
      <c r="AZ221" s="79"/>
      <c r="BA221" s="267">
        <v>296.82402946529601</v>
      </c>
      <c r="BB221" s="267">
        <v>3.7101105889437349</v>
      </c>
      <c r="BC221" s="264">
        <f t="shared" si="47"/>
        <v>1.2499360633393439</v>
      </c>
      <c r="BD221" s="79"/>
      <c r="BE221" s="79"/>
      <c r="BF221" s="79"/>
      <c r="BG221" s="79"/>
      <c r="BH221" s="79"/>
      <c r="BI221" s="79"/>
      <c r="BJ221" s="79"/>
      <c r="BK221" s="79"/>
      <c r="BL221" s="79"/>
      <c r="BM221" s="267">
        <v>150.2660941476768</v>
      </c>
      <c r="BN221" s="267">
        <v>4.3719755812174128</v>
      </c>
      <c r="BO221" s="264">
        <f t="shared" si="48"/>
        <v>2.9094890673878648</v>
      </c>
      <c r="BP221" s="79"/>
      <c r="BQ221" s="275">
        <v>67.376839152617379</v>
      </c>
      <c r="BR221" s="275">
        <v>1.4161229361306837</v>
      </c>
      <c r="BS221" s="275">
        <f t="shared" si="49"/>
        <v>2.1017948510807689</v>
      </c>
      <c r="BT221" s="82"/>
      <c r="BU221" s="267">
        <v>66.460689809423116</v>
      </c>
      <c r="BV221" s="267">
        <v>0.75645885815323766</v>
      </c>
      <c r="BW221" s="264">
        <f t="shared" si="50"/>
        <v>1.1382049453931236</v>
      </c>
      <c r="BX221" s="82"/>
      <c r="BY221" s="82"/>
      <c r="BZ221" s="82"/>
      <c r="CA221" s="82"/>
      <c r="CB221" s="79"/>
      <c r="CC221" s="264">
        <v>299.29956220357332</v>
      </c>
      <c r="CD221" s="264">
        <v>6.4291413114413274</v>
      </c>
      <c r="CE221" s="264">
        <f t="shared" si="52"/>
        <v>2.1480623840901063</v>
      </c>
      <c r="CF221" s="79"/>
      <c r="CG221" s="79"/>
      <c r="CH221" s="79"/>
      <c r="CI221" s="79"/>
      <c r="CJ221" s="79"/>
      <c r="CK221" s="79"/>
      <c r="CL221" s="79"/>
      <c r="CM221" s="79"/>
      <c r="CN221" s="79"/>
      <c r="CO221" s="79"/>
      <c r="CP221" s="79"/>
      <c r="CQ221" s="79"/>
      <c r="CR221" s="79"/>
      <c r="CS221" s="79"/>
      <c r="CT221" s="79"/>
      <c r="CU221" s="79"/>
      <c r="CV221" s="79"/>
      <c r="CW221" s="79"/>
      <c r="CX221" s="79"/>
      <c r="CY221" s="79"/>
      <c r="CZ221" s="79"/>
      <c r="DA221" s="79"/>
      <c r="DB221" s="79"/>
      <c r="DC221" s="79"/>
      <c r="DD221" s="79"/>
      <c r="DE221" s="79"/>
      <c r="DF221" s="79"/>
      <c r="DG221" s="79"/>
      <c r="DH221" s="79"/>
      <c r="DI221" s="79"/>
      <c r="DJ221" s="79"/>
      <c r="DK221" s="79"/>
      <c r="DL221" s="79"/>
      <c r="DM221" s="79"/>
      <c r="DN221" s="79"/>
      <c r="DO221" s="79"/>
      <c r="DP221" s="79"/>
      <c r="DQ221" s="79"/>
      <c r="DR221" s="79"/>
      <c r="DS221" s="79"/>
      <c r="DT221" s="79"/>
      <c r="DU221" s="79"/>
      <c r="DV221" s="79"/>
      <c r="DW221" s="79"/>
      <c r="DX221" s="79"/>
      <c r="DY221" s="79"/>
      <c r="DZ221" s="79"/>
      <c r="EA221" s="79"/>
      <c r="EB221" s="79"/>
      <c r="EC221" s="79"/>
      <c r="ED221" s="79"/>
      <c r="EE221" s="79"/>
      <c r="EF221" s="79"/>
      <c r="EG221" s="79"/>
      <c r="EH221" s="79"/>
      <c r="EI221" s="79"/>
      <c r="EJ221" s="79"/>
      <c r="EK221" s="79"/>
      <c r="EL221" s="79"/>
      <c r="EM221" s="79"/>
      <c r="EN221" s="79"/>
      <c r="EO221" s="79"/>
      <c r="EP221" s="79"/>
      <c r="EQ221" s="79"/>
      <c r="ER221" s="79"/>
      <c r="ES221" s="79"/>
      <c r="ET221" s="79"/>
      <c r="EU221" s="79"/>
      <c r="EV221" s="79"/>
      <c r="EW221" s="79"/>
      <c r="EX221" s="79"/>
      <c r="EY221" s="79"/>
      <c r="EZ221" s="79"/>
      <c r="FA221" s="79"/>
      <c r="FB221" s="79"/>
      <c r="FC221" s="79"/>
      <c r="FD221" s="79"/>
      <c r="FE221" s="79"/>
      <c r="FF221" s="79"/>
      <c r="FG221" s="79"/>
      <c r="FH221" s="79"/>
      <c r="FI221" s="79"/>
      <c r="FJ221" s="79"/>
      <c r="FK221" s="79"/>
    </row>
    <row r="222" spans="1:167" s="254" customFormat="1" x14ac:dyDescent="0.2">
      <c r="A222" s="79"/>
      <c r="B222" s="79"/>
      <c r="C222" s="79"/>
      <c r="D222" s="79"/>
      <c r="E222" s="13"/>
      <c r="F222" s="13"/>
      <c r="G222" s="13"/>
      <c r="H222" s="79"/>
      <c r="I222" s="79"/>
      <c r="J222" s="79"/>
      <c r="K222" s="79"/>
      <c r="L222" s="79"/>
      <c r="M222" s="274">
        <v>151.93751533082536</v>
      </c>
      <c r="N222" s="274">
        <v>4.1087336699461758</v>
      </c>
      <c r="O222" s="275">
        <f t="shared" si="41"/>
        <v>2.7042259187929396</v>
      </c>
      <c r="P222" s="82"/>
      <c r="Q222" s="82"/>
      <c r="R222" s="82"/>
      <c r="S222" s="82"/>
      <c r="T222" s="79"/>
      <c r="U222" s="79"/>
      <c r="V222" s="79"/>
      <c r="W222" s="79"/>
      <c r="X222" s="79"/>
      <c r="Y222" s="267">
        <v>286.68496502144018</v>
      </c>
      <c r="Z222" s="267">
        <v>2.5038976573895866</v>
      </c>
      <c r="AA222" s="264">
        <f t="shared" si="42"/>
        <v>0.87339692097293231</v>
      </c>
      <c r="AB222" s="79"/>
      <c r="AC222" s="268">
        <v>0.87388896918625059</v>
      </c>
      <c r="AD222" s="268">
        <v>0.17087435313316596</v>
      </c>
      <c r="AE222" s="262">
        <f t="shared" si="43"/>
        <v>19.553325326017223</v>
      </c>
      <c r="AF222" s="159"/>
      <c r="AG222" s="270">
        <v>452.53271660301851</v>
      </c>
      <c r="AH222" s="270">
        <v>8.3876499813273711</v>
      </c>
      <c r="AI222" s="264">
        <f t="shared" si="44"/>
        <v>1.853490294423372</v>
      </c>
      <c r="AJ222" s="79"/>
      <c r="AK222" s="267">
        <v>6.0894493749535652</v>
      </c>
      <c r="AL222" s="267">
        <v>0.35680264341209433</v>
      </c>
      <c r="AM222" s="264">
        <f t="shared" si="45"/>
        <v>5.8593580706928066</v>
      </c>
      <c r="AN222" s="159"/>
      <c r="AO222" s="79"/>
      <c r="AP222" s="79"/>
      <c r="AQ222" s="79"/>
      <c r="AR222" s="79"/>
      <c r="AS222" s="13"/>
      <c r="AT222" s="13"/>
      <c r="AU222" s="79"/>
      <c r="AV222" s="79"/>
      <c r="AW222" s="13"/>
      <c r="AX222" s="13"/>
      <c r="AY222" s="79"/>
      <c r="AZ222" s="79"/>
      <c r="BA222" s="267">
        <v>297.00379195900291</v>
      </c>
      <c r="BB222" s="267">
        <v>2.9921374753550367</v>
      </c>
      <c r="BC222" s="264">
        <f t="shared" si="47"/>
        <v>1.0074408328658842</v>
      </c>
      <c r="BD222" s="79"/>
      <c r="BE222" s="79"/>
      <c r="BF222" s="79"/>
      <c r="BG222" s="79"/>
      <c r="BH222" s="79"/>
      <c r="BI222" s="79"/>
      <c r="BJ222" s="79"/>
      <c r="BK222" s="79"/>
      <c r="BL222" s="79"/>
      <c r="BM222" s="267">
        <v>150.29324671911854</v>
      </c>
      <c r="BN222" s="267">
        <v>3.9361565266477072</v>
      </c>
      <c r="BO222" s="264">
        <f t="shared" si="48"/>
        <v>2.6189842940873773</v>
      </c>
      <c r="BP222" s="79"/>
      <c r="BQ222" s="275">
        <v>67.378318238765459</v>
      </c>
      <c r="BR222" s="275">
        <v>1.6677085583356188</v>
      </c>
      <c r="BS222" s="275">
        <f t="shared" si="49"/>
        <v>2.4751412649182432</v>
      </c>
      <c r="BT222" s="82"/>
      <c r="BU222" s="267">
        <v>66.529795417118194</v>
      </c>
      <c r="BV222" s="267">
        <v>1.0191907809850917</v>
      </c>
      <c r="BW222" s="264">
        <f t="shared" si="50"/>
        <v>1.5319313318117507</v>
      </c>
      <c r="BX222" s="82"/>
      <c r="BY222" s="82"/>
      <c r="BZ222" s="82"/>
      <c r="CA222" s="82"/>
      <c r="CB222" s="79"/>
      <c r="CC222" s="264">
        <v>299.32805204629886</v>
      </c>
      <c r="CD222" s="264">
        <v>5.3800949460032257</v>
      </c>
      <c r="CE222" s="264">
        <f t="shared" si="52"/>
        <v>1.7973908256253424</v>
      </c>
      <c r="CF222" s="79"/>
      <c r="CG222" s="79"/>
      <c r="CH222" s="79"/>
      <c r="CI222" s="79"/>
      <c r="CJ222" s="79"/>
      <c r="CK222" s="79"/>
      <c r="CL222" s="79"/>
      <c r="CM222" s="79"/>
      <c r="CN222" s="79"/>
      <c r="CO222" s="79"/>
      <c r="CP222" s="79"/>
      <c r="CQ222" s="79"/>
      <c r="CR222" s="79"/>
      <c r="CS222" s="79"/>
      <c r="CT222" s="79"/>
      <c r="CU222" s="79"/>
      <c r="CV222" s="79"/>
      <c r="CW222" s="79"/>
      <c r="CX222" s="79"/>
      <c r="CY222" s="79"/>
      <c r="CZ222" s="79"/>
      <c r="DA222" s="79"/>
      <c r="DB222" s="79"/>
      <c r="DC222" s="79"/>
      <c r="DD222" s="79"/>
      <c r="DE222" s="79"/>
      <c r="DF222" s="79"/>
      <c r="DG222" s="79"/>
      <c r="DH222" s="79"/>
      <c r="DI222" s="79"/>
      <c r="DJ222" s="79"/>
      <c r="DK222" s="79"/>
      <c r="DL222" s="79"/>
      <c r="DM222" s="79"/>
      <c r="DN222" s="79"/>
      <c r="DO222" s="79"/>
      <c r="DP222" s="79"/>
      <c r="DQ222" s="79"/>
      <c r="DR222" s="79"/>
      <c r="DS222" s="79"/>
      <c r="DT222" s="79"/>
      <c r="DU222" s="79"/>
      <c r="DV222" s="79"/>
      <c r="DW222" s="79"/>
      <c r="DX222" s="79"/>
      <c r="DY222" s="79"/>
      <c r="DZ222" s="79"/>
      <c r="EA222" s="79"/>
      <c r="EB222" s="79"/>
      <c r="EC222" s="79"/>
      <c r="ED222" s="79"/>
      <c r="EE222" s="79"/>
      <c r="EF222" s="79"/>
      <c r="EG222" s="79"/>
      <c r="EH222" s="79"/>
      <c r="EI222" s="79"/>
      <c r="EJ222" s="79"/>
      <c r="EK222" s="79"/>
      <c r="EL222" s="79"/>
      <c r="EM222" s="79"/>
      <c r="EN222" s="79"/>
      <c r="EO222" s="79"/>
      <c r="EP222" s="79"/>
      <c r="EQ222" s="79"/>
      <c r="ER222" s="79"/>
      <c r="ES222" s="79"/>
      <c r="ET222" s="79"/>
      <c r="EU222" s="79"/>
      <c r="EV222" s="79"/>
      <c r="EW222" s="79"/>
      <c r="EX222" s="79"/>
      <c r="EY222" s="79"/>
      <c r="EZ222" s="79"/>
      <c r="FA222" s="79"/>
      <c r="FB222" s="79"/>
      <c r="FC222" s="79"/>
      <c r="FD222" s="79"/>
      <c r="FE222" s="79"/>
      <c r="FF222" s="79"/>
      <c r="FG222" s="79"/>
      <c r="FH222" s="79"/>
      <c r="FI222" s="79"/>
      <c r="FJ222" s="79"/>
      <c r="FK222" s="79"/>
    </row>
    <row r="223" spans="1:167" s="254" customFormat="1" x14ac:dyDescent="0.2">
      <c r="A223" s="79"/>
      <c r="B223" s="79"/>
      <c r="C223" s="79"/>
      <c r="D223" s="79"/>
      <c r="E223" s="13"/>
      <c r="F223" s="13"/>
      <c r="G223" s="13"/>
      <c r="H223" s="79"/>
      <c r="I223" s="79"/>
      <c r="J223" s="79"/>
      <c r="K223" s="79"/>
      <c r="L223" s="79"/>
      <c r="M223" s="274">
        <v>152.05693033412285</v>
      </c>
      <c r="N223" s="274">
        <v>5.19804154843726</v>
      </c>
      <c r="O223" s="275">
        <f t="shared" si="41"/>
        <v>3.4184838119612992</v>
      </c>
      <c r="P223" s="82"/>
      <c r="Q223" s="82"/>
      <c r="R223" s="82"/>
      <c r="S223" s="82"/>
      <c r="T223" s="79"/>
      <c r="U223" s="79"/>
      <c r="V223" s="79"/>
      <c r="W223" s="79"/>
      <c r="X223" s="79"/>
      <c r="Y223" s="267">
        <v>286.69097854942441</v>
      </c>
      <c r="Z223" s="267">
        <v>3.2493621627495202</v>
      </c>
      <c r="AA223" s="264">
        <f t="shared" si="42"/>
        <v>1.1334023062708067</v>
      </c>
      <c r="AB223" s="79"/>
      <c r="AC223" s="268">
        <v>0.87535816602192651</v>
      </c>
      <c r="AD223" s="268">
        <v>0.10326314935027564</v>
      </c>
      <c r="AE223" s="262">
        <f t="shared" si="43"/>
        <v>11.796674019682253</v>
      </c>
      <c r="AF223" s="159"/>
      <c r="AG223" s="270">
        <v>453.2508407775224</v>
      </c>
      <c r="AH223" s="270">
        <v>5.6552450242940893</v>
      </c>
      <c r="AI223" s="264">
        <f t="shared" si="44"/>
        <v>1.2477075640042683</v>
      </c>
      <c r="AJ223" s="79"/>
      <c r="AK223" s="267">
        <v>6.1026485168489062</v>
      </c>
      <c r="AL223" s="267">
        <v>0.2988360642746084</v>
      </c>
      <c r="AM223" s="264">
        <f t="shared" si="45"/>
        <v>4.8968257544170672</v>
      </c>
      <c r="AN223" s="159"/>
      <c r="AO223" s="79"/>
      <c r="AP223" s="79"/>
      <c r="AQ223" s="79"/>
      <c r="AR223" s="79"/>
      <c r="AS223" s="13"/>
      <c r="AT223" s="13"/>
      <c r="AU223" s="79"/>
      <c r="AV223" s="79"/>
      <c r="AW223" s="13"/>
      <c r="AX223" s="13"/>
      <c r="AY223" s="79"/>
      <c r="AZ223" s="79"/>
      <c r="BA223" s="267">
        <v>297.02052157550088</v>
      </c>
      <c r="BB223" s="267">
        <v>4.0076744939924254</v>
      </c>
      <c r="BC223" s="264">
        <f t="shared" si="47"/>
        <v>1.3492921205357515</v>
      </c>
      <c r="BD223" s="79"/>
      <c r="BE223" s="79"/>
      <c r="BF223" s="79"/>
      <c r="BG223" s="79"/>
      <c r="BH223" s="79"/>
      <c r="BI223" s="79"/>
      <c r="BJ223" s="79"/>
      <c r="BK223" s="79"/>
      <c r="BL223" s="79"/>
      <c r="BM223" s="267">
        <v>150.30244352714607</v>
      </c>
      <c r="BN223" s="267">
        <v>4.0137950490936873</v>
      </c>
      <c r="BO223" s="264">
        <f t="shared" si="48"/>
        <v>2.6704789056664655</v>
      </c>
      <c r="BP223" s="79"/>
      <c r="BQ223" s="275">
        <v>67.438226592720824</v>
      </c>
      <c r="BR223" s="275">
        <v>1.7907676575739373</v>
      </c>
      <c r="BS223" s="275">
        <f t="shared" si="49"/>
        <v>2.6554192600420929</v>
      </c>
      <c r="BT223" s="82"/>
      <c r="BU223" s="267">
        <v>66.795808227751522</v>
      </c>
      <c r="BV223" s="267">
        <v>0.87842983287083598</v>
      </c>
      <c r="BW223" s="264">
        <f t="shared" si="50"/>
        <v>1.3150972436409214</v>
      </c>
      <c r="BX223" s="82"/>
      <c r="BY223" s="82"/>
      <c r="BZ223" s="82"/>
      <c r="CA223" s="82"/>
      <c r="CB223" s="79"/>
      <c r="CC223" s="264">
        <v>299.3455689527666</v>
      </c>
      <c r="CD223" s="264">
        <v>7.8047005260722528</v>
      </c>
      <c r="CE223" s="264">
        <f t="shared" si="52"/>
        <v>2.6072544027881528</v>
      </c>
      <c r="CF223" s="79"/>
      <c r="CG223" s="79"/>
      <c r="CH223" s="79"/>
      <c r="CI223" s="79"/>
      <c r="CJ223" s="79"/>
      <c r="CK223" s="79"/>
      <c r="CL223" s="79"/>
      <c r="CM223" s="79"/>
      <c r="CN223" s="79"/>
      <c r="CO223" s="79"/>
      <c r="CP223" s="79"/>
      <c r="CQ223" s="79"/>
      <c r="CR223" s="79"/>
      <c r="CS223" s="79"/>
      <c r="CT223" s="79"/>
      <c r="CU223" s="79"/>
      <c r="CV223" s="79"/>
      <c r="CW223" s="79"/>
      <c r="CX223" s="79"/>
      <c r="CY223" s="79"/>
      <c r="CZ223" s="79"/>
      <c r="DA223" s="79"/>
      <c r="DB223" s="79"/>
      <c r="DC223" s="79"/>
      <c r="DD223" s="79"/>
      <c r="DE223" s="79"/>
      <c r="DF223" s="79"/>
      <c r="DG223" s="79"/>
      <c r="DH223" s="79"/>
      <c r="DI223" s="79"/>
      <c r="DJ223" s="79"/>
      <c r="DK223" s="79"/>
      <c r="DL223" s="79"/>
      <c r="DM223" s="79"/>
      <c r="DN223" s="79"/>
      <c r="DO223" s="79"/>
      <c r="DP223" s="79"/>
      <c r="DQ223" s="79"/>
      <c r="DR223" s="79"/>
      <c r="DS223" s="79"/>
      <c r="DT223" s="79"/>
      <c r="DU223" s="79"/>
      <c r="DV223" s="79"/>
      <c r="DW223" s="79"/>
      <c r="DX223" s="79"/>
      <c r="DY223" s="79"/>
      <c r="DZ223" s="79"/>
      <c r="EA223" s="79"/>
      <c r="EB223" s="79"/>
      <c r="EC223" s="79"/>
      <c r="ED223" s="79"/>
      <c r="EE223" s="79"/>
      <c r="EF223" s="79"/>
      <c r="EG223" s="79"/>
      <c r="EH223" s="79"/>
      <c r="EI223" s="79"/>
      <c r="EJ223" s="79"/>
      <c r="EK223" s="79"/>
      <c r="EL223" s="79"/>
      <c r="EM223" s="79"/>
      <c r="EN223" s="79"/>
      <c r="EO223" s="79"/>
      <c r="EP223" s="79"/>
      <c r="EQ223" s="79"/>
      <c r="ER223" s="79"/>
      <c r="ES223" s="79"/>
      <c r="ET223" s="79"/>
      <c r="EU223" s="79"/>
      <c r="EV223" s="79"/>
      <c r="EW223" s="79"/>
      <c r="EX223" s="79"/>
      <c r="EY223" s="79"/>
      <c r="EZ223" s="79"/>
      <c r="FA223" s="79"/>
      <c r="FB223" s="79"/>
      <c r="FC223" s="79"/>
      <c r="FD223" s="79"/>
      <c r="FE223" s="79"/>
      <c r="FF223" s="79"/>
      <c r="FG223" s="79"/>
      <c r="FH223" s="79"/>
      <c r="FI223" s="79"/>
      <c r="FJ223" s="79"/>
      <c r="FK223" s="79"/>
    </row>
    <row r="224" spans="1:167" s="254" customFormat="1" x14ac:dyDescent="0.2">
      <c r="A224" s="79"/>
      <c r="B224" s="79"/>
      <c r="C224" s="79"/>
      <c r="D224" s="79"/>
      <c r="E224" s="13"/>
      <c r="F224" s="13"/>
      <c r="G224" s="13"/>
      <c r="H224" s="79"/>
      <c r="I224" s="79"/>
      <c r="J224" s="79"/>
      <c r="K224" s="79"/>
      <c r="L224" s="79"/>
      <c r="M224" s="274">
        <v>152.06890983741212</v>
      </c>
      <c r="N224" s="274">
        <v>4.7922198055111522</v>
      </c>
      <c r="O224" s="275">
        <f t="shared" si="41"/>
        <v>3.1513475112268914</v>
      </c>
      <c r="P224" s="82"/>
      <c r="Q224" s="82"/>
      <c r="R224" s="82"/>
      <c r="S224" s="82"/>
      <c r="T224" s="79"/>
      <c r="U224" s="79"/>
      <c r="V224" s="79"/>
      <c r="W224" s="79"/>
      <c r="X224" s="79"/>
      <c r="Y224" s="267">
        <v>286.93204113262783</v>
      </c>
      <c r="Z224" s="267">
        <v>3.2076705238444845</v>
      </c>
      <c r="AA224" s="264">
        <f t="shared" si="42"/>
        <v>1.1179199475884993</v>
      </c>
      <c r="AB224" s="79"/>
      <c r="AC224" s="268">
        <v>0.87569592566306786</v>
      </c>
      <c r="AD224" s="268">
        <v>0.11596355389794755</v>
      </c>
      <c r="AE224" s="262">
        <f t="shared" si="43"/>
        <v>13.242445294026139</v>
      </c>
      <c r="AF224" s="159"/>
      <c r="AG224" s="270">
        <v>453.95328705176593</v>
      </c>
      <c r="AH224" s="270">
        <v>7.2831722960975753</v>
      </c>
      <c r="AI224" s="264">
        <f t="shared" si="44"/>
        <v>1.6043880513342441</v>
      </c>
      <c r="AJ224" s="79"/>
      <c r="AK224" s="267">
        <v>6.1074625327175296</v>
      </c>
      <c r="AL224" s="267">
        <v>0.39060370004041989</v>
      </c>
      <c r="AM224" s="264">
        <f t="shared" si="45"/>
        <v>6.3955152888448392</v>
      </c>
      <c r="AN224" s="159"/>
      <c r="AO224" s="79"/>
      <c r="AP224" s="79"/>
      <c r="AQ224" s="79"/>
      <c r="AR224" s="79"/>
      <c r="AS224" s="13"/>
      <c r="AT224" s="13"/>
      <c r="AU224" s="79"/>
      <c r="AV224" s="79"/>
      <c r="AW224" s="13"/>
      <c r="AX224" s="13"/>
      <c r="AY224" s="79"/>
      <c r="AZ224" s="79"/>
      <c r="BA224" s="267">
        <v>297.17953249976512</v>
      </c>
      <c r="BB224" s="267">
        <v>2.904734418294538</v>
      </c>
      <c r="BC224" s="264">
        <f t="shared" si="47"/>
        <v>0.97743421084923943</v>
      </c>
      <c r="BD224" s="79"/>
      <c r="BE224" s="79"/>
      <c r="BF224" s="79"/>
      <c r="BG224" s="79"/>
      <c r="BH224" s="79"/>
      <c r="BI224" s="79"/>
      <c r="BJ224" s="79"/>
      <c r="BK224" s="79"/>
      <c r="BL224" s="79"/>
      <c r="BM224" s="267">
        <v>150.34490526159553</v>
      </c>
      <c r="BN224" s="267">
        <v>4.8332022851392082</v>
      </c>
      <c r="BO224" s="264">
        <f t="shared" si="48"/>
        <v>3.2147429783068366</v>
      </c>
      <c r="BP224" s="79"/>
      <c r="BQ224" s="275">
        <v>67.604478427399556</v>
      </c>
      <c r="BR224" s="275">
        <v>2.118120546392305</v>
      </c>
      <c r="BS224" s="275">
        <f t="shared" si="49"/>
        <v>3.1331068527759656</v>
      </c>
      <c r="BT224" s="82"/>
      <c r="BU224" s="267">
        <v>66.982260530228132</v>
      </c>
      <c r="BV224" s="267">
        <v>1.1485595571718505</v>
      </c>
      <c r="BW224" s="264">
        <f t="shared" si="50"/>
        <v>1.7147219996457452</v>
      </c>
      <c r="BX224" s="82"/>
      <c r="BY224" s="82"/>
      <c r="BZ224" s="82"/>
      <c r="CA224" s="82"/>
      <c r="CB224" s="79"/>
      <c r="CC224" s="264">
        <v>299.49603506691278</v>
      </c>
      <c r="CD224" s="264">
        <v>5.904835809960673</v>
      </c>
      <c r="CE224" s="264">
        <f t="shared" si="52"/>
        <v>1.9715906451454113</v>
      </c>
      <c r="CF224" s="79"/>
      <c r="CG224" s="79"/>
      <c r="CH224" s="79"/>
      <c r="CI224" s="79"/>
      <c r="CJ224" s="79"/>
      <c r="CK224" s="79"/>
      <c r="CL224" s="79"/>
      <c r="CM224" s="79"/>
      <c r="CN224" s="79"/>
      <c r="CO224" s="79"/>
      <c r="CP224" s="79"/>
      <c r="CQ224" s="79"/>
      <c r="CR224" s="79"/>
      <c r="CS224" s="79"/>
      <c r="CT224" s="79"/>
      <c r="CU224" s="79"/>
      <c r="CV224" s="79"/>
      <c r="CW224" s="79"/>
      <c r="CX224" s="79"/>
      <c r="CY224" s="79"/>
      <c r="CZ224" s="79"/>
      <c r="DA224" s="79"/>
      <c r="DB224" s="79"/>
      <c r="DC224" s="79"/>
      <c r="DD224" s="79"/>
      <c r="DE224" s="79"/>
      <c r="DF224" s="79"/>
      <c r="DG224" s="79"/>
      <c r="DH224" s="79"/>
      <c r="DI224" s="79"/>
      <c r="DJ224" s="79"/>
      <c r="DK224" s="79"/>
      <c r="DL224" s="79"/>
      <c r="DM224" s="79"/>
      <c r="DN224" s="79"/>
      <c r="DO224" s="79"/>
      <c r="DP224" s="79"/>
      <c r="DQ224" s="79"/>
      <c r="DR224" s="79"/>
      <c r="DS224" s="79"/>
      <c r="DT224" s="79"/>
      <c r="DU224" s="79"/>
      <c r="DV224" s="79"/>
      <c r="DW224" s="79"/>
      <c r="DX224" s="79"/>
      <c r="DY224" s="79"/>
      <c r="DZ224" s="79"/>
      <c r="EA224" s="79"/>
      <c r="EB224" s="79"/>
      <c r="EC224" s="79"/>
      <c r="ED224" s="79"/>
      <c r="EE224" s="79"/>
      <c r="EF224" s="79"/>
      <c r="EG224" s="79"/>
      <c r="EH224" s="79"/>
      <c r="EI224" s="79"/>
      <c r="EJ224" s="79"/>
      <c r="EK224" s="79"/>
      <c r="EL224" s="79"/>
      <c r="EM224" s="79"/>
      <c r="EN224" s="79"/>
      <c r="EO224" s="79"/>
      <c r="EP224" s="79"/>
      <c r="EQ224" s="79"/>
      <c r="ER224" s="79"/>
      <c r="ES224" s="79"/>
      <c r="ET224" s="79"/>
      <c r="EU224" s="79"/>
      <c r="EV224" s="79"/>
      <c r="EW224" s="79"/>
      <c r="EX224" s="79"/>
      <c r="EY224" s="79"/>
      <c r="EZ224" s="79"/>
      <c r="FA224" s="79"/>
      <c r="FB224" s="79"/>
      <c r="FC224" s="79"/>
      <c r="FD224" s="79"/>
      <c r="FE224" s="79"/>
      <c r="FF224" s="79"/>
      <c r="FG224" s="79"/>
      <c r="FH224" s="79"/>
      <c r="FI224" s="79"/>
      <c r="FJ224" s="79"/>
      <c r="FK224" s="79"/>
    </row>
    <row r="225" spans="1:167" s="254" customFormat="1" x14ac:dyDescent="0.2">
      <c r="A225" s="79"/>
      <c r="B225" s="79"/>
      <c r="C225" s="79"/>
      <c r="D225" s="79"/>
      <c r="E225" s="13"/>
      <c r="F225" s="13"/>
      <c r="G225" s="13"/>
      <c r="H225" s="79"/>
      <c r="I225" s="79"/>
      <c r="J225" s="79"/>
      <c r="K225" s="79"/>
      <c r="L225" s="79"/>
      <c r="M225" s="274">
        <v>152.74214363914308</v>
      </c>
      <c r="N225" s="274">
        <v>6.2421442201231088</v>
      </c>
      <c r="O225" s="275">
        <f t="shared" si="41"/>
        <v>4.08672031922658</v>
      </c>
      <c r="P225" s="82"/>
      <c r="Q225" s="82"/>
      <c r="R225" s="82"/>
      <c r="S225" s="82"/>
      <c r="T225" s="79"/>
      <c r="U225" s="79"/>
      <c r="V225" s="79"/>
      <c r="W225" s="79"/>
      <c r="X225" s="79"/>
      <c r="Y225" s="267">
        <v>286.98463648734673</v>
      </c>
      <c r="Z225" s="267">
        <v>3.9526657562174705</v>
      </c>
      <c r="AA225" s="264">
        <f t="shared" si="42"/>
        <v>1.3773091844210081</v>
      </c>
      <c r="AB225" s="79"/>
      <c r="AC225" s="268">
        <v>0.87704218018389524</v>
      </c>
      <c r="AD225" s="268">
        <v>6.4262099425939301E-2</v>
      </c>
      <c r="AE225" s="262">
        <f t="shared" si="43"/>
        <v>7.3271389766527584</v>
      </c>
      <c r="AF225" s="159"/>
      <c r="AG225" s="270">
        <v>454.16327956867605</v>
      </c>
      <c r="AH225" s="270">
        <v>6.8791985244757257</v>
      </c>
      <c r="AI225" s="264">
        <f t="shared" si="44"/>
        <v>1.5146972100009886</v>
      </c>
      <c r="AJ225" s="79"/>
      <c r="AK225" s="267">
        <v>6.116432568503801</v>
      </c>
      <c r="AL225" s="267">
        <v>0.2757710166439038</v>
      </c>
      <c r="AM225" s="264">
        <f t="shared" si="45"/>
        <v>4.5086905406914797</v>
      </c>
      <c r="AN225" s="159"/>
      <c r="AO225" s="79"/>
      <c r="AP225" s="79"/>
      <c r="AQ225" s="79"/>
      <c r="AR225" s="79"/>
      <c r="AS225" s="13"/>
      <c r="AT225" s="13"/>
      <c r="AU225" s="79"/>
      <c r="AV225" s="79"/>
      <c r="AW225" s="13"/>
      <c r="AX225" s="13"/>
      <c r="AY225" s="79"/>
      <c r="AZ225" s="79"/>
      <c r="BA225" s="267">
        <v>297.65411650971436</v>
      </c>
      <c r="BB225" s="267">
        <v>3.5188588952141799</v>
      </c>
      <c r="BC225" s="264">
        <f t="shared" si="47"/>
        <v>1.1821972887444805</v>
      </c>
      <c r="BD225" s="79"/>
      <c r="BE225" s="79"/>
      <c r="BF225" s="79"/>
      <c r="BG225" s="79"/>
      <c r="BH225" s="79"/>
      <c r="BI225" s="79"/>
      <c r="BJ225" s="79"/>
      <c r="BK225" s="79"/>
      <c r="BL225" s="79"/>
      <c r="BM225" s="267">
        <v>150.38138964229063</v>
      </c>
      <c r="BN225" s="267">
        <v>5.5236470828380533</v>
      </c>
      <c r="BO225" s="264">
        <f t="shared" si="48"/>
        <v>3.6730921931078364</v>
      </c>
      <c r="BP225" s="79"/>
      <c r="BQ225" s="275">
        <v>67.621272587662091</v>
      </c>
      <c r="BR225" s="275">
        <v>2.1279453315070427</v>
      </c>
      <c r="BS225" s="275">
        <f t="shared" si="49"/>
        <v>3.1468578600741965</v>
      </c>
      <c r="BT225" s="82"/>
      <c r="BU225" s="267">
        <v>67.382830817317213</v>
      </c>
      <c r="BV225" s="267">
        <v>0.95927003152461765</v>
      </c>
      <c r="BW225" s="264">
        <f t="shared" si="50"/>
        <v>1.4236119496453208</v>
      </c>
      <c r="BX225" s="82"/>
      <c r="BY225" s="82"/>
      <c r="BZ225" s="82"/>
      <c r="CA225" s="82"/>
      <c r="CB225" s="79"/>
      <c r="CC225" s="264">
        <v>299.52504078032831</v>
      </c>
      <c r="CD225" s="264">
        <v>6.4328389625130455</v>
      </c>
      <c r="CE225" s="264">
        <f t="shared" si="52"/>
        <v>2.1476798553316581</v>
      </c>
      <c r="CF225" s="79"/>
      <c r="CG225" s="79"/>
      <c r="CH225" s="79"/>
      <c r="CI225" s="79"/>
      <c r="CJ225" s="79"/>
      <c r="CK225" s="79"/>
      <c r="CL225" s="79"/>
      <c r="CM225" s="79"/>
      <c r="CN225" s="79"/>
      <c r="CO225" s="79"/>
      <c r="CP225" s="79"/>
      <c r="CQ225" s="79"/>
      <c r="CR225" s="79"/>
      <c r="CS225" s="79"/>
      <c r="CT225" s="79"/>
      <c r="CU225" s="79"/>
      <c r="CV225" s="79"/>
      <c r="CW225" s="79"/>
      <c r="CX225" s="79"/>
      <c r="CY225" s="79"/>
      <c r="CZ225" s="79"/>
      <c r="DA225" s="79"/>
      <c r="DB225" s="79"/>
      <c r="DC225" s="79"/>
      <c r="DD225" s="79"/>
      <c r="DE225" s="79"/>
      <c r="DF225" s="79"/>
      <c r="DG225" s="79"/>
      <c r="DH225" s="79"/>
      <c r="DI225" s="79"/>
      <c r="DJ225" s="79"/>
      <c r="DK225" s="79"/>
      <c r="DL225" s="79"/>
      <c r="DM225" s="79"/>
      <c r="DN225" s="79"/>
      <c r="DO225" s="79"/>
      <c r="DP225" s="79"/>
      <c r="DQ225" s="79"/>
      <c r="DR225" s="79"/>
      <c r="DS225" s="79"/>
      <c r="DT225" s="79"/>
      <c r="DU225" s="79"/>
      <c r="DV225" s="79"/>
      <c r="DW225" s="79"/>
      <c r="DX225" s="79"/>
      <c r="DY225" s="79"/>
      <c r="DZ225" s="79"/>
      <c r="EA225" s="79"/>
      <c r="EB225" s="79"/>
      <c r="EC225" s="79"/>
      <c r="ED225" s="79"/>
      <c r="EE225" s="79"/>
      <c r="EF225" s="79"/>
      <c r="EG225" s="79"/>
      <c r="EH225" s="79"/>
      <c r="EI225" s="79"/>
      <c r="EJ225" s="79"/>
      <c r="EK225" s="79"/>
      <c r="EL225" s="79"/>
      <c r="EM225" s="79"/>
      <c r="EN225" s="79"/>
      <c r="EO225" s="79"/>
      <c r="EP225" s="79"/>
      <c r="EQ225" s="79"/>
      <c r="ER225" s="79"/>
      <c r="ES225" s="79"/>
      <c r="ET225" s="79"/>
      <c r="EU225" s="79"/>
      <c r="EV225" s="79"/>
      <c r="EW225" s="79"/>
      <c r="EX225" s="79"/>
      <c r="EY225" s="79"/>
      <c r="EZ225" s="79"/>
      <c r="FA225" s="79"/>
      <c r="FB225" s="79"/>
      <c r="FC225" s="79"/>
      <c r="FD225" s="79"/>
      <c r="FE225" s="79"/>
      <c r="FF225" s="79"/>
      <c r="FG225" s="79"/>
      <c r="FH225" s="79"/>
      <c r="FI225" s="79"/>
      <c r="FJ225" s="79"/>
      <c r="FK225" s="79"/>
    </row>
    <row r="226" spans="1:167" s="254" customFormat="1" x14ac:dyDescent="0.2">
      <c r="A226" s="79"/>
      <c r="B226" s="79"/>
      <c r="C226" s="79"/>
      <c r="D226" s="79"/>
      <c r="E226" s="13"/>
      <c r="F226" s="13"/>
      <c r="G226" s="13"/>
      <c r="H226" s="79"/>
      <c r="I226" s="79"/>
      <c r="J226" s="79"/>
      <c r="K226" s="79"/>
      <c r="L226" s="79"/>
      <c r="M226" s="274">
        <v>153.76848860640823</v>
      </c>
      <c r="N226" s="274">
        <v>4.5259317033555675</v>
      </c>
      <c r="O226" s="275">
        <f t="shared" si="41"/>
        <v>2.9433414767705219</v>
      </c>
      <c r="P226" s="82"/>
      <c r="Q226" s="82"/>
      <c r="R226" s="82"/>
      <c r="S226" s="82"/>
      <c r="T226" s="79"/>
      <c r="U226" s="79"/>
      <c r="V226" s="79"/>
      <c r="W226" s="79"/>
      <c r="X226" s="79"/>
      <c r="Y226" s="267">
        <v>287.01765952133411</v>
      </c>
      <c r="Z226" s="267">
        <v>4.1780105582955969</v>
      </c>
      <c r="AA226" s="264">
        <f t="shared" si="42"/>
        <v>1.4556632387231365</v>
      </c>
      <c r="AB226" s="79"/>
      <c r="AC226" s="268">
        <v>0.87866441681594776</v>
      </c>
      <c r="AD226" s="268">
        <v>0.16603200811350244</v>
      </c>
      <c r="AE226" s="262">
        <f t="shared" si="43"/>
        <v>18.895952190161456</v>
      </c>
      <c r="AF226" s="159"/>
      <c r="AG226" s="270">
        <v>454.51315190813273</v>
      </c>
      <c r="AH226" s="270">
        <v>7.4123825776779881</v>
      </c>
      <c r="AI226" s="264">
        <f t="shared" si="44"/>
        <v>1.6308400640464187</v>
      </c>
      <c r="AJ226" s="79"/>
      <c r="AK226" s="267">
        <v>6.1245692827115912</v>
      </c>
      <c r="AL226" s="267">
        <v>0.20514161467364378</v>
      </c>
      <c r="AM226" s="264">
        <f t="shared" si="45"/>
        <v>3.3494863916833579</v>
      </c>
      <c r="AN226" s="159"/>
      <c r="AO226" s="79"/>
      <c r="AP226" s="79"/>
      <c r="AQ226" s="79"/>
      <c r="AR226" s="79"/>
      <c r="AS226" s="13"/>
      <c r="AT226" s="13"/>
      <c r="AU226" s="79"/>
      <c r="AV226" s="79"/>
      <c r="AW226" s="13"/>
      <c r="AX226" s="13"/>
      <c r="AY226" s="79"/>
      <c r="AZ226" s="79"/>
      <c r="BA226" s="267">
        <v>297.68420007348482</v>
      </c>
      <c r="BB226" s="267">
        <v>3.6232394585265411</v>
      </c>
      <c r="BC226" s="264">
        <f t="shared" si="47"/>
        <v>1.2171420107725324</v>
      </c>
      <c r="BD226" s="79"/>
      <c r="BE226" s="79"/>
      <c r="BF226" s="79"/>
      <c r="BG226" s="79"/>
      <c r="BH226" s="79"/>
      <c r="BI226" s="79"/>
      <c r="BJ226" s="79"/>
      <c r="BK226" s="79"/>
      <c r="BL226" s="79"/>
      <c r="BM226" s="267">
        <v>150.43099890703786</v>
      </c>
      <c r="BN226" s="267">
        <v>4.3440800836293789</v>
      </c>
      <c r="BO226" s="264">
        <f t="shared" si="48"/>
        <v>2.8877559247704649</v>
      </c>
      <c r="BP226" s="79"/>
      <c r="BQ226" s="275">
        <v>67.626739753799512</v>
      </c>
      <c r="BR226" s="275">
        <v>1.4863263934287687</v>
      </c>
      <c r="BS226" s="275">
        <f t="shared" si="49"/>
        <v>2.1978383089882159</v>
      </c>
      <c r="BT226" s="82"/>
      <c r="BU226" s="267">
        <v>67.465674454176551</v>
      </c>
      <c r="BV226" s="267">
        <v>1.1728775020018034</v>
      </c>
      <c r="BW226" s="264">
        <f t="shared" si="50"/>
        <v>1.7384803627783119</v>
      </c>
      <c r="BX226" s="82"/>
      <c r="BY226" s="82"/>
      <c r="BZ226" s="82"/>
      <c r="CA226" s="82"/>
      <c r="CB226" s="79"/>
      <c r="CC226" s="264">
        <v>299.55959100366459</v>
      </c>
      <c r="CD226" s="264">
        <v>7.5340096244174219</v>
      </c>
      <c r="CE226" s="264">
        <f t="shared" si="52"/>
        <v>2.5150286789933749</v>
      </c>
      <c r="CF226" s="79"/>
      <c r="CG226" s="79"/>
      <c r="CH226" s="79"/>
      <c r="CI226" s="79"/>
      <c r="CJ226" s="79"/>
      <c r="CK226" s="79"/>
      <c r="CL226" s="79"/>
      <c r="CM226" s="79"/>
      <c r="CN226" s="79"/>
      <c r="CO226" s="79"/>
      <c r="CP226" s="79"/>
      <c r="CQ226" s="79"/>
      <c r="CR226" s="79"/>
      <c r="CS226" s="79"/>
      <c r="CT226" s="79"/>
      <c r="CU226" s="79"/>
      <c r="CV226" s="79"/>
      <c r="CW226" s="79"/>
      <c r="CX226" s="79"/>
      <c r="CY226" s="79"/>
      <c r="CZ226" s="79"/>
      <c r="DA226" s="79"/>
      <c r="DB226" s="79"/>
      <c r="DC226" s="79"/>
      <c r="DD226" s="79"/>
      <c r="DE226" s="79"/>
      <c r="DF226" s="79"/>
      <c r="DG226" s="79"/>
      <c r="DH226" s="79"/>
      <c r="DI226" s="79"/>
      <c r="DJ226" s="79"/>
      <c r="DK226" s="79"/>
      <c r="DL226" s="79"/>
      <c r="DM226" s="79"/>
      <c r="DN226" s="79"/>
      <c r="DO226" s="79"/>
      <c r="DP226" s="79"/>
      <c r="DQ226" s="79"/>
      <c r="DR226" s="79"/>
      <c r="DS226" s="79"/>
      <c r="DT226" s="79"/>
      <c r="DU226" s="79"/>
      <c r="DV226" s="79"/>
      <c r="DW226" s="79"/>
      <c r="DX226" s="79"/>
      <c r="DY226" s="79"/>
      <c r="DZ226" s="79"/>
      <c r="EA226" s="79"/>
      <c r="EB226" s="79"/>
      <c r="EC226" s="79"/>
      <c r="ED226" s="79"/>
      <c r="EE226" s="79"/>
      <c r="EF226" s="79"/>
      <c r="EG226" s="79"/>
      <c r="EH226" s="79"/>
      <c r="EI226" s="79"/>
      <c r="EJ226" s="79"/>
      <c r="EK226" s="79"/>
      <c r="EL226" s="79"/>
      <c r="EM226" s="79"/>
      <c r="EN226" s="79"/>
      <c r="EO226" s="79"/>
      <c r="EP226" s="79"/>
      <c r="EQ226" s="79"/>
      <c r="ER226" s="79"/>
      <c r="ES226" s="79"/>
      <c r="ET226" s="79"/>
      <c r="EU226" s="79"/>
      <c r="EV226" s="79"/>
      <c r="EW226" s="79"/>
      <c r="EX226" s="79"/>
      <c r="EY226" s="79"/>
      <c r="EZ226" s="79"/>
      <c r="FA226" s="79"/>
      <c r="FB226" s="79"/>
      <c r="FC226" s="79"/>
      <c r="FD226" s="79"/>
      <c r="FE226" s="79"/>
      <c r="FF226" s="79"/>
      <c r="FG226" s="79"/>
      <c r="FH226" s="79"/>
      <c r="FI226" s="79"/>
      <c r="FJ226" s="79"/>
      <c r="FK226" s="79"/>
    </row>
    <row r="227" spans="1:167" s="254" customFormat="1" x14ac:dyDescent="0.2">
      <c r="A227" s="79"/>
      <c r="B227" s="79"/>
      <c r="C227" s="79"/>
      <c r="D227" s="79"/>
      <c r="E227" s="13"/>
      <c r="F227" s="13"/>
      <c r="G227" s="13"/>
      <c r="H227" s="79"/>
      <c r="I227" s="79"/>
      <c r="J227" s="79"/>
      <c r="K227" s="79"/>
      <c r="L227" s="79"/>
      <c r="M227" s="274">
        <v>160.53824691896719</v>
      </c>
      <c r="N227" s="274">
        <v>4.9993154800819184</v>
      </c>
      <c r="O227" s="275">
        <f t="shared" si="41"/>
        <v>3.1140962207002039</v>
      </c>
      <c r="P227" s="82"/>
      <c r="Q227" s="82"/>
      <c r="R227" s="82"/>
      <c r="S227" s="82"/>
      <c r="T227" s="79"/>
      <c r="U227" s="79"/>
      <c r="V227" s="79"/>
      <c r="W227" s="79"/>
      <c r="X227" s="79"/>
      <c r="Y227" s="267">
        <v>287.4035079554514</v>
      </c>
      <c r="Z227" s="267">
        <v>3.3491160044678168</v>
      </c>
      <c r="AA227" s="264">
        <f t="shared" si="42"/>
        <v>1.165301018172312</v>
      </c>
      <c r="AB227" s="79"/>
      <c r="AC227" s="268">
        <v>0.8805367590684664</v>
      </c>
      <c r="AD227" s="268">
        <v>0.13408469298697756</v>
      </c>
      <c r="AE227" s="262">
        <f t="shared" si="43"/>
        <v>15.227608797255421</v>
      </c>
      <c r="AF227" s="159"/>
      <c r="AG227" s="270">
        <v>456.40307693136782</v>
      </c>
      <c r="AH227" s="270">
        <v>5.77196300377841</v>
      </c>
      <c r="AI227" s="264">
        <f t="shared" si="44"/>
        <v>1.2646634730392881</v>
      </c>
      <c r="AJ227" s="79"/>
      <c r="AK227" s="267">
        <v>6.1249787635595796</v>
      </c>
      <c r="AL227" s="267">
        <v>0.26794954895362677</v>
      </c>
      <c r="AM227" s="264">
        <f t="shared" si="45"/>
        <v>4.3747016813802926</v>
      </c>
      <c r="AN227" s="159"/>
      <c r="AO227" s="79"/>
      <c r="AP227" s="79"/>
      <c r="AQ227" s="79"/>
      <c r="AR227" s="79"/>
      <c r="AS227" s="13"/>
      <c r="AT227" s="13"/>
      <c r="AU227" s="79"/>
      <c r="AV227" s="79"/>
      <c r="AW227" s="13"/>
      <c r="AX227" s="13"/>
      <c r="AY227" s="79"/>
      <c r="AZ227" s="79"/>
      <c r="BA227" s="267">
        <v>298.01479695316721</v>
      </c>
      <c r="BB227" s="267">
        <v>3.0246733921190696</v>
      </c>
      <c r="BC227" s="264">
        <f t="shared" si="47"/>
        <v>1.0149406751082881</v>
      </c>
      <c r="BD227" s="79"/>
      <c r="BE227" s="79"/>
      <c r="BF227" s="79"/>
      <c r="BG227" s="79"/>
      <c r="BH227" s="79"/>
      <c r="BI227" s="79"/>
      <c r="BJ227" s="79"/>
      <c r="BK227" s="79"/>
      <c r="BL227" s="79"/>
      <c r="BM227" s="267">
        <v>150.45096035791019</v>
      </c>
      <c r="BN227" s="267">
        <v>3.9170381465595057</v>
      </c>
      <c r="BO227" s="264">
        <f t="shared" si="48"/>
        <v>2.6035315010560258</v>
      </c>
      <c r="BP227" s="79"/>
      <c r="BQ227" s="275">
        <v>67.700576666322135</v>
      </c>
      <c r="BR227" s="275">
        <v>1.1596656823258584</v>
      </c>
      <c r="BS227" s="275">
        <f t="shared" si="49"/>
        <v>1.7129332413836553</v>
      </c>
      <c r="BT227" s="82"/>
      <c r="BU227" s="267">
        <v>67.842983341004413</v>
      </c>
      <c r="BV227" s="267">
        <v>0.86820476535498159</v>
      </c>
      <c r="BW227" s="264">
        <f t="shared" si="50"/>
        <v>1.2797266903653943</v>
      </c>
      <c r="BX227" s="82"/>
      <c r="BY227" s="82"/>
      <c r="BZ227" s="82"/>
      <c r="CA227" s="82"/>
      <c r="CB227" s="79"/>
      <c r="CC227" s="264">
        <v>299.57668897637728</v>
      </c>
      <c r="CD227" s="264">
        <v>7.892518862176928</v>
      </c>
      <c r="CE227" s="264">
        <f t="shared" si="52"/>
        <v>2.6345570775699714</v>
      </c>
      <c r="CF227" s="79"/>
      <c r="CG227" s="79"/>
      <c r="CH227" s="79"/>
      <c r="CI227" s="79"/>
      <c r="CJ227" s="79"/>
      <c r="CK227" s="79"/>
      <c r="CL227" s="79"/>
      <c r="CM227" s="79"/>
      <c r="CN227" s="79"/>
      <c r="CO227" s="79"/>
      <c r="CP227" s="79"/>
      <c r="CQ227" s="79"/>
      <c r="CR227" s="79"/>
      <c r="CS227" s="79"/>
      <c r="CT227" s="79"/>
      <c r="CU227" s="79"/>
      <c r="CV227" s="79"/>
      <c r="CW227" s="79"/>
      <c r="CX227" s="79"/>
      <c r="CY227" s="79"/>
      <c r="CZ227" s="79"/>
      <c r="DA227" s="79"/>
      <c r="DB227" s="79"/>
      <c r="DC227" s="79"/>
      <c r="DD227" s="79"/>
      <c r="DE227" s="79"/>
      <c r="DF227" s="79"/>
      <c r="DG227" s="79"/>
      <c r="DH227" s="79"/>
      <c r="DI227" s="79"/>
      <c r="DJ227" s="79"/>
      <c r="DK227" s="79"/>
      <c r="DL227" s="79"/>
      <c r="DM227" s="79"/>
      <c r="DN227" s="79"/>
      <c r="DO227" s="79"/>
      <c r="DP227" s="79"/>
      <c r="DQ227" s="79"/>
      <c r="DR227" s="79"/>
      <c r="DS227" s="79"/>
      <c r="DT227" s="79"/>
      <c r="DU227" s="79"/>
      <c r="DV227" s="79"/>
      <c r="DW227" s="79"/>
      <c r="DX227" s="79"/>
      <c r="DY227" s="79"/>
      <c r="DZ227" s="79"/>
      <c r="EA227" s="79"/>
      <c r="EB227" s="79"/>
      <c r="EC227" s="79"/>
      <c r="ED227" s="79"/>
      <c r="EE227" s="79"/>
      <c r="EF227" s="79"/>
      <c r="EG227" s="79"/>
      <c r="EH227" s="79"/>
      <c r="EI227" s="79"/>
      <c r="EJ227" s="79"/>
      <c r="EK227" s="79"/>
      <c r="EL227" s="79"/>
      <c r="EM227" s="79"/>
      <c r="EN227" s="79"/>
      <c r="EO227" s="79"/>
      <c r="EP227" s="79"/>
      <c r="EQ227" s="79"/>
      <c r="ER227" s="79"/>
      <c r="ES227" s="79"/>
      <c r="ET227" s="79"/>
      <c r="EU227" s="79"/>
      <c r="EV227" s="79"/>
      <c r="EW227" s="79"/>
      <c r="EX227" s="79"/>
      <c r="EY227" s="79"/>
      <c r="EZ227" s="79"/>
      <c r="FA227" s="79"/>
      <c r="FB227" s="79"/>
      <c r="FC227" s="79"/>
      <c r="FD227" s="79"/>
      <c r="FE227" s="79"/>
      <c r="FF227" s="79"/>
      <c r="FG227" s="79"/>
      <c r="FH227" s="79"/>
      <c r="FI227" s="79"/>
      <c r="FJ227" s="79"/>
      <c r="FK227" s="79"/>
    </row>
    <row r="228" spans="1:167" s="254" customFormat="1" x14ac:dyDescent="0.2">
      <c r="A228" s="79"/>
      <c r="B228" s="79"/>
      <c r="C228" s="79"/>
      <c r="D228" s="79"/>
      <c r="E228" s="13"/>
      <c r="F228" s="13"/>
      <c r="G228" s="13"/>
      <c r="H228" s="79"/>
      <c r="I228" s="79"/>
      <c r="J228" s="79"/>
      <c r="K228" s="79"/>
      <c r="L228" s="79"/>
      <c r="M228" s="274">
        <v>259.30572304259704</v>
      </c>
      <c r="N228" s="274">
        <v>9.0128914336541044</v>
      </c>
      <c r="O228" s="275">
        <f t="shared" si="41"/>
        <v>3.4757780614712948</v>
      </c>
      <c r="P228" s="82"/>
      <c r="Q228" s="82"/>
      <c r="R228" s="82"/>
      <c r="S228" s="82"/>
      <c r="T228" s="79"/>
      <c r="U228" s="79"/>
      <c r="V228" s="79"/>
      <c r="W228" s="79"/>
      <c r="X228" s="79"/>
      <c r="Y228" s="267">
        <v>287.45330960669571</v>
      </c>
      <c r="Z228" s="267">
        <v>4.6124123929567133</v>
      </c>
      <c r="AA228" s="264">
        <f t="shared" si="42"/>
        <v>1.604577939724398</v>
      </c>
      <c r="AB228" s="79"/>
      <c r="AC228" s="268">
        <v>0.88398194991842682</v>
      </c>
      <c r="AD228" s="268">
        <v>0.14041372035506822</v>
      </c>
      <c r="AE228" s="262">
        <f t="shared" si="43"/>
        <v>15.884229351970985</v>
      </c>
      <c r="AF228" s="159"/>
      <c r="AG228" s="270">
        <v>456.42313976354438</v>
      </c>
      <c r="AH228" s="270">
        <v>15.884667733010104</v>
      </c>
      <c r="AI228" s="264">
        <f t="shared" si="44"/>
        <v>3.4802503092282642</v>
      </c>
      <c r="AJ228" s="79"/>
      <c r="AK228" s="267">
        <v>6.1347124245864757</v>
      </c>
      <c r="AL228" s="267">
        <v>0.28203996565431666</v>
      </c>
      <c r="AM228" s="264">
        <f t="shared" si="45"/>
        <v>4.5974439571766599</v>
      </c>
      <c r="AN228" s="159"/>
      <c r="AO228" s="79"/>
      <c r="AP228" s="79"/>
      <c r="AQ228" s="79"/>
      <c r="AR228" s="79"/>
      <c r="AS228" s="13"/>
      <c r="AT228" s="13"/>
      <c r="AU228" s="79"/>
      <c r="AV228" s="79"/>
      <c r="AW228" s="13"/>
      <c r="AX228" s="13"/>
      <c r="AY228" s="79"/>
      <c r="AZ228" s="79"/>
      <c r="BA228" s="267">
        <v>298.27139673550192</v>
      </c>
      <c r="BB228" s="267">
        <v>2.6681642568807149</v>
      </c>
      <c r="BC228" s="264">
        <f t="shared" si="47"/>
        <v>0.89454244895187263</v>
      </c>
      <c r="BD228" s="79"/>
      <c r="BE228" s="79"/>
      <c r="BF228" s="79"/>
      <c r="BG228" s="79"/>
      <c r="BH228" s="79"/>
      <c r="BI228" s="79"/>
      <c r="BJ228" s="79"/>
      <c r="BK228" s="79"/>
      <c r="BL228" s="79"/>
      <c r="BM228" s="267">
        <v>150.50886571917761</v>
      </c>
      <c r="BN228" s="267">
        <v>4.7810412203331651</v>
      </c>
      <c r="BO228" s="264">
        <f t="shared" si="48"/>
        <v>3.1765844473598821</v>
      </c>
      <c r="BP228" s="79"/>
      <c r="BQ228" s="275">
        <v>68.092771612760231</v>
      </c>
      <c r="BR228" s="275">
        <v>1.5941189508438782</v>
      </c>
      <c r="BS228" s="275">
        <f t="shared" si="49"/>
        <v>2.341098640997525</v>
      </c>
      <c r="BT228" s="82"/>
      <c r="BU228" s="267">
        <v>67.908871665470556</v>
      </c>
      <c r="BV228" s="267">
        <v>0.91583235564448273</v>
      </c>
      <c r="BW228" s="264">
        <f t="shared" si="50"/>
        <v>1.3486196032765976</v>
      </c>
      <c r="BX228" s="82"/>
      <c r="BY228" s="82"/>
      <c r="BZ228" s="82"/>
      <c r="CA228" s="82"/>
      <c r="CB228" s="79"/>
      <c r="CC228" s="264">
        <v>299.64848009904284</v>
      </c>
      <c r="CD228" s="264">
        <v>7.028100314477598</v>
      </c>
      <c r="CE228" s="264">
        <f t="shared" si="52"/>
        <v>2.3454483440578771</v>
      </c>
      <c r="CF228" s="79"/>
      <c r="CG228" s="79"/>
      <c r="CH228" s="79"/>
      <c r="CI228" s="79"/>
      <c r="CJ228" s="79"/>
      <c r="CK228" s="79"/>
      <c r="CL228" s="79"/>
      <c r="CM228" s="79"/>
      <c r="CN228" s="79"/>
      <c r="CO228" s="79"/>
      <c r="CP228" s="79"/>
      <c r="CQ228" s="79"/>
      <c r="CR228" s="79"/>
      <c r="CS228" s="79"/>
      <c r="CT228" s="79"/>
      <c r="CU228" s="79"/>
      <c r="CV228" s="79"/>
      <c r="CW228" s="79"/>
      <c r="CX228" s="79"/>
      <c r="CY228" s="79"/>
      <c r="CZ228" s="79"/>
      <c r="DA228" s="79"/>
      <c r="DB228" s="79"/>
      <c r="DC228" s="79"/>
      <c r="DD228" s="79"/>
      <c r="DE228" s="79"/>
      <c r="DF228" s="79"/>
      <c r="DG228" s="79"/>
      <c r="DH228" s="79"/>
      <c r="DI228" s="79"/>
      <c r="DJ228" s="79"/>
      <c r="DK228" s="79"/>
      <c r="DL228" s="79"/>
      <c r="DM228" s="79"/>
      <c r="DN228" s="79"/>
      <c r="DO228" s="79"/>
      <c r="DP228" s="79"/>
      <c r="DQ228" s="79"/>
      <c r="DR228" s="79"/>
      <c r="DS228" s="79"/>
      <c r="DT228" s="79"/>
      <c r="DU228" s="79"/>
      <c r="DV228" s="79"/>
      <c r="DW228" s="79"/>
      <c r="DX228" s="79"/>
      <c r="DY228" s="79"/>
      <c r="DZ228" s="79"/>
      <c r="EA228" s="79"/>
      <c r="EB228" s="79"/>
      <c r="EC228" s="79"/>
      <c r="ED228" s="79"/>
      <c r="EE228" s="79"/>
      <c r="EF228" s="79"/>
      <c r="EG228" s="79"/>
      <c r="EH228" s="79"/>
      <c r="EI228" s="79"/>
      <c r="EJ228" s="79"/>
      <c r="EK228" s="79"/>
      <c r="EL228" s="79"/>
      <c r="EM228" s="79"/>
      <c r="EN228" s="79"/>
      <c r="EO228" s="79"/>
      <c r="EP228" s="79"/>
      <c r="EQ228" s="79"/>
      <c r="ER228" s="79"/>
      <c r="ES228" s="79"/>
      <c r="ET228" s="79"/>
      <c r="EU228" s="79"/>
      <c r="EV228" s="79"/>
      <c r="EW228" s="79"/>
      <c r="EX228" s="79"/>
      <c r="EY228" s="79"/>
      <c r="EZ228" s="79"/>
      <c r="FA228" s="79"/>
      <c r="FB228" s="79"/>
      <c r="FC228" s="79"/>
      <c r="FD228" s="79"/>
      <c r="FE228" s="79"/>
      <c r="FF228" s="79"/>
      <c r="FG228" s="79"/>
      <c r="FH228" s="79"/>
      <c r="FI228" s="79"/>
      <c r="FJ228" s="79"/>
      <c r="FK228" s="79"/>
    </row>
    <row r="229" spans="1:167" s="254" customFormat="1" x14ac:dyDescent="0.2">
      <c r="A229" s="79"/>
      <c r="B229" s="79"/>
      <c r="C229" s="79"/>
      <c r="D229" s="79"/>
      <c r="E229" s="13"/>
      <c r="F229" s="13"/>
      <c r="G229" s="13"/>
      <c r="H229" s="79"/>
      <c r="I229" s="79"/>
      <c r="J229" s="79"/>
      <c r="K229" s="79"/>
      <c r="L229" s="79"/>
      <c r="M229" s="274">
        <v>285.5531663165437</v>
      </c>
      <c r="N229" s="274">
        <v>7.1444443059075979</v>
      </c>
      <c r="O229" s="275">
        <f t="shared" si="41"/>
        <v>2.5019664106920745</v>
      </c>
      <c r="P229" s="82"/>
      <c r="Q229" s="82"/>
      <c r="R229" s="82"/>
      <c r="S229" s="82"/>
      <c r="T229" s="79"/>
      <c r="U229" s="79"/>
      <c r="V229" s="79"/>
      <c r="W229" s="79"/>
      <c r="X229" s="79"/>
      <c r="Y229" s="267">
        <v>287.46642687112148</v>
      </c>
      <c r="Z229" s="267">
        <v>4.1592202688065356</v>
      </c>
      <c r="AA229" s="264">
        <f t="shared" si="42"/>
        <v>1.4468542688886656</v>
      </c>
      <c r="AB229" s="79"/>
      <c r="AC229" s="268">
        <v>0.88489188581519429</v>
      </c>
      <c r="AD229" s="268">
        <v>0.16467098626821014</v>
      </c>
      <c r="AE229" s="262">
        <f t="shared" si="43"/>
        <v>18.60916445363371</v>
      </c>
      <c r="AF229" s="159"/>
      <c r="AG229" s="270">
        <v>457.68288031827717</v>
      </c>
      <c r="AH229" s="270">
        <v>5.2227461146808594</v>
      </c>
      <c r="AI229" s="264">
        <f t="shared" si="44"/>
        <v>1.1411276976427238</v>
      </c>
      <c r="AJ229" s="79"/>
      <c r="AK229" s="267">
        <v>6.1380575651028666</v>
      </c>
      <c r="AL229" s="267">
        <v>0.25536736654175085</v>
      </c>
      <c r="AM229" s="264">
        <f t="shared" si="45"/>
        <v>4.1603938026519831</v>
      </c>
      <c r="AN229" s="159"/>
      <c r="AO229" s="79"/>
      <c r="AP229" s="79"/>
      <c r="AQ229" s="79"/>
      <c r="AR229" s="79"/>
      <c r="AS229" s="13"/>
      <c r="AT229" s="13"/>
      <c r="AU229" s="79"/>
      <c r="AV229" s="79"/>
      <c r="AW229" s="13"/>
      <c r="AX229" s="13"/>
      <c r="AY229" s="79"/>
      <c r="AZ229" s="79"/>
      <c r="BA229" s="267">
        <v>298.35725671525648</v>
      </c>
      <c r="BB229" s="267">
        <v>4.9513159323997797</v>
      </c>
      <c r="BC229" s="264">
        <f t="shared" si="47"/>
        <v>1.659525894195083</v>
      </c>
      <c r="BD229" s="79"/>
      <c r="BE229" s="79"/>
      <c r="BF229" s="79"/>
      <c r="BG229" s="79"/>
      <c r="BH229" s="79"/>
      <c r="BI229" s="79"/>
      <c r="BJ229" s="79"/>
      <c r="BK229" s="79"/>
      <c r="BL229" s="79"/>
      <c r="BM229" s="267">
        <v>150.56849344703889</v>
      </c>
      <c r="BN229" s="267">
        <v>4.6109861791500606</v>
      </c>
      <c r="BO229" s="264">
        <f t="shared" si="48"/>
        <v>3.0623844826952018</v>
      </c>
      <c r="BP229" s="79"/>
      <c r="BQ229" s="275">
        <v>68.223225836962854</v>
      </c>
      <c r="BR229" s="275">
        <v>1.3829509457816016</v>
      </c>
      <c r="BS229" s="275">
        <f t="shared" si="49"/>
        <v>2.0270969729378123</v>
      </c>
      <c r="BT229" s="82"/>
      <c r="BU229" s="267">
        <v>67.949220021964081</v>
      </c>
      <c r="BV229" s="267">
        <v>2.2248499005955509</v>
      </c>
      <c r="BW229" s="264">
        <f t="shared" si="50"/>
        <v>3.2742832071896992</v>
      </c>
      <c r="BX229" s="82"/>
      <c r="BY229" s="82"/>
      <c r="BZ229" s="82"/>
      <c r="CA229" s="82"/>
      <c r="CB229" s="79"/>
      <c r="CC229" s="264">
        <v>299.7071563488185</v>
      </c>
      <c r="CD229" s="264">
        <v>4.9108189506381166</v>
      </c>
      <c r="CE229" s="264">
        <f t="shared" si="52"/>
        <v>1.638539102790922</v>
      </c>
      <c r="CF229" s="79"/>
      <c r="CG229" s="79"/>
      <c r="CH229" s="79"/>
      <c r="CI229" s="79"/>
      <c r="CJ229" s="79"/>
      <c r="CK229" s="79"/>
      <c r="CL229" s="79"/>
      <c r="CM229" s="79"/>
      <c r="CN229" s="79"/>
      <c r="CO229" s="79"/>
      <c r="CP229" s="79"/>
      <c r="CQ229" s="79"/>
      <c r="CR229" s="79"/>
      <c r="CS229" s="79"/>
      <c r="CT229" s="79"/>
      <c r="CU229" s="79"/>
      <c r="CV229" s="79"/>
      <c r="CW229" s="79"/>
      <c r="CX229" s="79"/>
      <c r="CY229" s="79"/>
      <c r="CZ229" s="79"/>
      <c r="DA229" s="79"/>
      <c r="DB229" s="79"/>
      <c r="DC229" s="79"/>
      <c r="DD229" s="79"/>
      <c r="DE229" s="79"/>
      <c r="DF229" s="79"/>
      <c r="DG229" s="79"/>
      <c r="DH229" s="79"/>
      <c r="DI229" s="79"/>
      <c r="DJ229" s="79"/>
      <c r="DK229" s="79"/>
      <c r="DL229" s="79"/>
      <c r="DM229" s="79"/>
      <c r="DN229" s="79"/>
      <c r="DO229" s="79"/>
      <c r="DP229" s="79"/>
      <c r="DQ229" s="79"/>
      <c r="DR229" s="79"/>
      <c r="DS229" s="79"/>
      <c r="DT229" s="79"/>
      <c r="DU229" s="79"/>
      <c r="DV229" s="79"/>
      <c r="DW229" s="79"/>
      <c r="DX229" s="79"/>
      <c r="DY229" s="79"/>
      <c r="DZ229" s="79"/>
      <c r="EA229" s="79"/>
      <c r="EB229" s="79"/>
      <c r="EC229" s="79"/>
      <c r="ED229" s="79"/>
      <c r="EE229" s="79"/>
      <c r="EF229" s="79"/>
      <c r="EG229" s="79"/>
      <c r="EH229" s="79"/>
      <c r="EI229" s="79"/>
      <c r="EJ229" s="79"/>
      <c r="EK229" s="79"/>
      <c r="EL229" s="79"/>
      <c r="EM229" s="79"/>
      <c r="EN229" s="79"/>
      <c r="EO229" s="79"/>
      <c r="EP229" s="79"/>
      <c r="EQ229" s="79"/>
      <c r="ER229" s="79"/>
      <c r="ES229" s="79"/>
      <c r="ET229" s="79"/>
      <c r="EU229" s="79"/>
      <c r="EV229" s="79"/>
      <c r="EW229" s="79"/>
      <c r="EX229" s="79"/>
      <c r="EY229" s="79"/>
      <c r="EZ229" s="79"/>
      <c r="FA229" s="79"/>
      <c r="FB229" s="79"/>
      <c r="FC229" s="79"/>
      <c r="FD229" s="79"/>
      <c r="FE229" s="79"/>
      <c r="FF229" s="79"/>
      <c r="FG229" s="79"/>
      <c r="FH229" s="79"/>
      <c r="FI229" s="79"/>
      <c r="FJ229" s="79"/>
      <c r="FK229" s="79"/>
    </row>
    <row r="230" spans="1:167" s="254" customFormat="1" x14ac:dyDescent="0.2">
      <c r="A230" s="79"/>
      <c r="B230" s="79"/>
      <c r="C230" s="79"/>
      <c r="D230" s="79"/>
      <c r="E230" s="13"/>
      <c r="F230" s="13"/>
      <c r="G230" s="13"/>
      <c r="H230" s="79"/>
      <c r="I230" s="79"/>
      <c r="J230" s="79"/>
      <c r="K230" s="79"/>
      <c r="L230" s="79"/>
      <c r="M230" s="274">
        <v>291.24177778661482</v>
      </c>
      <c r="N230" s="274">
        <v>8.4426558882958602</v>
      </c>
      <c r="O230" s="275">
        <f t="shared" si="41"/>
        <v>2.8988478069521921</v>
      </c>
      <c r="P230" s="82"/>
      <c r="Q230" s="82"/>
      <c r="R230" s="82"/>
      <c r="S230" s="82"/>
      <c r="T230" s="79"/>
      <c r="U230" s="79"/>
      <c r="V230" s="79"/>
      <c r="W230" s="79"/>
      <c r="X230" s="79"/>
      <c r="Y230" s="267">
        <v>287.51572983522783</v>
      </c>
      <c r="Z230" s="267">
        <v>4.120709495901707</v>
      </c>
      <c r="AA230" s="264">
        <f t="shared" si="42"/>
        <v>1.4332118448834925</v>
      </c>
      <c r="AB230" s="79"/>
      <c r="AC230" s="268">
        <v>0.88606508872250045</v>
      </c>
      <c r="AD230" s="268">
        <v>0.13663985550540614</v>
      </c>
      <c r="AE230" s="262">
        <f t="shared" si="43"/>
        <v>15.420972707818677</v>
      </c>
      <c r="AF230" s="159"/>
      <c r="AG230" s="270">
        <v>458.73166812848666</v>
      </c>
      <c r="AH230" s="270">
        <v>6.4889276449636952</v>
      </c>
      <c r="AI230" s="264">
        <f t="shared" si="44"/>
        <v>1.4145366661597483</v>
      </c>
      <c r="AJ230" s="79"/>
      <c r="AK230" s="267">
        <v>6.1436368007661795</v>
      </c>
      <c r="AL230" s="267">
        <v>0.34144038861559034</v>
      </c>
      <c r="AM230" s="264">
        <f t="shared" si="45"/>
        <v>5.5576265278736683</v>
      </c>
      <c r="AN230" s="159"/>
      <c r="AO230" s="79"/>
      <c r="AP230" s="79"/>
      <c r="AQ230" s="79"/>
      <c r="AR230" s="79"/>
      <c r="AS230" s="13"/>
      <c r="AT230" s="13"/>
      <c r="AU230" s="79"/>
      <c r="AV230" s="79"/>
      <c r="AW230" s="13"/>
      <c r="AX230" s="13"/>
      <c r="AY230" s="79"/>
      <c r="AZ230" s="79"/>
      <c r="BA230" s="267">
        <v>298.38628456286386</v>
      </c>
      <c r="BB230" s="267">
        <v>3.9177677291153543</v>
      </c>
      <c r="BC230" s="264">
        <f t="shared" si="47"/>
        <v>1.3129851912781068</v>
      </c>
      <c r="BD230" s="79"/>
      <c r="BE230" s="79"/>
      <c r="BF230" s="79"/>
      <c r="BG230" s="79"/>
      <c r="BH230" s="79"/>
      <c r="BI230" s="79"/>
      <c r="BJ230" s="79"/>
      <c r="BK230" s="79"/>
      <c r="BL230" s="79"/>
      <c r="BM230" s="267">
        <v>150.70645171004546</v>
      </c>
      <c r="BN230" s="267">
        <v>5.5064704206159831</v>
      </c>
      <c r="BO230" s="264">
        <f t="shared" si="48"/>
        <v>3.6537721896672757</v>
      </c>
      <c r="BP230" s="79"/>
      <c r="BQ230" s="275">
        <v>68.391293353627162</v>
      </c>
      <c r="BR230" s="275">
        <v>1.3389954379894959</v>
      </c>
      <c r="BS230" s="275">
        <f t="shared" si="49"/>
        <v>1.9578448839474707</v>
      </c>
      <c r="BT230" s="82"/>
      <c r="BU230" s="267">
        <v>67.9742589234761</v>
      </c>
      <c r="BV230" s="267">
        <v>1.1576829266702617</v>
      </c>
      <c r="BW230" s="264">
        <f t="shared" si="50"/>
        <v>1.7031195999849815</v>
      </c>
      <c r="BX230" s="82"/>
      <c r="BY230" s="82"/>
      <c r="BZ230" s="82"/>
      <c r="CA230" s="82"/>
      <c r="CB230" s="79"/>
      <c r="CC230" s="264">
        <v>299.75140691341812</v>
      </c>
      <c r="CD230" s="264">
        <v>6.7354347081649735</v>
      </c>
      <c r="CE230" s="264">
        <f t="shared" si="52"/>
        <v>2.2470068706334625</v>
      </c>
      <c r="CF230" s="79"/>
      <c r="CG230" s="79"/>
      <c r="CH230" s="79"/>
      <c r="CI230" s="79"/>
      <c r="CJ230" s="79"/>
      <c r="CK230" s="79"/>
      <c r="CL230" s="79"/>
      <c r="CM230" s="79"/>
      <c r="CN230" s="79"/>
      <c r="CO230" s="79"/>
      <c r="CP230" s="79"/>
      <c r="CQ230" s="79"/>
      <c r="CR230" s="79"/>
      <c r="CS230" s="79"/>
      <c r="CT230" s="79"/>
      <c r="CU230" s="79"/>
      <c r="CV230" s="79"/>
      <c r="CW230" s="79"/>
      <c r="CX230" s="79"/>
      <c r="CY230" s="79"/>
      <c r="CZ230" s="79"/>
      <c r="DA230" s="79"/>
      <c r="DB230" s="79"/>
      <c r="DC230" s="79"/>
      <c r="DD230" s="79"/>
      <c r="DE230" s="79"/>
      <c r="DF230" s="79"/>
      <c r="DG230" s="79"/>
      <c r="DH230" s="79"/>
      <c r="DI230" s="79"/>
      <c r="DJ230" s="79"/>
      <c r="DK230" s="79"/>
      <c r="DL230" s="79"/>
      <c r="DM230" s="79"/>
      <c r="DN230" s="79"/>
      <c r="DO230" s="79"/>
      <c r="DP230" s="79"/>
      <c r="DQ230" s="79"/>
      <c r="DR230" s="79"/>
      <c r="DS230" s="79"/>
      <c r="DT230" s="79"/>
      <c r="DU230" s="79"/>
      <c r="DV230" s="79"/>
      <c r="DW230" s="79"/>
      <c r="DX230" s="79"/>
      <c r="DY230" s="79"/>
      <c r="DZ230" s="79"/>
      <c r="EA230" s="79"/>
      <c r="EB230" s="79"/>
      <c r="EC230" s="79"/>
      <c r="ED230" s="79"/>
      <c r="EE230" s="79"/>
      <c r="EF230" s="79"/>
      <c r="EG230" s="79"/>
      <c r="EH230" s="79"/>
      <c r="EI230" s="79"/>
      <c r="EJ230" s="79"/>
      <c r="EK230" s="79"/>
      <c r="EL230" s="79"/>
      <c r="EM230" s="79"/>
      <c r="EN230" s="79"/>
      <c r="EO230" s="79"/>
      <c r="EP230" s="79"/>
      <c r="EQ230" s="79"/>
      <c r="ER230" s="79"/>
      <c r="ES230" s="79"/>
      <c r="ET230" s="79"/>
      <c r="EU230" s="79"/>
      <c r="EV230" s="79"/>
      <c r="EW230" s="79"/>
      <c r="EX230" s="79"/>
      <c r="EY230" s="79"/>
      <c r="EZ230" s="79"/>
      <c r="FA230" s="79"/>
      <c r="FB230" s="79"/>
      <c r="FC230" s="79"/>
      <c r="FD230" s="79"/>
      <c r="FE230" s="79"/>
      <c r="FF230" s="79"/>
      <c r="FG230" s="79"/>
      <c r="FH230" s="79"/>
      <c r="FI230" s="79"/>
      <c r="FJ230" s="79"/>
      <c r="FK230" s="79"/>
    </row>
    <row r="231" spans="1:167" s="254" customFormat="1" x14ac:dyDescent="0.2">
      <c r="A231" s="79"/>
      <c r="B231" s="79"/>
      <c r="C231" s="79"/>
      <c r="D231" s="79"/>
      <c r="E231" s="13"/>
      <c r="F231" s="13"/>
      <c r="G231" s="13"/>
      <c r="H231" s="79"/>
      <c r="I231" s="79"/>
      <c r="J231" s="79"/>
      <c r="K231" s="79"/>
      <c r="L231" s="79"/>
      <c r="M231" s="274">
        <v>291.79901023610387</v>
      </c>
      <c r="N231" s="274">
        <v>9.3078602029384001</v>
      </c>
      <c r="O231" s="275">
        <f t="shared" si="41"/>
        <v>3.189818976907123</v>
      </c>
      <c r="P231" s="82"/>
      <c r="Q231" s="82"/>
      <c r="R231" s="82"/>
      <c r="S231" s="82"/>
      <c r="T231" s="79"/>
      <c r="U231" s="79"/>
      <c r="V231" s="79"/>
      <c r="W231" s="79"/>
      <c r="X231" s="79"/>
      <c r="Y231" s="267">
        <v>287.67812671972393</v>
      </c>
      <c r="Z231" s="267">
        <v>2.6260225667169834</v>
      </c>
      <c r="AA231" s="264">
        <f t="shared" si="42"/>
        <v>0.91283358823990035</v>
      </c>
      <c r="AB231" s="79"/>
      <c r="AC231" s="268">
        <v>0.88924233194508262</v>
      </c>
      <c r="AD231" s="268">
        <v>7.3026631193336911E-2</v>
      </c>
      <c r="AE231" s="262">
        <f t="shared" si="43"/>
        <v>8.212230633870325</v>
      </c>
      <c r="AF231" s="159"/>
      <c r="AG231" s="270">
        <v>460.62011712854991</v>
      </c>
      <c r="AH231" s="270">
        <v>5.6872290600421707</v>
      </c>
      <c r="AI231" s="264">
        <f t="shared" si="44"/>
        <v>1.2346896821388671</v>
      </c>
      <c r="AJ231" s="79"/>
      <c r="AK231" s="267">
        <v>6.1461194111357846</v>
      </c>
      <c r="AL231" s="267">
        <v>0.25822312714516027</v>
      </c>
      <c r="AM231" s="264">
        <f t="shared" si="45"/>
        <v>4.20140107719517</v>
      </c>
      <c r="AN231" s="159"/>
      <c r="AO231" s="79"/>
      <c r="AP231" s="79"/>
      <c r="AQ231" s="79"/>
      <c r="AR231" s="79"/>
      <c r="AS231" s="13"/>
      <c r="AT231" s="13"/>
      <c r="AU231" s="79"/>
      <c r="AV231" s="79"/>
      <c r="AW231" s="13"/>
      <c r="AX231" s="13"/>
      <c r="AY231" s="79"/>
      <c r="AZ231" s="79"/>
      <c r="BA231" s="267">
        <v>298.64624858155747</v>
      </c>
      <c r="BB231" s="267">
        <v>4.5800913527712623</v>
      </c>
      <c r="BC231" s="264">
        <f t="shared" si="47"/>
        <v>1.533617574144911</v>
      </c>
      <c r="BD231" s="79"/>
      <c r="BE231" s="79"/>
      <c r="BF231" s="79"/>
      <c r="BG231" s="79"/>
      <c r="BH231" s="79"/>
      <c r="BI231" s="79"/>
      <c r="BJ231" s="79"/>
      <c r="BK231" s="79"/>
      <c r="BL231" s="79"/>
      <c r="BM231" s="267">
        <v>150.73226821771934</v>
      </c>
      <c r="BN231" s="267">
        <v>3.5652189541872303</v>
      </c>
      <c r="BO231" s="264">
        <f t="shared" si="48"/>
        <v>2.3652659091134947</v>
      </c>
      <c r="BP231" s="79"/>
      <c r="BQ231" s="275">
        <v>68.495902886176495</v>
      </c>
      <c r="BR231" s="275">
        <v>1.6313811695332134</v>
      </c>
      <c r="BS231" s="275">
        <f t="shared" si="49"/>
        <v>2.3817208048840111</v>
      </c>
      <c r="BT231" s="82"/>
      <c r="BU231" s="267">
        <v>68.00628062672277</v>
      </c>
      <c r="BV231" s="267">
        <v>0.93388153265404128</v>
      </c>
      <c r="BW231" s="264">
        <f t="shared" si="50"/>
        <v>1.3732283607450759</v>
      </c>
      <c r="BX231" s="82"/>
      <c r="BY231" s="82"/>
      <c r="BZ231" s="82"/>
      <c r="CA231" s="82"/>
      <c r="CB231" s="79"/>
      <c r="CC231" s="264">
        <v>299.79535822819719</v>
      </c>
      <c r="CD231" s="264">
        <v>7.1096803717240959</v>
      </c>
      <c r="CE231" s="264">
        <f t="shared" si="52"/>
        <v>2.3715111580588162</v>
      </c>
      <c r="CF231" s="79"/>
      <c r="CG231" s="79"/>
      <c r="CH231" s="79"/>
      <c r="CI231" s="79"/>
      <c r="CJ231" s="79"/>
      <c r="CK231" s="79"/>
      <c r="CL231" s="79"/>
      <c r="CM231" s="79"/>
      <c r="CN231" s="79"/>
      <c r="CO231" s="79"/>
      <c r="CP231" s="79"/>
      <c r="CQ231" s="79"/>
      <c r="CR231" s="79"/>
      <c r="CS231" s="79"/>
      <c r="CT231" s="79"/>
      <c r="CU231" s="79"/>
      <c r="CV231" s="79"/>
      <c r="CW231" s="79"/>
      <c r="CX231" s="79"/>
      <c r="CY231" s="79"/>
      <c r="CZ231" s="79"/>
      <c r="DA231" s="79"/>
      <c r="DB231" s="79"/>
      <c r="DC231" s="79"/>
      <c r="DD231" s="79"/>
      <c r="DE231" s="79"/>
      <c r="DF231" s="79"/>
      <c r="DG231" s="79"/>
      <c r="DH231" s="79"/>
      <c r="DI231" s="79"/>
      <c r="DJ231" s="79"/>
      <c r="DK231" s="79"/>
      <c r="DL231" s="79"/>
      <c r="DM231" s="79"/>
      <c r="DN231" s="79"/>
      <c r="DO231" s="79"/>
      <c r="DP231" s="79"/>
      <c r="DQ231" s="79"/>
      <c r="DR231" s="79"/>
      <c r="DS231" s="79"/>
      <c r="DT231" s="79"/>
      <c r="DU231" s="79"/>
      <c r="DV231" s="79"/>
      <c r="DW231" s="79"/>
      <c r="DX231" s="79"/>
      <c r="DY231" s="79"/>
      <c r="DZ231" s="79"/>
      <c r="EA231" s="79"/>
      <c r="EB231" s="79"/>
      <c r="EC231" s="79"/>
      <c r="ED231" s="79"/>
      <c r="EE231" s="79"/>
      <c r="EF231" s="79"/>
      <c r="EG231" s="79"/>
      <c r="EH231" s="79"/>
      <c r="EI231" s="79"/>
      <c r="EJ231" s="79"/>
      <c r="EK231" s="79"/>
      <c r="EL231" s="79"/>
      <c r="EM231" s="79"/>
      <c r="EN231" s="79"/>
      <c r="EO231" s="79"/>
      <c r="EP231" s="79"/>
      <c r="EQ231" s="79"/>
      <c r="ER231" s="79"/>
      <c r="ES231" s="79"/>
      <c r="ET231" s="79"/>
      <c r="EU231" s="79"/>
      <c r="EV231" s="79"/>
      <c r="EW231" s="79"/>
      <c r="EX231" s="79"/>
      <c r="EY231" s="79"/>
      <c r="EZ231" s="79"/>
      <c r="FA231" s="79"/>
      <c r="FB231" s="79"/>
      <c r="FC231" s="79"/>
      <c r="FD231" s="79"/>
      <c r="FE231" s="79"/>
      <c r="FF231" s="79"/>
      <c r="FG231" s="79"/>
      <c r="FH231" s="79"/>
      <c r="FI231" s="79"/>
      <c r="FJ231" s="79"/>
      <c r="FK231" s="79"/>
    </row>
    <row r="232" spans="1:167" s="254" customFormat="1" x14ac:dyDescent="0.2">
      <c r="A232" s="79"/>
      <c r="B232" s="79"/>
      <c r="C232" s="79"/>
      <c r="D232" s="79"/>
      <c r="E232" s="13"/>
      <c r="F232" s="13"/>
      <c r="G232" s="13"/>
      <c r="H232" s="79"/>
      <c r="I232" s="79"/>
      <c r="J232" s="79"/>
      <c r="K232" s="79"/>
      <c r="L232" s="79"/>
      <c r="M232" s="274">
        <v>292.09420818638995</v>
      </c>
      <c r="N232" s="274">
        <v>7.6345259112723625</v>
      </c>
      <c r="O232" s="275">
        <f t="shared" si="41"/>
        <v>2.6137204016043518</v>
      </c>
      <c r="P232" s="82"/>
      <c r="Q232" s="82"/>
      <c r="R232" s="82"/>
      <c r="S232" s="82"/>
      <c r="T232" s="79"/>
      <c r="U232" s="79"/>
      <c r="V232" s="79"/>
      <c r="W232" s="79"/>
      <c r="X232" s="79"/>
      <c r="Y232" s="267">
        <v>287.71211793256589</v>
      </c>
      <c r="Z232" s="267">
        <v>3.0441137988242986</v>
      </c>
      <c r="AA232" s="264">
        <f t="shared" si="42"/>
        <v>1.0580415662359344</v>
      </c>
      <c r="AB232" s="79"/>
      <c r="AC232" s="268">
        <v>0.89367034571224557</v>
      </c>
      <c r="AD232" s="268">
        <v>0.13974580903215089</v>
      </c>
      <c r="AE232" s="262">
        <f t="shared" si="43"/>
        <v>15.637288369546939</v>
      </c>
      <c r="AF232" s="159"/>
      <c r="AG232" s="270">
        <v>463.15341359542941</v>
      </c>
      <c r="AH232" s="270">
        <v>7.154579381523348</v>
      </c>
      <c r="AI232" s="264">
        <f t="shared" si="44"/>
        <v>1.5447536758895546</v>
      </c>
      <c r="AJ232" s="79"/>
      <c r="AK232" s="267">
        <v>6.1523628409218105</v>
      </c>
      <c r="AL232" s="267">
        <v>0.28301323918405297</v>
      </c>
      <c r="AM232" s="264">
        <f t="shared" si="45"/>
        <v>4.6000739309720062</v>
      </c>
      <c r="AN232" s="159"/>
      <c r="AO232" s="79"/>
      <c r="AP232" s="79"/>
      <c r="AQ232" s="79"/>
      <c r="AR232" s="79"/>
      <c r="AS232" s="13"/>
      <c r="AT232" s="13"/>
      <c r="AU232" s="79"/>
      <c r="AV232" s="79"/>
      <c r="AW232" s="13"/>
      <c r="AX232" s="13"/>
      <c r="AY232" s="79"/>
      <c r="AZ232" s="79"/>
      <c r="BA232" s="267">
        <v>298.85598025930267</v>
      </c>
      <c r="BB232" s="267">
        <v>3.6179358104654682</v>
      </c>
      <c r="BC232" s="264">
        <f t="shared" si="47"/>
        <v>1.2105950857420897</v>
      </c>
      <c r="BD232" s="79"/>
      <c r="BE232" s="79"/>
      <c r="BF232" s="79"/>
      <c r="BG232" s="79"/>
      <c r="BH232" s="79"/>
      <c r="BI232" s="79"/>
      <c r="BJ232" s="79"/>
      <c r="BK232" s="79"/>
      <c r="BL232" s="79"/>
      <c r="BM232" s="267">
        <v>150.81044012973658</v>
      </c>
      <c r="BN232" s="267">
        <v>4.3287571909150415</v>
      </c>
      <c r="BO232" s="264">
        <f t="shared" si="48"/>
        <v>2.8703299235723825</v>
      </c>
      <c r="BP232" s="79"/>
      <c r="BQ232" s="275">
        <v>68.504547662671214</v>
      </c>
      <c r="BR232" s="275">
        <v>1.4980049904614532</v>
      </c>
      <c r="BS232" s="275">
        <f t="shared" si="49"/>
        <v>2.18672342431615</v>
      </c>
      <c r="BT232" s="82"/>
      <c r="BU232" s="267">
        <v>68.229665859382251</v>
      </c>
      <c r="BV232" s="267">
        <v>1.1479696083575774</v>
      </c>
      <c r="BW232" s="264">
        <f t="shared" si="50"/>
        <v>1.6825080320977717</v>
      </c>
      <c r="BX232" s="82"/>
      <c r="BY232" s="82"/>
      <c r="BZ232" s="82"/>
      <c r="CA232" s="82"/>
      <c r="CB232" s="79"/>
      <c r="CC232" s="264">
        <v>299.84674120993463</v>
      </c>
      <c r="CD232" s="264">
        <v>7.5815688732972717</v>
      </c>
      <c r="CE232" s="264">
        <f t="shared" si="52"/>
        <v>2.5284813310640963</v>
      </c>
      <c r="CF232" s="79"/>
      <c r="CG232" s="79"/>
      <c r="CH232" s="79"/>
      <c r="CI232" s="79"/>
      <c r="CJ232" s="79"/>
      <c r="CK232" s="79"/>
      <c r="CL232" s="79"/>
      <c r="CM232" s="79"/>
      <c r="CN232" s="79"/>
      <c r="CO232" s="79"/>
      <c r="CP232" s="79"/>
      <c r="CQ232" s="79"/>
      <c r="CR232" s="79"/>
      <c r="CS232" s="79"/>
      <c r="CT232" s="79"/>
      <c r="CU232" s="79"/>
      <c r="CV232" s="79"/>
      <c r="CW232" s="79"/>
      <c r="CX232" s="79"/>
      <c r="CY232" s="79"/>
      <c r="CZ232" s="79"/>
      <c r="DA232" s="79"/>
      <c r="DB232" s="79"/>
      <c r="DC232" s="79"/>
      <c r="DD232" s="79"/>
      <c r="DE232" s="79"/>
      <c r="DF232" s="79"/>
      <c r="DG232" s="79"/>
      <c r="DH232" s="79"/>
      <c r="DI232" s="79"/>
      <c r="DJ232" s="79"/>
      <c r="DK232" s="79"/>
      <c r="DL232" s="79"/>
      <c r="DM232" s="79"/>
      <c r="DN232" s="79"/>
      <c r="DO232" s="79"/>
      <c r="DP232" s="79"/>
      <c r="DQ232" s="79"/>
      <c r="DR232" s="79"/>
      <c r="DS232" s="79"/>
      <c r="DT232" s="79"/>
      <c r="DU232" s="79"/>
      <c r="DV232" s="79"/>
      <c r="DW232" s="79"/>
      <c r="DX232" s="79"/>
      <c r="DY232" s="79"/>
      <c r="DZ232" s="79"/>
      <c r="EA232" s="79"/>
      <c r="EB232" s="79"/>
      <c r="EC232" s="79"/>
      <c r="ED232" s="79"/>
      <c r="EE232" s="79"/>
      <c r="EF232" s="79"/>
      <c r="EG232" s="79"/>
      <c r="EH232" s="79"/>
      <c r="EI232" s="79"/>
      <c r="EJ232" s="79"/>
      <c r="EK232" s="79"/>
      <c r="EL232" s="79"/>
      <c r="EM232" s="79"/>
      <c r="EN232" s="79"/>
      <c r="EO232" s="79"/>
      <c r="EP232" s="79"/>
      <c r="EQ232" s="79"/>
      <c r="ER232" s="79"/>
      <c r="ES232" s="79"/>
      <c r="ET232" s="79"/>
      <c r="EU232" s="79"/>
      <c r="EV232" s="79"/>
      <c r="EW232" s="79"/>
      <c r="EX232" s="79"/>
      <c r="EY232" s="79"/>
      <c r="EZ232" s="79"/>
      <c r="FA232" s="79"/>
      <c r="FB232" s="79"/>
      <c r="FC232" s="79"/>
      <c r="FD232" s="79"/>
      <c r="FE232" s="79"/>
      <c r="FF232" s="79"/>
      <c r="FG232" s="79"/>
      <c r="FH232" s="79"/>
      <c r="FI232" s="79"/>
      <c r="FJ232" s="79"/>
      <c r="FK232" s="79"/>
    </row>
    <row r="233" spans="1:167" s="254" customFormat="1" x14ac:dyDescent="0.2">
      <c r="A233" s="79"/>
      <c r="B233" s="79"/>
      <c r="C233" s="79"/>
      <c r="D233" s="79"/>
      <c r="E233" s="13"/>
      <c r="F233" s="13"/>
      <c r="G233" s="13"/>
      <c r="H233" s="79"/>
      <c r="I233" s="79"/>
      <c r="J233" s="79"/>
      <c r="K233" s="79"/>
      <c r="L233" s="79"/>
      <c r="M233" s="274">
        <v>292.11938001284608</v>
      </c>
      <c r="N233" s="274">
        <v>8.6995546545211653</v>
      </c>
      <c r="O233" s="275">
        <f t="shared" si="41"/>
        <v>2.9780819931011075</v>
      </c>
      <c r="P233" s="82"/>
      <c r="Q233" s="82"/>
      <c r="R233" s="82"/>
      <c r="S233" s="82"/>
      <c r="T233" s="79"/>
      <c r="U233" s="79"/>
      <c r="V233" s="79"/>
      <c r="W233" s="79"/>
      <c r="X233" s="79"/>
      <c r="Y233" s="267">
        <v>287.76683945375015</v>
      </c>
      <c r="Z233" s="267">
        <v>3.5147119398858706</v>
      </c>
      <c r="AA233" s="264">
        <f t="shared" si="42"/>
        <v>1.2213748973153506</v>
      </c>
      <c r="AB233" s="79"/>
      <c r="AC233" s="268">
        <v>0.90183873709337825</v>
      </c>
      <c r="AD233" s="268">
        <v>0.18328881467555408</v>
      </c>
      <c r="AE233" s="262">
        <f t="shared" si="43"/>
        <v>20.323901284867517</v>
      </c>
      <c r="AF233" s="159"/>
      <c r="AG233" s="270">
        <v>463.26003045280765</v>
      </c>
      <c r="AH233" s="270">
        <v>7.1155123650840437</v>
      </c>
      <c r="AI233" s="264">
        <f t="shared" si="44"/>
        <v>1.5359650946206338</v>
      </c>
      <c r="AJ233" s="79"/>
      <c r="AK233" s="267">
        <v>6.1688115968061243</v>
      </c>
      <c r="AL233" s="267">
        <v>0.29155030995885145</v>
      </c>
      <c r="AM233" s="264">
        <f t="shared" si="45"/>
        <v>4.7261989669096129</v>
      </c>
      <c r="AN233" s="159"/>
      <c r="AO233" s="79"/>
      <c r="AP233" s="79"/>
      <c r="AQ233" s="79"/>
      <c r="AR233" s="79"/>
      <c r="AS233" s="13"/>
      <c r="AT233" s="13"/>
      <c r="AU233" s="79"/>
      <c r="AV233" s="79"/>
      <c r="AW233" s="13"/>
      <c r="AX233" s="13"/>
      <c r="AY233" s="79"/>
      <c r="AZ233" s="79"/>
      <c r="BA233" s="267">
        <v>298.88649202958544</v>
      </c>
      <c r="BB233" s="267">
        <v>2.7872088533382851</v>
      </c>
      <c r="BC233" s="264">
        <f t="shared" si="47"/>
        <v>0.93253088636149928</v>
      </c>
      <c r="BD233" s="79"/>
      <c r="BE233" s="79"/>
      <c r="BF233" s="79"/>
      <c r="BG233" s="79"/>
      <c r="BH233" s="79"/>
      <c r="BI233" s="79"/>
      <c r="BJ233" s="79"/>
      <c r="BK233" s="79"/>
      <c r="BL233" s="79"/>
      <c r="BM233" s="267">
        <v>150.85688897916799</v>
      </c>
      <c r="BN233" s="267">
        <v>4.041929208839548</v>
      </c>
      <c r="BO233" s="264">
        <f t="shared" si="48"/>
        <v>2.679313643673046</v>
      </c>
      <c r="BP233" s="79"/>
      <c r="BQ233" s="275">
        <v>68.530284233439005</v>
      </c>
      <c r="BR233" s="275">
        <v>1.3324147711243413</v>
      </c>
      <c r="BS233" s="275">
        <f t="shared" si="49"/>
        <v>1.9442714794318572</v>
      </c>
      <c r="BT233" s="82"/>
      <c r="BU233" s="267">
        <v>68.3086677934498</v>
      </c>
      <c r="BV233" s="267">
        <v>0.81846238720834208</v>
      </c>
      <c r="BW233" s="264">
        <f t="shared" si="50"/>
        <v>1.1981823297786893</v>
      </c>
      <c r="BX233" s="82"/>
      <c r="BY233" s="82"/>
      <c r="BZ233" s="82"/>
      <c r="CA233" s="82"/>
      <c r="CB233" s="79"/>
      <c r="CC233" s="264">
        <v>299.85776634307797</v>
      </c>
      <c r="CD233" s="264">
        <v>7.0020967120995294</v>
      </c>
      <c r="CE233" s="264">
        <f t="shared" si="52"/>
        <v>2.3351393553996465</v>
      </c>
      <c r="CF233" s="79"/>
      <c r="CG233" s="79"/>
      <c r="CH233" s="79"/>
      <c r="CI233" s="79"/>
      <c r="CJ233" s="79"/>
      <c r="CK233" s="79"/>
      <c r="CL233" s="79"/>
      <c r="CM233" s="79"/>
      <c r="CN233" s="79"/>
      <c r="CO233" s="79"/>
      <c r="CP233" s="79"/>
      <c r="CQ233" s="79"/>
      <c r="CR233" s="79"/>
      <c r="CS233" s="79"/>
      <c r="CT233" s="79"/>
      <c r="CU233" s="79"/>
      <c r="CV233" s="79"/>
      <c r="CW233" s="79"/>
      <c r="CX233" s="79"/>
      <c r="CY233" s="79"/>
      <c r="CZ233" s="79"/>
      <c r="DA233" s="79"/>
      <c r="DB233" s="79"/>
      <c r="DC233" s="79"/>
      <c r="DD233" s="79"/>
      <c r="DE233" s="79"/>
      <c r="DF233" s="79"/>
      <c r="DG233" s="79"/>
      <c r="DH233" s="79"/>
      <c r="DI233" s="79"/>
      <c r="DJ233" s="79"/>
      <c r="DK233" s="79"/>
      <c r="DL233" s="79"/>
      <c r="DM233" s="79"/>
      <c r="DN233" s="79"/>
      <c r="DO233" s="79"/>
      <c r="DP233" s="79"/>
      <c r="DQ233" s="79"/>
      <c r="DR233" s="79"/>
      <c r="DS233" s="79"/>
      <c r="DT233" s="79"/>
      <c r="DU233" s="79"/>
      <c r="DV233" s="79"/>
      <c r="DW233" s="79"/>
      <c r="DX233" s="79"/>
      <c r="DY233" s="79"/>
      <c r="DZ233" s="79"/>
      <c r="EA233" s="79"/>
      <c r="EB233" s="79"/>
      <c r="EC233" s="79"/>
      <c r="ED233" s="79"/>
      <c r="EE233" s="79"/>
      <c r="EF233" s="79"/>
      <c r="EG233" s="79"/>
      <c r="EH233" s="79"/>
      <c r="EI233" s="79"/>
      <c r="EJ233" s="79"/>
      <c r="EK233" s="79"/>
      <c r="EL233" s="79"/>
      <c r="EM233" s="79"/>
      <c r="EN233" s="79"/>
      <c r="EO233" s="79"/>
      <c r="EP233" s="79"/>
      <c r="EQ233" s="79"/>
      <c r="ER233" s="79"/>
      <c r="ES233" s="79"/>
      <c r="ET233" s="79"/>
      <c r="EU233" s="79"/>
      <c r="EV233" s="79"/>
      <c r="EW233" s="79"/>
      <c r="EX233" s="79"/>
      <c r="EY233" s="79"/>
      <c r="EZ233" s="79"/>
      <c r="FA233" s="79"/>
      <c r="FB233" s="79"/>
      <c r="FC233" s="79"/>
      <c r="FD233" s="79"/>
      <c r="FE233" s="79"/>
      <c r="FF233" s="79"/>
      <c r="FG233" s="79"/>
      <c r="FH233" s="79"/>
      <c r="FI233" s="79"/>
      <c r="FJ233" s="79"/>
      <c r="FK233" s="79"/>
    </row>
    <row r="234" spans="1:167" s="254" customFormat="1" x14ac:dyDescent="0.2">
      <c r="A234" s="79"/>
      <c r="B234" s="79"/>
      <c r="C234" s="79"/>
      <c r="D234" s="79"/>
      <c r="E234" s="13"/>
      <c r="F234" s="13"/>
      <c r="G234" s="13"/>
      <c r="H234" s="79"/>
      <c r="I234" s="79"/>
      <c r="J234" s="79"/>
      <c r="K234" s="79"/>
      <c r="L234" s="79"/>
      <c r="M234" s="274">
        <v>292.96942789970433</v>
      </c>
      <c r="N234" s="274">
        <v>8.9601196418604729</v>
      </c>
      <c r="O234" s="275">
        <f t="shared" si="41"/>
        <v>3.0583804276424011</v>
      </c>
      <c r="P234" s="82"/>
      <c r="Q234" s="82"/>
      <c r="R234" s="82"/>
      <c r="S234" s="82"/>
      <c r="T234" s="79"/>
      <c r="U234" s="79"/>
      <c r="V234" s="79"/>
      <c r="W234" s="79"/>
      <c r="X234" s="79"/>
      <c r="Y234" s="267">
        <v>287.92241261745363</v>
      </c>
      <c r="Z234" s="267">
        <v>3.1274330719797092</v>
      </c>
      <c r="AA234" s="264">
        <f t="shared" si="42"/>
        <v>1.0862068859276177</v>
      </c>
      <c r="AB234" s="79"/>
      <c r="AC234" s="268">
        <v>0.91246486559192908</v>
      </c>
      <c r="AD234" s="268">
        <v>8.7022598249491656E-2</v>
      </c>
      <c r="AE234" s="262">
        <f t="shared" si="43"/>
        <v>9.5370903068184276</v>
      </c>
      <c r="AF234" s="159"/>
      <c r="AG234" s="270">
        <v>463.30712055932344</v>
      </c>
      <c r="AH234" s="270">
        <v>6.9318082908490339</v>
      </c>
      <c r="AI234" s="264">
        <f t="shared" si="44"/>
        <v>1.496158375999201</v>
      </c>
      <c r="AJ234" s="79"/>
      <c r="AK234" s="267">
        <v>6.1710329668021489</v>
      </c>
      <c r="AL234" s="267">
        <v>0.31574053840944583</v>
      </c>
      <c r="AM234" s="264">
        <f t="shared" si="45"/>
        <v>5.1164941122177101</v>
      </c>
      <c r="AN234" s="159"/>
      <c r="AO234" s="79"/>
      <c r="AP234" s="79"/>
      <c r="AQ234" s="79"/>
      <c r="AR234" s="79"/>
      <c r="AS234" s="13"/>
      <c r="AT234" s="13"/>
      <c r="AU234" s="79"/>
      <c r="AV234" s="79"/>
      <c r="AW234" s="13"/>
      <c r="AX234" s="13"/>
      <c r="AY234" s="79"/>
      <c r="AZ234" s="79"/>
      <c r="BA234" s="267">
        <v>298.89455077517164</v>
      </c>
      <c r="BB234" s="267">
        <v>3.0922971544792119</v>
      </c>
      <c r="BC234" s="264">
        <f t="shared" si="47"/>
        <v>1.0345779628499272</v>
      </c>
      <c r="BD234" s="79"/>
      <c r="BE234" s="79"/>
      <c r="BF234" s="79"/>
      <c r="BG234" s="79"/>
      <c r="BH234" s="79"/>
      <c r="BI234" s="79"/>
      <c r="BJ234" s="79"/>
      <c r="BK234" s="79"/>
      <c r="BL234" s="79"/>
      <c r="BM234" s="267">
        <v>150.89176059867907</v>
      </c>
      <c r="BN234" s="267">
        <v>3.6707445828944145</v>
      </c>
      <c r="BO234" s="264">
        <f t="shared" si="48"/>
        <v>2.4327004790257241</v>
      </c>
      <c r="BP234" s="79"/>
      <c r="BQ234" s="275">
        <v>68.648312508392763</v>
      </c>
      <c r="BR234" s="275">
        <v>1.6709687458089491</v>
      </c>
      <c r="BS234" s="275">
        <f t="shared" si="49"/>
        <v>2.4341002491571238</v>
      </c>
      <c r="BT234" s="82"/>
      <c r="BU234" s="267">
        <v>68.320741165601405</v>
      </c>
      <c r="BV234" s="267">
        <v>0.71708065893167117</v>
      </c>
      <c r="BW234" s="264">
        <f t="shared" si="50"/>
        <v>1.0495797421072357</v>
      </c>
      <c r="BX234" s="82"/>
      <c r="BY234" s="82"/>
      <c r="BZ234" s="82"/>
      <c r="CA234" s="82"/>
      <c r="CB234" s="79"/>
      <c r="CC234" s="264">
        <v>300.00727584274284</v>
      </c>
      <c r="CD234" s="264">
        <v>5.6577417162757797</v>
      </c>
      <c r="CE234" s="264">
        <f t="shared" si="52"/>
        <v>1.885868167824517</v>
      </c>
      <c r="CF234" s="79"/>
      <c r="CG234" s="79"/>
      <c r="CH234" s="79"/>
      <c r="CI234" s="79"/>
      <c r="CJ234" s="79"/>
      <c r="CK234" s="79"/>
      <c r="CL234" s="79"/>
      <c r="CM234" s="79"/>
      <c r="CN234" s="79"/>
      <c r="CO234" s="79"/>
      <c r="CP234" s="79"/>
      <c r="CQ234" s="79"/>
      <c r="CR234" s="79"/>
      <c r="CS234" s="79"/>
      <c r="CT234" s="79"/>
      <c r="CU234" s="79"/>
      <c r="CV234" s="79"/>
      <c r="CW234" s="79"/>
      <c r="CX234" s="79"/>
      <c r="CY234" s="79"/>
      <c r="CZ234" s="79"/>
      <c r="DA234" s="79"/>
      <c r="DB234" s="79"/>
      <c r="DC234" s="79"/>
      <c r="DD234" s="79"/>
      <c r="DE234" s="79"/>
      <c r="DF234" s="79"/>
      <c r="DG234" s="79"/>
      <c r="DH234" s="79"/>
      <c r="DI234" s="79"/>
      <c r="DJ234" s="79"/>
      <c r="DK234" s="79"/>
      <c r="DL234" s="79"/>
      <c r="DM234" s="79"/>
      <c r="DN234" s="79"/>
      <c r="DO234" s="79"/>
      <c r="DP234" s="79"/>
      <c r="DQ234" s="79"/>
      <c r="DR234" s="79"/>
      <c r="DS234" s="79"/>
      <c r="DT234" s="79"/>
      <c r="DU234" s="79"/>
      <c r="DV234" s="79"/>
      <c r="DW234" s="79"/>
      <c r="DX234" s="79"/>
      <c r="DY234" s="79"/>
      <c r="DZ234" s="79"/>
      <c r="EA234" s="79"/>
      <c r="EB234" s="79"/>
      <c r="EC234" s="79"/>
      <c r="ED234" s="79"/>
      <c r="EE234" s="79"/>
      <c r="EF234" s="79"/>
      <c r="EG234" s="79"/>
      <c r="EH234" s="79"/>
      <c r="EI234" s="79"/>
      <c r="EJ234" s="79"/>
      <c r="EK234" s="79"/>
      <c r="EL234" s="79"/>
      <c r="EM234" s="79"/>
      <c r="EN234" s="79"/>
      <c r="EO234" s="79"/>
      <c r="EP234" s="79"/>
      <c r="EQ234" s="79"/>
      <c r="ER234" s="79"/>
      <c r="ES234" s="79"/>
      <c r="ET234" s="79"/>
      <c r="EU234" s="79"/>
      <c r="EV234" s="79"/>
      <c r="EW234" s="79"/>
      <c r="EX234" s="79"/>
      <c r="EY234" s="79"/>
      <c r="EZ234" s="79"/>
      <c r="FA234" s="79"/>
      <c r="FB234" s="79"/>
      <c r="FC234" s="79"/>
      <c r="FD234" s="79"/>
      <c r="FE234" s="79"/>
      <c r="FF234" s="79"/>
      <c r="FG234" s="79"/>
      <c r="FH234" s="79"/>
      <c r="FI234" s="79"/>
      <c r="FJ234" s="79"/>
      <c r="FK234" s="79"/>
    </row>
    <row r="235" spans="1:167" s="254" customFormat="1" x14ac:dyDescent="0.2">
      <c r="A235" s="79"/>
      <c r="B235" s="79"/>
      <c r="C235" s="79"/>
      <c r="D235" s="79"/>
      <c r="E235" s="13"/>
      <c r="F235" s="13"/>
      <c r="G235" s="13"/>
      <c r="H235" s="79"/>
      <c r="I235" s="79"/>
      <c r="J235" s="79"/>
      <c r="K235" s="79"/>
      <c r="L235" s="79"/>
      <c r="M235" s="274">
        <v>293.39601082384803</v>
      </c>
      <c r="N235" s="274">
        <v>8.6575263244153007</v>
      </c>
      <c r="O235" s="275">
        <f t="shared" ref="O235:O298" si="53">(N235*100)/M235</f>
        <v>2.9507989219434858</v>
      </c>
      <c r="P235" s="82"/>
      <c r="Q235" s="82"/>
      <c r="R235" s="82"/>
      <c r="S235" s="82"/>
      <c r="T235" s="79"/>
      <c r="U235" s="79"/>
      <c r="V235" s="79"/>
      <c r="W235" s="79"/>
      <c r="X235" s="79"/>
      <c r="Y235" s="267">
        <v>288.28059076490365</v>
      </c>
      <c r="Z235" s="267">
        <v>3.2175373377264975</v>
      </c>
      <c r="AA235" s="264">
        <f t="shared" ref="AA235:AA298" si="54">(Z235*100)/Y235</f>
        <v>1.1161130651180184</v>
      </c>
      <c r="AB235" s="79"/>
      <c r="AC235" s="268">
        <v>0.91483455400525382</v>
      </c>
      <c r="AD235" s="268">
        <v>0.15760020051833679</v>
      </c>
      <c r="AE235" s="262">
        <f t="shared" ref="AE235:AE298" si="55">(AD235*100)/AC235</f>
        <v>17.227180568152402</v>
      </c>
      <c r="AF235" s="159"/>
      <c r="AG235" s="270">
        <v>463.59760779069524</v>
      </c>
      <c r="AH235" s="270">
        <v>6.4214646446603751</v>
      </c>
      <c r="AI235" s="264">
        <f t="shared" ref="AI235:AI298" si="56">(AH235*100)/AG235</f>
        <v>1.3851375711928897</v>
      </c>
      <c r="AJ235" s="79"/>
      <c r="AK235" s="267">
        <v>6.1778176747862581</v>
      </c>
      <c r="AL235" s="267">
        <v>0.30030869031922558</v>
      </c>
      <c r="AM235" s="264">
        <f t="shared" ref="AM235:AM298" si="57">(AL235*100)/AK235</f>
        <v>4.8610805000750643</v>
      </c>
      <c r="AN235" s="159"/>
      <c r="AO235" s="79"/>
      <c r="AP235" s="79"/>
      <c r="AQ235" s="79"/>
      <c r="AR235" s="79"/>
      <c r="AS235" s="13"/>
      <c r="AT235" s="13"/>
      <c r="AU235" s="79"/>
      <c r="AV235" s="79"/>
      <c r="AW235" s="13"/>
      <c r="AX235" s="13"/>
      <c r="AY235" s="79"/>
      <c r="AZ235" s="79"/>
      <c r="BA235" s="267">
        <v>298.94701847185604</v>
      </c>
      <c r="BB235" s="267">
        <v>3.5900780375506258</v>
      </c>
      <c r="BC235" s="264">
        <f t="shared" ref="BC235:BC298" si="58">(BB235*100)/BA235</f>
        <v>1.2009077915886988</v>
      </c>
      <c r="BD235" s="79"/>
      <c r="BE235" s="79"/>
      <c r="BF235" s="79"/>
      <c r="BG235" s="79"/>
      <c r="BH235" s="79"/>
      <c r="BI235" s="79"/>
      <c r="BJ235" s="79"/>
      <c r="BK235" s="79"/>
      <c r="BL235" s="79"/>
      <c r="BM235" s="267">
        <v>150.97820148344621</v>
      </c>
      <c r="BN235" s="267">
        <v>3.7876863074389462</v>
      </c>
      <c r="BO235" s="264">
        <f t="shared" ref="BO235:BO298" si="59">(BN235*100)/BM235</f>
        <v>2.5087636958334292</v>
      </c>
      <c r="BP235" s="79"/>
      <c r="BQ235" s="275">
        <v>68.759993305918826</v>
      </c>
      <c r="BR235" s="275">
        <v>1.6804148923164988</v>
      </c>
      <c r="BS235" s="275">
        <f t="shared" ref="BS235:BS298" si="60">(BR235*100)/BQ235</f>
        <v>2.4438846072020333</v>
      </c>
      <c r="BT235" s="82"/>
      <c r="BU235" s="267">
        <v>68.35534017617853</v>
      </c>
      <c r="BV235" s="267">
        <v>0.96234219373098995</v>
      </c>
      <c r="BW235" s="264">
        <f t="shared" ref="BW235:BW298" si="61">(BV235*100)/BU235</f>
        <v>1.4078522486328888</v>
      </c>
      <c r="BX235" s="82"/>
      <c r="BY235" s="82"/>
      <c r="BZ235" s="82"/>
      <c r="CA235" s="82"/>
      <c r="CB235" s="79"/>
      <c r="CC235" s="264">
        <v>300.1470240741973</v>
      </c>
      <c r="CD235" s="264">
        <v>6.7487114176388161</v>
      </c>
      <c r="CE235" s="264">
        <f t="shared" ref="CE235:CE298" si="62">(CD235*100)/CC235</f>
        <v>2.2484685425268496</v>
      </c>
      <c r="CF235" s="79"/>
      <c r="CG235" s="79"/>
      <c r="CH235" s="79"/>
      <c r="CI235" s="79"/>
      <c r="CJ235" s="79"/>
      <c r="CK235" s="79"/>
      <c r="CL235" s="79"/>
      <c r="CM235" s="79"/>
      <c r="CN235" s="79"/>
      <c r="CO235" s="79"/>
      <c r="CP235" s="79"/>
      <c r="CQ235" s="79"/>
      <c r="CR235" s="79"/>
      <c r="CS235" s="79"/>
      <c r="CT235" s="79"/>
      <c r="CU235" s="79"/>
      <c r="CV235" s="79"/>
      <c r="CW235" s="79"/>
      <c r="CX235" s="79"/>
      <c r="CY235" s="79"/>
      <c r="CZ235" s="79"/>
      <c r="DA235" s="79"/>
      <c r="DB235" s="79"/>
      <c r="DC235" s="79"/>
      <c r="DD235" s="79"/>
      <c r="DE235" s="79"/>
      <c r="DF235" s="79"/>
      <c r="DG235" s="79"/>
      <c r="DH235" s="79"/>
      <c r="DI235" s="79"/>
      <c r="DJ235" s="79"/>
      <c r="DK235" s="79"/>
      <c r="DL235" s="79"/>
      <c r="DM235" s="79"/>
      <c r="DN235" s="79"/>
      <c r="DO235" s="79"/>
      <c r="DP235" s="79"/>
      <c r="DQ235" s="79"/>
      <c r="DR235" s="79"/>
      <c r="DS235" s="79"/>
      <c r="DT235" s="79"/>
      <c r="DU235" s="79"/>
      <c r="DV235" s="79"/>
      <c r="DW235" s="79"/>
      <c r="DX235" s="79"/>
      <c r="DY235" s="79"/>
      <c r="DZ235" s="79"/>
      <c r="EA235" s="79"/>
      <c r="EB235" s="79"/>
      <c r="EC235" s="79"/>
      <c r="ED235" s="79"/>
      <c r="EE235" s="79"/>
      <c r="EF235" s="79"/>
      <c r="EG235" s="79"/>
      <c r="EH235" s="79"/>
      <c r="EI235" s="79"/>
      <c r="EJ235" s="79"/>
      <c r="EK235" s="79"/>
      <c r="EL235" s="79"/>
      <c r="EM235" s="79"/>
      <c r="EN235" s="79"/>
      <c r="EO235" s="79"/>
      <c r="EP235" s="79"/>
      <c r="EQ235" s="79"/>
      <c r="ER235" s="79"/>
      <c r="ES235" s="79"/>
      <c r="ET235" s="79"/>
      <c r="EU235" s="79"/>
      <c r="EV235" s="79"/>
      <c r="EW235" s="79"/>
      <c r="EX235" s="79"/>
      <c r="EY235" s="79"/>
      <c r="EZ235" s="79"/>
      <c r="FA235" s="79"/>
      <c r="FB235" s="79"/>
      <c r="FC235" s="79"/>
      <c r="FD235" s="79"/>
      <c r="FE235" s="79"/>
      <c r="FF235" s="79"/>
      <c r="FG235" s="79"/>
      <c r="FH235" s="79"/>
      <c r="FI235" s="79"/>
      <c r="FJ235" s="79"/>
      <c r="FK235" s="79"/>
    </row>
    <row r="236" spans="1:167" s="254" customFormat="1" x14ac:dyDescent="0.2">
      <c r="A236" s="79"/>
      <c r="B236" s="79"/>
      <c r="C236" s="79"/>
      <c r="D236" s="79"/>
      <c r="E236" s="13"/>
      <c r="F236" s="13"/>
      <c r="G236" s="13"/>
      <c r="H236" s="79"/>
      <c r="I236" s="79"/>
      <c r="J236" s="79"/>
      <c r="K236" s="79"/>
      <c r="L236" s="79"/>
      <c r="M236" s="274">
        <v>294.04975297964074</v>
      </c>
      <c r="N236" s="274">
        <v>8.7650902210467336</v>
      </c>
      <c r="O236" s="275">
        <f t="shared" si="53"/>
        <v>2.9808187669702297</v>
      </c>
      <c r="P236" s="82"/>
      <c r="Q236" s="82"/>
      <c r="R236" s="82"/>
      <c r="S236" s="82"/>
      <c r="T236" s="79"/>
      <c r="U236" s="79"/>
      <c r="V236" s="79"/>
      <c r="W236" s="79"/>
      <c r="X236" s="79"/>
      <c r="Y236" s="267">
        <v>288.29290714730479</v>
      </c>
      <c r="Z236" s="267">
        <v>2.3174386809715202</v>
      </c>
      <c r="AA236" s="264">
        <f t="shared" si="54"/>
        <v>0.80384866346621997</v>
      </c>
      <c r="AB236" s="79"/>
      <c r="AC236" s="268">
        <v>0.91767214225275118</v>
      </c>
      <c r="AD236" s="268">
        <v>0.12266433003028193</v>
      </c>
      <c r="AE236" s="262">
        <f t="shared" si="55"/>
        <v>13.36690135642114</v>
      </c>
      <c r="AF236" s="159"/>
      <c r="AG236" s="270">
        <v>464.31976074427882</v>
      </c>
      <c r="AH236" s="270">
        <v>5.5552258342480059</v>
      </c>
      <c r="AI236" s="264">
        <f t="shared" si="56"/>
        <v>1.1964224450286773</v>
      </c>
      <c r="AJ236" s="79"/>
      <c r="AK236" s="267">
        <v>6.1799161465894645</v>
      </c>
      <c r="AL236" s="267">
        <v>0.27465750800115885</v>
      </c>
      <c r="AM236" s="264">
        <f t="shared" si="57"/>
        <v>4.4443565492832002</v>
      </c>
      <c r="AN236" s="159"/>
      <c r="AO236" s="79"/>
      <c r="AP236" s="79"/>
      <c r="AQ236" s="79"/>
      <c r="AR236" s="79"/>
      <c r="AS236" s="13"/>
      <c r="AT236" s="13"/>
      <c r="AU236" s="79"/>
      <c r="AV236" s="79"/>
      <c r="AW236" s="13"/>
      <c r="AX236" s="13"/>
      <c r="AY236" s="79"/>
      <c r="AZ236" s="79"/>
      <c r="BA236" s="267">
        <v>299.10581429354067</v>
      </c>
      <c r="BB236" s="267">
        <v>4.9397854346137251</v>
      </c>
      <c r="BC236" s="264">
        <f t="shared" si="58"/>
        <v>1.6515176899121891</v>
      </c>
      <c r="BD236" s="79"/>
      <c r="BE236" s="79"/>
      <c r="BF236" s="79"/>
      <c r="BG236" s="79"/>
      <c r="BH236" s="79"/>
      <c r="BI236" s="79"/>
      <c r="BJ236" s="79"/>
      <c r="BK236" s="79"/>
      <c r="BL236" s="79"/>
      <c r="BM236" s="267">
        <v>151.0228368489098</v>
      </c>
      <c r="BN236" s="267">
        <v>4.221248893197199</v>
      </c>
      <c r="BO236" s="264">
        <f t="shared" si="59"/>
        <v>2.795106343698424</v>
      </c>
      <c r="BP236" s="79"/>
      <c r="BQ236" s="275">
        <v>68.83950605836435</v>
      </c>
      <c r="BR236" s="275">
        <v>1.5644049738076546</v>
      </c>
      <c r="BS236" s="275">
        <f t="shared" si="60"/>
        <v>2.2725395102069759</v>
      </c>
      <c r="BT236" s="82"/>
      <c r="BU236" s="267">
        <v>68.546720682489294</v>
      </c>
      <c r="BV236" s="267">
        <v>0.93099961219294158</v>
      </c>
      <c r="BW236" s="264">
        <f t="shared" si="61"/>
        <v>1.3581971579725352</v>
      </c>
      <c r="BX236" s="82"/>
      <c r="BY236" s="82"/>
      <c r="BZ236" s="82"/>
      <c r="CA236" s="82"/>
      <c r="CB236" s="79"/>
      <c r="CC236" s="264">
        <v>300.30362345226604</v>
      </c>
      <c r="CD236" s="264">
        <v>6.8258189010654462</v>
      </c>
      <c r="CE236" s="264">
        <f t="shared" si="62"/>
        <v>2.272972541122344</v>
      </c>
      <c r="CF236" s="79"/>
      <c r="CG236" s="79"/>
      <c r="CH236" s="79"/>
      <c r="CI236" s="79"/>
      <c r="CJ236" s="79"/>
      <c r="CK236" s="79"/>
      <c r="CL236" s="79"/>
      <c r="CM236" s="79"/>
      <c r="CN236" s="79"/>
      <c r="CO236" s="79"/>
      <c r="CP236" s="79"/>
      <c r="CQ236" s="79"/>
      <c r="CR236" s="79"/>
      <c r="CS236" s="79"/>
      <c r="CT236" s="79"/>
      <c r="CU236" s="79"/>
      <c r="CV236" s="79"/>
      <c r="CW236" s="79"/>
      <c r="CX236" s="79"/>
      <c r="CY236" s="79"/>
      <c r="CZ236" s="79"/>
      <c r="DA236" s="79"/>
      <c r="DB236" s="79"/>
      <c r="DC236" s="79"/>
      <c r="DD236" s="79"/>
      <c r="DE236" s="79"/>
      <c r="DF236" s="79"/>
      <c r="DG236" s="79"/>
      <c r="DH236" s="79"/>
      <c r="DI236" s="79"/>
      <c r="DJ236" s="79"/>
      <c r="DK236" s="79"/>
      <c r="DL236" s="79"/>
      <c r="DM236" s="79"/>
      <c r="DN236" s="79"/>
      <c r="DO236" s="79"/>
      <c r="DP236" s="79"/>
      <c r="DQ236" s="79"/>
      <c r="DR236" s="79"/>
      <c r="DS236" s="79"/>
      <c r="DT236" s="79"/>
      <c r="DU236" s="79"/>
      <c r="DV236" s="79"/>
      <c r="DW236" s="79"/>
      <c r="DX236" s="79"/>
      <c r="DY236" s="79"/>
      <c r="DZ236" s="79"/>
      <c r="EA236" s="79"/>
      <c r="EB236" s="79"/>
      <c r="EC236" s="79"/>
      <c r="ED236" s="79"/>
      <c r="EE236" s="79"/>
      <c r="EF236" s="79"/>
      <c r="EG236" s="79"/>
      <c r="EH236" s="79"/>
      <c r="EI236" s="79"/>
      <c r="EJ236" s="79"/>
      <c r="EK236" s="79"/>
      <c r="EL236" s="79"/>
      <c r="EM236" s="79"/>
      <c r="EN236" s="79"/>
      <c r="EO236" s="79"/>
      <c r="EP236" s="79"/>
      <c r="EQ236" s="79"/>
      <c r="ER236" s="79"/>
      <c r="ES236" s="79"/>
      <c r="ET236" s="79"/>
      <c r="EU236" s="79"/>
      <c r="EV236" s="79"/>
      <c r="EW236" s="79"/>
      <c r="EX236" s="79"/>
      <c r="EY236" s="79"/>
      <c r="EZ236" s="79"/>
      <c r="FA236" s="79"/>
      <c r="FB236" s="79"/>
      <c r="FC236" s="79"/>
      <c r="FD236" s="79"/>
      <c r="FE236" s="79"/>
      <c r="FF236" s="79"/>
      <c r="FG236" s="79"/>
      <c r="FH236" s="79"/>
      <c r="FI236" s="79"/>
      <c r="FJ236" s="79"/>
      <c r="FK236" s="79"/>
    </row>
    <row r="237" spans="1:167" s="254" customFormat="1" x14ac:dyDescent="0.2">
      <c r="A237" s="79"/>
      <c r="B237" s="79"/>
      <c r="C237" s="79"/>
      <c r="D237" s="79"/>
      <c r="E237" s="13"/>
      <c r="F237" s="13"/>
      <c r="G237" s="13"/>
      <c r="H237" s="79"/>
      <c r="I237" s="79"/>
      <c r="J237" s="79"/>
      <c r="K237" s="79"/>
      <c r="L237" s="79"/>
      <c r="M237" s="274">
        <v>294.90753406744091</v>
      </c>
      <c r="N237" s="274">
        <v>8.7389612326121835</v>
      </c>
      <c r="O237" s="275">
        <f t="shared" si="53"/>
        <v>2.9632885644127747</v>
      </c>
      <c r="P237" s="82"/>
      <c r="Q237" s="82"/>
      <c r="R237" s="82"/>
      <c r="S237" s="82"/>
      <c r="T237" s="79"/>
      <c r="U237" s="79"/>
      <c r="V237" s="79"/>
      <c r="W237" s="79"/>
      <c r="X237" s="79"/>
      <c r="Y237" s="267">
        <v>288.35425670704882</v>
      </c>
      <c r="Z237" s="267">
        <v>3.6134756230206904</v>
      </c>
      <c r="AA237" s="264">
        <f t="shared" si="54"/>
        <v>1.2531376038231237</v>
      </c>
      <c r="AB237" s="79"/>
      <c r="AC237" s="268">
        <v>0.92747540773235226</v>
      </c>
      <c r="AD237" s="268">
        <v>0.19216921030637318</v>
      </c>
      <c r="AE237" s="262">
        <f t="shared" si="55"/>
        <v>20.71960169555555</v>
      </c>
      <c r="AF237" s="159"/>
      <c r="AG237" s="270">
        <v>466.47626184219263</v>
      </c>
      <c r="AH237" s="270">
        <v>8.0275650627202992</v>
      </c>
      <c r="AI237" s="264">
        <f t="shared" si="56"/>
        <v>1.7208946562506964</v>
      </c>
      <c r="AJ237" s="79"/>
      <c r="AK237" s="267">
        <v>6.2088338113321129</v>
      </c>
      <c r="AL237" s="267">
        <v>0.28964978096258909</v>
      </c>
      <c r="AM237" s="264">
        <f t="shared" si="57"/>
        <v>4.6651237537382952</v>
      </c>
      <c r="AN237" s="159"/>
      <c r="AO237" s="79"/>
      <c r="AP237" s="79"/>
      <c r="AQ237" s="79"/>
      <c r="AR237" s="79"/>
      <c r="AS237" s="13"/>
      <c r="AT237" s="13"/>
      <c r="AU237" s="79"/>
      <c r="AV237" s="79"/>
      <c r="AW237" s="13"/>
      <c r="AX237" s="13"/>
      <c r="AY237" s="79"/>
      <c r="AZ237" s="79"/>
      <c r="BA237" s="267">
        <v>299.11222385018249</v>
      </c>
      <c r="BB237" s="267">
        <v>3.7117751461828448</v>
      </c>
      <c r="BC237" s="264">
        <f t="shared" si="58"/>
        <v>1.2409306107268876</v>
      </c>
      <c r="BD237" s="79"/>
      <c r="BE237" s="79"/>
      <c r="BF237" s="79"/>
      <c r="BG237" s="79"/>
      <c r="BH237" s="79"/>
      <c r="BI237" s="79"/>
      <c r="BJ237" s="79"/>
      <c r="BK237" s="79"/>
      <c r="BL237" s="79"/>
      <c r="BM237" s="267">
        <v>151.04880660301779</v>
      </c>
      <c r="BN237" s="267">
        <v>4.2838306293248536</v>
      </c>
      <c r="BO237" s="264">
        <f t="shared" si="59"/>
        <v>2.8360572490873737</v>
      </c>
      <c r="BP237" s="79"/>
      <c r="BQ237" s="275">
        <v>68.85851084232479</v>
      </c>
      <c r="BR237" s="275">
        <v>1.2506382003130696</v>
      </c>
      <c r="BS237" s="275">
        <f t="shared" si="60"/>
        <v>1.8162434607057294</v>
      </c>
      <c r="BT237" s="82"/>
      <c r="BU237" s="267">
        <v>68.581657202137464</v>
      </c>
      <c r="BV237" s="267">
        <v>0.92625895978914485</v>
      </c>
      <c r="BW237" s="264">
        <f t="shared" si="61"/>
        <v>1.3505928517578552</v>
      </c>
      <c r="BX237" s="82"/>
      <c r="BY237" s="82"/>
      <c r="BZ237" s="82"/>
      <c r="CA237" s="82"/>
      <c r="CB237" s="79"/>
      <c r="CC237" s="264">
        <v>300.32856656298156</v>
      </c>
      <c r="CD237" s="264">
        <v>6.9177825000051882</v>
      </c>
      <c r="CE237" s="264">
        <f t="shared" si="62"/>
        <v>2.3034047607171155</v>
      </c>
      <c r="CF237" s="79"/>
      <c r="CG237" s="79"/>
      <c r="CH237" s="79"/>
      <c r="CI237" s="79"/>
      <c r="CJ237" s="79"/>
      <c r="CK237" s="79"/>
      <c r="CL237" s="79"/>
      <c r="CM237" s="79"/>
      <c r="CN237" s="79"/>
      <c r="CO237" s="79"/>
      <c r="CP237" s="79"/>
      <c r="CQ237" s="79"/>
      <c r="CR237" s="79"/>
      <c r="CS237" s="79"/>
      <c r="CT237" s="79"/>
      <c r="CU237" s="79"/>
      <c r="CV237" s="79"/>
      <c r="CW237" s="79"/>
      <c r="CX237" s="79"/>
      <c r="CY237" s="79"/>
      <c r="CZ237" s="79"/>
      <c r="DA237" s="79"/>
      <c r="DB237" s="79"/>
      <c r="DC237" s="79"/>
      <c r="DD237" s="79"/>
      <c r="DE237" s="79"/>
      <c r="DF237" s="79"/>
      <c r="DG237" s="79"/>
      <c r="DH237" s="79"/>
      <c r="DI237" s="79"/>
      <c r="DJ237" s="79"/>
      <c r="DK237" s="79"/>
      <c r="DL237" s="79"/>
      <c r="DM237" s="79"/>
      <c r="DN237" s="79"/>
      <c r="DO237" s="79"/>
      <c r="DP237" s="79"/>
      <c r="DQ237" s="79"/>
      <c r="DR237" s="79"/>
      <c r="DS237" s="79"/>
      <c r="DT237" s="79"/>
      <c r="DU237" s="79"/>
      <c r="DV237" s="79"/>
      <c r="DW237" s="79"/>
      <c r="DX237" s="79"/>
      <c r="DY237" s="79"/>
      <c r="DZ237" s="79"/>
      <c r="EA237" s="79"/>
      <c r="EB237" s="79"/>
      <c r="EC237" s="79"/>
      <c r="ED237" s="79"/>
      <c r="EE237" s="79"/>
      <c r="EF237" s="79"/>
      <c r="EG237" s="79"/>
      <c r="EH237" s="79"/>
      <c r="EI237" s="79"/>
      <c r="EJ237" s="79"/>
      <c r="EK237" s="79"/>
      <c r="EL237" s="79"/>
      <c r="EM237" s="79"/>
      <c r="EN237" s="79"/>
      <c r="EO237" s="79"/>
      <c r="EP237" s="79"/>
      <c r="EQ237" s="79"/>
      <c r="ER237" s="79"/>
      <c r="ES237" s="79"/>
      <c r="ET237" s="79"/>
      <c r="EU237" s="79"/>
      <c r="EV237" s="79"/>
      <c r="EW237" s="79"/>
      <c r="EX237" s="79"/>
      <c r="EY237" s="79"/>
      <c r="EZ237" s="79"/>
      <c r="FA237" s="79"/>
      <c r="FB237" s="79"/>
      <c r="FC237" s="79"/>
      <c r="FD237" s="79"/>
      <c r="FE237" s="79"/>
      <c r="FF237" s="79"/>
      <c r="FG237" s="79"/>
      <c r="FH237" s="79"/>
      <c r="FI237" s="79"/>
      <c r="FJ237" s="79"/>
      <c r="FK237" s="79"/>
    </row>
    <row r="238" spans="1:167" s="254" customFormat="1" x14ac:dyDescent="0.2">
      <c r="A238" s="79"/>
      <c r="B238" s="79"/>
      <c r="C238" s="79"/>
      <c r="D238" s="79"/>
      <c r="E238" s="13"/>
      <c r="F238" s="13"/>
      <c r="G238" s="13"/>
      <c r="H238" s="79"/>
      <c r="I238" s="79"/>
      <c r="J238" s="79"/>
      <c r="K238" s="79"/>
      <c r="L238" s="79"/>
      <c r="M238" s="274">
        <v>295.11714493368612</v>
      </c>
      <c r="N238" s="274">
        <v>7.6873570857460436</v>
      </c>
      <c r="O238" s="275">
        <f t="shared" si="53"/>
        <v>2.6048493683663891</v>
      </c>
      <c r="P238" s="82"/>
      <c r="Q238" s="82"/>
      <c r="R238" s="82"/>
      <c r="S238" s="82"/>
      <c r="T238" s="79"/>
      <c r="U238" s="79"/>
      <c r="V238" s="79"/>
      <c r="W238" s="79"/>
      <c r="X238" s="79"/>
      <c r="Y238" s="267">
        <v>288.39065776510955</v>
      </c>
      <c r="Z238" s="267">
        <v>2.7394273567846312</v>
      </c>
      <c r="AA238" s="264">
        <f t="shared" si="54"/>
        <v>0.94990155992357395</v>
      </c>
      <c r="AB238" s="79"/>
      <c r="AC238" s="268">
        <v>0.93173716771886794</v>
      </c>
      <c r="AD238" s="268">
        <v>0.1529337333014133</v>
      </c>
      <c r="AE238" s="262">
        <f t="shared" si="55"/>
        <v>16.413827697335975</v>
      </c>
      <c r="AF238" s="159"/>
      <c r="AG238" s="270">
        <v>467.69766221964824</v>
      </c>
      <c r="AH238" s="270">
        <v>8.9205858114629279</v>
      </c>
      <c r="AI238" s="264">
        <f t="shared" si="56"/>
        <v>1.9073402610410075</v>
      </c>
      <c r="AJ238" s="79"/>
      <c r="AK238" s="267">
        <v>6.2195128192408982</v>
      </c>
      <c r="AL238" s="267">
        <v>0.29696620015546804</v>
      </c>
      <c r="AM238" s="264">
        <f t="shared" si="57"/>
        <v>4.774750190027155</v>
      </c>
      <c r="AN238" s="159"/>
      <c r="AO238" s="79"/>
      <c r="AP238" s="79"/>
      <c r="AQ238" s="79"/>
      <c r="AR238" s="79"/>
      <c r="AS238" s="13"/>
      <c r="AT238" s="13"/>
      <c r="AU238" s="79"/>
      <c r="AV238" s="79"/>
      <c r="AW238" s="13"/>
      <c r="AX238" s="13"/>
      <c r="AY238" s="79"/>
      <c r="AZ238" s="79"/>
      <c r="BA238" s="267">
        <v>299.14916933501041</v>
      </c>
      <c r="BB238" s="267">
        <v>3.3918755337128346</v>
      </c>
      <c r="BC238" s="264">
        <f t="shared" si="58"/>
        <v>1.133840866499064</v>
      </c>
      <c r="BD238" s="79"/>
      <c r="BE238" s="79"/>
      <c r="BF238" s="79"/>
      <c r="BG238" s="79"/>
      <c r="BH238" s="79"/>
      <c r="BI238" s="79"/>
      <c r="BJ238" s="79"/>
      <c r="BK238" s="79"/>
      <c r="BL238" s="79"/>
      <c r="BM238" s="267">
        <v>151.38156488713372</v>
      </c>
      <c r="BN238" s="267">
        <v>5.6729252270420716</v>
      </c>
      <c r="BO238" s="264">
        <f t="shared" si="59"/>
        <v>3.7474346571008574</v>
      </c>
      <c r="BP238" s="79"/>
      <c r="BQ238" s="275">
        <v>68.906676185070552</v>
      </c>
      <c r="BR238" s="275">
        <v>1.8430503309395121</v>
      </c>
      <c r="BS238" s="275">
        <f t="shared" si="60"/>
        <v>2.6747050256631457</v>
      </c>
      <c r="BT238" s="82"/>
      <c r="BU238" s="267">
        <v>68.762008739853712</v>
      </c>
      <c r="BV238" s="267">
        <v>1.1470471487218887</v>
      </c>
      <c r="BW238" s="264">
        <f t="shared" si="61"/>
        <v>1.6681408378593114</v>
      </c>
      <c r="BX238" s="82"/>
      <c r="BY238" s="82"/>
      <c r="BZ238" s="82"/>
      <c r="CA238" s="82"/>
      <c r="CB238" s="79"/>
      <c r="CC238" s="264">
        <v>300.34275918534297</v>
      </c>
      <c r="CD238" s="264">
        <v>5.5376070754964246</v>
      </c>
      <c r="CE238" s="264">
        <f t="shared" si="62"/>
        <v>1.8437624700914266</v>
      </c>
      <c r="CF238" s="79"/>
      <c r="CG238" s="79"/>
      <c r="CH238" s="79"/>
      <c r="CI238" s="79"/>
      <c r="CJ238" s="79"/>
      <c r="CK238" s="79"/>
      <c r="CL238" s="79"/>
      <c r="CM238" s="79"/>
      <c r="CN238" s="79"/>
      <c r="CO238" s="79"/>
      <c r="CP238" s="79"/>
      <c r="CQ238" s="79"/>
      <c r="CR238" s="79"/>
      <c r="CS238" s="79"/>
      <c r="CT238" s="79"/>
      <c r="CU238" s="79"/>
      <c r="CV238" s="79"/>
      <c r="CW238" s="79"/>
      <c r="CX238" s="79"/>
      <c r="CY238" s="79"/>
      <c r="CZ238" s="79"/>
      <c r="DA238" s="79"/>
      <c r="DB238" s="79"/>
      <c r="DC238" s="79"/>
      <c r="DD238" s="79"/>
      <c r="DE238" s="79"/>
      <c r="DF238" s="79"/>
      <c r="DG238" s="79"/>
      <c r="DH238" s="79"/>
      <c r="DI238" s="79"/>
      <c r="DJ238" s="79"/>
      <c r="DK238" s="79"/>
      <c r="DL238" s="79"/>
      <c r="DM238" s="79"/>
      <c r="DN238" s="79"/>
      <c r="DO238" s="79"/>
      <c r="DP238" s="79"/>
      <c r="DQ238" s="79"/>
      <c r="DR238" s="79"/>
      <c r="DS238" s="79"/>
      <c r="DT238" s="79"/>
      <c r="DU238" s="79"/>
      <c r="DV238" s="79"/>
      <c r="DW238" s="79"/>
      <c r="DX238" s="79"/>
      <c r="DY238" s="79"/>
      <c r="DZ238" s="79"/>
      <c r="EA238" s="79"/>
      <c r="EB238" s="79"/>
      <c r="EC238" s="79"/>
      <c r="ED238" s="79"/>
      <c r="EE238" s="79"/>
      <c r="EF238" s="79"/>
      <c r="EG238" s="79"/>
      <c r="EH238" s="79"/>
      <c r="EI238" s="79"/>
      <c r="EJ238" s="79"/>
      <c r="EK238" s="79"/>
      <c r="EL238" s="79"/>
      <c r="EM238" s="79"/>
      <c r="EN238" s="79"/>
      <c r="EO238" s="79"/>
      <c r="EP238" s="79"/>
      <c r="EQ238" s="79"/>
      <c r="ER238" s="79"/>
      <c r="ES238" s="79"/>
      <c r="ET238" s="79"/>
      <c r="EU238" s="79"/>
      <c r="EV238" s="79"/>
      <c r="EW238" s="79"/>
      <c r="EX238" s="79"/>
      <c r="EY238" s="79"/>
      <c r="EZ238" s="79"/>
      <c r="FA238" s="79"/>
      <c r="FB238" s="79"/>
      <c r="FC238" s="79"/>
      <c r="FD238" s="79"/>
      <c r="FE238" s="79"/>
      <c r="FF238" s="79"/>
      <c r="FG238" s="79"/>
      <c r="FH238" s="79"/>
      <c r="FI238" s="79"/>
      <c r="FJ238" s="79"/>
      <c r="FK238" s="79"/>
    </row>
    <row r="239" spans="1:167" s="254" customFormat="1" x14ac:dyDescent="0.2">
      <c r="A239" s="79"/>
      <c r="B239" s="79"/>
      <c r="C239" s="79"/>
      <c r="D239" s="79"/>
      <c r="E239" s="13"/>
      <c r="F239" s="13"/>
      <c r="G239" s="13"/>
      <c r="H239" s="79"/>
      <c r="I239" s="79"/>
      <c r="J239" s="79"/>
      <c r="K239" s="79"/>
      <c r="L239" s="79"/>
      <c r="M239" s="274">
        <v>295.42729697636332</v>
      </c>
      <c r="N239" s="274">
        <v>7.2683865711764213</v>
      </c>
      <c r="O239" s="275">
        <f t="shared" si="53"/>
        <v>2.4602962033525135</v>
      </c>
      <c r="P239" s="82"/>
      <c r="Q239" s="82"/>
      <c r="R239" s="82"/>
      <c r="S239" s="82"/>
      <c r="T239" s="79"/>
      <c r="U239" s="79"/>
      <c r="V239" s="79"/>
      <c r="W239" s="79"/>
      <c r="X239" s="79"/>
      <c r="Y239" s="267">
        <v>288.40402177753964</v>
      </c>
      <c r="Z239" s="267">
        <v>3.9518899333741047</v>
      </c>
      <c r="AA239" s="264">
        <f t="shared" si="54"/>
        <v>1.3702617283272125</v>
      </c>
      <c r="AB239" s="79"/>
      <c r="AC239" s="268">
        <v>0.93487774861297834</v>
      </c>
      <c r="AD239" s="268">
        <v>0.16556857426914162</v>
      </c>
      <c r="AE239" s="262">
        <f t="shared" si="55"/>
        <v>17.710184515011264</v>
      </c>
      <c r="AF239" s="159"/>
      <c r="AG239" s="270">
        <v>468.90810457936914</v>
      </c>
      <c r="AH239" s="270">
        <v>6.0868189200656673</v>
      </c>
      <c r="AI239" s="264">
        <f t="shared" si="56"/>
        <v>1.2980835393164738</v>
      </c>
      <c r="AJ239" s="79"/>
      <c r="AK239" s="267">
        <v>6.2275792579647851</v>
      </c>
      <c r="AL239" s="267">
        <v>0.32829498778180266</v>
      </c>
      <c r="AM239" s="264">
        <f t="shared" si="57"/>
        <v>5.2716308244801313</v>
      </c>
      <c r="AN239" s="159"/>
      <c r="AO239" s="79"/>
      <c r="AP239" s="79"/>
      <c r="AQ239" s="79"/>
      <c r="AR239" s="79"/>
      <c r="AS239" s="13"/>
      <c r="AT239" s="13"/>
      <c r="AU239" s="79"/>
      <c r="AV239" s="79"/>
      <c r="AW239" s="13"/>
      <c r="AX239" s="13"/>
      <c r="AY239" s="79"/>
      <c r="AZ239" s="79"/>
      <c r="BA239" s="267">
        <v>299.17679975206397</v>
      </c>
      <c r="BB239" s="267">
        <v>3.8956741955342693</v>
      </c>
      <c r="BC239" s="264">
        <f t="shared" si="58"/>
        <v>1.302131114031142</v>
      </c>
      <c r="BD239" s="79"/>
      <c r="BE239" s="79"/>
      <c r="BF239" s="79"/>
      <c r="BG239" s="79"/>
      <c r="BH239" s="79"/>
      <c r="BI239" s="79"/>
      <c r="BJ239" s="79"/>
      <c r="BK239" s="79"/>
      <c r="BL239" s="79"/>
      <c r="BM239" s="267">
        <v>151.43725582198425</v>
      </c>
      <c r="BN239" s="267">
        <v>4.9735768671122429</v>
      </c>
      <c r="BO239" s="264">
        <f t="shared" si="59"/>
        <v>3.284249202824121</v>
      </c>
      <c r="BP239" s="79"/>
      <c r="BQ239" s="275">
        <v>68.912518151814751</v>
      </c>
      <c r="BR239" s="275">
        <v>1.2901226534503962</v>
      </c>
      <c r="BS239" s="275">
        <f t="shared" si="60"/>
        <v>1.8721165443530117</v>
      </c>
      <c r="BT239" s="82"/>
      <c r="BU239" s="267">
        <v>68.763733720737122</v>
      </c>
      <c r="BV239" s="267">
        <v>0.84280743346064924</v>
      </c>
      <c r="BW239" s="264">
        <f t="shared" si="61"/>
        <v>1.2256568802436674</v>
      </c>
      <c r="BX239" s="82"/>
      <c r="BY239" s="82"/>
      <c r="BZ239" s="82"/>
      <c r="CA239" s="82"/>
      <c r="CB239" s="79"/>
      <c r="CC239" s="264">
        <v>300.34816169863399</v>
      </c>
      <c r="CD239" s="264">
        <v>5.2775914709384324</v>
      </c>
      <c r="CE239" s="264">
        <f t="shared" si="62"/>
        <v>1.757157906707586</v>
      </c>
      <c r="CF239" s="79"/>
      <c r="CG239" s="79"/>
      <c r="CH239" s="79"/>
      <c r="CI239" s="79"/>
      <c r="CJ239" s="79"/>
      <c r="CK239" s="79"/>
      <c r="CL239" s="79"/>
      <c r="CM239" s="79"/>
      <c r="CN239" s="79"/>
      <c r="CO239" s="79"/>
      <c r="CP239" s="79"/>
      <c r="CQ239" s="79"/>
      <c r="CR239" s="79"/>
      <c r="CS239" s="79"/>
      <c r="CT239" s="79"/>
      <c r="CU239" s="79"/>
      <c r="CV239" s="79"/>
      <c r="CW239" s="79"/>
      <c r="CX239" s="79"/>
      <c r="CY239" s="79"/>
      <c r="CZ239" s="79"/>
      <c r="DA239" s="79"/>
      <c r="DB239" s="79"/>
      <c r="DC239" s="79"/>
      <c r="DD239" s="79"/>
      <c r="DE239" s="79"/>
      <c r="DF239" s="79"/>
      <c r="DG239" s="79"/>
      <c r="DH239" s="79"/>
      <c r="DI239" s="79"/>
      <c r="DJ239" s="79"/>
      <c r="DK239" s="79"/>
      <c r="DL239" s="79"/>
      <c r="DM239" s="79"/>
      <c r="DN239" s="79"/>
      <c r="DO239" s="79"/>
      <c r="DP239" s="79"/>
      <c r="DQ239" s="79"/>
      <c r="DR239" s="79"/>
      <c r="DS239" s="79"/>
      <c r="DT239" s="79"/>
      <c r="DU239" s="79"/>
      <c r="DV239" s="79"/>
      <c r="DW239" s="79"/>
      <c r="DX239" s="79"/>
      <c r="DY239" s="79"/>
      <c r="DZ239" s="79"/>
      <c r="EA239" s="79"/>
      <c r="EB239" s="79"/>
      <c r="EC239" s="79"/>
      <c r="ED239" s="79"/>
      <c r="EE239" s="79"/>
      <c r="EF239" s="79"/>
      <c r="EG239" s="79"/>
      <c r="EH239" s="79"/>
      <c r="EI239" s="79"/>
      <c r="EJ239" s="79"/>
      <c r="EK239" s="79"/>
      <c r="EL239" s="79"/>
      <c r="EM239" s="79"/>
      <c r="EN239" s="79"/>
      <c r="EO239" s="79"/>
      <c r="EP239" s="79"/>
      <c r="EQ239" s="79"/>
      <c r="ER239" s="79"/>
      <c r="ES239" s="79"/>
      <c r="ET239" s="79"/>
      <c r="EU239" s="79"/>
      <c r="EV239" s="79"/>
      <c r="EW239" s="79"/>
      <c r="EX239" s="79"/>
      <c r="EY239" s="79"/>
      <c r="EZ239" s="79"/>
      <c r="FA239" s="79"/>
      <c r="FB239" s="79"/>
      <c r="FC239" s="79"/>
      <c r="FD239" s="79"/>
      <c r="FE239" s="79"/>
      <c r="FF239" s="79"/>
      <c r="FG239" s="79"/>
      <c r="FH239" s="79"/>
      <c r="FI239" s="79"/>
      <c r="FJ239" s="79"/>
      <c r="FK239" s="79"/>
    </row>
    <row r="240" spans="1:167" s="254" customFormat="1" x14ac:dyDescent="0.2">
      <c r="A240" s="79"/>
      <c r="B240" s="79"/>
      <c r="C240" s="79"/>
      <c r="D240" s="79"/>
      <c r="E240" s="13"/>
      <c r="F240" s="13"/>
      <c r="G240" s="13"/>
      <c r="H240" s="79"/>
      <c r="I240" s="79"/>
      <c r="J240" s="79"/>
      <c r="K240" s="79"/>
      <c r="L240" s="79"/>
      <c r="M240" s="274">
        <v>295.59566688062284</v>
      </c>
      <c r="N240" s="274">
        <v>7.9786162185516503</v>
      </c>
      <c r="O240" s="275">
        <f t="shared" si="53"/>
        <v>2.6991654859994405</v>
      </c>
      <c r="P240" s="82"/>
      <c r="Q240" s="82"/>
      <c r="R240" s="82"/>
      <c r="S240" s="82"/>
      <c r="T240" s="79"/>
      <c r="U240" s="79"/>
      <c r="V240" s="79"/>
      <c r="W240" s="79"/>
      <c r="X240" s="79"/>
      <c r="Y240" s="267">
        <v>288.68936676389205</v>
      </c>
      <c r="Z240" s="267">
        <v>2.65100583364611</v>
      </c>
      <c r="AA240" s="264">
        <f t="shared" si="54"/>
        <v>0.91829008576345172</v>
      </c>
      <c r="AB240" s="79"/>
      <c r="AC240" s="268">
        <v>0.93622343313094214</v>
      </c>
      <c r="AD240" s="268">
        <v>0.16915833846756928</v>
      </c>
      <c r="AE240" s="262">
        <f t="shared" si="55"/>
        <v>18.068158997245529</v>
      </c>
      <c r="AF240" s="159"/>
      <c r="AG240" s="270">
        <v>469.39177389062553</v>
      </c>
      <c r="AH240" s="270">
        <v>9.2212671506666481</v>
      </c>
      <c r="AI240" s="264">
        <f t="shared" si="56"/>
        <v>1.9645140080395453</v>
      </c>
      <c r="AJ240" s="79"/>
      <c r="AK240" s="267">
        <v>6.2328415525286669</v>
      </c>
      <c r="AL240" s="267">
        <v>0.19547262464119752</v>
      </c>
      <c r="AM240" s="264">
        <f t="shared" si="57"/>
        <v>3.1361718887574512</v>
      </c>
      <c r="AN240" s="159"/>
      <c r="AO240" s="79"/>
      <c r="AP240" s="79"/>
      <c r="AQ240" s="79"/>
      <c r="AR240" s="79"/>
      <c r="AS240" s="13"/>
      <c r="AT240" s="13"/>
      <c r="AU240" s="79"/>
      <c r="AV240" s="79"/>
      <c r="AW240" s="13"/>
      <c r="AX240" s="13"/>
      <c r="AY240" s="79"/>
      <c r="AZ240" s="79"/>
      <c r="BA240" s="267">
        <v>299.34971587240562</v>
      </c>
      <c r="BB240" s="267">
        <v>3.6285947246719275</v>
      </c>
      <c r="BC240" s="264">
        <f t="shared" si="58"/>
        <v>1.2121590675631622</v>
      </c>
      <c r="BD240" s="79"/>
      <c r="BE240" s="79"/>
      <c r="BF240" s="79"/>
      <c r="BG240" s="79"/>
      <c r="BH240" s="79"/>
      <c r="BI240" s="79"/>
      <c r="BJ240" s="79"/>
      <c r="BK240" s="79"/>
      <c r="BL240" s="79"/>
      <c r="BM240" s="267">
        <v>151.52571511007659</v>
      </c>
      <c r="BN240" s="267">
        <v>3.5364872654809716</v>
      </c>
      <c r="BO240" s="264">
        <f t="shared" si="59"/>
        <v>2.3339188750317881</v>
      </c>
      <c r="BP240" s="79"/>
      <c r="BQ240" s="275">
        <v>68.914394677908476</v>
      </c>
      <c r="BR240" s="275">
        <v>1.4789664724755127</v>
      </c>
      <c r="BS240" s="275">
        <f t="shared" si="60"/>
        <v>2.1460922342681727</v>
      </c>
      <c r="BT240" s="82"/>
      <c r="BU240" s="267">
        <v>69.080849641874167</v>
      </c>
      <c r="BV240" s="267">
        <v>0.74959597161370795</v>
      </c>
      <c r="BW240" s="264">
        <f t="shared" si="61"/>
        <v>1.0850995254107754</v>
      </c>
      <c r="BX240" s="82"/>
      <c r="BY240" s="82"/>
      <c r="BZ240" s="82"/>
      <c r="CA240" s="82"/>
      <c r="CB240" s="79"/>
      <c r="CC240" s="264">
        <v>300.41620679358061</v>
      </c>
      <c r="CD240" s="264">
        <v>5.7949077774989064</v>
      </c>
      <c r="CE240" s="264">
        <f t="shared" si="62"/>
        <v>1.928959771960856</v>
      </c>
      <c r="CF240" s="79"/>
      <c r="CG240" s="79"/>
      <c r="CH240" s="79"/>
      <c r="CI240" s="79"/>
      <c r="CJ240" s="79"/>
      <c r="CK240" s="79"/>
      <c r="CL240" s="79"/>
      <c r="CM240" s="79"/>
      <c r="CN240" s="79"/>
      <c r="CO240" s="79"/>
      <c r="CP240" s="79"/>
      <c r="CQ240" s="79"/>
      <c r="CR240" s="79"/>
      <c r="CS240" s="79"/>
      <c r="CT240" s="79"/>
      <c r="CU240" s="79"/>
      <c r="CV240" s="79"/>
      <c r="CW240" s="79"/>
      <c r="CX240" s="79"/>
      <c r="CY240" s="79"/>
      <c r="CZ240" s="79"/>
      <c r="DA240" s="79"/>
      <c r="DB240" s="79"/>
      <c r="DC240" s="79"/>
      <c r="DD240" s="79"/>
      <c r="DE240" s="79"/>
      <c r="DF240" s="79"/>
      <c r="DG240" s="79"/>
      <c r="DH240" s="79"/>
      <c r="DI240" s="79"/>
      <c r="DJ240" s="79"/>
      <c r="DK240" s="79"/>
      <c r="DL240" s="79"/>
      <c r="DM240" s="79"/>
      <c r="DN240" s="79"/>
      <c r="DO240" s="79"/>
      <c r="DP240" s="79"/>
      <c r="DQ240" s="79"/>
      <c r="DR240" s="79"/>
      <c r="DS240" s="79"/>
      <c r="DT240" s="79"/>
      <c r="DU240" s="79"/>
      <c r="DV240" s="79"/>
      <c r="DW240" s="79"/>
      <c r="DX240" s="79"/>
      <c r="DY240" s="79"/>
      <c r="DZ240" s="79"/>
      <c r="EA240" s="79"/>
      <c r="EB240" s="79"/>
      <c r="EC240" s="79"/>
      <c r="ED240" s="79"/>
      <c r="EE240" s="79"/>
      <c r="EF240" s="79"/>
      <c r="EG240" s="79"/>
      <c r="EH240" s="79"/>
      <c r="EI240" s="79"/>
      <c r="EJ240" s="79"/>
      <c r="EK240" s="79"/>
      <c r="EL240" s="79"/>
      <c r="EM240" s="79"/>
      <c r="EN240" s="79"/>
      <c r="EO240" s="79"/>
      <c r="EP240" s="79"/>
      <c r="EQ240" s="79"/>
      <c r="ER240" s="79"/>
      <c r="ES240" s="79"/>
      <c r="ET240" s="79"/>
      <c r="EU240" s="79"/>
      <c r="EV240" s="79"/>
      <c r="EW240" s="79"/>
      <c r="EX240" s="79"/>
      <c r="EY240" s="79"/>
      <c r="EZ240" s="79"/>
      <c r="FA240" s="79"/>
      <c r="FB240" s="79"/>
      <c r="FC240" s="79"/>
      <c r="FD240" s="79"/>
      <c r="FE240" s="79"/>
      <c r="FF240" s="79"/>
      <c r="FG240" s="79"/>
      <c r="FH240" s="79"/>
      <c r="FI240" s="79"/>
      <c r="FJ240" s="79"/>
      <c r="FK240" s="79"/>
    </row>
    <row r="241" spans="1:167" s="254" customFormat="1" x14ac:dyDescent="0.2">
      <c r="A241" s="79"/>
      <c r="B241" s="79"/>
      <c r="C241" s="79"/>
      <c r="D241" s="79"/>
      <c r="E241" s="13"/>
      <c r="F241" s="13"/>
      <c r="G241" s="13"/>
      <c r="H241" s="79"/>
      <c r="I241" s="79"/>
      <c r="J241" s="79"/>
      <c r="K241" s="79"/>
      <c r="L241" s="79"/>
      <c r="M241" s="274">
        <v>295.9374017437554</v>
      </c>
      <c r="N241" s="274">
        <v>6.597455709738739</v>
      </c>
      <c r="O241" s="275">
        <f t="shared" si="53"/>
        <v>2.2293416347053374</v>
      </c>
      <c r="P241" s="82"/>
      <c r="Q241" s="82"/>
      <c r="R241" s="82"/>
      <c r="S241" s="82"/>
      <c r="T241" s="79"/>
      <c r="U241" s="79"/>
      <c r="V241" s="79"/>
      <c r="W241" s="79"/>
      <c r="X241" s="79"/>
      <c r="Y241" s="267">
        <v>288.74303003361365</v>
      </c>
      <c r="Z241" s="267">
        <v>4.5632121545398547</v>
      </c>
      <c r="AA241" s="264">
        <f t="shared" si="54"/>
        <v>1.580371361348059</v>
      </c>
      <c r="AB241" s="79"/>
      <c r="AC241" s="268">
        <v>0.94314122489237262</v>
      </c>
      <c r="AD241" s="268">
        <v>0.1659076904541722</v>
      </c>
      <c r="AE241" s="262">
        <f t="shared" si="55"/>
        <v>17.590970055741639</v>
      </c>
      <c r="AF241" s="159"/>
      <c r="AG241" s="270">
        <v>469.57535150719167</v>
      </c>
      <c r="AH241" s="270">
        <v>8.7531027266428509</v>
      </c>
      <c r="AI241" s="264">
        <f t="shared" si="56"/>
        <v>1.8640464620956143</v>
      </c>
      <c r="AJ241" s="79"/>
      <c r="AK241" s="267">
        <v>6.2501418842547301</v>
      </c>
      <c r="AL241" s="267">
        <v>0.24359825084321374</v>
      </c>
      <c r="AM241" s="264">
        <f t="shared" si="57"/>
        <v>3.8974835348439534</v>
      </c>
      <c r="AN241" s="159"/>
      <c r="AO241" s="79"/>
      <c r="AP241" s="79"/>
      <c r="AQ241" s="79"/>
      <c r="AR241" s="79"/>
      <c r="AS241" s="13"/>
      <c r="AT241" s="13"/>
      <c r="AU241" s="79"/>
      <c r="AV241" s="79"/>
      <c r="AW241" s="13"/>
      <c r="AX241" s="13"/>
      <c r="AY241" s="79"/>
      <c r="AZ241" s="79"/>
      <c r="BA241" s="267">
        <v>299.46403919812388</v>
      </c>
      <c r="BB241" s="267">
        <v>4.3650678668049068</v>
      </c>
      <c r="BC241" s="264">
        <f t="shared" si="58"/>
        <v>1.4576267248960066</v>
      </c>
      <c r="BD241" s="79"/>
      <c r="BE241" s="79"/>
      <c r="BF241" s="79"/>
      <c r="BG241" s="79"/>
      <c r="BH241" s="79"/>
      <c r="BI241" s="79"/>
      <c r="BJ241" s="79"/>
      <c r="BK241" s="79"/>
      <c r="BL241" s="79"/>
      <c r="BM241" s="267">
        <v>151.63311752128087</v>
      </c>
      <c r="BN241" s="267">
        <v>4.384017605195254</v>
      </c>
      <c r="BO241" s="264">
        <f t="shared" si="59"/>
        <v>2.89120060106921</v>
      </c>
      <c r="BP241" s="79"/>
      <c r="BQ241" s="275">
        <v>69.187192849822637</v>
      </c>
      <c r="BR241" s="275">
        <v>1.8629013329843005</v>
      </c>
      <c r="BS241" s="275">
        <f t="shared" si="60"/>
        <v>2.692552271961524</v>
      </c>
      <c r="BT241" s="82"/>
      <c r="BU241" s="267">
        <v>69.081216042378287</v>
      </c>
      <c r="BV241" s="267">
        <v>1.1528955260686473</v>
      </c>
      <c r="BW241" s="264">
        <f t="shared" si="61"/>
        <v>1.6688987138868496</v>
      </c>
      <c r="BX241" s="82"/>
      <c r="BY241" s="82"/>
      <c r="BZ241" s="82"/>
      <c r="CA241" s="82"/>
      <c r="CB241" s="79"/>
      <c r="CC241" s="264">
        <v>300.58170138600309</v>
      </c>
      <c r="CD241" s="264">
        <v>6.829769981200883</v>
      </c>
      <c r="CE241" s="264">
        <f t="shared" si="62"/>
        <v>2.2721842180373386</v>
      </c>
      <c r="CF241" s="79"/>
      <c r="CG241" s="79"/>
      <c r="CH241" s="79"/>
      <c r="CI241" s="79"/>
      <c r="CJ241" s="79"/>
      <c r="CK241" s="79"/>
      <c r="CL241" s="79"/>
      <c r="CM241" s="79"/>
      <c r="CN241" s="79"/>
      <c r="CO241" s="79"/>
      <c r="CP241" s="79"/>
      <c r="CQ241" s="79"/>
      <c r="CR241" s="79"/>
      <c r="CS241" s="79"/>
      <c r="CT241" s="79"/>
      <c r="CU241" s="79"/>
      <c r="CV241" s="79"/>
      <c r="CW241" s="79"/>
      <c r="CX241" s="79"/>
      <c r="CY241" s="79"/>
      <c r="CZ241" s="79"/>
      <c r="DA241" s="79"/>
      <c r="DB241" s="79"/>
      <c r="DC241" s="79"/>
      <c r="DD241" s="79"/>
      <c r="DE241" s="79"/>
      <c r="DF241" s="79"/>
      <c r="DG241" s="79"/>
      <c r="DH241" s="79"/>
      <c r="DI241" s="79"/>
      <c r="DJ241" s="79"/>
      <c r="DK241" s="79"/>
      <c r="DL241" s="79"/>
      <c r="DM241" s="79"/>
      <c r="DN241" s="79"/>
      <c r="DO241" s="79"/>
      <c r="DP241" s="79"/>
      <c r="DQ241" s="79"/>
      <c r="DR241" s="79"/>
      <c r="DS241" s="79"/>
      <c r="DT241" s="79"/>
      <c r="DU241" s="79"/>
      <c r="DV241" s="79"/>
      <c r="DW241" s="79"/>
      <c r="DX241" s="79"/>
      <c r="DY241" s="79"/>
      <c r="DZ241" s="79"/>
      <c r="EA241" s="79"/>
      <c r="EB241" s="79"/>
      <c r="EC241" s="79"/>
      <c r="ED241" s="79"/>
      <c r="EE241" s="79"/>
      <c r="EF241" s="79"/>
      <c r="EG241" s="79"/>
      <c r="EH241" s="79"/>
      <c r="EI241" s="79"/>
      <c r="EJ241" s="79"/>
      <c r="EK241" s="79"/>
      <c r="EL241" s="79"/>
      <c r="EM241" s="79"/>
      <c r="EN241" s="79"/>
      <c r="EO241" s="79"/>
      <c r="EP241" s="79"/>
      <c r="EQ241" s="79"/>
      <c r="ER241" s="79"/>
      <c r="ES241" s="79"/>
      <c r="ET241" s="79"/>
      <c r="EU241" s="79"/>
      <c r="EV241" s="79"/>
      <c r="EW241" s="79"/>
      <c r="EX241" s="79"/>
      <c r="EY241" s="79"/>
      <c r="EZ241" s="79"/>
      <c r="FA241" s="79"/>
      <c r="FB241" s="79"/>
      <c r="FC241" s="79"/>
      <c r="FD241" s="79"/>
      <c r="FE241" s="79"/>
      <c r="FF241" s="79"/>
      <c r="FG241" s="79"/>
      <c r="FH241" s="79"/>
      <c r="FI241" s="79"/>
      <c r="FJ241" s="79"/>
      <c r="FK241" s="79"/>
    </row>
    <row r="242" spans="1:167" s="254" customFormat="1" x14ac:dyDescent="0.2">
      <c r="A242" s="79"/>
      <c r="B242" s="79"/>
      <c r="C242" s="79"/>
      <c r="D242" s="79"/>
      <c r="E242" s="13"/>
      <c r="F242" s="13"/>
      <c r="G242" s="13"/>
      <c r="H242" s="79"/>
      <c r="I242" s="79"/>
      <c r="J242" s="79"/>
      <c r="K242" s="79"/>
      <c r="L242" s="79"/>
      <c r="M242" s="274">
        <v>296.97060712781689</v>
      </c>
      <c r="N242" s="274">
        <v>8.7921991532270454</v>
      </c>
      <c r="O242" s="275">
        <f t="shared" si="53"/>
        <v>2.9606294165815745</v>
      </c>
      <c r="P242" s="82"/>
      <c r="Q242" s="82"/>
      <c r="R242" s="82"/>
      <c r="S242" s="82"/>
      <c r="T242" s="79"/>
      <c r="U242" s="79"/>
      <c r="V242" s="79"/>
      <c r="W242" s="79"/>
      <c r="X242" s="79"/>
      <c r="Y242" s="267">
        <v>288.9221618206027</v>
      </c>
      <c r="Z242" s="267">
        <v>3.2841941494048115</v>
      </c>
      <c r="AA242" s="264">
        <f t="shared" si="54"/>
        <v>1.1367055156689678</v>
      </c>
      <c r="AB242" s="79"/>
      <c r="AC242" s="268">
        <v>0.94772497396944821</v>
      </c>
      <c r="AD242" s="268">
        <v>0.17477372503314836</v>
      </c>
      <c r="AE242" s="262">
        <f t="shared" si="55"/>
        <v>18.441397012165528</v>
      </c>
      <c r="AF242" s="159"/>
      <c r="AG242" s="270">
        <v>469.6010075428955</v>
      </c>
      <c r="AH242" s="270">
        <v>6.3221867204449609</v>
      </c>
      <c r="AI242" s="264">
        <f t="shared" si="56"/>
        <v>1.3462890025565935</v>
      </c>
      <c r="AJ242" s="79"/>
      <c r="AK242" s="267">
        <v>6.316252818353866</v>
      </c>
      <c r="AL242" s="267">
        <v>0.31314930580934019</v>
      </c>
      <c r="AM242" s="264">
        <f t="shared" si="57"/>
        <v>4.9578336208991836</v>
      </c>
      <c r="AN242" s="159"/>
      <c r="AO242" s="79"/>
      <c r="AP242" s="79"/>
      <c r="AQ242" s="79"/>
      <c r="AR242" s="79"/>
      <c r="AS242" s="13"/>
      <c r="AT242" s="13"/>
      <c r="AU242" s="79"/>
      <c r="AV242" s="79"/>
      <c r="AW242" s="13"/>
      <c r="AX242" s="13"/>
      <c r="AY242" s="79"/>
      <c r="AZ242" s="79"/>
      <c r="BA242" s="267">
        <v>299.57146371633075</v>
      </c>
      <c r="BB242" s="267">
        <v>3.2597921700167944</v>
      </c>
      <c r="BC242" s="264">
        <f t="shared" si="58"/>
        <v>1.0881517650504744</v>
      </c>
      <c r="BD242" s="79"/>
      <c r="BE242" s="79"/>
      <c r="BF242" s="79"/>
      <c r="BG242" s="79"/>
      <c r="BH242" s="79"/>
      <c r="BI242" s="79"/>
      <c r="BJ242" s="79"/>
      <c r="BK242" s="79"/>
      <c r="BL242" s="79"/>
      <c r="BM242" s="267">
        <v>151.65620317523056</v>
      </c>
      <c r="BN242" s="267">
        <v>3.6691375876360581</v>
      </c>
      <c r="BO242" s="264">
        <f t="shared" si="59"/>
        <v>2.4193785092961662</v>
      </c>
      <c r="BP242" s="79"/>
      <c r="BQ242" s="275">
        <v>69.211051644395724</v>
      </c>
      <c r="BR242" s="275">
        <v>1.5560830476547949</v>
      </c>
      <c r="BS242" s="275">
        <f t="shared" si="60"/>
        <v>2.2483158551757056</v>
      </c>
      <c r="BT242" s="82"/>
      <c r="BU242" s="267">
        <v>69.228664886721262</v>
      </c>
      <c r="BV242" s="267">
        <v>0.86674903652419033</v>
      </c>
      <c r="BW242" s="264">
        <f t="shared" si="61"/>
        <v>1.2520088866980899</v>
      </c>
      <c r="BX242" s="82"/>
      <c r="BY242" s="82"/>
      <c r="BZ242" s="82"/>
      <c r="CA242" s="82"/>
      <c r="CB242" s="79"/>
      <c r="CC242" s="264">
        <v>300.60855133300993</v>
      </c>
      <c r="CD242" s="264">
        <v>10.254771416303498</v>
      </c>
      <c r="CE242" s="264">
        <f t="shared" si="62"/>
        <v>3.411337226046975</v>
      </c>
      <c r="CF242" s="79"/>
      <c r="CG242" s="79"/>
      <c r="CH242" s="79"/>
      <c r="CI242" s="79"/>
      <c r="CJ242" s="79"/>
      <c r="CK242" s="79"/>
      <c r="CL242" s="79"/>
      <c r="CM242" s="79"/>
      <c r="CN242" s="79"/>
      <c r="CO242" s="79"/>
      <c r="CP242" s="79"/>
      <c r="CQ242" s="79"/>
      <c r="CR242" s="79"/>
      <c r="CS242" s="79"/>
      <c r="CT242" s="79"/>
      <c r="CU242" s="79"/>
      <c r="CV242" s="79"/>
      <c r="CW242" s="79"/>
      <c r="CX242" s="79"/>
      <c r="CY242" s="79"/>
      <c r="CZ242" s="79"/>
      <c r="DA242" s="79"/>
      <c r="DB242" s="79"/>
      <c r="DC242" s="79"/>
      <c r="DD242" s="79"/>
      <c r="DE242" s="79"/>
      <c r="DF242" s="79"/>
      <c r="DG242" s="79"/>
      <c r="DH242" s="79"/>
      <c r="DI242" s="79"/>
      <c r="DJ242" s="79"/>
      <c r="DK242" s="79"/>
      <c r="DL242" s="79"/>
      <c r="DM242" s="79"/>
      <c r="DN242" s="79"/>
      <c r="DO242" s="79"/>
      <c r="DP242" s="79"/>
      <c r="DQ242" s="79"/>
      <c r="DR242" s="79"/>
      <c r="DS242" s="79"/>
      <c r="DT242" s="79"/>
      <c r="DU242" s="79"/>
      <c r="DV242" s="79"/>
      <c r="DW242" s="79"/>
      <c r="DX242" s="79"/>
      <c r="DY242" s="79"/>
      <c r="DZ242" s="79"/>
      <c r="EA242" s="79"/>
      <c r="EB242" s="79"/>
      <c r="EC242" s="79"/>
      <c r="ED242" s="79"/>
      <c r="EE242" s="79"/>
      <c r="EF242" s="79"/>
      <c r="EG242" s="79"/>
      <c r="EH242" s="79"/>
      <c r="EI242" s="79"/>
      <c r="EJ242" s="79"/>
      <c r="EK242" s="79"/>
      <c r="EL242" s="79"/>
      <c r="EM242" s="79"/>
      <c r="EN242" s="79"/>
      <c r="EO242" s="79"/>
      <c r="EP242" s="79"/>
      <c r="EQ242" s="79"/>
      <c r="ER242" s="79"/>
      <c r="ES242" s="79"/>
      <c r="ET242" s="79"/>
      <c r="EU242" s="79"/>
      <c r="EV242" s="79"/>
      <c r="EW242" s="79"/>
      <c r="EX242" s="79"/>
      <c r="EY242" s="79"/>
      <c r="EZ242" s="79"/>
      <c r="FA242" s="79"/>
      <c r="FB242" s="79"/>
      <c r="FC242" s="79"/>
      <c r="FD242" s="79"/>
      <c r="FE242" s="79"/>
      <c r="FF242" s="79"/>
      <c r="FG242" s="79"/>
      <c r="FH242" s="79"/>
      <c r="FI242" s="79"/>
      <c r="FJ242" s="79"/>
      <c r="FK242" s="79"/>
    </row>
    <row r="243" spans="1:167" s="254" customFormat="1" x14ac:dyDescent="0.2">
      <c r="A243" s="79"/>
      <c r="B243" s="79"/>
      <c r="C243" s="79"/>
      <c r="D243" s="79"/>
      <c r="E243" s="13"/>
      <c r="F243" s="13"/>
      <c r="G243" s="13"/>
      <c r="H243" s="79"/>
      <c r="I243" s="79"/>
      <c r="J243" s="79"/>
      <c r="K243" s="79"/>
      <c r="L243" s="79"/>
      <c r="M243" s="274">
        <v>299.17521909328963</v>
      </c>
      <c r="N243" s="274">
        <v>9.6091918664477021</v>
      </c>
      <c r="O243" s="275">
        <f t="shared" si="53"/>
        <v>3.2118943191786675</v>
      </c>
      <c r="P243" s="82"/>
      <c r="Q243" s="82"/>
      <c r="R243" s="82"/>
      <c r="S243" s="82"/>
      <c r="T243" s="79"/>
      <c r="U243" s="79"/>
      <c r="V243" s="79"/>
      <c r="W243" s="79"/>
      <c r="X243" s="79"/>
      <c r="Y243" s="267">
        <v>289.04080062999651</v>
      </c>
      <c r="Z243" s="267">
        <v>3.772467324565099</v>
      </c>
      <c r="AA243" s="264">
        <f t="shared" si="54"/>
        <v>1.3051677535983113</v>
      </c>
      <c r="AB243" s="79"/>
      <c r="AC243" s="272">
        <v>0.96311525818484633</v>
      </c>
      <c r="AD243" s="272">
        <v>9.2543708412835823E-2</v>
      </c>
      <c r="AE243" s="262">
        <f t="shared" si="55"/>
        <v>9.6087885251916898</v>
      </c>
      <c r="AF243" s="159"/>
      <c r="AG243" s="270">
        <v>470.50321679974286</v>
      </c>
      <c r="AH243" s="270">
        <v>6.9357883664261522</v>
      </c>
      <c r="AI243" s="264">
        <f t="shared" si="56"/>
        <v>1.4741213489679892</v>
      </c>
      <c r="AJ243" s="79"/>
      <c r="AK243" s="267">
        <v>6.3452208408521411</v>
      </c>
      <c r="AL243" s="267">
        <v>0.31135338471812668</v>
      </c>
      <c r="AM243" s="264">
        <f t="shared" si="57"/>
        <v>4.9068959540943728</v>
      </c>
      <c r="AN243" s="159"/>
      <c r="AO243" s="79"/>
      <c r="AP243" s="79"/>
      <c r="AQ243" s="79"/>
      <c r="AR243" s="79"/>
      <c r="AS243" s="13"/>
      <c r="AT243" s="13"/>
      <c r="AU243" s="79"/>
      <c r="AV243" s="79"/>
      <c r="AW243" s="13"/>
      <c r="AX243" s="13"/>
      <c r="AY243" s="79"/>
      <c r="AZ243" s="79"/>
      <c r="BA243" s="267">
        <v>299.70761282399741</v>
      </c>
      <c r="BB243" s="267">
        <v>3.6683651837074081</v>
      </c>
      <c r="BC243" s="264">
        <f t="shared" si="58"/>
        <v>1.2239813160373898</v>
      </c>
      <c r="BD243" s="79"/>
      <c r="BE243" s="79"/>
      <c r="BF243" s="79"/>
      <c r="BG243" s="79"/>
      <c r="BH243" s="79"/>
      <c r="BI243" s="79"/>
      <c r="BJ243" s="79"/>
      <c r="BK243" s="79"/>
      <c r="BL243" s="79"/>
      <c r="BM243" s="267">
        <v>152.01592174826425</v>
      </c>
      <c r="BN243" s="267">
        <v>4.7207866436544492</v>
      </c>
      <c r="BO243" s="264">
        <f t="shared" si="59"/>
        <v>3.1054553953052304</v>
      </c>
      <c r="BP243" s="79"/>
      <c r="BQ243" s="275">
        <v>69.314784514824353</v>
      </c>
      <c r="BR243" s="275">
        <v>2.3310647013527088</v>
      </c>
      <c r="BS243" s="275">
        <f t="shared" si="60"/>
        <v>3.3630122601826224</v>
      </c>
      <c r="BT243" s="82"/>
      <c r="BU243" s="267">
        <v>69.375997768345457</v>
      </c>
      <c r="BV243" s="267">
        <v>0.95478336030245714</v>
      </c>
      <c r="BW243" s="264">
        <f t="shared" si="61"/>
        <v>1.3762445096510036</v>
      </c>
      <c r="BX243" s="82"/>
      <c r="BY243" s="82"/>
      <c r="BZ243" s="82"/>
      <c r="CA243" s="82"/>
      <c r="CB243" s="79"/>
      <c r="CC243" s="264">
        <v>300.67576312059384</v>
      </c>
      <c r="CD243" s="264">
        <v>7.6213457063821295</v>
      </c>
      <c r="CE243" s="264">
        <f t="shared" si="62"/>
        <v>2.5347389584325724</v>
      </c>
      <c r="CF243" s="79"/>
      <c r="CG243" s="79"/>
      <c r="CH243" s="79"/>
      <c r="CI243" s="79"/>
      <c r="CJ243" s="79"/>
      <c r="CK243" s="79"/>
      <c r="CL243" s="79"/>
      <c r="CM243" s="79"/>
      <c r="CN243" s="79"/>
      <c r="CO243" s="79"/>
      <c r="CP243" s="79"/>
      <c r="CQ243" s="79"/>
      <c r="CR243" s="79"/>
      <c r="CS243" s="79"/>
      <c r="CT243" s="79"/>
      <c r="CU243" s="79"/>
      <c r="CV243" s="79"/>
      <c r="CW243" s="79"/>
      <c r="CX243" s="79"/>
      <c r="CY243" s="79"/>
      <c r="CZ243" s="79"/>
      <c r="DA243" s="79"/>
      <c r="DB243" s="79"/>
      <c r="DC243" s="79"/>
      <c r="DD243" s="79"/>
      <c r="DE243" s="79"/>
      <c r="DF243" s="79"/>
      <c r="DG243" s="79"/>
      <c r="DH243" s="79"/>
      <c r="DI243" s="79"/>
      <c r="DJ243" s="79"/>
      <c r="DK243" s="79"/>
      <c r="DL243" s="79"/>
      <c r="DM243" s="79"/>
      <c r="DN243" s="79"/>
      <c r="DO243" s="79"/>
      <c r="DP243" s="79"/>
      <c r="DQ243" s="79"/>
      <c r="DR243" s="79"/>
      <c r="DS243" s="79"/>
      <c r="DT243" s="79"/>
      <c r="DU243" s="79"/>
      <c r="DV243" s="79"/>
      <c r="DW243" s="79"/>
      <c r="DX243" s="79"/>
      <c r="DY243" s="79"/>
      <c r="DZ243" s="79"/>
      <c r="EA243" s="79"/>
      <c r="EB243" s="79"/>
      <c r="EC243" s="79"/>
      <c r="ED243" s="79"/>
      <c r="EE243" s="79"/>
      <c r="EF243" s="79"/>
      <c r="EG243" s="79"/>
      <c r="EH243" s="79"/>
      <c r="EI243" s="79"/>
      <c r="EJ243" s="79"/>
      <c r="EK243" s="79"/>
      <c r="EL243" s="79"/>
      <c r="EM243" s="79"/>
      <c r="EN243" s="79"/>
      <c r="EO243" s="79"/>
      <c r="EP243" s="79"/>
      <c r="EQ243" s="79"/>
      <c r="ER243" s="79"/>
      <c r="ES243" s="79"/>
      <c r="ET243" s="79"/>
      <c r="EU243" s="79"/>
      <c r="EV243" s="79"/>
      <c r="EW243" s="79"/>
      <c r="EX243" s="79"/>
      <c r="EY243" s="79"/>
      <c r="EZ243" s="79"/>
      <c r="FA243" s="79"/>
      <c r="FB243" s="79"/>
      <c r="FC243" s="79"/>
      <c r="FD243" s="79"/>
      <c r="FE243" s="79"/>
      <c r="FF243" s="79"/>
      <c r="FG243" s="79"/>
      <c r="FH243" s="79"/>
      <c r="FI243" s="79"/>
      <c r="FJ243" s="79"/>
      <c r="FK243" s="79"/>
    </row>
    <row r="244" spans="1:167" s="254" customFormat="1" x14ac:dyDescent="0.2">
      <c r="A244" s="79"/>
      <c r="B244" s="79"/>
      <c r="C244" s="79"/>
      <c r="D244" s="79"/>
      <c r="E244" s="13"/>
      <c r="F244" s="13"/>
      <c r="G244" s="13"/>
      <c r="H244" s="79"/>
      <c r="I244" s="79"/>
      <c r="J244" s="79"/>
      <c r="K244" s="79"/>
      <c r="L244" s="79"/>
      <c r="M244" s="274">
        <v>299.25277055005364</v>
      </c>
      <c r="N244" s="274">
        <v>9.2760571246846837</v>
      </c>
      <c r="O244" s="275">
        <f t="shared" si="53"/>
        <v>3.099739764358556</v>
      </c>
      <c r="P244" s="82"/>
      <c r="Q244" s="82"/>
      <c r="R244" s="82"/>
      <c r="S244" s="82"/>
      <c r="T244" s="79"/>
      <c r="U244" s="79"/>
      <c r="V244" s="79"/>
      <c r="W244" s="79"/>
      <c r="X244" s="79"/>
      <c r="Y244" s="267">
        <v>289.05679371073148</v>
      </c>
      <c r="Z244" s="267">
        <v>3.5521918606165173</v>
      </c>
      <c r="AA244" s="264">
        <f t="shared" si="54"/>
        <v>1.2288906325347644</v>
      </c>
      <c r="AB244" s="79"/>
      <c r="AC244" s="268">
        <v>0.96765354514494717</v>
      </c>
      <c r="AD244" s="268">
        <v>0.16863426109409091</v>
      </c>
      <c r="AE244" s="262">
        <f t="shared" si="55"/>
        <v>17.427132049501328</v>
      </c>
      <c r="AF244" s="159"/>
      <c r="AG244" s="270">
        <v>475.60301272692959</v>
      </c>
      <c r="AH244" s="270">
        <v>5.5460303188664568</v>
      </c>
      <c r="AI244" s="264">
        <f t="shared" si="56"/>
        <v>1.166104959484507</v>
      </c>
      <c r="AJ244" s="79"/>
      <c r="AK244" s="267">
        <v>6.3596047415710206</v>
      </c>
      <c r="AL244" s="267">
        <v>0.44592789118924081</v>
      </c>
      <c r="AM244" s="264">
        <f t="shared" si="57"/>
        <v>7.0118806012318737</v>
      </c>
      <c r="AN244" s="159"/>
      <c r="AO244" s="79"/>
      <c r="AP244" s="79"/>
      <c r="AQ244" s="79"/>
      <c r="AR244" s="79"/>
      <c r="AS244" s="13"/>
      <c r="AT244" s="13"/>
      <c r="AU244" s="79"/>
      <c r="AV244" s="79"/>
      <c r="AW244" s="13"/>
      <c r="AX244" s="13"/>
      <c r="AY244" s="79"/>
      <c r="AZ244" s="79"/>
      <c r="BA244" s="267">
        <v>299.77786215283442</v>
      </c>
      <c r="BB244" s="267">
        <v>3.7025986972687122</v>
      </c>
      <c r="BC244" s="264">
        <f t="shared" si="58"/>
        <v>1.2351141177266227</v>
      </c>
      <c r="BD244" s="79"/>
      <c r="BE244" s="79"/>
      <c r="BF244" s="79"/>
      <c r="BG244" s="79"/>
      <c r="BH244" s="79"/>
      <c r="BI244" s="79"/>
      <c r="BJ244" s="79"/>
      <c r="BK244" s="79"/>
      <c r="BL244" s="79"/>
      <c r="BM244" s="267">
        <v>152.03060225604455</v>
      </c>
      <c r="BN244" s="267">
        <v>4.3845791329359685</v>
      </c>
      <c r="BO244" s="264">
        <f t="shared" si="59"/>
        <v>2.8840108950904608</v>
      </c>
      <c r="BP244" s="79"/>
      <c r="BQ244" s="275">
        <v>69.852097049106902</v>
      </c>
      <c r="BR244" s="275">
        <v>1.6977067730018902</v>
      </c>
      <c r="BS244" s="275">
        <f t="shared" si="60"/>
        <v>2.4304306452079469</v>
      </c>
      <c r="BT244" s="82"/>
      <c r="BU244" s="267">
        <v>69.429714108509614</v>
      </c>
      <c r="BV244" s="267">
        <v>0.98852343432395173</v>
      </c>
      <c r="BW244" s="264">
        <f t="shared" si="61"/>
        <v>1.4237757522363093</v>
      </c>
      <c r="BX244" s="82"/>
      <c r="BY244" s="82"/>
      <c r="BZ244" s="82"/>
      <c r="CA244" s="82"/>
      <c r="CB244" s="79"/>
      <c r="CC244" s="264">
        <v>300.69826730342464</v>
      </c>
      <c r="CD244" s="264">
        <v>6.4980811739016815</v>
      </c>
      <c r="CE244" s="264">
        <f t="shared" si="62"/>
        <v>2.1609972123133931</v>
      </c>
      <c r="CF244" s="79"/>
      <c r="CG244" s="79"/>
      <c r="CH244" s="79"/>
      <c r="CI244" s="79"/>
      <c r="CJ244" s="79"/>
      <c r="CK244" s="79"/>
      <c r="CL244" s="79"/>
      <c r="CM244" s="79"/>
      <c r="CN244" s="79"/>
      <c r="CO244" s="79"/>
      <c r="CP244" s="79"/>
      <c r="CQ244" s="79"/>
      <c r="CR244" s="79"/>
      <c r="CS244" s="79"/>
      <c r="CT244" s="79"/>
      <c r="CU244" s="79"/>
      <c r="CV244" s="79"/>
      <c r="CW244" s="79"/>
      <c r="CX244" s="79"/>
      <c r="CY244" s="79"/>
      <c r="CZ244" s="79"/>
      <c r="DA244" s="79"/>
      <c r="DB244" s="79"/>
      <c r="DC244" s="79"/>
      <c r="DD244" s="79"/>
      <c r="DE244" s="79"/>
      <c r="DF244" s="79"/>
      <c r="DG244" s="79"/>
      <c r="DH244" s="79"/>
      <c r="DI244" s="79"/>
      <c r="DJ244" s="79"/>
      <c r="DK244" s="79"/>
      <c r="DL244" s="79"/>
      <c r="DM244" s="79"/>
      <c r="DN244" s="79"/>
      <c r="DO244" s="79"/>
      <c r="DP244" s="79"/>
      <c r="DQ244" s="79"/>
      <c r="DR244" s="79"/>
      <c r="DS244" s="79"/>
      <c r="DT244" s="79"/>
      <c r="DU244" s="79"/>
      <c r="DV244" s="79"/>
      <c r="DW244" s="79"/>
      <c r="DX244" s="79"/>
      <c r="DY244" s="79"/>
      <c r="DZ244" s="79"/>
      <c r="EA244" s="79"/>
      <c r="EB244" s="79"/>
      <c r="EC244" s="79"/>
      <c r="ED244" s="79"/>
      <c r="EE244" s="79"/>
      <c r="EF244" s="79"/>
      <c r="EG244" s="79"/>
      <c r="EH244" s="79"/>
      <c r="EI244" s="79"/>
      <c r="EJ244" s="79"/>
      <c r="EK244" s="79"/>
      <c r="EL244" s="79"/>
      <c r="EM244" s="79"/>
      <c r="EN244" s="79"/>
      <c r="EO244" s="79"/>
      <c r="EP244" s="79"/>
      <c r="EQ244" s="79"/>
      <c r="ER244" s="79"/>
      <c r="ES244" s="79"/>
      <c r="ET244" s="79"/>
      <c r="EU244" s="79"/>
      <c r="EV244" s="79"/>
      <c r="EW244" s="79"/>
      <c r="EX244" s="79"/>
      <c r="EY244" s="79"/>
      <c r="EZ244" s="79"/>
      <c r="FA244" s="79"/>
      <c r="FB244" s="79"/>
      <c r="FC244" s="79"/>
      <c r="FD244" s="79"/>
      <c r="FE244" s="79"/>
      <c r="FF244" s="79"/>
      <c r="FG244" s="79"/>
      <c r="FH244" s="79"/>
      <c r="FI244" s="79"/>
      <c r="FJ244" s="79"/>
      <c r="FK244" s="79"/>
    </row>
    <row r="245" spans="1:167" s="254" customFormat="1" x14ac:dyDescent="0.2">
      <c r="A245" s="79"/>
      <c r="B245" s="79"/>
      <c r="C245" s="79"/>
      <c r="D245" s="79"/>
      <c r="E245" s="13"/>
      <c r="F245" s="13"/>
      <c r="G245" s="13"/>
      <c r="H245" s="79"/>
      <c r="I245" s="79"/>
      <c r="J245" s="79"/>
      <c r="K245" s="79"/>
      <c r="L245" s="79"/>
      <c r="M245" s="274">
        <v>299.57155490144868</v>
      </c>
      <c r="N245" s="274">
        <v>10.162475780281795</v>
      </c>
      <c r="O245" s="275">
        <f t="shared" si="53"/>
        <v>3.3923366935238519</v>
      </c>
      <c r="P245" s="82"/>
      <c r="Q245" s="82"/>
      <c r="R245" s="82"/>
      <c r="S245" s="82"/>
      <c r="T245" s="79"/>
      <c r="U245" s="79"/>
      <c r="V245" s="79"/>
      <c r="W245" s="79"/>
      <c r="X245" s="79"/>
      <c r="Y245" s="267">
        <v>289.18003498470569</v>
      </c>
      <c r="Z245" s="267">
        <v>5.2475491100974523</v>
      </c>
      <c r="AA245" s="264">
        <f t="shared" si="54"/>
        <v>1.8146304983934964</v>
      </c>
      <c r="AB245" s="79"/>
      <c r="AC245" s="268">
        <v>0.9720387295958236</v>
      </c>
      <c r="AD245" s="268">
        <v>0.18441711903352337</v>
      </c>
      <c r="AE245" s="262">
        <f t="shared" si="55"/>
        <v>18.97219868082875</v>
      </c>
      <c r="AF245" s="159"/>
      <c r="AG245" s="270">
        <v>475.76376471039907</v>
      </c>
      <c r="AH245" s="270">
        <v>6.0760966301959627</v>
      </c>
      <c r="AI245" s="264">
        <f t="shared" si="56"/>
        <v>1.2771247162747941</v>
      </c>
      <c r="AJ245" s="79"/>
      <c r="AK245" s="267">
        <v>6.3625156553147386</v>
      </c>
      <c r="AL245" s="267">
        <v>0.43933035818396471</v>
      </c>
      <c r="AM245" s="264">
        <f t="shared" si="57"/>
        <v>6.9049788163111723</v>
      </c>
      <c r="AN245" s="159"/>
      <c r="AO245" s="79"/>
      <c r="AP245" s="79"/>
      <c r="AQ245" s="79"/>
      <c r="AR245" s="79"/>
      <c r="AS245" s="13"/>
      <c r="AT245" s="13"/>
      <c r="AU245" s="79"/>
      <c r="AV245" s="79"/>
      <c r="AW245" s="13"/>
      <c r="AX245" s="13"/>
      <c r="AY245" s="79"/>
      <c r="AZ245" s="79"/>
      <c r="BA245" s="267">
        <v>299.96828098690139</v>
      </c>
      <c r="BB245" s="267">
        <v>4.4535041130056641</v>
      </c>
      <c r="BC245" s="264">
        <f t="shared" si="58"/>
        <v>1.4846583439934216</v>
      </c>
      <c r="BD245" s="79"/>
      <c r="BE245" s="79"/>
      <c r="BF245" s="79"/>
      <c r="BG245" s="79"/>
      <c r="BH245" s="79"/>
      <c r="BI245" s="79"/>
      <c r="BJ245" s="79"/>
      <c r="BK245" s="79"/>
      <c r="BL245" s="79"/>
      <c r="BM245" s="267">
        <v>152.10381769530736</v>
      </c>
      <c r="BN245" s="267">
        <v>4.2409274397682424</v>
      </c>
      <c r="BO245" s="264">
        <f t="shared" si="59"/>
        <v>2.7881794842675287</v>
      </c>
      <c r="BP245" s="79"/>
      <c r="BQ245" s="275">
        <v>70.187195795267868</v>
      </c>
      <c r="BR245" s="275">
        <v>1.5712480058052094</v>
      </c>
      <c r="BS245" s="275">
        <f t="shared" si="60"/>
        <v>2.2386533441063126</v>
      </c>
      <c r="BT245" s="82"/>
      <c r="BU245" s="267">
        <v>69.486434571638483</v>
      </c>
      <c r="BV245" s="267">
        <v>0.97613990546393836</v>
      </c>
      <c r="BW245" s="264">
        <f t="shared" si="61"/>
        <v>1.4047920453560856</v>
      </c>
      <c r="BX245" s="82"/>
      <c r="BY245" s="82"/>
      <c r="BZ245" s="82"/>
      <c r="CA245" s="82"/>
      <c r="CB245" s="79"/>
      <c r="CC245" s="264">
        <v>300.71771107948962</v>
      </c>
      <c r="CD245" s="264">
        <v>6.3931978992316374</v>
      </c>
      <c r="CE245" s="264">
        <f t="shared" si="62"/>
        <v>2.1259798354682555</v>
      </c>
      <c r="CF245" s="79"/>
      <c r="CG245" s="79"/>
      <c r="CH245" s="79"/>
      <c r="CI245" s="79"/>
      <c r="CJ245" s="79"/>
      <c r="CK245" s="79"/>
      <c r="CL245" s="79"/>
      <c r="CM245" s="79"/>
      <c r="CN245" s="79"/>
      <c r="CO245" s="79"/>
      <c r="CP245" s="79"/>
      <c r="CQ245" s="79"/>
      <c r="CR245" s="79"/>
      <c r="CS245" s="79"/>
      <c r="CT245" s="79"/>
      <c r="CU245" s="79"/>
      <c r="CV245" s="79"/>
      <c r="CW245" s="79"/>
      <c r="CX245" s="79"/>
      <c r="CY245" s="79"/>
      <c r="CZ245" s="79"/>
      <c r="DA245" s="79"/>
      <c r="DB245" s="79"/>
      <c r="DC245" s="79"/>
      <c r="DD245" s="79"/>
      <c r="DE245" s="79"/>
      <c r="DF245" s="79"/>
      <c r="DG245" s="79"/>
      <c r="DH245" s="79"/>
      <c r="DI245" s="79"/>
      <c r="DJ245" s="79"/>
      <c r="DK245" s="79"/>
      <c r="DL245" s="79"/>
      <c r="DM245" s="79"/>
      <c r="DN245" s="79"/>
      <c r="DO245" s="79"/>
      <c r="DP245" s="79"/>
      <c r="DQ245" s="79"/>
      <c r="DR245" s="79"/>
      <c r="DS245" s="79"/>
      <c r="DT245" s="79"/>
      <c r="DU245" s="79"/>
      <c r="DV245" s="79"/>
      <c r="DW245" s="79"/>
      <c r="DX245" s="79"/>
      <c r="DY245" s="79"/>
      <c r="DZ245" s="79"/>
      <c r="EA245" s="79"/>
      <c r="EB245" s="79"/>
      <c r="EC245" s="79"/>
      <c r="ED245" s="79"/>
      <c r="EE245" s="79"/>
      <c r="EF245" s="79"/>
      <c r="EG245" s="79"/>
      <c r="EH245" s="79"/>
      <c r="EI245" s="79"/>
      <c r="EJ245" s="79"/>
      <c r="EK245" s="79"/>
      <c r="EL245" s="79"/>
      <c r="EM245" s="79"/>
      <c r="EN245" s="79"/>
      <c r="EO245" s="79"/>
      <c r="EP245" s="79"/>
      <c r="EQ245" s="79"/>
      <c r="ER245" s="79"/>
      <c r="ES245" s="79"/>
      <c r="ET245" s="79"/>
      <c r="EU245" s="79"/>
      <c r="EV245" s="79"/>
      <c r="EW245" s="79"/>
      <c r="EX245" s="79"/>
      <c r="EY245" s="79"/>
      <c r="EZ245" s="79"/>
      <c r="FA245" s="79"/>
      <c r="FB245" s="79"/>
      <c r="FC245" s="79"/>
      <c r="FD245" s="79"/>
      <c r="FE245" s="79"/>
      <c r="FF245" s="79"/>
      <c r="FG245" s="79"/>
      <c r="FH245" s="79"/>
      <c r="FI245" s="79"/>
      <c r="FJ245" s="79"/>
      <c r="FK245" s="79"/>
    </row>
    <row r="246" spans="1:167" s="254" customFormat="1" x14ac:dyDescent="0.2">
      <c r="A246" s="79"/>
      <c r="B246" s="79"/>
      <c r="C246" s="79"/>
      <c r="D246" s="79"/>
      <c r="E246" s="13"/>
      <c r="F246" s="13"/>
      <c r="G246" s="13"/>
      <c r="H246" s="79"/>
      <c r="I246" s="79"/>
      <c r="J246" s="79"/>
      <c r="K246" s="79"/>
      <c r="L246" s="79"/>
      <c r="M246" s="274">
        <v>299.77282591237963</v>
      </c>
      <c r="N246" s="274">
        <v>8.5306486929021901</v>
      </c>
      <c r="O246" s="275">
        <f t="shared" si="53"/>
        <v>2.8457044653525756</v>
      </c>
      <c r="P246" s="82"/>
      <c r="Q246" s="82"/>
      <c r="R246" s="82"/>
      <c r="S246" s="82"/>
      <c r="T246" s="79"/>
      <c r="U246" s="79"/>
      <c r="V246" s="79"/>
      <c r="W246" s="79"/>
      <c r="X246" s="79"/>
      <c r="Y246" s="267">
        <v>289.63667963252084</v>
      </c>
      <c r="Z246" s="267">
        <v>3.5468433129969128</v>
      </c>
      <c r="AA246" s="264">
        <f t="shared" si="54"/>
        <v>1.2245836119572295</v>
      </c>
      <c r="AB246" s="79"/>
      <c r="AC246" s="268">
        <v>0.9854958778821824</v>
      </c>
      <c r="AD246" s="268">
        <v>0.16756897684645794</v>
      </c>
      <c r="AE246" s="262">
        <f t="shared" si="55"/>
        <v>17.003518797720538</v>
      </c>
      <c r="AF246" s="159"/>
      <c r="AG246" s="270">
        <v>482.98846520383472</v>
      </c>
      <c r="AH246" s="270">
        <v>7.7398274518750156</v>
      </c>
      <c r="AI246" s="264">
        <f t="shared" si="56"/>
        <v>1.6024870176989818</v>
      </c>
      <c r="AJ246" s="79"/>
      <c r="AK246" s="267">
        <v>6.3628931060061307</v>
      </c>
      <c r="AL246" s="267">
        <v>0.37242241263070364</v>
      </c>
      <c r="AM246" s="264">
        <f t="shared" si="57"/>
        <v>5.8530358191804703</v>
      </c>
      <c r="AN246" s="159"/>
      <c r="AO246" s="79"/>
      <c r="AP246" s="79"/>
      <c r="AQ246" s="79"/>
      <c r="AR246" s="79"/>
      <c r="AS246" s="13"/>
      <c r="AT246" s="13"/>
      <c r="AU246" s="79"/>
      <c r="AV246" s="79"/>
      <c r="AW246" s="13"/>
      <c r="AX246" s="13"/>
      <c r="AY246" s="79"/>
      <c r="AZ246" s="79"/>
      <c r="BA246" s="267">
        <v>300.11437828545229</v>
      </c>
      <c r="BB246" s="267">
        <v>4.0456518759260121</v>
      </c>
      <c r="BC246" s="264">
        <f t="shared" si="58"/>
        <v>1.3480366715646028</v>
      </c>
      <c r="BD246" s="79"/>
      <c r="BE246" s="79"/>
      <c r="BF246" s="79"/>
      <c r="BG246" s="79"/>
      <c r="BH246" s="79"/>
      <c r="BI246" s="79"/>
      <c r="BJ246" s="79"/>
      <c r="BK246" s="79"/>
      <c r="BL246" s="79"/>
      <c r="BM246" s="267">
        <v>152.18194597850197</v>
      </c>
      <c r="BN246" s="267">
        <v>4.4232699403953291</v>
      </c>
      <c r="BO246" s="264">
        <f t="shared" si="59"/>
        <v>2.9065668151070847</v>
      </c>
      <c r="BP246" s="79"/>
      <c r="BQ246" s="275">
        <v>70.218439757569897</v>
      </c>
      <c r="BR246" s="275">
        <v>1.4439401740834796</v>
      </c>
      <c r="BS246" s="275">
        <f t="shared" si="60"/>
        <v>2.0563546827139745</v>
      </c>
      <c r="BT246" s="82"/>
      <c r="BU246" s="267">
        <v>69.55820286125666</v>
      </c>
      <c r="BV246" s="267">
        <v>1.2148674865794717</v>
      </c>
      <c r="BW246" s="264">
        <f t="shared" si="61"/>
        <v>1.7465481231634046</v>
      </c>
      <c r="BX246" s="82"/>
      <c r="BY246" s="82"/>
      <c r="BZ246" s="82"/>
      <c r="CA246" s="82"/>
      <c r="CB246" s="79"/>
      <c r="CC246" s="264">
        <v>300.72532056223872</v>
      </c>
      <c r="CD246" s="264">
        <v>6.866345497074434</v>
      </c>
      <c r="CE246" s="264">
        <f t="shared" si="62"/>
        <v>2.2832615106160845</v>
      </c>
      <c r="CF246" s="79"/>
      <c r="CG246" s="79"/>
      <c r="CH246" s="79"/>
      <c r="CI246" s="79"/>
      <c r="CJ246" s="79"/>
      <c r="CK246" s="79"/>
      <c r="CL246" s="79"/>
      <c r="CM246" s="79"/>
      <c r="CN246" s="79"/>
      <c r="CO246" s="79"/>
      <c r="CP246" s="79"/>
      <c r="CQ246" s="79"/>
      <c r="CR246" s="79"/>
      <c r="CS246" s="79"/>
      <c r="CT246" s="79"/>
      <c r="CU246" s="79"/>
      <c r="CV246" s="79"/>
      <c r="CW246" s="79"/>
      <c r="CX246" s="79"/>
      <c r="CY246" s="79"/>
      <c r="CZ246" s="79"/>
      <c r="DA246" s="79"/>
      <c r="DB246" s="79"/>
      <c r="DC246" s="79"/>
      <c r="DD246" s="79"/>
      <c r="DE246" s="79"/>
      <c r="DF246" s="79"/>
      <c r="DG246" s="79"/>
      <c r="DH246" s="79"/>
      <c r="DI246" s="79"/>
      <c r="DJ246" s="79"/>
      <c r="DK246" s="79"/>
      <c r="DL246" s="79"/>
      <c r="DM246" s="79"/>
      <c r="DN246" s="79"/>
      <c r="DO246" s="79"/>
      <c r="DP246" s="79"/>
      <c r="DQ246" s="79"/>
      <c r="DR246" s="79"/>
      <c r="DS246" s="79"/>
      <c r="DT246" s="79"/>
      <c r="DU246" s="79"/>
      <c r="DV246" s="79"/>
      <c r="DW246" s="79"/>
      <c r="DX246" s="79"/>
      <c r="DY246" s="79"/>
      <c r="DZ246" s="79"/>
      <c r="EA246" s="79"/>
      <c r="EB246" s="79"/>
      <c r="EC246" s="79"/>
      <c r="ED246" s="79"/>
      <c r="EE246" s="79"/>
      <c r="EF246" s="79"/>
      <c r="EG246" s="79"/>
      <c r="EH246" s="79"/>
      <c r="EI246" s="79"/>
      <c r="EJ246" s="79"/>
      <c r="EK246" s="79"/>
      <c r="EL246" s="79"/>
      <c r="EM246" s="79"/>
      <c r="EN246" s="79"/>
      <c r="EO246" s="79"/>
      <c r="EP246" s="79"/>
      <c r="EQ246" s="79"/>
      <c r="ER246" s="79"/>
      <c r="ES246" s="79"/>
      <c r="ET246" s="79"/>
      <c r="EU246" s="79"/>
      <c r="EV246" s="79"/>
      <c r="EW246" s="79"/>
      <c r="EX246" s="79"/>
      <c r="EY246" s="79"/>
      <c r="EZ246" s="79"/>
      <c r="FA246" s="79"/>
      <c r="FB246" s="79"/>
      <c r="FC246" s="79"/>
      <c r="FD246" s="79"/>
      <c r="FE246" s="79"/>
      <c r="FF246" s="79"/>
      <c r="FG246" s="79"/>
      <c r="FH246" s="79"/>
      <c r="FI246" s="79"/>
      <c r="FJ246" s="79"/>
      <c r="FK246" s="79"/>
    </row>
    <row r="247" spans="1:167" s="254" customFormat="1" x14ac:dyDescent="0.2">
      <c r="A247" s="79"/>
      <c r="B247" s="79"/>
      <c r="C247" s="79"/>
      <c r="D247" s="79"/>
      <c r="E247" s="13"/>
      <c r="F247" s="13"/>
      <c r="G247" s="13"/>
      <c r="H247" s="79"/>
      <c r="I247" s="79"/>
      <c r="J247" s="79"/>
      <c r="K247" s="79"/>
      <c r="L247" s="79"/>
      <c r="M247" s="274">
        <v>299.77584124660206</v>
      </c>
      <c r="N247" s="274">
        <v>7.9813067509891766</v>
      </c>
      <c r="O247" s="275">
        <f t="shared" si="53"/>
        <v>2.6624249365123394</v>
      </c>
      <c r="P247" s="82"/>
      <c r="Q247" s="82"/>
      <c r="R247" s="82"/>
      <c r="S247" s="82"/>
      <c r="T247" s="79"/>
      <c r="U247" s="79"/>
      <c r="V247" s="79"/>
      <c r="W247" s="79"/>
      <c r="X247" s="79"/>
      <c r="Y247" s="267">
        <v>289.79126845548285</v>
      </c>
      <c r="Z247" s="267">
        <v>3.8320677451824281</v>
      </c>
      <c r="AA247" s="264">
        <f t="shared" si="54"/>
        <v>1.3223544538130563</v>
      </c>
      <c r="AB247" s="79"/>
      <c r="AC247" s="268">
        <v>0.99042236724207022</v>
      </c>
      <c r="AD247" s="268">
        <v>0.16451429570391629</v>
      </c>
      <c r="AE247" s="262">
        <f t="shared" si="55"/>
        <v>16.610519021498146</v>
      </c>
      <c r="AF247" s="159"/>
      <c r="AG247" s="270">
        <v>486.31654714269962</v>
      </c>
      <c r="AH247" s="270">
        <v>6.5838976995038365</v>
      </c>
      <c r="AI247" s="264">
        <f t="shared" si="56"/>
        <v>1.3538296688004587</v>
      </c>
      <c r="AJ247" s="79"/>
      <c r="AK247" s="267">
        <v>6.368296550642345</v>
      </c>
      <c r="AL247" s="267">
        <v>0.46837257224894557</v>
      </c>
      <c r="AM247" s="264">
        <f t="shared" si="57"/>
        <v>7.354754423326952</v>
      </c>
      <c r="AN247" s="159"/>
      <c r="AO247" s="79"/>
      <c r="AP247" s="79"/>
      <c r="AQ247" s="79"/>
      <c r="AR247" s="79"/>
      <c r="AS247" s="13"/>
      <c r="AT247" s="13"/>
      <c r="AU247" s="79"/>
      <c r="AV247" s="79"/>
      <c r="AW247" s="13"/>
      <c r="AX247" s="13"/>
      <c r="AY247" s="79"/>
      <c r="AZ247" s="79"/>
      <c r="BA247" s="267">
        <v>300.24925071955516</v>
      </c>
      <c r="BB247" s="267">
        <v>3.5139415150270281</v>
      </c>
      <c r="BC247" s="264">
        <f t="shared" si="58"/>
        <v>1.1703414768249298</v>
      </c>
      <c r="BD247" s="79"/>
      <c r="BE247" s="79"/>
      <c r="BF247" s="79"/>
      <c r="BG247" s="79"/>
      <c r="BH247" s="79"/>
      <c r="BI247" s="79"/>
      <c r="BJ247" s="79"/>
      <c r="BK247" s="79"/>
      <c r="BL247" s="79"/>
      <c r="BM247" s="267">
        <v>152.23324003613803</v>
      </c>
      <c r="BN247" s="267">
        <v>3.3123094749625182</v>
      </c>
      <c r="BO247" s="264">
        <f t="shared" si="59"/>
        <v>2.1758122432237679</v>
      </c>
      <c r="BP247" s="79"/>
      <c r="BQ247" s="275">
        <v>70.559850594534012</v>
      </c>
      <c r="BR247" s="275">
        <v>1.3076897047496701</v>
      </c>
      <c r="BS247" s="275">
        <f t="shared" si="60"/>
        <v>1.8533056599909687</v>
      </c>
      <c r="BT247" s="82"/>
      <c r="BU247" s="267">
        <v>70.109400542997179</v>
      </c>
      <c r="BV247" s="267">
        <v>0.90395613909759476</v>
      </c>
      <c r="BW247" s="264">
        <f t="shared" si="61"/>
        <v>1.2893508318377509</v>
      </c>
      <c r="BX247" s="82"/>
      <c r="BY247" s="82"/>
      <c r="BZ247" s="82"/>
      <c r="CA247" s="82"/>
      <c r="CB247" s="79"/>
      <c r="CC247" s="264">
        <v>300.79274966856383</v>
      </c>
      <c r="CD247" s="264">
        <v>6.1469905595258751</v>
      </c>
      <c r="CE247" s="264">
        <f t="shared" si="62"/>
        <v>2.0435966512820185</v>
      </c>
      <c r="CF247" s="79"/>
      <c r="CG247" s="79"/>
      <c r="CH247" s="79"/>
      <c r="CI247" s="79"/>
      <c r="CJ247" s="79"/>
      <c r="CK247" s="79"/>
      <c r="CL247" s="79"/>
      <c r="CM247" s="79"/>
      <c r="CN247" s="79"/>
      <c r="CO247" s="79"/>
      <c r="CP247" s="79"/>
      <c r="CQ247" s="79"/>
      <c r="CR247" s="79"/>
      <c r="CS247" s="79"/>
      <c r="CT247" s="79"/>
      <c r="CU247" s="79"/>
      <c r="CV247" s="79"/>
      <c r="CW247" s="79"/>
      <c r="CX247" s="79"/>
      <c r="CY247" s="79"/>
      <c r="CZ247" s="79"/>
      <c r="DA247" s="79"/>
      <c r="DB247" s="79"/>
      <c r="DC247" s="79"/>
      <c r="DD247" s="79"/>
      <c r="DE247" s="79"/>
      <c r="DF247" s="79"/>
      <c r="DG247" s="79"/>
      <c r="DH247" s="79"/>
      <c r="DI247" s="79"/>
      <c r="DJ247" s="79"/>
      <c r="DK247" s="79"/>
      <c r="DL247" s="79"/>
      <c r="DM247" s="79"/>
      <c r="DN247" s="79"/>
      <c r="DO247" s="79"/>
      <c r="DP247" s="79"/>
      <c r="DQ247" s="79"/>
      <c r="DR247" s="79"/>
      <c r="DS247" s="79"/>
      <c r="DT247" s="79"/>
      <c r="DU247" s="79"/>
      <c r="DV247" s="79"/>
      <c r="DW247" s="79"/>
      <c r="DX247" s="79"/>
      <c r="DY247" s="79"/>
      <c r="DZ247" s="79"/>
      <c r="EA247" s="79"/>
      <c r="EB247" s="79"/>
      <c r="EC247" s="79"/>
      <c r="ED247" s="79"/>
      <c r="EE247" s="79"/>
      <c r="EF247" s="79"/>
      <c r="EG247" s="79"/>
      <c r="EH247" s="79"/>
      <c r="EI247" s="79"/>
      <c r="EJ247" s="79"/>
      <c r="EK247" s="79"/>
      <c r="EL247" s="79"/>
      <c r="EM247" s="79"/>
      <c r="EN247" s="79"/>
      <c r="EO247" s="79"/>
      <c r="EP247" s="79"/>
      <c r="EQ247" s="79"/>
      <c r="ER247" s="79"/>
      <c r="ES247" s="79"/>
      <c r="ET247" s="79"/>
      <c r="EU247" s="79"/>
      <c r="EV247" s="79"/>
      <c r="EW247" s="79"/>
      <c r="EX247" s="79"/>
      <c r="EY247" s="79"/>
      <c r="EZ247" s="79"/>
      <c r="FA247" s="79"/>
      <c r="FB247" s="79"/>
      <c r="FC247" s="79"/>
      <c r="FD247" s="79"/>
      <c r="FE247" s="79"/>
      <c r="FF247" s="79"/>
      <c r="FG247" s="79"/>
      <c r="FH247" s="79"/>
      <c r="FI247" s="79"/>
      <c r="FJ247" s="79"/>
      <c r="FK247" s="79"/>
    </row>
    <row r="248" spans="1:167" s="254" customFormat="1" x14ac:dyDescent="0.2">
      <c r="A248" s="79"/>
      <c r="B248" s="79"/>
      <c r="C248" s="79"/>
      <c r="D248" s="79"/>
      <c r="E248" s="13"/>
      <c r="F248" s="13"/>
      <c r="G248" s="13"/>
      <c r="H248" s="79"/>
      <c r="I248" s="79"/>
      <c r="J248" s="79"/>
      <c r="K248" s="79"/>
      <c r="L248" s="79"/>
      <c r="M248" s="274">
        <v>300.04470506015952</v>
      </c>
      <c r="N248" s="274">
        <v>9.1524905461486412</v>
      </c>
      <c r="O248" s="275">
        <f t="shared" si="53"/>
        <v>3.0503756246301865</v>
      </c>
      <c r="P248" s="82"/>
      <c r="Q248" s="82"/>
      <c r="R248" s="82"/>
      <c r="S248" s="82"/>
      <c r="T248" s="79"/>
      <c r="U248" s="79"/>
      <c r="V248" s="79"/>
      <c r="W248" s="79"/>
      <c r="X248" s="79"/>
      <c r="Y248" s="267">
        <v>289.81228062604322</v>
      </c>
      <c r="Z248" s="267">
        <v>3.3825018743490034</v>
      </c>
      <c r="AA248" s="264">
        <f t="shared" si="54"/>
        <v>1.1671354530050386</v>
      </c>
      <c r="AB248" s="79"/>
      <c r="AC248" s="268">
        <v>1.0007327917163509</v>
      </c>
      <c r="AD248" s="268">
        <v>0.19870069860747058</v>
      </c>
      <c r="AE248" s="262">
        <f t="shared" si="55"/>
        <v>19.855519900240321</v>
      </c>
      <c r="AF248" s="159"/>
      <c r="AG248" s="270">
        <v>487.60551849299424</v>
      </c>
      <c r="AH248" s="270">
        <v>6.4808309349982665</v>
      </c>
      <c r="AI248" s="264">
        <f t="shared" si="56"/>
        <v>1.329113533215966</v>
      </c>
      <c r="AJ248" s="79"/>
      <c r="AK248" s="267">
        <v>6.400238461313136</v>
      </c>
      <c r="AL248" s="267">
        <v>0.48794419175227288</v>
      </c>
      <c r="AM248" s="264">
        <f t="shared" si="57"/>
        <v>7.6238439349049107</v>
      </c>
      <c r="AN248" s="159"/>
      <c r="AO248" s="79"/>
      <c r="AP248" s="79"/>
      <c r="AQ248" s="79"/>
      <c r="AR248" s="79"/>
      <c r="AS248" s="13"/>
      <c r="AT248" s="13"/>
      <c r="AU248" s="79"/>
      <c r="AV248" s="79"/>
      <c r="AW248" s="13"/>
      <c r="AX248" s="13"/>
      <c r="AY248" s="79"/>
      <c r="AZ248" s="79"/>
      <c r="BA248" s="267">
        <v>300.39261105712654</v>
      </c>
      <c r="BB248" s="267">
        <v>3.6719549300850929</v>
      </c>
      <c r="BC248" s="264">
        <f t="shared" si="58"/>
        <v>1.2223852368282075</v>
      </c>
      <c r="BD248" s="79"/>
      <c r="BE248" s="79"/>
      <c r="BF248" s="79"/>
      <c r="BG248" s="79"/>
      <c r="BH248" s="79"/>
      <c r="BI248" s="79"/>
      <c r="BJ248" s="79"/>
      <c r="BK248" s="79"/>
      <c r="BL248" s="79"/>
      <c r="BM248" s="267">
        <v>152.31103407555426</v>
      </c>
      <c r="BN248" s="267">
        <v>3.852509868218803</v>
      </c>
      <c r="BO248" s="264">
        <f t="shared" si="59"/>
        <v>2.5293701743944279</v>
      </c>
      <c r="BP248" s="79"/>
      <c r="BQ248" s="275">
        <v>70.70507333196413</v>
      </c>
      <c r="BR248" s="275">
        <v>1.2962657997904046</v>
      </c>
      <c r="BS248" s="275">
        <f t="shared" si="60"/>
        <v>1.8333419918884275</v>
      </c>
      <c r="BT248" s="82"/>
      <c r="BU248" s="267">
        <v>70.252552152002906</v>
      </c>
      <c r="BV248" s="267">
        <v>0.79705076482190407</v>
      </c>
      <c r="BW248" s="264">
        <f t="shared" si="61"/>
        <v>1.1345506183139855</v>
      </c>
      <c r="BX248" s="82"/>
      <c r="BY248" s="82"/>
      <c r="BZ248" s="82"/>
      <c r="CA248" s="82"/>
      <c r="CB248" s="79"/>
      <c r="CC248" s="264">
        <v>300.83023934192238</v>
      </c>
      <c r="CD248" s="264">
        <v>5.6025637970510331</v>
      </c>
      <c r="CE248" s="264">
        <f t="shared" si="62"/>
        <v>1.8623672305373473</v>
      </c>
      <c r="CF248" s="79"/>
      <c r="CG248" s="79"/>
      <c r="CH248" s="79"/>
      <c r="CI248" s="79"/>
      <c r="CJ248" s="79"/>
      <c r="CK248" s="79"/>
      <c r="CL248" s="79"/>
      <c r="CM248" s="79"/>
      <c r="CN248" s="79"/>
      <c r="CO248" s="79"/>
      <c r="CP248" s="79"/>
      <c r="CQ248" s="79"/>
      <c r="CR248" s="79"/>
      <c r="CS248" s="79"/>
      <c r="CT248" s="79"/>
      <c r="CU248" s="79"/>
      <c r="CV248" s="79"/>
      <c r="CW248" s="79"/>
      <c r="CX248" s="79"/>
      <c r="CY248" s="79"/>
      <c r="CZ248" s="79"/>
      <c r="DA248" s="79"/>
      <c r="DB248" s="79"/>
      <c r="DC248" s="79"/>
      <c r="DD248" s="79"/>
      <c r="DE248" s="79"/>
      <c r="DF248" s="79"/>
      <c r="DG248" s="79"/>
      <c r="DH248" s="79"/>
      <c r="DI248" s="79"/>
      <c r="DJ248" s="79"/>
      <c r="DK248" s="79"/>
      <c r="DL248" s="79"/>
      <c r="DM248" s="79"/>
      <c r="DN248" s="79"/>
      <c r="DO248" s="79"/>
      <c r="DP248" s="79"/>
      <c r="DQ248" s="79"/>
      <c r="DR248" s="79"/>
      <c r="DS248" s="79"/>
      <c r="DT248" s="79"/>
      <c r="DU248" s="79"/>
      <c r="DV248" s="79"/>
      <c r="DW248" s="79"/>
      <c r="DX248" s="79"/>
      <c r="DY248" s="79"/>
      <c r="DZ248" s="79"/>
      <c r="EA248" s="79"/>
      <c r="EB248" s="79"/>
      <c r="EC248" s="79"/>
      <c r="ED248" s="79"/>
      <c r="EE248" s="79"/>
      <c r="EF248" s="79"/>
      <c r="EG248" s="79"/>
      <c r="EH248" s="79"/>
      <c r="EI248" s="79"/>
      <c r="EJ248" s="79"/>
      <c r="EK248" s="79"/>
      <c r="EL248" s="79"/>
      <c r="EM248" s="79"/>
      <c r="EN248" s="79"/>
      <c r="EO248" s="79"/>
      <c r="EP248" s="79"/>
      <c r="EQ248" s="79"/>
      <c r="ER248" s="79"/>
      <c r="ES248" s="79"/>
      <c r="ET248" s="79"/>
      <c r="EU248" s="79"/>
      <c r="EV248" s="79"/>
      <c r="EW248" s="79"/>
      <c r="EX248" s="79"/>
      <c r="EY248" s="79"/>
      <c r="EZ248" s="79"/>
      <c r="FA248" s="79"/>
      <c r="FB248" s="79"/>
      <c r="FC248" s="79"/>
      <c r="FD248" s="79"/>
      <c r="FE248" s="79"/>
      <c r="FF248" s="79"/>
      <c r="FG248" s="79"/>
      <c r="FH248" s="79"/>
      <c r="FI248" s="79"/>
      <c r="FJ248" s="79"/>
      <c r="FK248" s="79"/>
    </row>
    <row r="249" spans="1:167" s="254" customFormat="1" x14ac:dyDescent="0.2">
      <c r="A249" s="79"/>
      <c r="B249" s="79"/>
      <c r="C249" s="79"/>
      <c r="D249" s="79"/>
      <c r="E249" s="13"/>
      <c r="F249" s="13"/>
      <c r="G249" s="13"/>
      <c r="H249" s="79"/>
      <c r="I249" s="79"/>
      <c r="J249" s="79"/>
      <c r="K249" s="79"/>
      <c r="L249" s="79"/>
      <c r="M249" s="274">
        <v>300.95230358724615</v>
      </c>
      <c r="N249" s="274">
        <v>8.6889645325261711</v>
      </c>
      <c r="O249" s="275">
        <f t="shared" si="53"/>
        <v>2.8871566786353697</v>
      </c>
      <c r="P249" s="82"/>
      <c r="Q249" s="82"/>
      <c r="R249" s="82"/>
      <c r="S249" s="82"/>
      <c r="T249" s="79"/>
      <c r="U249" s="79"/>
      <c r="V249" s="79"/>
      <c r="W249" s="79"/>
      <c r="X249" s="79"/>
      <c r="Y249" s="267">
        <v>289.84786096120388</v>
      </c>
      <c r="Z249" s="267">
        <v>4.1036640050096196</v>
      </c>
      <c r="AA249" s="264">
        <f t="shared" si="54"/>
        <v>1.4157993063674514</v>
      </c>
      <c r="AB249" s="79"/>
      <c r="AC249" s="268">
        <v>1.003304640169953</v>
      </c>
      <c r="AD249" s="268">
        <v>0.19664571833985689</v>
      </c>
      <c r="AE249" s="262">
        <f t="shared" si="55"/>
        <v>19.599801542485285</v>
      </c>
      <c r="AF249" s="159"/>
      <c r="AG249" s="270">
        <v>496.14973253694956</v>
      </c>
      <c r="AH249" s="270">
        <v>5.776159988225146</v>
      </c>
      <c r="AI249" s="264">
        <f t="shared" si="56"/>
        <v>1.1641969368178549</v>
      </c>
      <c r="AJ249" s="79"/>
      <c r="AK249" s="267">
        <v>6.40639158539752</v>
      </c>
      <c r="AL249" s="267">
        <v>0.41126133540088494</v>
      </c>
      <c r="AM249" s="264">
        <f t="shared" si="57"/>
        <v>6.4195472586830009</v>
      </c>
      <c r="AN249" s="159"/>
      <c r="AO249" s="79"/>
      <c r="AP249" s="79"/>
      <c r="AQ249" s="79"/>
      <c r="AR249" s="79"/>
      <c r="AS249" s="13"/>
      <c r="AT249" s="13"/>
      <c r="AU249" s="79"/>
      <c r="AV249" s="79"/>
      <c r="AW249" s="13"/>
      <c r="AX249" s="13"/>
      <c r="AY249" s="79"/>
      <c r="AZ249" s="79"/>
      <c r="BA249" s="267">
        <v>300.53066362031228</v>
      </c>
      <c r="BB249" s="267">
        <v>3.8498420830237876</v>
      </c>
      <c r="BC249" s="264">
        <f t="shared" si="58"/>
        <v>1.2810147346187752</v>
      </c>
      <c r="BD249" s="79"/>
      <c r="BE249" s="79"/>
      <c r="BF249" s="79"/>
      <c r="BG249" s="79"/>
      <c r="BH249" s="79"/>
      <c r="BI249" s="79"/>
      <c r="BJ249" s="79"/>
      <c r="BK249" s="79"/>
      <c r="BL249" s="79"/>
      <c r="BM249" s="267">
        <v>152.33937329455983</v>
      </c>
      <c r="BN249" s="267">
        <v>4.5207661258544789</v>
      </c>
      <c r="BO249" s="264">
        <f t="shared" si="59"/>
        <v>2.9675625073717691</v>
      </c>
      <c r="BP249" s="79"/>
      <c r="BQ249" s="275">
        <v>70.761220071242946</v>
      </c>
      <c r="BR249" s="275">
        <v>1.8794885942153527</v>
      </c>
      <c r="BS249" s="275">
        <f t="shared" si="60"/>
        <v>2.6560997567920239</v>
      </c>
      <c r="BT249" s="82"/>
      <c r="BU249" s="267">
        <v>70.486074914904179</v>
      </c>
      <c r="BV249" s="267">
        <v>0.75057382522132343</v>
      </c>
      <c r="BW249" s="264">
        <f t="shared" si="61"/>
        <v>1.0648540525592747</v>
      </c>
      <c r="BX249" s="82"/>
      <c r="BY249" s="82"/>
      <c r="BZ249" s="82"/>
      <c r="CA249" s="82"/>
      <c r="CB249" s="79"/>
      <c r="CC249" s="264">
        <v>300.96681654276915</v>
      </c>
      <c r="CD249" s="264">
        <v>5.2679981762924228</v>
      </c>
      <c r="CE249" s="264">
        <f t="shared" si="62"/>
        <v>1.7503584736704052</v>
      </c>
      <c r="CF249" s="79"/>
      <c r="CG249" s="79"/>
      <c r="CH249" s="79"/>
      <c r="CI249" s="79"/>
      <c r="CJ249" s="79"/>
      <c r="CK249" s="79"/>
      <c r="CL249" s="79"/>
      <c r="CM249" s="79"/>
      <c r="CN249" s="79"/>
      <c r="CO249" s="79"/>
      <c r="CP249" s="79"/>
      <c r="CQ249" s="79"/>
      <c r="CR249" s="79"/>
      <c r="CS249" s="79"/>
      <c r="CT249" s="79"/>
      <c r="CU249" s="79"/>
      <c r="CV249" s="79"/>
      <c r="CW249" s="79"/>
      <c r="CX249" s="79"/>
      <c r="CY249" s="79"/>
      <c r="CZ249" s="79"/>
      <c r="DA249" s="79"/>
      <c r="DB249" s="79"/>
      <c r="DC249" s="79"/>
      <c r="DD249" s="79"/>
      <c r="DE249" s="79"/>
      <c r="DF249" s="79"/>
      <c r="DG249" s="79"/>
      <c r="DH249" s="79"/>
      <c r="DI249" s="79"/>
      <c r="DJ249" s="79"/>
      <c r="DK249" s="79"/>
      <c r="DL249" s="79"/>
      <c r="DM249" s="79"/>
      <c r="DN249" s="79"/>
      <c r="DO249" s="79"/>
      <c r="DP249" s="79"/>
      <c r="DQ249" s="79"/>
      <c r="DR249" s="79"/>
      <c r="DS249" s="79"/>
      <c r="DT249" s="79"/>
      <c r="DU249" s="79"/>
      <c r="DV249" s="79"/>
      <c r="DW249" s="79"/>
      <c r="DX249" s="79"/>
      <c r="DY249" s="79"/>
      <c r="DZ249" s="79"/>
      <c r="EA249" s="79"/>
      <c r="EB249" s="79"/>
      <c r="EC249" s="79"/>
      <c r="ED249" s="79"/>
      <c r="EE249" s="79"/>
      <c r="EF249" s="79"/>
      <c r="EG249" s="79"/>
      <c r="EH249" s="79"/>
      <c r="EI249" s="79"/>
      <c r="EJ249" s="79"/>
      <c r="EK249" s="79"/>
      <c r="EL249" s="79"/>
      <c r="EM249" s="79"/>
      <c r="EN249" s="79"/>
      <c r="EO249" s="79"/>
      <c r="EP249" s="79"/>
      <c r="EQ249" s="79"/>
      <c r="ER249" s="79"/>
      <c r="ES249" s="79"/>
      <c r="ET249" s="79"/>
      <c r="EU249" s="79"/>
      <c r="EV249" s="79"/>
      <c r="EW249" s="79"/>
      <c r="EX249" s="79"/>
      <c r="EY249" s="79"/>
      <c r="EZ249" s="79"/>
      <c r="FA249" s="79"/>
      <c r="FB249" s="79"/>
      <c r="FC249" s="79"/>
      <c r="FD249" s="79"/>
      <c r="FE249" s="79"/>
      <c r="FF249" s="79"/>
      <c r="FG249" s="79"/>
      <c r="FH249" s="79"/>
      <c r="FI249" s="79"/>
      <c r="FJ249" s="79"/>
      <c r="FK249" s="79"/>
    </row>
    <row r="250" spans="1:167" s="254" customFormat="1" x14ac:dyDescent="0.2">
      <c r="A250" s="79"/>
      <c r="B250" s="79"/>
      <c r="C250" s="79"/>
      <c r="D250" s="79"/>
      <c r="E250" s="13"/>
      <c r="F250" s="13"/>
      <c r="G250" s="13"/>
      <c r="H250" s="79"/>
      <c r="I250" s="79"/>
      <c r="J250" s="79"/>
      <c r="K250" s="79"/>
      <c r="L250" s="79"/>
      <c r="M250" s="274">
        <v>301.24219668853175</v>
      </c>
      <c r="N250" s="274">
        <v>8.0494776414578553</v>
      </c>
      <c r="O250" s="275">
        <f t="shared" si="53"/>
        <v>2.6720949886647465</v>
      </c>
      <c r="P250" s="82"/>
      <c r="Q250" s="82"/>
      <c r="R250" s="82"/>
      <c r="S250" s="82"/>
      <c r="T250" s="79"/>
      <c r="U250" s="79"/>
      <c r="V250" s="79"/>
      <c r="W250" s="79"/>
      <c r="X250" s="79"/>
      <c r="Y250" s="267">
        <v>289.85035444718176</v>
      </c>
      <c r="Z250" s="267">
        <v>3.2567568345997415</v>
      </c>
      <c r="AA250" s="264">
        <f t="shared" si="54"/>
        <v>1.1235993969409503</v>
      </c>
      <c r="AB250" s="79"/>
      <c r="AC250" s="267">
        <v>1.0379379310079551</v>
      </c>
      <c r="AD250" s="267">
        <v>0.1176162369997254</v>
      </c>
      <c r="AE250" s="264">
        <f t="shared" si="55"/>
        <v>11.331721626697536</v>
      </c>
      <c r="AF250" s="159"/>
      <c r="AG250" s="270">
        <v>506.73613904120964</v>
      </c>
      <c r="AH250" s="270">
        <v>12.08322817117093</v>
      </c>
      <c r="AI250" s="264">
        <f t="shared" si="56"/>
        <v>2.3845207081605597</v>
      </c>
      <c r="AJ250" s="79"/>
      <c r="AK250" s="267">
        <v>6.4065608821869144</v>
      </c>
      <c r="AL250" s="267">
        <v>0.38614454683320476</v>
      </c>
      <c r="AM250" s="264">
        <f t="shared" si="57"/>
        <v>6.0273297005083979</v>
      </c>
      <c r="AN250" s="159"/>
      <c r="AO250" s="79"/>
      <c r="AP250" s="79"/>
      <c r="AQ250" s="79"/>
      <c r="AR250" s="79"/>
      <c r="AS250" s="13"/>
      <c r="AT250" s="13"/>
      <c r="AU250" s="79"/>
      <c r="AV250" s="79"/>
      <c r="AW250" s="13"/>
      <c r="AX250" s="13"/>
      <c r="AY250" s="79"/>
      <c r="AZ250" s="79"/>
      <c r="BA250" s="267">
        <v>300.53227874808397</v>
      </c>
      <c r="BB250" s="267">
        <v>4.528700549825885</v>
      </c>
      <c r="BC250" s="264">
        <f t="shared" si="58"/>
        <v>1.506893225809528</v>
      </c>
      <c r="BD250" s="79"/>
      <c r="BE250" s="79"/>
      <c r="BF250" s="79"/>
      <c r="BG250" s="79"/>
      <c r="BH250" s="79"/>
      <c r="BI250" s="79"/>
      <c r="BJ250" s="79"/>
      <c r="BK250" s="79"/>
      <c r="BL250" s="79"/>
      <c r="BM250" s="267">
        <v>152.51552305908768</v>
      </c>
      <c r="BN250" s="267">
        <v>4.6596477384531028</v>
      </c>
      <c r="BO250" s="264">
        <f t="shared" si="59"/>
        <v>3.0551957236824072</v>
      </c>
      <c r="BP250" s="79"/>
      <c r="BQ250" s="275">
        <v>70.814663615106923</v>
      </c>
      <c r="BR250" s="275">
        <v>2.2486982675140652</v>
      </c>
      <c r="BS250" s="275">
        <f t="shared" si="60"/>
        <v>3.1754698147494262</v>
      </c>
      <c r="BT250" s="82"/>
      <c r="BU250" s="267">
        <v>70.594894326966838</v>
      </c>
      <c r="BV250" s="267">
        <v>1.0528000987816739</v>
      </c>
      <c r="BW250" s="264">
        <f t="shared" si="61"/>
        <v>1.4913261204210209</v>
      </c>
      <c r="BX250" s="82"/>
      <c r="BY250" s="82"/>
      <c r="BZ250" s="82"/>
      <c r="CA250" s="82"/>
      <c r="CB250" s="79"/>
      <c r="CC250" s="264">
        <v>300.99494743487645</v>
      </c>
      <c r="CD250" s="264">
        <v>6.1477269224862425</v>
      </c>
      <c r="CE250" s="264">
        <f t="shared" si="62"/>
        <v>2.0424684782512408</v>
      </c>
      <c r="CF250" s="79"/>
      <c r="CG250" s="79"/>
      <c r="CH250" s="79"/>
      <c r="CI250" s="79"/>
      <c r="CJ250" s="79"/>
      <c r="CK250" s="79"/>
      <c r="CL250" s="79"/>
      <c r="CM250" s="79"/>
      <c r="CN250" s="79"/>
      <c r="CO250" s="79"/>
      <c r="CP250" s="79"/>
      <c r="CQ250" s="79"/>
      <c r="CR250" s="79"/>
      <c r="CS250" s="79"/>
      <c r="CT250" s="79"/>
      <c r="CU250" s="79"/>
      <c r="CV250" s="79"/>
      <c r="CW250" s="79"/>
      <c r="CX250" s="79"/>
      <c r="CY250" s="79"/>
      <c r="CZ250" s="79"/>
      <c r="DA250" s="79"/>
      <c r="DB250" s="79"/>
      <c r="DC250" s="79"/>
      <c r="DD250" s="79"/>
      <c r="DE250" s="79"/>
      <c r="DF250" s="79"/>
      <c r="DG250" s="79"/>
      <c r="DH250" s="79"/>
      <c r="DI250" s="79"/>
      <c r="DJ250" s="79"/>
      <c r="DK250" s="79"/>
      <c r="DL250" s="79"/>
      <c r="DM250" s="79"/>
      <c r="DN250" s="79"/>
      <c r="DO250" s="79"/>
      <c r="DP250" s="79"/>
      <c r="DQ250" s="79"/>
      <c r="DR250" s="79"/>
      <c r="DS250" s="79"/>
      <c r="DT250" s="79"/>
      <c r="DU250" s="79"/>
      <c r="DV250" s="79"/>
      <c r="DW250" s="79"/>
      <c r="DX250" s="79"/>
      <c r="DY250" s="79"/>
      <c r="DZ250" s="79"/>
      <c r="EA250" s="79"/>
      <c r="EB250" s="79"/>
      <c r="EC250" s="79"/>
      <c r="ED250" s="79"/>
      <c r="EE250" s="79"/>
      <c r="EF250" s="79"/>
      <c r="EG250" s="79"/>
      <c r="EH250" s="79"/>
      <c r="EI250" s="79"/>
      <c r="EJ250" s="79"/>
      <c r="EK250" s="79"/>
      <c r="EL250" s="79"/>
      <c r="EM250" s="79"/>
      <c r="EN250" s="79"/>
      <c r="EO250" s="79"/>
      <c r="EP250" s="79"/>
      <c r="EQ250" s="79"/>
      <c r="ER250" s="79"/>
      <c r="ES250" s="79"/>
      <c r="ET250" s="79"/>
      <c r="EU250" s="79"/>
      <c r="EV250" s="79"/>
      <c r="EW250" s="79"/>
      <c r="EX250" s="79"/>
      <c r="EY250" s="79"/>
      <c r="EZ250" s="79"/>
      <c r="FA250" s="79"/>
      <c r="FB250" s="79"/>
      <c r="FC250" s="79"/>
      <c r="FD250" s="79"/>
      <c r="FE250" s="79"/>
      <c r="FF250" s="79"/>
      <c r="FG250" s="79"/>
      <c r="FH250" s="79"/>
      <c r="FI250" s="79"/>
      <c r="FJ250" s="79"/>
      <c r="FK250" s="79"/>
    </row>
    <row r="251" spans="1:167" s="254" customFormat="1" x14ac:dyDescent="0.2">
      <c r="A251" s="79"/>
      <c r="B251" s="79"/>
      <c r="C251" s="79"/>
      <c r="D251" s="79"/>
      <c r="E251" s="13"/>
      <c r="F251" s="13"/>
      <c r="G251" s="13"/>
      <c r="H251" s="79"/>
      <c r="I251" s="79"/>
      <c r="J251" s="79"/>
      <c r="K251" s="79"/>
      <c r="L251" s="79"/>
      <c r="M251" s="274">
        <v>301.2891408974902</v>
      </c>
      <c r="N251" s="274">
        <v>8.2949708088879675</v>
      </c>
      <c r="O251" s="275">
        <f t="shared" si="53"/>
        <v>2.7531595676427734</v>
      </c>
      <c r="P251" s="82"/>
      <c r="Q251" s="82"/>
      <c r="R251" s="82"/>
      <c r="S251" s="82"/>
      <c r="T251" s="79"/>
      <c r="U251" s="79"/>
      <c r="V251" s="79"/>
      <c r="W251" s="79"/>
      <c r="X251" s="79"/>
      <c r="Y251" s="267">
        <v>289.97744878615981</v>
      </c>
      <c r="Z251" s="267">
        <v>3.6162080552545035</v>
      </c>
      <c r="AA251" s="264">
        <f t="shared" si="54"/>
        <v>1.2470652702104537</v>
      </c>
      <c r="AB251" s="79"/>
      <c r="AC251" s="267">
        <v>1.0387598044916941</v>
      </c>
      <c r="AD251" s="267">
        <v>0.1798735089148093</v>
      </c>
      <c r="AE251" s="264">
        <f t="shared" si="55"/>
        <v>17.316179172222441</v>
      </c>
      <c r="AF251" s="159"/>
      <c r="AG251" s="270">
        <v>561.86606017201996</v>
      </c>
      <c r="AH251" s="270">
        <v>6.8293082957919751</v>
      </c>
      <c r="AI251" s="264">
        <f t="shared" si="56"/>
        <v>1.2154690912814925</v>
      </c>
      <c r="AJ251" s="79"/>
      <c r="AK251" s="267">
        <v>6.4517521131207003</v>
      </c>
      <c r="AL251" s="267">
        <v>0.37378858508218249</v>
      </c>
      <c r="AM251" s="264">
        <f t="shared" si="57"/>
        <v>5.7935980572164558</v>
      </c>
      <c r="AN251" s="159"/>
      <c r="AO251" s="79"/>
      <c r="AP251" s="79"/>
      <c r="AQ251" s="79"/>
      <c r="AR251" s="79"/>
      <c r="AS251" s="13"/>
      <c r="AT251" s="13"/>
      <c r="AU251" s="79"/>
      <c r="AV251" s="79"/>
      <c r="AW251" s="13"/>
      <c r="AX251" s="13"/>
      <c r="AY251" s="79"/>
      <c r="AZ251" s="79"/>
      <c r="BA251" s="267">
        <v>300.75915756745172</v>
      </c>
      <c r="BB251" s="267">
        <v>2.9904775922126134</v>
      </c>
      <c r="BC251" s="264">
        <f t="shared" si="58"/>
        <v>0.99430973819706037</v>
      </c>
      <c r="BD251" s="79"/>
      <c r="BE251" s="79"/>
      <c r="BF251" s="79"/>
      <c r="BG251" s="79"/>
      <c r="BH251" s="79"/>
      <c r="BI251" s="79"/>
      <c r="BJ251" s="79"/>
      <c r="BK251" s="79"/>
      <c r="BL251" s="79"/>
      <c r="BM251" s="267">
        <v>152.68973095970904</v>
      </c>
      <c r="BN251" s="267">
        <v>4.8199100096265823</v>
      </c>
      <c r="BO251" s="264">
        <f t="shared" si="59"/>
        <v>3.1566693970391726</v>
      </c>
      <c r="BP251" s="79"/>
      <c r="BQ251" s="275">
        <v>70.933790803891668</v>
      </c>
      <c r="BR251" s="275">
        <v>2.017696313144981</v>
      </c>
      <c r="BS251" s="275">
        <f t="shared" si="60"/>
        <v>2.844478337162665</v>
      </c>
      <c r="BT251" s="82"/>
      <c r="BU251" s="267">
        <v>70.650136468755008</v>
      </c>
      <c r="BV251" s="267">
        <v>0.88790163883928841</v>
      </c>
      <c r="BW251" s="264">
        <f t="shared" si="61"/>
        <v>1.2567585615803623</v>
      </c>
      <c r="BX251" s="82"/>
      <c r="BY251" s="82"/>
      <c r="BZ251" s="82"/>
      <c r="CA251" s="82"/>
      <c r="CB251" s="79"/>
      <c r="CC251" s="264">
        <v>301.33523898360073</v>
      </c>
      <c r="CD251" s="264">
        <v>8.9915620233118716</v>
      </c>
      <c r="CE251" s="264">
        <f t="shared" si="62"/>
        <v>2.983906579808016</v>
      </c>
      <c r="CF251" s="79"/>
      <c r="CG251" s="79"/>
      <c r="CH251" s="79"/>
      <c r="CI251" s="79"/>
      <c r="CJ251" s="79"/>
      <c r="CK251" s="79"/>
      <c r="CL251" s="79"/>
      <c r="CM251" s="79"/>
      <c r="CN251" s="79"/>
      <c r="CO251" s="79"/>
      <c r="CP251" s="79"/>
      <c r="CQ251" s="79"/>
      <c r="CR251" s="79"/>
      <c r="CS251" s="79"/>
      <c r="CT251" s="79"/>
      <c r="CU251" s="79"/>
      <c r="CV251" s="79"/>
      <c r="CW251" s="79"/>
      <c r="CX251" s="79"/>
      <c r="CY251" s="79"/>
      <c r="CZ251" s="79"/>
      <c r="DA251" s="79"/>
      <c r="DB251" s="79"/>
      <c r="DC251" s="79"/>
      <c r="DD251" s="79"/>
      <c r="DE251" s="79"/>
      <c r="DF251" s="79"/>
      <c r="DG251" s="79"/>
      <c r="DH251" s="79"/>
      <c r="DI251" s="79"/>
      <c r="DJ251" s="79"/>
      <c r="DK251" s="79"/>
      <c r="DL251" s="79"/>
      <c r="DM251" s="79"/>
      <c r="DN251" s="79"/>
      <c r="DO251" s="79"/>
      <c r="DP251" s="79"/>
      <c r="DQ251" s="79"/>
      <c r="DR251" s="79"/>
      <c r="DS251" s="79"/>
      <c r="DT251" s="79"/>
      <c r="DU251" s="79"/>
      <c r="DV251" s="79"/>
      <c r="DW251" s="79"/>
      <c r="DX251" s="79"/>
      <c r="DY251" s="79"/>
      <c r="DZ251" s="79"/>
      <c r="EA251" s="79"/>
      <c r="EB251" s="79"/>
      <c r="EC251" s="79"/>
      <c r="ED251" s="79"/>
      <c r="EE251" s="79"/>
      <c r="EF251" s="79"/>
      <c r="EG251" s="79"/>
      <c r="EH251" s="79"/>
      <c r="EI251" s="79"/>
      <c r="EJ251" s="79"/>
      <c r="EK251" s="79"/>
      <c r="EL251" s="79"/>
      <c r="EM251" s="79"/>
      <c r="EN251" s="79"/>
      <c r="EO251" s="79"/>
      <c r="EP251" s="79"/>
      <c r="EQ251" s="79"/>
      <c r="ER251" s="79"/>
      <c r="ES251" s="79"/>
      <c r="ET251" s="79"/>
      <c r="EU251" s="79"/>
      <c r="EV251" s="79"/>
      <c r="EW251" s="79"/>
      <c r="EX251" s="79"/>
      <c r="EY251" s="79"/>
      <c r="EZ251" s="79"/>
      <c r="FA251" s="79"/>
      <c r="FB251" s="79"/>
      <c r="FC251" s="79"/>
      <c r="FD251" s="79"/>
      <c r="FE251" s="79"/>
      <c r="FF251" s="79"/>
      <c r="FG251" s="79"/>
      <c r="FH251" s="79"/>
      <c r="FI251" s="79"/>
      <c r="FJ251" s="79"/>
      <c r="FK251" s="79"/>
    </row>
    <row r="252" spans="1:167" s="254" customFormat="1" x14ac:dyDescent="0.2">
      <c r="A252" s="79"/>
      <c r="B252" s="79"/>
      <c r="C252" s="79"/>
      <c r="D252" s="79"/>
      <c r="E252" s="13"/>
      <c r="F252" s="13"/>
      <c r="G252" s="13"/>
      <c r="H252" s="79"/>
      <c r="I252" s="79"/>
      <c r="J252" s="79"/>
      <c r="K252" s="79"/>
      <c r="L252" s="79"/>
      <c r="M252" s="274">
        <v>301.79224690464116</v>
      </c>
      <c r="N252" s="274">
        <v>8.6343088179606866</v>
      </c>
      <c r="O252" s="275">
        <f t="shared" si="53"/>
        <v>2.8610108134053269</v>
      </c>
      <c r="P252" s="82"/>
      <c r="Q252" s="82"/>
      <c r="R252" s="82"/>
      <c r="S252" s="82"/>
      <c r="T252" s="79"/>
      <c r="U252" s="79"/>
      <c r="V252" s="79"/>
      <c r="W252" s="79"/>
      <c r="X252" s="79"/>
      <c r="Y252" s="267">
        <v>289.98960798897303</v>
      </c>
      <c r="Z252" s="267">
        <v>2.72723817747206</v>
      </c>
      <c r="AA252" s="264">
        <f t="shared" si="54"/>
        <v>0.94046065870600581</v>
      </c>
      <c r="AB252" s="79"/>
      <c r="AC252" s="267">
        <v>1.0618106869115034</v>
      </c>
      <c r="AD252" s="267">
        <v>0.16698457825931573</v>
      </c>
      <c r="AE252" s="264">
        <f t="shared" si="55"/>
        <v>15.726398341782094</v>
      </c>
      <c r="AF252" s="159"/>
      <c r="AG252" s="270">
        <v>789.46518376202596</v>
      </c>
      <c r="AH252" s="270">
        <v>12.389361572294604</v>
      </c>
      <c r="AI252" s="264">
        <f t="shared" si="56"/>
        <v>1.5693360299001122</v>
      </c>
      <c r="AJ252" s="79"/>
      <c r="AK252" s="267">
        <v>6.4542778948409687</v>
      </c>
      <c r="AL252" s="267">
        <v>0.29238365052816251</v>
      </c>
      <c r="AM252" s="264">
        <f t="shared" si="57"/>
        <v>4.5300753282078308</v>
      </c>
      <c r="AN252" s="159"/>
      <c r="AO252" s="79"/>
      <c r="AP252" s="79"/>
      <c r="AQ252" s="79"/>
      <c r="AR252" s="79"/>
      <c r="AS252" s="13"/>
      <c r="AT252" s="13"/>
      <c r="AU252" s="79"/>
      <c r="AV252" s="79"/>
      <c r="AW252" s="13"/>
      <c r="AX252" s="13"/>
      <c r="AY252" s="79"/>
      <c r="AZ252" s="79"/>
      <c r="BA252" s="267">
        <v>300.79271318667145</v>
      </c>
      <c r="BB252" s="267">
        <v>4.8592779153470644</v>
      </c>
      <c r="BC252" s="264">
        <f t="shared" si="58"/>
        <v>1.6154905695243371</v>
      </c>
      <c r="BD252" s="79"/>
      <c r="BE252" s="79"/>
      <c r="BF252" s="79"/>
      <c r="BG252" s="79"/>
      <c r="BH252" s="79"/>
      <c r="BI252" s="79"/>
      <c r="BJ252" s="79"/>
      <c r="BK252" s="79"/>
      <c r="BL252" s="79"/>
      <c r="BM252" s="267">
        <v>152.78120949349423</v>
      </c>
      <c r="BN252" s="267">
        <v>4.6795193401349024</v>
      </c>
      <c r="BO252" s="264">
        <f t="shared" si="59"/>
        <v>3.0628893144966018</v>
      </c>
      <c r="BP252" s="79"/>
      <c r="BQ252" s="275">
        <v>71.153369777725999</v>
      </c>
      <c r="BR252" s="275">
        <v>1.4051207783990591</v>
      </c>
      <c r="BS252" s="275">
        <f t="shared" si="60"/>
        <v>1.9747775583763303</v>
      </c>
      <c r="BT252" s="82"/>
      <c r="BU252" s="267">
        <v>70.721061489423079</v>
      </c>
      <c r="BV252" s="267">
        <v>0.92524489137495181</v>
      </c>
      <c r="BW252" s="264">
        <f t="shared" si="61"/>
        <v>1.3083017588944559</v>
      </c>
      <c r="BX252" s="82"/>
      <c r="BY252" s="82"/>
      <c r="BZ252" s="82"/>
      <c r="CA252" s="82"/>
      <c r="CB252" s="79"/>
      <c r="CC252" s="264">
        <v>301.43677129775915</v>
      </c>
      <c r="CD252" s="264">
        <v>6.2483729928464129</v>
      </c>
      <c r="CE252" s="264">
        <f t="shared" si="62"/>
        <v>2.0728635613849087</v>
      </c>
      <c r="CF252" s="79"/>
      <c r="CG252" s="79"/>
      <c r="CH252" s="79"/>
      <c r="CI252" s="79"/>
      <c r="CJ252" s="79"/>
      <c r="CK252" s="79"/>
      <c r="CL252" s="79"/>
      <c r="CM252" s="79"/>
      <c r="CN252" s="79"/>
      <c r="CO252" s="79"/>
      <c r="CP252" s="79"/>
      <c r="CQ252" s="79"/>
      <c r="CR252" s="79"/>
      <c r="CS252" s="79"/>
      <c r="CT252" s="79"/>
      <c r="CU252" s="79"/>
      <c r="CV252" s="79"/>
      <c r="CW252" s="79"/>
      <c r="CX252" s="79"/>
      <c r="CY252" s="79"/>
      <c r="CZ252" s="79"/>
      <c r="DA252" s="79"/>
      <c r="DB252" s="79"/>
      <c r="DC252" s="79"/>
      <c r="DD252" s="79"/>
      <c r="DE252" s="79"/>
      <c r="DF252" s="79"/>
      <c r="DG252" s="79"/>
      <c r="DH252" s="79"/>
      <c r="DI252" s="79"/>
      <c r="DJ252" s="79"/>
      <c r="DK252" s="79"/>
      <c r="DL252" s="79"/>
      <c r="DM252" s="79"/>
      <c r="DN252" s="79"/>
      <c r="DO252" s="79"/>
      <c r="DP252" s="79"/>
      <c r="DQ252" s="79"/>
      <c r="DR252" s="79"/>
      <c r="DS252" s="79"/>
      <c r="DT252" s="79"/>
      <c r="DU252" s="79"/>
      <c r="DV252" s="79"/>
      <c r="DW252" s="79"/>
      <c r="DX252" s="79"/>
      <c r="DY252" s="79"/>
      <c r="DZ252" s="79"/>
      <c r="EA252" s="79"/>
      <c r="EB252" s="79"/>
      <c r="EC252" s="79"/>
      <c r="ED252" s="79"/>
      <c r="EE252" s="79"/>
      <c r="EF252" s="79"/>
      <c r="EG252" s="79"/>
      <c r="EH252" s="79"/>
      <c r="EI252" s="79"/>
      <c r="EJ252" s="79"/>
      <c r="EK252" s="79"/>
      <c r="EL252" s="79"/>
      <c r="EM252" s="79"/>
      <c r="EN252" s="79"/>
      <c r="EO252" s="79"/>
      <c r="EP252" s="79"/>
      <c r="EQ252" s="79"/>
      <c r="ER252" s="79"/>
      <c r="ES252" s="79"/>
      <c r="ET252" s="79"/>
      <c r="EU252" s="79"/>
      <c r="EV252" s="79"/>
      <c r="EW252" s="79"/>
      <c r="EX252" s="79"/>
      <c r="EY252" s="79"/>
      <c r="EZ252" s="79"/>
      <c r="FA252" s="79"/>
      <c r="FB252" s="79"/>
      <c r="FC252" s="79"/>
      <c r="FD252" s="79"/>
      <c r="FE252" s="79"/>
      <c r="FF252" s="79"/>
      <c r="FG252" s="79"/>
      <c r="FH252" s="79"/>
      <c r="FI252" s="79"/>
      <c r="FJ252" s="79"/>
      <c r="FK252" s="79"/>
    </row>
    <row r="253" spans="1:167" s="254" customFormat="1" x14ac:dyDescent="0.2">
      <c r="A253" s="79"/>
      <c r="B253" s="79"/>
      <c r="C253" s="79"/>
      <c r="D253" s="79"/>
      <c r="E253" s="13"/>
      <c r="F253" s="13"/>
      <c r="G253" s="13"/>
      <c r="H253" s="79"/>
      <c r="I253" s="79"/>
      <c r="J253" s="79"/>
      <c r="K253" s="79"/>
      <c r="L253" s="79"/>
      <c r="M253" s="274">
        <v>301.99613089705974</v>
      </c>
      <c r="N253" s="274">
        <v>7.5325741977453049</v>
      </c>
      <c r="O253" s="275">
        <f t="shared" si="53"/>
        <v>2.494261822285698</v>
      </c>
      <c r="P253" s="82"/>
      <c r="Q253" s="82"/>
      <c r="R253" s="82"/>
      <c r="S253" s="82"/>
      <c r="T253" s="79"/>
      <c r="U253" s="79"/>
      <c r="V253" s="79"/>
      <c r="W253" s="79"/>
      <c r="X253" s="79"/>
      <c r="Y253" s="267">
        <v>289.99871626560321</v>
      </c>
      <c r="Z253" s="267">
        <v>3.4841181548420366</v>
      </c>
      <c r="AA253" s="264">
        <f t="shared" si="54"/>
        <v>1.2014253717078569</v>
      </c>
      <c r="AB253" s="79"/>
      <c r="AC253" s="267">
        <v>1.0919375133184801</v>
      </c>
      <c r="AD253" s="267">
        <v>0.14563080993702021</v>
      </c>
      <c r="AE253" s="264">
        <f t="shared" si="55"/>
        <v>13.336917924400019</v>
      </c>
      <c r="AF253" s="159"/>
      <c r="AG253" s="270">
        <v>798.33301614288439</v>
      </c>
      <c r="AH253" s="270">
        <v>11.565818714415059</v>
      </c>
      <c r="AI253" s="264">
        <f t="shared" si="56"/>
        <v>1.4487461348266506</v>
      </c>
      <c r="AJ253" s="79"/>
      <c r="AK253" s="267">
        <v>6.4564058153776074</v>
      </c>
      <c r="AL253" s="267">
        <v>0.2487520946674926</v>
      </c>
      <c r="AM253" s="264">
        <f t="shared" si="57"/>
        <v>3.8527952204464113</v>
      </c>
      <c r="AN253" s="159"/>
      <c r="AO253" s="79"/>
      <c r="AP253" s="79"/>
      <c r="AQ253" s="79"/>
      <c r="AR253" s="79"/>
      <c r="AS253" s="13"/>
      <c r="AT253" s="13"/>
      <c r="AU253" s="79"/>
      <c r="AV253" s="79"/>
      <c r="AW253" s="13"/>
      <c r="AX253" s="13"/>
      <c r="AY253" s="79"/>
      <c r="AZ253" s="79"/>
      <c r="BA253" s="267">
        <v>300.82738599740532</v>
      </c>
      <c r="BB253" s="267">
        <v>3.6400440863023391</v>
      </c>
      <c r="BC253" s="264">
        <f t="shared" si="58"/>
        <v>1.2100108752511431</v>
      </c>
      <c r="BD253" s="79"/>
      <c r="BE253" s="79"/>
      <c r="BF253" s="79"/>
      <c r="BG253" s="79"/>
      <c r="BH253" s="79"/>
      <c r="BI253" s="79"/>
      <c r="BJ253" s="79"/>
      <c r="BK253" s="79"/>
      <c r="BL253" s="79"/>
      <c r="BM253" s="267">
        <v>152.78420240002885</v>
      </c>
      <c r="BN253" s="267">
        <v>4.8595216792752609</v>
      </c>
      <c r="BO253" s="264">
        <f t="shared" si="59"/>
        <v>3.1806440737582062</v>
      </c>
      <c r="BP253" s="79"/>
      <c r="BQ253" s="275">
        <v>71.295021994252551</v>
      </c>
      <c r="BR253" s="275">
        <v>1.6494971558124902</v>
      </c>
      <c r="BS253" s="275">
        <f t="shared" si="60"/>
        <v>2.3136217784538511</v>
      </c>
      <c r="BT253" s="82"/>
      <c r="BU253" s="267">
        <v>70.880583235693607</v>
      </c>
      <c r="BV253" s="267">
        <v>0.87034309177861502</v>
      </c>
      <c r="BW253" s="264">
        <f t="shared" si="61"/>
        <v>1.2279005787586874</v>
      </c>
      <c r="BX253" s="82"/>
      <c r="BY253" s="82"/>
      <c r="BZ253" s="82"/>
      <c r="CA253" s="82"/>
      <c r="CB253" s="79"/>
      <c r="CC253" s="264">
        <v>301.48120750615959</v>
      </c>
      <c r="CD253" s="264">
        <v>6.954122899799188</v>
      </c>
      <c r="CE253" s="264">
        <f t="shared" si="62"/>
        <v>2.3066521980999788</v>
      </c>
      <c r="CF253" s="79"/>
      <c r="CG253" s="79"/>
      <c r="CH253" s="79"/>
      <c r="CI253" s="79"/>
      <c r="CJ253" s="79"/>
      <c r="CK253" s="79"/>
      <c r="CL253" s="79"/>
      <c r="CM253" s="79"/>
      <c r="CN253" s="79"/>
      <c r="CO253" s="79"/>
      <c r="CP253" s="79"/>
      <c r="CQ253" s="79"/>
      <c r="CR253" s="79"/>
      <c r="CS253" s="79"/>
      <c r="CT253" s="79"/>
      <c r="CU253" s="79"/>
      <c r="CV253" s="79"/>
      <c r="CW253" s="79"/>
      <c r="CX253" s="79"/>
      <c r="CY253" s="79"/>
      <c r="CZ253" s="79"/>
      <c r="DA253" s="79"/>
      <c r="DB253" s="79"/>
      <c r="DC253" s="79"/>
      <c r="DD253" s="79"/>
      <c r="DE253" s="79"/>
      <c r="DF253" s="79"/>
      <c r="DG253" s="79"/>
      <c r="DH253" s="79"/>
      <c r="DI253" s="79"/>
      <c r="DJ253" s="79"/>
      <c r="DK253" s="79"/>
      <c r="DL253" s="79"/>
      <c r="DM253" s="79"/>
      <c r="DN253" s="79"/>
      <c r="DO253" s="79"/>
      <c r="DP253" s="79"/>
      <c r="DQ253" s="79"/>
      <c r="DR253" s="79"/>
      <c r="DS253" s="79"/>
      <c r="DT253" s="79"/>
      <c r="DU253" s="79"/>
      <c r="DV253" s="79"/>
      <c r="DW253" s="79"/>
      <c r="DX253" s="79"/>
      <c r="DY253" s="79"/>
      <c r="DZ253" s="79"/>
      <c r="EA253" s="79"/>
      <c r="EB253" s="79"/>
      <c r="EC253" s="79"/>
      <c r="ED253" s="79"/>
      <c r="EE253" s="79"/>
      <c r="EF253" s="79"/>
      <c r="EG253" s="79"/>
      <c r="EH253" s="79"/>
      <c r="EI253" s="79"/>
      <c r="EJ253" s="79"/>
      <c r="EK253" s="79"/>
      <c r="EL253" s="79"/>
      <c r="EM253" s="79"/>
      <c r="EN253" s="79"/>
      <c r="EO253" s="79"/>
      <c r="EP253" s="79"/>
      <c r="EQ253" s="79"/>
      <c r="ER253" s="79"/>
      <c r="ES253" s="79"/>
      <c r="ET253" s="79"/>
      <c r="EU253" s="79"/>
      <c r="EV253" s="79"/>
      <c r="EW253" s="79"/>
      <c r="EX253" s="79"/>
      <c r="EY253" s="79"/>
      <c r="EZ253" s="79"/>
      <c r="FA253" s="79"/>
      <c r="FB253" s="79"/>
      <c r="FC253" s="79"/>
      <c r="FD253" s="79"/>
      <c r="FE253" s="79"/>
      <c r="FF253" s="79"/>
      <c r="FG253" s="79"/>
      <c r="FH253" s="79"/>
      <c r="FI253" s="79"/>
      <c r="FJ253" s="79"/>
      <c r="FK253" s="79"/>
    </row>
    <row r="254" spans="1:167" s="254" customFormat="1" x14ac:dyDescent="0.2">
      <c r="A254" s="79"/>
      <c r="B254" s="79"/>
      <c r="C254" s="79"/>
      <c r="D254" s="79"/>
      <c r="E254" s="13"/>
      <c r="F254" s="13"/>
      <c r="G254" s="13"/>
      <c r="H254" s="79"/>
      <c r="I254" s="79"/>
      <c r="J254" s="79"/>
      <c r="K254" s="79"/>
      <c r="L254" s="79"/>
      <c r="M254" s="274">
        <v>302.04159310234695</v>
      </c>
      <c r="N254" s="274">
        <v>9.6487313035524664</v>
      </c>
      <c r="O254" s="275">
        <f t="shared" si="53"/>
        <v>3.1945041755500836</v>
      </c>
      <c r="P254" s="82"/>
      <c r="Q254" s="82"/>
      <c r="R254" s="82"/>
      <c r="S254" s="82"/>
      <c r="T254" s="79"/>
      <c r="U254" s="79"/>
      <c r="V254" s="79"/>
      <c r="W254" s="79"/>
      <c r="X254" s="79"/>
      <c r="Y254" s="267">
        <v>290.1657979918092</v>
      </c>
      <c r="Z254" s="267">
        <v>4.146049487353082</v>
      </c>
      <c r="AA254" s="264">
        <f t="shared" si="54"/>
        <v>1.4288553358277314</v>
      </c>
      <c r="AB254" s="79"/>
      <c r="AC254" s="267">
        <v>1.1298662625290732</v>
      </c>
      <c r="AD254" s="267">
        <v>0.20011274024967446</v>
      </c>
      <c r="AE254" s="264">
        <f t="shared" si="55"/>
        <v>17.711188207509228</v>
      </c>
      <c r="AF254" s="159"/>
      <c r="AG254" s="270">
        <v>799.22284938225607</v>
      </c>
      <c r="AH254" s="270">
        <v>12.528144257421673</v>
      </c>
      <c r="AI254" s="264">
        <f t="shared" si="56"/>
        <v>1.5675408013053007</v>
      </c>
      <c r="AJ254" s="79"/>
      <c r="AK254" s="267">
        <v>6.4603796533194737</v>
      </c>
      <c r="AL254" s="267">
        <v>0.23989404689683269</v>
      </c>
      <c r="AM254" s="264">
        <f t="shared" si="57"/>
        <v>3.7133119068872413</v>
      </c>
      <c r="AN254" s="159"/>
      <c r="AO254" s="79"/>
      <c r="AP254" s="79"/>
      <c r="AQ254" s="79"/>
      <c r="AR254" s="79"/>
      <c r="AS254" s="13"/>
      <c r="AT254" s="13"/>
      <c r="AU254" s="79"/>
      <c r="AV254" s="79"/>
      <c r="AW254" s="13"/>
      <c r="AX254" s="13"/>
      <c r="AY254" s="79"/>
      <c r="AZ254" s="79"/>
      <c r="BA254" s="267">
        <v>300.87348508344667</v>
      </c>
      <c r="BB254" s="267">
        <v>4.6185312053904113</v>
      </c>
      <c r="BC254" s="264">
        <f t="shared" si="58"/>
        <v>1.5350409505541742</v>
      </c>
      <c r="BD254" s="79"/>
      <c r="BE254" s="79"/>
      <c r="BF254" s="79"/>
      <c r="BG254" s="79"/>
      <c r="BH254" s="79"/>
      <c r="BI254" s="79"/>
      <c r="BJ254" s="79"/>
      <c r="BK254" s="79"/>
      <c r="BL254" s="79"/>
      <c r="BM254" s="267">
        <v>152.83253042567995</v>
      </c>
      <c r="BN254" s="267">
        <v>5.2247427720416084</v>
      </c>
      <c r="BO254" s="264">
        <f t="shared" si="59"/>
        <v>3.4186064691131439</v>
      </c>
      <c r="BP254" s="79"/>
      <c r="BQ254" s="275">
        <v>71.410101875058544</v>
      </c>
      <c r="BR254" s="275">
        <v>1.3008664181002629</v>
      </c>
      <c r="BS254" s="275">
        <f t="shared" si="60"/>
        <v>1.8216840250085367</v>
      </c>
      <c r="BT254" s="82"/>
      <c r="BU254" s="267">
        <v>70.971904676330013</v>
      </c>
      <c r="BV254" s="267">
        <v>0.92089435962211752</v>
      </c>
      <c r="BW254" s="264">
        <f t="shared" si="61"/>
        <v>1.2975477603734749</v>
      </c>
      <c r="BX254" s="82"/>
      <c r="BY254" s="82"/>
      <c r="BZ254" s="82"/>
      <c r="CA254" s="82"/>
      <c r="CB254" s="79"/>
      <c r="CC254" s="264">
        <v>301.50010216457059</v>
      </c>
      <c r="CD254" s="264">
        <v>4.5622321839689164</v>
      </c>
      <c r="CE254" s="264">
        <f t="shared" si="62"/>
        <v>1.5131776577238674</v>
      </c>
      <c r="CF254" s="79"/>
      <c r="CG254" s="79"/>
      <c r="CH254" s="79"/>
      <c r="CI254" s="79"/>
      <c r="CJ254" s="79"/>
      <c r="CK254" s="79"/>
      <c r="CL254" s="79"/>
      <c r="CM254" s="79"/>
      <c r="CN254" s="79"/>
      <c r="CO254" s="79"/>
      <c r="CP254" s="79"/>
      <c r="CQ254" s="79"/>
      <c r="CR254" s="79"/>
      <c r="CS254" s="79"/>
      <c r="CT254" s="79"/>
      <c r="CU254" s="79"/>
      <c r="CV254" s="79"/>
      <c r="CW254" s="79"/>
      <c r="CX254" s="79"/>
      <c r="CY254" s="79"/>
      <c r="CZ254" s="79"/>
      <c r="DA254" s="79"/>
      <c r="DB254" s="79"/>
      <c r="DC254" s="79"/>
      <c r="DD254" s="79"/>
      <c r="DE254" s="79"/>
      <c r="DF254" s="79"/>
      <c r="DG254" s="79"/>
      <c r="DH254" s="79"/>
      <c r="DI254" s="79"/>
      <c r="DJ254" s="79"/>
      <c r="DK254" s="79"/>
      <c r="DL254" s="79"/>
      <c r="DM254" s="79"/>
      <c r="DN254" s="79"/>
      <c r="DO254" s="79"/>
      <c r="DP254" s="79"/>
      <c r="DQ254" s="79"/>
      <c r="DR254" s="79"/>
      <c r="DS254" s="79"/>
      <c r="DT254" s="79"/>
      <c r="DU254" s="79"/>
      <c r="DV254" s="79"/>
      <c r="DW254" s="79"/>
      <c r="DX254" s="79"/>
      <c r="DY254" s="79"/>
      <c r="DZ254" s="79"/>
      <c r="EA254" s="79"/>
      <c r="EB254" s="79"/>
      <c r="EC254" s="79"/>
      <c r="ED254" s="79"/>
      <c r="EE254" s="79"/>
      <c r="EF254" s="79"/>
      <c r="EG254" s="79"/>
      <c r="EH254" s="79"/>
      <c r="EI254" s="79"/>
      <c r="EJ254" s="79"/>
      <c r="EK254" s="79"/>
      <c r="EL254" s="79"/>
      <c r="EM254" s="79"/>
      <c r="EN254" s="79"/>
      <c r="EO254" s="79"/>
      <c r="EP254" s="79"/>
      <c r="EQ254" s="79"/>
      <c r="ER254" s="79"/>
      <c r="ES254" s="79"/>
      <c r="ET254" s="79"/>
      <c r="EU254" s="79"/>
      <c r="EV254" s="79"/>
      <c r="EW254" s="79"/>
      <c r="EX254" s="79"/>
      <c r="EY254" s="79"/>
      <c r="EZ254" s="79"/>
      <c r="FA254" s="79"/>
      <c r="FB254" s="79"/>
      <c r="FC254" s="79"/>
      <c r="FD254" s="79"/>
      <c r="FE254" s="79"/>
      <c r="FF254" s="79"/>
      <c r="FG254" s="79"/>
      <c r="FH254" s="79"/>
      <c r="FI254" s="79"/>
      <c r="FJ254" s="79"/>
      <c r="FK254" s="79"/>
    </row>
    <row r="255" spans="1:167" s="254" customFormat="1" x14ac:dyDescent="0.2">
      <c r="A255" s="79"/>
      <c r="B255" s="79"/>
      <c r="C255" s="79"/>
      <c r="D255" s="79"/>
      <c r="E255" s="13"/>
      <c r="F255" s="13"/>
      <c r="G255" s="13"/>
      <c r="H255" s="79"/>
      <c r="I255" s="79"/>
      <c r="J255" s="79"/>
      <c r="K255" s="79"/>
      <c r="L255" s="79"/>
      <c r="M255" s="274">
        <v>302.26866144420688</v>
      </c>
      <c r="N255" s="274">
        <v>7.7188618510521962</v>
      </c>
      <c r="O255" s="275">
        <f t="shared" si="53"/>
        <v>2.5536427806218187</v>
      </c>
      <c r="P255" s="82"/>
      <c r="Q255" s="82"/>
      <c r="R255" s="82"/>
      <c r="S255" s="82"/>
      <c r="T255" s="79"/>
      <c r="U255" s="79"/>
      <c r="V255" s="79"/>
      <c r="W255" s="79"/>
      <c r="X255" s="79"/>
      <c r="Y255" s="267">
        <v>290.22972457792417</v>
      </c>
      <c r="Z255" s="267">
        <v>3.1179443806604468</v>
      </c>
      <c r="AA255" s="264">
        <f t="shared" si="54"/>
        <v>1.0743022222120138</v>
      </c>
      <c r="AB255" s="79"/>
      <c r="AC255" s="267">
        <v>1.1528451108313893</v>
      </c>
      <c r="AD255" s="267">
        <v>0.17589697914792118</v>
      </c>
      <c r="AE255" s="264">
        <f t="shared" si="55"/>
        <v>15.257641941255299</v>
      </c>
      <c r="AF255" s="159"/>
      <c r="AG255" s="270">
        <v>810.23941773353749</v>
      </c>
      <c r="AH255" s="270">
        <v>11.993942111157423</v>
      </c>
      <c r="AI255" s="264">
        <f t="shared" si="56"/>
        <v>1.4802960518395634</v>
      </c>
      <c r="AJ255" s="79"/>
      <c r="AK255" s="267">
        <v>6.4614651646244177</v>
      </c>
      <c r="AL255" s="267">
        <v>0.27340243098316508</v>
      </c>
      <c r="AM255" s="264">
        <f t="shared" si="57"/>
        <v>4.2312760963257006</v>
      </c>
      <c r="AN255" s="159"/>
      <c r="AO255" s="79"/>
      <c r="AP255" s="79"/>
      <c r="AQ255" s="79"/>
      <c r="AR255" s="79"/>
      <c r="AS255" s="13"/>
      <c r="AT255" s="13"/>
      <c r="AU255" s="79"/>
      <c r="AV255" s="79"/>
      <c r="AW255" s="13"/>
      <c r="AX255" s="13"/>
      <c r="AY255" s="79"/>
      <c r="AZ255" s="79"/>
      <c r="BA255" s="267">
        <v>300.87417099788956</v>
      </c>
      <c r="BB255" s="267">
        <v>3.5248799355404969</v>
      </c>
      <c r="BC255" s="264">
        <f t="shared" si="58"/>
        <v>1.1715462061265545</v>
      </c>
      <c r="BD255" s="79"/>
      <c r="BE255" s="79"/>
      <c r="BF255" s="79"/>
      <c r="BG255" s="79"/>
      <c r="BH255" s="79"/>
      <c r="BI255" s="79"/>
      <c r="BJ255" s="79"/>
      <c r="BK255" s="79"/>
      <c r="BL255" s="79"/>
      <c r="BM255" s="267">
        <v>153.14318920103122</v>
      </c>
      <c r="BN255" s="267">
        <v>4.3412979901966082</v>
      </c>
      <c r="BO255" s="264">
        <f t="shared" si="59"/>
        <v>2.8347966454438804</v>
      </c>
      <c r="BP255" s="79"/>
      <c r="BQ255" s="275">
        <v>71.439888882274332</v>
      </c>
      <c r="BR255" s="275">
        <v>1.6192118221490261</v>
      </c>
      <c r="BS255" s="275">
        <f t="shared" si="60"/>
        <v>2.2665374309544664</v>
      </c>
      <c r="BT255" s="82"/>
      <c r="BU255" s="267">
        <v>71.180482300226487</v>
      </c>
      <c r="BV255" s="267">
        <v>0.67946204100240237</v>
      </c>
      <c r="BW255" s="264">
        <f t="shared" si="61"/>
        <v>0.95456228876976912</v>
      </c>
      <c r="BX255" s="82"/>
      <c r="BY255" s="82"/>
      <c r="BZ255" s="82"/>
      <c r="CA255" s="82"/>
      <c r="CB255" s="79"/>
      <c r="CC255" s="264">
        <v>301.52919387429512</v>
      </c>
      <c r="CD255" s="264">
        <v>6.7099514747624767</v>
      </c>
      <c r="CE255" s="264">
        <f t="shared" si="62"/>
        <v>2.2253074034217053</v>
      </c>
      <c r="CF255" s="79"/>
      <c r="CG255" s="79"/>
      <c r="CH255" s="79"/>
      <c r="CI255" s="79"/>
      <c r="CJ255" s="79"/>
      <c r="CK255" s="79"/>
      <c r="CL255" s="79"/>
      <c r="CM255" s="79"/>
      <c r="CN255" s="79"/>
      <c r="CO255" s="79"/>
      <c r="CP255" s="79"/>
      <c r="CQ255" s="79"/>
      <c r="CR255" s="79"/>
      <c r="CS255" s="79"/>
      <c r="CT255" s="79"/>
      <c r="CU255" s="79"/>
      <c r="CV255" s="79"/>
      <c r="CW255" s="79"/>
      <c r="CX255" s="79"/>
      <c r="CY255" s="79"/>
      <c r="CZ255" s="79"/>
      <c r="DA255" s="79"/>
      <c r="DB255" s="79"/>
      <c r="DC255" s="79"/>
      <c r="DD255" s="79"/>
      <c r="DE255" s="79"/>
      <c r="DF255" s="79"/>
      <c r="DG255" s="79"/>
      <c r="DH255" s="79"/>
      <c r="DI255" s="79"/>
      <c r="DJ255" s="79"/>
      <c r="DK255" s="79"/>
      <c r="DL255" s="79"/>
      <c r="DM255" s="79"/>
      <c r="DN255" s="79"/>
      <c r="DO255" s="79"/>
      <c r="DP255" s="79"/>
      <c r="DQ255" s="79"/>
      <c r="DR255" s="79"/>
      <c r="DS255" s="79"/>
      <c r="DT255" s="79"/>
      <c r="DU255" s="79"/>
      <c r="DV255" s="79"/>
      <c r="DW255" s="79"/>
      <c r="DX255" s="79"/>
      <c r="DY255" s="79"/>
      <c r="DZ255" s="79"/>
      <c r="EA255" s="79"/>
      <c r="EB255" s="79"/>
      <c r="EC255" s="79"/>
      <c r="ED255" s="79"/>
      <c r="EE255" s="79"/>
      <c r="EF255" s="79"/>
      <c r="EG255" s="79"/>
      <c r="EH255" s="79"/>
      <c r="EI255" s="79"/>
      <c r="EJ255" s="79"/>
      <c r="EK255" s="79"/>
      <c r="EL255" s="79"/>
      <c r="EM255" s="79"/>
      <c r="EN255" s="79"/>
      <c r="EO255" s="79"/>
      <c r="EP255" s="79"/>
      <c r="EQ255" s="79"/>
      <c r="ER255" s="79"/>
      <c r="ES255" s="79"/>
      <c r="ET255" s="79"/>
      <c r="EU255" s="79"/>
      <c r="EV255" s="79"/>
      <c r="EW255" s="79"/>
      <c r="EX255" s="79"/>
      <c r="EY255" s="79"/>
      <c r="EZ255" s="79"/>
      <c r="FA255" s="79"/>
      <c r="FB255" s="79"/>
      <c r="FC255" s="79"/>
      <c r="FD255" s="79"/>
      <c r="FE255" s="79"/>
      <c r="FF255" s="79"/>
      <c r="FG255" s="79"/>
      <c r="FH255" s="79"/>
      <c r="FI255" s="79"/>
      <c r="FJ255" s="79"/>
      <c r="FK255" s="79"/>
    </row>
    <row r="256" spans="1:167" s="254" customFormat="1" x14ac:dyDescent="0.2">
      <c r="A256" s="79"/>
      <c r="B256" s="79"/>
      <c r="C256" s="79"/>
      <c r="D256" s="79"/>
      <c r="E256" s="13"/>
      <c r="F256" s="13"/>
      <c r="G256" s="13"/>
      <c r="H256" s="79"/>
      <c r="I256" s="79"/>
      <c r="J256" s="79"/>
      <c r="K256" s="79"/>
      <c r="L256" s="79"/>
      <c r="M256" s="274">
        <v>302.48509091153068</v>
      </c>
      <c r="N256" s="274">
        <v>6.7204350120552476</v>
      </c>
      <c r="O256" s="275">
        <f t="shared" si="53"/>
        <v>2.2217409102059866</v>
      </c>
      <c r="P256" s="82"/>
      <c r="Q256" s="82"/>
      <c r="R256" s="82"/>
      <c r="S256" s="82"/>
      <c r="T256" s="79"/>
      <c r="U256" s="79"/>
      <c r="V256" s="79"/>
      <c r="W256" s="79"/>
      <c r="X256" s="79"/>
      <c r="Y256" s="267">
        <v>290.2860409213427</v>
      </c>
      <c r="Z256" s="267">
        <v>3.9941289449253645</v>
      </c>
      <c r="AA256" s="264">
        <f t="shared" si="54"/>
        <v>1.3759286985513826</v>
      </c>
      <c r="AB256" s="79"/>
      <c r="AC256" s="267">
        <v>1.190358076128532</v>
      </c>
      <c r="AD256" s="267">
        <v>0.22153108612335826</v>
      </c>
      <c r="AE256" s="264">
        <f t="shared" si="55"/>
        <v>18.610457690500674</v>
      </c>
      <c r="AF256" s="159"/>
      <c r="AG256" s="270">
        <v>857.98826759083806</v>
      </c>
      <c r="AH256" s="270">
        <v>9.7672463851855014</v>
      </c>
      <c r="AI256" s="264">
        <f t="shared" si="56"/>
        <v>1.1383892710574171</v>
      </c>
      <c r="AJ256" s="79"/>
      <c r="AK256" s="267">
        <v>6.4657447400568868</v>
      </c>
      <c r="AL256" s="267">
        <v>0.3837999024553409</v>
      </c>
      <c r="AM256" s="264">
        <f t="shared" si="57"/>
        <v>5.9358962947857439</v>
      </c>
      <c r="AN256" s="159"/>
      <c r="AO256" s="79"/>
      <c r="AP256" s="79"/>
      <c r="AQ256" s="79"/>
      <c r="AR256" s="79"/>
      <c r="AS256" s="13"/>
      <c r="AT256" s="13"/>
      <c r="AU256" s="79"/>
      <c r="AV256" s="79"/>
      <c r="AW256" s="13"/>
      <c r="AX256" s="13"/>
      <c r="AY256" s="79"/>
      <c r="AZ256" s="79"/>
      <c r="BA256" s="267">
        <v>300.88897481922032</v>
      </c>
      <c r="BB256" s="267">
        <v>3.8091204271011065</v>
      </c>
      <c r="BC256" s="264">
        <f t="shared" si="58"/>
        <v>1.2659554672582127</v>
      </c>
      <c r="BD256" s="79"/>
      <c r="BE256" s="79"/>
      <c r="BF256" s="79"/>
      <c r="BG256" s="79"/>
      <c r="BH256" s="79"/>
      <c r="BI256" s="79"/>
      <c r="BJ256" s="79"/>
      <c r="BK256" s="79"/>
      <c r="BL256" s="79"/>
      <c r="BM256" s="267">
        <v>153.16864644102515</v>
      </c>
      <c r="BN256" s="267">
        <v>4.2759181999111888</v>
      </c>
      <c r="BO256" s="264">
        <f t="shared" si="59"/>
        <v>2.7916406518337649</v>
      </c>
      <c r="BP256" s="79"/>
      <c r="BQ256" s="275">
        <v>72.001900966764026</v>
      </c>
      <c r="BR256" s="275">
        <v>1.6958931901546421</v>
      </c>
      <c r="BS256" s="275">
        <f t="shared" si="60"/>
        <v>2.3553450219841614</v>
      </c>
      <c r="BT256" s="82"/>
      <c r="BU256" s="267">
        <v>71.189567367713437</v>
      </c>
      <c r="BV256" s="267">
        <v>0.87346747305179662</v>
      </c>
      <c r="BW256" s="264">
        <f t="shared" si="61"/>
        <v>1.2269599399868523</v>
      </c>
      <c r="BX256" s="82"/>
      <c r="BY256" s="82"/>
      <c r="BZ256" s="82"/>
      <c r="CA256" s="82"/>
      <c r="CB256" s="79"/>
      <c r="CC256" s="264">
        <v>301.58506321373284</v>
      </c>
      <c r="CD256" s="264">
        <v>6.9687384242867267</v>
      </c>
      <c r="CE256" s="264">
        <f t="shared" si="62"/>
        <v>2.310704101200129</v>
      </c>
      <c r="CF256" s="79"/>
      <c r="CG256" s="79"/>
      <c r="CH256" s="79"/>
      <c r="CI256" s="79"/>
      <c r="CJ256" s="79"/>
      <c r="CK256" s="79"/>
      <c r="CL256" s="79"/>
      <c r="CM256" s="79"/>
      <c r="CN256" s="79"/>
      <c r="CO256" s="79"/>
      <c r="CP256" s="79"/>
      <c r="CQ256" s="79"/>
      <c r="CR256" s="79"/>
      <c r="CS256" s="79"/>
      <c r="CT256" s="79"/>
      <c r="CU256" s="79"/>
      <c r="CV256" s="79"/>
      <c r="CW256" s="79"/>
      <c r="CX256" s="79"/>
      <c r="CY256" s="79"/>
      <c r="CZ256" s="79"/>
      <c r="DA256" s="79"/>
      <c r="DB256" s="79"/>
      <c r="DC256" s="79"/>
      <c r="DD256" s="79"/>
      <c r="DE256" s="79"/>
      <c r="DF256" s="79"/>
      <c r="DG256" s="79"/>
      <c r="DH256" s="79"/>
      <c r="DI256" s="79"/>
      <c r="DJ256" s="79"/>
      <c r="DK256" s="79"/>
      <c r="DL256" s="79"/>
      <c r="DM256" s="79"/>
      <c r="DN256" s="79"/>
      <c r="DO256" s="79"/>
      <c r="DP256" s="79"/>
      <c r="DQ256" s="79"/>
      <c r="DR256" s="79"/>
      <c r="DS256" s="79"/>
      <c r="DT256" s="79"/>
      <c r="DU256" s="79"/>
      <c r="DV256" s="79"/>
      <c r="DW256" s="79"/>
      <c r="DX256" s="79"/>
      <c r="DY256" s="79"/>
      <c r="DZ256" s="79"/>
      <c r="EA256" s="79"/>
      <c r="EB256" s="79"/>
      <c r="EC256" s="79"/>
      <c r="ED256" s="79"/>
      <c r="EE256" s="79"/>
      <c r="EF256" s="79"/>
      <c r="EG256" s="79"/>
      <c r="EH256" s="79"/>
      <c r="EI256" s="79"/>
      <c r="EJ256" s="79"/>
      <c r="EK256" s="79"/>
      <c r="EL256" s="79"/>
      <c r="EM256" s="79"/>
      <c r="EN256" s="79"/>
      <c r="EO256" s="79"/>
      <c r="EP256" s="79"/>
      <c r="EQ256" s="79"/>
      <c r="ER256" s="79"/>
      <c r="ES256" s="79"/>
      <c r="ET256" s="79"/>
      <c r="EU256" s="79"/>
      <c r="EV256" s="79"/>
      <c r="EW256" s="79"/>
      <c r="EX256" s="79"/>
      <c r="EY256" s="79"/>
      <c r="EZ256" s="79"/>
      <c r="FA256" s="79"/>
      <c r="FB256" s="79"/>
      <c r="FC256" s="79"/>
      <c r="FD256" s="79"/>
      <c r="FE256" s="79"/>
      <c r="FF256" s="79"/>
      <c r="FG256" s="79"/>
      <c r="FH256" s="79"/>
      <c r="FI256" s="79"/>
      <c r="FJ256" s="79"/>
      <c r="FK256" s="79"/>
    </row>
    <row r="257" spans="1:167" s="254" customFormat="1" x14ac:dyDescent="0.2">
      <c r="A257" s="79"/>
      <c r="B257" s="79"/>
      <c r="C257" s="79"/>
      <c r="D257" s="79"/>
      <c r="E257" s="13"/>
      <c r="F257" s="13"/>
      <c r="G257" s="13"/>
      <c r="H257" s="79"/>
      <c r="I257" s="79"/>
      <c r="J257" s="79"/>
      <c r="K257" s="79"/>
      <c r="L257" s="79"/>
      <c r="M257" s="274">
        <v>303.17934552590833</v>
      </c>
      <c r="N257" s="274">
        <v>7.6740181340084916</v>
      </c>
      <c r="O257" s="275">
        <f t="shared" si="53"/>
        <v>2.5311810475402932</v>
      </c>
      <c r="P257" s="82"/>
      <c r="Q257" s="82"/>
      <c r="R257" s="82"/>
      <c r="S257" s="82"/>
      <c r="T257" s="79"/>
      <c r="U257" s="79"/>
      <c r="V257" s="79"/>
      <c r="W257" s="79"/>
      <c r="X257" s="79"/>
      <c r="Y257" s="267">
        <v>290.30171071679962</v>
      </c>
      <c r="Z257" s="267">
        <v>3.4973281053468952</v>
      </c>
      <c r="AA257" s="264">
        <f t="shared" si="54"/>
        <v>1.2047218380875033</v>
      </c>
      <c r="AB257" s="79"/>
      <c r="AC257" s="267">
        <v>1.2539251817784289</v>
      </c>
      <c r="AD257" s="267">
        <v>0.2177206179485941</v>
      </c>
      <c r="AE257" s="264">
        <f t="shared" si="55"/>
        <v>17.363126693077753</v>
      </c>
      <c r="AF257" s="159"/>
      <c r="AG257" s="270">
        <v>1105.645926689697</v>
      </c>
      <c r="AH257" s="270">
        <v>19.840383667709602</v>
      </c>
      <c r="AI257" s="264">
        <f t="shared" si="56"/>
        <v>1.7944608837941178</v>
      </c>
      <c r="AJ257" s="79"/>
      <c r="AK257" s="267">
        <v>6.4948712770795352</v>
      </c>
      <c r="AL257" s="267">
        <v>0.20680231126871274</v>
      </c>
      <c r="AM257" s="264">
        <f t="shared" si="57"/>
        <v>3.1840863728665436</v>
      </c>
      <c r="AN257" s="159"/>
      <c r="AO257" s="79"/>
      <c r="AP257" s="79"/>
      <c r="AQ257" s="79"/>
      <c r="AR257" s="79"/>
      <c r="AS257" s="13"/>
      <c r="AT257" s="13"/>
      <c r="AU257" s="79"/>
      <c r="AV257" s="79"/>
      <c r="AW257" s="13"/>
      <c r="AX257" s="13"/>
      <c r="AY257" s="79"/>
      <c r="AZ257" s="79"/>
      <c r="BA257" s="267">
        <v>301.03357293837968</v>
      </c>
      <c r="BB257" s="267">
        <v>4.3521723939284698</v>
      </c>
      <c r="BC257" s="264">
        <f t="shared" si="58"/>
        <v>1.4457431945038706</v>
      </c>
      <c r="BD257" s="79"/>
      <c r="BE257" s="79"/>
      <c r="BF257" s="79"/>
      <c r="BG257" s="79"/>
      <c r="BH257" s="79"/>
      <c r="BI257" s="79"/>
      <c r="BJ257" s="79"/>
      <c r="BK257" s="79"/>
      <c r="BL257" s="79"/>
      <c r="BM257" s="267">
        <v>153.2098363148117</v>
      </c>
      <c r="BN257" s="267">
        <v>3.8355941999763559</v>
      </c>
      <c r="BO257" s="264">
        <f t="shared" si="59"/>
        <v>2.5034908281574517</v>
      </c>
      <c r="BP257" s="79"/>
      <c r="BQ257" s="275">
        <v>72.224049474617246</v>
      </c>
      <c r="BR257" s="275">
        <v>2.1561098832142633</v>
      </c>
      <c r="BS257" s="275">
        <f t="shared" si="60"/>
        <v>2.9853073856956978</v>
      </c>
      <c r="BT257" s="82"/>
      <c r="BU257" s="267">
        <v>71.329272503267489</v>
      </c>
      <c r="BV257" s="267">
        <v>0.96872120890962066</v>
      </c>
      <c r="BW257" s="264">
        <f t="shared" si="61"/>
        <v>1.3580976994616691</v>
      </c>
      <c r="BX257" s="82"/>
      <c r="BY257" s="82"/>
      <c r="BZ257" s="82"/>
      <c r="CA257" s="82"/>
      <c r="CB257" s="79"/>
      <c r="CC257" s="264">
        <v>301.61983145756744</v>
      </c>
      <c r="CD257" s="264">
        <v>5.4705255684075098</v>
      </c>
      <c r="CE257" s="264">
        <f t="shared" si="62"/>
        <v>1.8137154781803912</v>
      </c>
      <c r="CF257" s="79"/>
      <c r="CG257" s="79"/>
      <c r="CH257" s="79"/>
      <c r="CI257" s="79"/>
      <c r="CJ257" s="79"/>
      <c r="CK257" s="79"/>
      <c r="CL257" s="79"/>
      <c r="CM257" s="79"/>
      <c r="CN257" s="79"/>
      <c r="CO257" s="79"/>
      <c r="CP257" s="79"/>
      <c r="CQ257" s="79"/>
      <c r="CR257" s="79"/>
      <c r="CS257" s="79"/>
      <c r="CT257" s="79"/>
      <c r="CU257" s="79"/>
      <c r="CV257" s="79"/>
      <c r="CW257" s="79"/>
      <c r="CX257" s="79"/>
      <c r="CY257" s="79"/>
      <c r="CZ257" s="79"/>
      <c r="DA257" s="79"/>
      <c r="DB257" s="79"/>
      <c r="DC257" s="79"/>
      <c r="DD257" s="79"/>
      <c r="DE257" s="79"/>
      <c r="DF257" s="79"/>
      <c r="DG257" s="79"/>
      <c r="DH257" s="79"/>
      <c r="DI257" s="79"/>
      <c r="DJ257" s="79"/>
      <c r="DK257" s="79"/>
      <c r="DL257" s="79"/>
      <c r="DM257" s="79"/>
      <c r="DN257" s="79"/>
      <c r="DO257" s="79"/>
      <c r="DP257" s="79"/>
      <c r="DQ257" s="79"/>
      <c r="DR257" s="79"/>
      <c r="DS257" s="79"/>
      <c r="DT257" s="79"/>
      <c r="DU257" s="79"/>
      <c r="DV257" s="79"/>
      <c r="DW257" s="79"/>
      <c r="DX257" s="79"/>
      <c r="DY257" s="79"/>
      <c r="DZ257" s="79"/>
      <c r="EA257" s="79"/>
      <c r="EB257" s="79"/>
      <c r="EC257" s="79"/>
      <c r="ED257" s="79"/>
      <c r="EE257" s="79"/>
      <c r="EF257" s="79"/>
      <c r="EG257" s="79"/>
      <c r="EH257" s="79"/>
      <c r="EI257" s="79"/>
      <c r="EJ257" s="79"/>
      <c r="EK257" s="79"/>
      <c r="EL257" s="79"/>
      <c r="EM257" s="79"/>
      <c r="EN257" s="79"/>
      <c r="EO257" s="79"/>
      <c r="EP257" s="79"/>
      <c r="EQ257" s="79"/>
      <c r="ER257" s="79"/>
      <c r="ES257" s="79"/>
      <c r="ET257" s="79"/>
      <c r="EU257" s="79"/>
      <c r="EV257" s="79"/>
      <c r="EW257" s="79"/>
      <c r="EX257" s="79"/>
      <c r="EY257" s="79"/>
      <c r="EZ257" s="79"/>
      <c r="FA257" s="79"/>
      <c r="FB257" s="79"/>
      <c r="FC257" s="79"/>
      <c r="FD257" s="79"/>
      <c r="FE257" s="79"/>
      <c r="FF257" s="79"/>
      <c r="FG257" s="79"/>
      <c r="FH257" s="79"/>
      <c r="FI257" s="79"/>
      <c r="FJ257" s="79"/>
      <c r="FK257" s="79"/>
    </row>
    <row r="258" spans="1:167" s="254" customFormat="1" x14ac:dyDescent="0.2">
      <c r="A258" s="79"/>
      <c r="B258" s="79"/>
      <c r="C258" s="79"/>
      <c r="D258" s="79"/>
      <c r="E258" s="13"/>
      <c r="F258" s="13"/>
      <c r="G258" s="13"/>
      <c r="H258" s="79"/>
      <c r="I258" s="79"/>
      <c r="J258" s="79"/>
      <c r="K258" s="79"/>
      <c r="L258" s="79"/>
      <c r="M258" s="274">
        <v>303.55134990780709</v>
      </c>
      <c r="N258" s="274">
        <v>7.8897992378702213</v>
      </c>
      <c r="O258" s="275">
        <f t="shared" si="53"/>
        <v>2.5991646027159709</v>
      </c>
      <c r="P258" s="82"/>
      <c r="Q258" s="82"/>
      <c r="R258" s="82"/>
      <c r="S258" s="82"/>
      <c r="T258" s="79"/>
      <c r="U258" s="79"/>
      <c r="V258" s="79"/>
      <c r="W258" s="79"/>
      <c r="X258" s="79"/>
      <c r="Y258" s="267">
        <v>290.44014515110314</v>
      </c>
      <c r="Z258" s="267">
        <v>4.3512297536097435</v>
      </c>
      <c r="AA258" s="264">
        <f t="shared" si="54"/>
        <v>1.4981502475651194</v>
      </c>
      <c r="AB258" s="79"/>
      <c r="AC258" s="267">
        <v>1.2715853692233623</v>
      </c>
      <c r="AD258" s="267">
        <v>0.26971960424609642</v>
      </c>
      <c r="AE258" s="264">
        <f t="shared" si="55"/>
        <v>21.211285594677079</v>
      </c>
      <c r="AF258" s="159"/>
      <c r="AG258" s="270">
        <v>1186.6252696442741</v>
      </c>
      <c r="AH258" s="270">
        <v>19.687615112914614</v>
      </c>
      <c r="AI258" s="264">
        <f t="shared" si="56"/>
        <v>1.6591265681386136</v>
      </c>
      <c r="AJ258" s="79"/>
      <c r="AK258" s="267">
        <v>6.5219202057904244</v>
      </c>
      <c r="AL258" s="267">
        <v>0.27702694619577661</v>
      </c>
      <c r="AM258" s="264">
        <f t="shared" si="57"/>
        <v>4.2476285734042083</v>
      </c>
      <c r="AN258" s="159"/>
      <c r="AO258" s="79"/>
      <c r="AP258" s="79"/>
      <c r="AQ258" s="79"/>
      <c r="AR258" s="79"/>
      <c r="AS258" s="13"/>
      <c r="AT258" s="13"/>
      <c r="AU258" s="79"/>
      <c r="AV258" s="79"/>
      <c r="AW258" s="13"/>
      <c r="AX258" s="13"/>
      <c r="AY258" s="79"/>
      <c r="AZ258" s="79"/>
      <c r="BA258" s="267">
        <v>301.03958215500336</v>
      </c>
      <c r="BB258" s="267">
        <v>3.1944762650389293</v>
      </c>
      <c r="BC258" s="264">
        <f t="shared" si="58"/>
        <v>1.0611482523896523</v>
      </c>
      <c r="BD258" s="79"/>
      <c r="BE258" s="79"/>
      <c r="BF258" s="79"/>
      <c r="BG258" s="79"/>
      <c r="BH258" s="79"/>
      <c r="BI258" s="79"/>
      <c r="BJ258" s="79"/>
      <c r="BK258" s="79"/>
      <c r="BL258" s="79"/>
      <c r="BM258" s="267">
        <v>153.2147554329533</v>
      </c>
      <c r="BN258" s="267">
        <v>3.5155310926178345</v>
      </c>
      <c r="BO258" s="264">
        <f t="shared" si="59"/>
        <v>2.2945120936189656</v>
      </c>
      <c r="BP258" s="79"/>
      <c r="BQ258" s="275">
        <v>72.763224220241838</v>
      </c>
      <c r="BR258" s="275">
        <v>1.642039702855314</v>
      </c>
      <c r="BS258" s="275">
        <f t="shared" si="60"/>
        <v>2.2566890355011489</v>
      </c>
      <c r="BT258" s="82"/>
      <c r="BU258" s="267">
        <v>71.502117272886181</v>
      </c>
      <c r="BV258" s="267">
        <v>0.86824371666740063</v>
      </c>
      <c r="BW258" s="264">
        <f t="shared" si="61"/>
        <v>1.2142909186224073</v>
      </c>
      <c r="BX258" s="82"/>
      <c r="BY258" s="82"/>
      <c r="BZ258" s="82"/>
      <c r="CA258" s="82"/>
      <c r="CB258" s="79"/>
      <c r="CC258" s="264">
        <v>301.6457931865433</v>
      </c>
      <c r="CD258" s="264">
        <v>6.9512916971639243</v>
      </c>
      <c r="CE258" s="264">
        <f t="shared" si="62"/>
        <v>2.3044550443523399</v>
      </c>
      <c r="CF258" s="79"/>
      <c r="CG258" s="79"/>
      <c r="CH258" s="79"/>
      <c r="CI258" s="79"/>
      <c r="CJ258" s="79"/>
      <c r="CK258" s="79"/>
      <c r="CL258" s="79"/>
      <c r="CM258" s="79"/>
      <c r="CN258" s="79"/>
      <c r="CO258" s="79"/>
      <c r="CP258" s="79"/>
      <c r="CQ258" s="79"/>
      <c r="CR258" s="79"/>
      <c r="CS258" s="79"/>
      <c r="CT258" s="79"/>
      <c r="CU258" s="79"/>
      <c r="CV258" s="79"/>
      <c r="CW258" s="79"/>
      <c r="CX258" s="79"/>
      <c r="CY258" s="79"/>
      <c r="CZ258" s="79"/>
      <c r="DA258" s="79"/>
      <c r="DB258" s="79"/>
      <c r="DC258" s="79"/>
      <c r="DD258" s="79"/>
      <c r="DE258" s="79"/>
      <c r="DF258" s="79"/>
      <c r="DG258" s="79"/>
      <c r="DH258" s="79"/>
      <c r="DI258" s="79"/>
      <c r="DJ258" s="79"/>
      <c r="DK258" s="79"/>
      <c r="DL258" s="79"/>
      <c r="DM258" s="79"/>
      <c r="DN258" s="79"/>
      <c r="DO258" s="79"/>
      <c r="DP258" s="79"/>
      <c r="DQ258" s="79"/>
      <c r="DR258" s="79"/>
      <c r="DS258" s="79"/>
      <c r="DT258" s="79"/>
      <c r="DU258" s="79"/>
      <c r="DV258" s="79"/>
      <c r="DW258" s="79"/>
      <c r="DX258" s="79"/>
      <c r="DY258" s="79"/>
      <c r="DZ258" s="79"/>
      <c r="EA258" s="79"/>
      <c r="EB258" s="79"/>
      <c r="EC258" s="79"/>
      <c r="ED258" s="79"/>
      <c r="EE258" s="79"/>
      <c r="EF258" s="79"/>
      <c r="EG258" s="79"/>
      <c r="EH258" s="79"/>
      <c r="EI258" s="79"/>
      <c r="EJ258" s="79"/>
      <c r="EK258" s="79"/>
      <c r="EL258" s="79"/>
      <c r="EM258" s="79"/>
      <c r="EN258" s="79"/>
      <c r="EO258" s="79"/>
      <c r="EP258" s="79"/>
      <c r="EQ258" s="79"/>
      <c r="ER258" s="79"/>
      <c r="ES258" s="79"/>
      <c r="ET258" s="79"/>
      <c r="EU258" s="79"/>
      <c r="EV258" s="79"/>
      <c r="EW258" s="79"/>
      <c r="EX258" s="79"/>
      <c r="EY258" s="79"/>
      <c r="EZ258" s="79"/>
      <c r="FA258" s="79"/>
      <c r="FB258" s="79"/>
      <c r="FC258" s="79"/>
      <c r="FD258" s="79"/>
      <c r="FE258" s="79"/>
      <c r="FF258" s="79"/>
      <c r="FG258" s="79"/>
      <c r="FH258" s="79"/>
      <c r="FI258" s="79"/>
      <c r="FJ258" s="79"/>
      <c r="FK258" s="79"/>
    </row>
    <row r="259" spans="1:167" s="254" customFormat="1" x14ac:dyDescent="0.2">
      <c r="A259" s="79"/>
      <c r="B259" s="79"/>
      <c r="C259" s="79"/>
      <c r="D259" s="79"/>
      <c r="E259" s="13"/>
      <c r="F259" s="13"/>
      <c r="G259" s="13"/>
      <c r="H259" s="79"/>
      <c r="I259" s="79"/>
      <c r="J259" s="79"/>
      <c r="K259" s="79"/>
      <c r="L259" s="79"/>
      <c r="M259" s="274">
        <v>303.98611300100561</v>
      </c>
      <c r="N259" s="274">
        <v>9.0313441258452656</v>
      </c>
      <c r="O259" s="275">
        <f t="shared" si="53"/>
        <v>2.9709726002567063</v>
      </c>
      <c r="P259" s="82"/>
      <c r="Q259" s="82"/>
      <c r="R259" s="82"/>
      <c r="S259" s="82"/>
      <c r="T259" s="79"/>
      <c r="U259" s="79"/>
      <c r="V259" s="79"/>
      <c r="W259" s="79"/>
      <c r="X259" s="79"/>
      <c r="Y259" s="267">
        <v>290.476758027286</v>
      </c>
      <c r="Z259" s="267">
        <v>3.5175768685791979</v>
      </c>
      <c r="AA259" s="264">
        <f t="shared" si="54"/>
        <v>1.2109667198395175</v>
      </c>
      <c r="AB259" s="79"/>
      <c r="AC259" s="267">
        <v>1.2910536223503075</v>
      </c>
      <c r="AD259" s="267">
        <v>0.22505336978963597</v>
      </c>
      <c r="AE259" s="264">
        <f t="shared" si="55"/>
        <v>17.431760067404173</v>
      </c>
      <c r="AF259" s="159"/>
      <c r="AG259" s="270">
        <v>1244.9823809403865</v>
      </c>
      <c r="AH259" s="270">
        <v>20.629382831988664</v>
      </c>
      <c r="AI259" s="264">
        <f t="shared" si="56"/>
        <v>1.6570019903740678</v>
      </c>
      <c r="AJ259" s="79"/>
      <c r="AK259" s="267">
        <v>6.5259284393370409</v>
      </c>
      <c r="AL259" s="267">
        <v>0.27958292206229363</v>
      </c>
      <c r="AM259" s="264">
        <f t="shared" si="57"/>
        <v>4.2841861454842434</v>
      </c>
      <c r="AN259" s="159"/>
      <c r="AO259" s="79"/>
      <c r="AP259" s="79"/>
      <c r="AQ259" s="79"/>
      <c r="AR259" s="79"/>
      <c r="AS259" s="13"/>
      <c r="AT259" s="13"/>
      <c r="AU259" s="79"/>
      <c r="AV259" s="79"/>
      <c r="AW259" s="13"/>
      <c r="AX259" s="13"/>
      <c r="AY259" s="79"/>
      <c r="AZ259" s="79"/>
      <c r="BA259" s="267">
        <v>301.10773231694338</v>
      </c>
      <c r="BB259" s="267">
        <v>3.2818839101020103</v>
      </c>
      <c r="BC259" s="264">
        <f t="shared" si="58"/>
        <v>1.0899367760664238</v>
      </c>
      <c r="BD259" s="79"/>
      <c r="BE259" s="79"/>
      <c r="BF259" s="79"/>
      <c r="BG259" s="79"/>
      <c r="BH259" s="79"/>
      <c r="BI259" s="79"/>
      <c r="BJ259" s="79"/>
      <c r="BK259" s="79"/>
      <c r="BL259" s="79"/>
      <c r="BM259" s="267">
        <v>153.298262557942</v>
      </c>
      <c r="BN259" s="267">
        <v>4.2851398069536231</v>
      </c>
      <c r="BO259" s="264">
        <f t="shared" si="59"/>
        <v>2.7952957427250507</v>
      </c>
      <c r="BP259" s="79"/>
      <c r="BQ259" s="275">
        <v>73.158686081276898</v>
      </c>
      <c r="BR259" s="275">
        <v>1.648845036040278</v>
      </c>
      <c r="BS259" s="275">
        <f t="shared" si="60"/>
        <v>2.2537925766032285</v>
      </c>
      <c r="BT259" s="82"/>
      <c r="BU259" s="267">
        <v>71.776299286019565</v>
      </c>
      <c r="BV259" s="267">
        <v>0.86759947793230197</v>
      </c>
      <c r="BW259" s="264">
        <f t="shared" si="61"/>
        <v>1.2087548209681676</v>
      </c>
      <c r="BX259" s="82"/>
      <c r="BY259" s="82"/>
      <c r="BZ259" s="82"/>
      <c r="CA259" s="82"/>
      <c r="CB259" s="79"/>
      <c r="CC259" s="264">
        <v>301.81782111053849</v>
      </c>
      <c r="CD259" s="264">
        <v>5.2173954143853791</v>
      </c>
      <c r="CE259" s="264">
        <f t="shared" si="62"/>
        <v>1.7286571731211815</v>
      </c>
      <c r="CF259" s="79"/>
      <c r="CG259" s="79"/>
      <c r="CH259" s="79"/>
      <c r="CI259" s="79"/>
      <c r="CJ259" s="79"/>
      <c r="CK259" s="79"/>
      <c r="CL259" s="79"/>
      <c r="CM259" s="79"/>
      <c r="CN259" s="79"/>
      <c r="CO259" s="79"/>
      <c r="CP259" s="79"/>
      <c r="CQ259" s="79"/>
      <c r="CR259" s="79"/>
      <c r="CS259" s="79"/>
      <c r="CT259" s="79"/>
      <c r="CU259" s="79"/>
      <c r="CV259" s="79"/>
      <c r="CW259" s="79"/>
      <c r="CX259" s="79"/>
      <c r="CY259" s="79"/>
      <c r="CZ259" s="79"/>
      <c r="DA259" s="79"/>
      <c r="DB259" s="79"/>
      <c r="DC259" s="79"/>
      <c r="DD259" s="79"/>
      <c r="DE259" s="79"/>
      <c r="DF259" s="79"/>
      <c r="DG259" s="79"/>
      <c r="DH259" s="79"/>
      <c r="DI259" s="79"/>
      <c r="DJ259" s="79"/>
      <c r="DK259" s="79"/>
      <c r="DL259" s="79"/>
      <c r="DM259" s="79"/>
      <c r="DN259" s="79"/>
      <c r="DO259" s="79"/>
      <c r="DP259" s="79"/>
      <c r="DQ259" s="79"/>
      <c r="DR259" s="79"/>
      <c r="DS259" s="79"/>
      <c r="DT259" s="79"/>
      <c r="DU259" s="79"/>
      <c r="DV259" s="79"/>
      <c r="DW259" s="79"/>
      <c r="DX259" s="79"/>
      <c r="DY259" s="79"/>
      <c r="DZ259" s="79"/>
      <c r="EA259" s="79"/>
      <c r="EB259" s="79"/>
      <c r="EC259" s="79"/>
      <c r="ED259" s="79"/>
      <c r="EE259" s="79"/>
      <c r="EF259" s="79"/>
      <c r="EG259" s="79"/>
      <c r="EH259" s="79"/>
      <c r="EI259" s="79"/>
      <c r="EJ259" s="79"/>
      <c r="EK259" s="79"/>
      <c r="EL259" s="79"/>
      <c r="EM259" s="79"/>
      <c r="EN259" s="79"/>
      <c r="EO259" s="79"/>
      <c r="EP259" s="79"/>
      <c r="EQ259" s="79"/>
      <c r="ER259" s="79"/>
      <c r="ES259" s="79"/>
      <c r="ET259" s="79"/>
      <c r="EU259" s="79"/>
      <c r="EV259" s="79"/>
      <c r="EW259" s="79"/>
      <c r="EX259" s="79"/>
      <c r="EY259" s="79"/>
      <c r="EZ259" s="79"/>
      <c r="FA259" s="79"/>
      <c r="FB259" s="79"/>
      <c r="FC259" s="79"/>
      <c r="FD259" s="79"/>
      <c r="FE259" s="79"/>
      <c r="FF259" s="79"/>
      <c r="FG259" s="79"/>
      <c r="FH259" s="79"/>
      <c r="FI259" s="79"/>
      <c r="FJ259" s="79"/>
      <c r="FK259" s="79"/>
    </row>
    <row r="260" spans="1:167" s="254" customFormat="1" x14ac:dyDescent="0.2">
      <c r="A260" s="79"/>
      <c r="B260" s="79"/>
      <c r="C260" s="79"/>
      <c r="D260" s="79"/>
      <c r="E260" s="13"/>
      <c r="F260" s="13"/>
      <c r="G260" s="13"/>
      <c r="H260" s="79"/>
      <c r="I260" s="79"/>
      <c r="J260" s="79"/>
      <c r="K260" s="79"/>
      <c r="L260" s="79"/>
      <c r="M260" s="274">
        <v>304.28979747281483</v>
      </c>
      <c r="N260" s="274">
        <v>9.1931824683765342</v>
      </c>
      <c r="O260" s="275">
        <f t="shared" si="53"/>
        <v>3.0211931338900215</v>
      </c>
      <c r="P260" s="82"/>
      <c r="Q260" s="82"/>
      <c r="R260" s="82"/>
      <c r="S260" s="82"/>
      <c r="T260" s="79"/>
      <c r="U260" s="79"/>
      <c r="V260" s="79"/>
      <c r="W260" s="79"/>
      <c r="X260" s="79"/>
      <c r="Y260" s="267">
        <v>290.52047110986604</v>
      </c>
      <c r="Z260" s="267">
        <v>3.9518174748222918</v>
      </c>
      <c r="AA260" s="264">
        <f t="shared" si="54"/>
        <v>1.3602543943720353</v>
      </c>
      <c r="AB260" s="79"/>
      <c r="AC260" s="267">
        <v>1.3225013616747732</v>
      </c>
      <c r="AD260" s="267">
        <v>0.15371655831862552</v>
      </c>
      <c r="AE260" s="264">
        <f t="shared" si="55"/>
        <v>11.623168245661676</v>
      </c>
      <c r="AF260" s="159"/>
      <c r="AG260" s="270">
        <v>1269.0427901737</v>
      </c>
      <c r="AH260" s="270">
        <v>19.244262963616507</v>
      </c>
      <c r="AI260" s="264">
        <f t="shared" si="56"/>
        <v>1.5164392495372399</v>
      </c>
      <c r="AJ260" s="79"/>
      <c r="AK260" s="267">
        <v>6.5384549762386568</v>
      </c>
      <c r="AL260" s="267">
        <v>0.56436996986625543</v>
      </c>
      <c r="AM260" s="264">
        <f t="shared" si="57"/>
        <v>8.6315493785187414</v>
      </c>
      <c r="AN260" s="159"/>
      <c r="AO260" s="79"/>
      <c r="AP260" s="79"/>
      <c r="AQ260" s="79"/>
      <c r="AR260" s="79"/>
      <c r="AS260" s="13"/>
      <c r="AT260" s="13"/>
      <c r="AU260" s="79"/>
      <c r="AV260" s="79"/>
      <c r="AW260" s="13"/>
      <c r="AX260" s="13"/>
      <c r="AY260" s="79"/>
      <c r="AZ260" s="79"/>
      <c r="BA260" s="267">
        <v>301.17225390816714</v>
      </c>
      <c r="BB260" s="267">
        <v>3.6898653877702543</v>
      </c>
      <c r="BC260" s="264">
        <f t="shared" si="58"/>
        <v>1.2251677702340273</v>
      </c>
      <c r="BD260" s="79"/>
      <c r="BE260" s="79"/>
      <c r="BF260" s="79"/>
      <c r="BG260" s="79"/>
      <c r="BH260" s="79"/>
      <c r="BI260" s="79"/>
      <c r="BJ260" s="79"/>
      <c r="BK260" s="79"/>
      <c r="BL260" s="79"/>
      <c r="BM260" s="267">
        <v>153.32898008685896</v>
      </c>
      <c r="BN260" s="267">
        <v>4.7333050832458952</v>
      </c>
      <c r="BO260" s="264">
        <f t="shared" si="59"/>
        <v>3.0870257407076842</v>
      </c>
      <c r="BP260" s="79"/>
      <c r="BQ260" s="275">
        <v>73.307141029374208</v>
      </c>
      <c r="BR260" s="275">
        <v>2.0899359308528531</v>
      </c>
      <c r="BS260" s="275">
        <f t="shared" si="60"/>
        <v>2.8509308936429738</v>
      </c>
      <c r="BT260" s="82"/>
      <c r="BU260" s="267">
        <v>72.406419565800817</v>
      </c>
      <c r="BV260" s="267">
        <v>0.71380168196847649</v>
      </c>
      <c r="BW260" s="264">
        <f t="shared" si="61"/>
        <v>0.98582651407006061</v>
      </c>
      <c r="BX260" s="82"/>
      <c r="BY260" s="82"/>
      <c r="BZ260" s="82"/>
      <c r="CA260" s="82"/>
      <c r="CB260" s="79"/>
      <c r="CC260" s="264">
        <v>301.90778618491584</v>
      </c>
      <c r="CD260" s="264">
        <v>7.0590110276930034</v>
      </c>
      <c r="CE260" s="264">
        <f t="shared" si="62"/>
        <v>2.3381348049663822</v>
      </c>
      <c r="CF260" s="79"/>
      <c r="CG260" s="79"/>
      <c r="CH260" s="79"/>
      <c r="CI260" s="79"/>
      <c r="CJ260" s="79"/>
      <c r="CK260" s="79"/>
      <c r="CL260" s="79"/>
      <c r="CM260" s="79"/>
      <c r="CN260" s="79"/>
      <c r="CO260" s="79"/>
      <c r="CP260" s="79"/>
      <c r="CQ260" s="79"/>
      <c r="CR260" s="79"/>
      <c r="CS260" s="79"/>
      <c r="CT260" s="79"/>
      <c r="CU260" s="79"/>
      <c r="CV260" s="79"/>
      <c r="CW260" s="79"/>
      <c r="CX260" s="79"/>
      <c r="CY260" s="79"/>
      <c r="CZ260" s="79"/>
      <c r="DA260" s="79"/>
      <c r="DB260" s="79"/>
      <c r="DC260" s="79"/>
      <c r="DD260" s="79"/>
      <c r="DE260" s="79"/>
      <c r="DF260" s="79"/>
      <c r="DG260" s="79"/>
      <c r="DH260" s="79"/>
      <c r="DI260" s="79"/>
      <c r="DJ260" s="79"/>
      <c r="DK260" s="79"/>
      <c r="DL260" s="79"/>
      <c r="DM260" s="79"/>
      <c r="DN260" s="79"/>
      <c r="DO260" s="79"/>
      <c r="DP260" s="79"/>
      <c r="DQ260" s="79"/>
      <c r="DR260" s="79"/>
      <c r="DS260" s="79"/>
      <c r="DT260" s="79"/>
      <c r="DU260" s="79"/>
      <c r="DV260" s="79"/>
      <c r="DW260" s="79"/>
      <c r="DX260" s="79"/>
      <c r="DY260" s="79"/>
      <c r="DZ260" s="79"/>
      <c r="EA260" s="79"/>
      <c r="EB260" s="79"/>
      <c r="EC260" s="79"/>
      <c r="ED260" s="79"/>
      <c r="EE260" s="79"/>
      <c r="EF260" s="79"/>
      <c r="EG260" s="79"/>
      <c r="EH260" s="79"/>
      <c r="EI260" s="79"/>
      <c r="EJ260" s="79"/>
      <c r="EK260" s="79"/>
      <c r="EL260" s="79"/>
      <c r="EM260" s="79"/>
      <c r="EN260" s="79"/>
      <c r="EO260" s="79"/>
      <c r="EP260" s="79"/>
      <c r="EQ260" s="79"/>
      <c r="ER260" s="79"/>
      <c r="ES260" s="79"/>
      <c r="ET260" s="79"/>
      <c r="EU260" s="79"/>
      <c r="EV260" s="79"/>
      <c r="EW260" s="79"/>
      <c r="EX260" s="79"/>
      <c r="EY260" s="79"/>
      <c r="EZ260" s="79"/>
      <c r="FA260" s="79"/>
      <c r="FB260" s="79"/>
      <c r="FC260" s="79"/>
      <c r="FD260" s="79"/>
      <c r="FE260" s="79"/>
      <c r="FF260" s="79"/>
      <c r="FG260" s="79"/>
      <c r="FH260" s="79"/>
      <c r="FI260" s="79"/>
      <c r="FJ260" s="79"/>
      <c r="FK260" s="79"/>
    </row>
    <row r="261" spans="1:167" s="254" customFormat="1" x14ac:dyDescent="0.2">
      <c r="A261" s="79"/>
      <c r="B261" s="79"/>
      <c r="C261" s="79"/>
      <c r="D261" s="79"/>
      <c r="E261" s="13"/>
      <c r="F261" s="13"/>
      <c r="G261" s="13"/>
      <c r="H261" s="79"/>
      <c r="I261" s="79"/>
      <c r="J261" s="79"/>
      <c r="K261" s="79"/>
      <c r="L261" s="79"/>
      <c r="M261" s="274">
        <v>304.79004859997212</v>
      </c>
      <c r="N261" s="274">
        <v>7.3016254037747785</v>
      </c>
      <c r="O261" s="275">
        <f t="shared" si="53"/>
        <v>2.3956246069431044</v>
      </c>
      <c r="P261" s="82"/>
      <c r="Q261" s="82"/>
      <c r="R261" s="82"/>
      <c r="S261" s="82"/>
      <c r="T261" s="79"/>
      <c r="U261" s="79"/>
      <c r="V261" s="79"/>
      <c r="W261" s="79"/>
      <c r="X261" s="79"/>
      <c r="Y261" s="267">
        <v>290.58863790586423</v>
      </c>
      <c r="Z261" s="267">
        <v>4.166082009874799</v>
      </c>
      <c r="AA261" s="264">
        <f t="shared" si="54"/>
        <v>1.4336699603597012</v>
      </c>
      <c r="AB261" s="79"/>
      <c r="AC261" s="267">
        <v>1.3330748816833951</v>
      </c>
      <c r="AD261" s="267">
        <v>0.10927393060220691</v>
      </c>
      <c r="AE261" s="264">
        <f t="shared" si="55"/>
        <v>8.197133717216003</v>
      </c>
      <c r="AF261" s="159"/>
      <c r="AG261" s="270">
        <v>1276.7948637756836</v>
      </c>
      <c r="AH261" s="270">
        <v>23.68767732908907</v>
      </c>
      <c r="AI261" s="264">
        <f t="shared" si="56"/>
        <v>1.8552453492051868</v>
      </c>
      <c r="AJ261" s="79"/>
      <c r="AK261" s="267">
        <v>6.5765669098110875</v>
      </c>
      <c r="AL261" s="267">
        <v>0.3361878964739744</v>
      </c>
      <c r="AM261" s="264">
        <f t="shared" si="57"/>
        <v>5.111905665742424</v>
      </c>
      <c r="AN261" s="159"/>
      <c r="AO261" s="79"/>
      <c r="AP261" s="79"/>
      <c r="AQ261" s="79"/>
      <c r="AR261" s="79"/>
      <c r="AS261" s="13"/>
      <c r="AT261" s="13"/>
      <c r="AU261" s="79"/>
      <c r="AV261" s="79"/>
      <c r="AW261" s="13"/>
      <c r="AX261" s="13"/>
      <c r="AY261" s="79"/>
      <c r="AZ261" s="79"/>
      <c r="BA261" s="267">
        <v>301.26710541601039</v>
      </c>
      <c r="BB261" s="267">
        <v>3.2412755940357272</v>
      </c>
      <c r="BC261" s="264">
        <f t="shared" si="58"/>
        <v>1.0758810158048786</v>
      </c>
      <c r="BD261" s="79"/>
      <c r="BE261" s="79"/>
      <c r="BF261" s="79"/>
      <c r="BG261" s="79"/>
      <c r="BH261" s="79"/>
      <c r="BI261" s="79"/>
      <c r="BJ261" s="79"/>
      <c r="BK261" s="79"/>
      <c r="BL261" s="79"/>
      <c r="BM261" s="267">
        <v>153.32932628937473</v>
      </c>
      <c r="BN261" s="267">
        <v>4.023618828677769</v>
      </c>
      <c r="BO261" s="264">
        <f t="shared" si="59"/>
        <v>2.6241678131971247</v>
      </c>
      <c r="BP261" s="79"/>
      <c r="BQ261" s="275">
        <v>73.635445414974711</v>
      </c>
      <c r="BR261" s="275">
        <v>1.5149377731481977</v>
      </c>
      <c r="BS261" s="275">
        <f t="shared" si="60"/>
        <v>2.0573485562703144</v>
      </c>
      <c r="BT261" s="82"/>
      <c r="BU261" s="267">
        <v>72.634503179946947</v>
      </c>
      <c r="BV261" s="267">
        <v>0.69832529833834656</v>
      </c>
      <c r="BW261" s="264">
        <f t="shared" si="61"/>
        <v>0.96142365923298745</v>
      </c>
      <c r="BX261" s="82"/>
      <c r="BY261" s="82"/>
      <c r="BZ261" s="82"/>
      <c r="CA261" s="82"/>
      <c r="CB261" s="79"/>
      <c r="CC261" s="264">
        <v>301.92568124889158</v>
      </c>
      <c r="CD261" s="264">
        <v>6.1807970695464292</v>
      </c>
      <c r="CE261" s="264">
        <f t="shared" si="62"/>
        <v>2.0471253203702493</v>
      </c>
      <c r="CF261" s="79"/>
      <c r="CG261" s="79"/>
      <c r="CH261" s="79"/>
      <c r="CI261" s="79"/>
      <c r="CJ261" s="79"/>
      <c r="CK261" s="79"/>
      <c r="CL261" s="79"/>
      <c r="CM261" s="79"/>
      <c r="CN261" s="79"/>
      <c r="CO261" s="79"/>
      <c r="CP261" s="79"/>
      <c r="CQ261" s="79"/>
      <c r="CR261" s="79"/>
      <c r="CS261" s="79"/>
      <c r="CT261" s="79"/>
      <c r="CU261" s="79"/>
      <c r="CV261" s="79"/>
      <c r="CW261" s="79"/>
      <c r="CX261" s="79"/>
      <c r="CY261" s="79"/>
      <c r="CZ261" s="79"/>
      <c r="DA261" s="79"/>
      <c r="DB261" s="79"/>
      <c r="DC261" s="79"/>
      <c r="DD261" s="79"/>
      <c r="DE261" s="79"/>
      <c r="DF261" s="79"/>
      <c r="DG261" s="79"/>
      <c r="DH261" s="79"/>
      <c r="DI261" s="79"/>
      <c r="DJ261" s="79"/>
      <c r="DK261" s="79"/>
      <c r="DL261" s="79"/>
      <c r="DM261" s="79"/>
      <c r="DN261" s="79"/>
      <c r="DO261" s="79"/>
      <c r="DP261" s="79"/>
      <c r="DQ261" s="79"/>
      <c r="DR261" s="79"/>
      <c r="DS261" s="79"/>
      <c r="DT261" s="79"/>
      <c r="DU261" s="79"/>
      <c r="DV261" s="79"/>
      <c r="DW261" s="79"/>
      <c r="DX261" s="79"/>
      <c r="DY261" s="79"/>
      <c r="DZ261" s="79"/>
      <c r="EA261" s="79"/>
      <c r="EB261" s="79"/>
      <c r="EC261" s="79"/>
      <c r="ED261" s="79"/>
      <c r="EE261" s="79"/>
      <c r="EF261" s="79"/>
      <c r="EG261" s="79"/>
      <c r="EH261" s="79"/>
      <c r="EI261" s="79"/>
      <c r="EJ261" s="79"/>
      <c r="EK261" s="79"/>
      <c r="EL261" s="79"/>
      <c r="EM261" s="79"/>
      <c r="EN261" s="79"/>
      <c r="EO261" s="79"/>
      <c r="EP261" s="79"/>
      <c r="EQ261" s="79"/>
      <c r="ER261" s="79"/>
      <c r="ES261" s="79"/>
      <c r="ET261" s="79"/>
      <c r="EU261" s="79"/>
      <c r="EV261" s="79"/>
      <c r="EW261" s="79"/>
      <c r="EX261" s="79"/>
      <c r="EY261" s="79"/>
      <c r="EZ261" s="79"/>
      <c r="FA261" s="79"/>
      <c r="FB261" s="79"/>
      <c r="FC261" s="79"/>
      <c r="FD261" s="79"/>
      <c r="FE261" s="79"/>
      <c r="FF261" s="79"/>
      <c r="FG261" s="79"/>
      <c r="FH261" s="79"/>
      <c r="FI261" s="79"/>
      <c r="FJ261" s="79"/>
      <c r="FK261" s="79"/>
    </row>
    <row r="262" spans="1:167" s="254" customFormat="1" x14ac:dyDescent="0.2">
      <c r="A262" s="79"/>
      <c r="B262" s="79"/>
      <c r="C262" s="79"/>
      <c r="D262" s="79"/>
      <c r="E262" s="13"/>
      <c r="F262" s="13"/>
      <c r="G262" s="13"/>
      <c r="H262" s="79"/>
      <c r="I262" s="79"/>
      <c r="J262" s="79"/>
      <c r="K262" s="79"/>
      <c r="L262" s="79"/>
      <c r="M262" s="274">
        <v>305.10360602754059</v>
      </c>
      <c r="N262" s="274">
        <v>9.8656969105865358</v>
      </c>
      <c r="O262" s="275">
        <f t="shared" si="53"/>
        <v>3.2335563119158923</v>
      </c>
      <c r="P262" s="82"/>
      <c r="Q262" s="82"/>
      <c r="R262" s="82"/>
      <c r="S262" s="82"/>
      <c r="T262" s="79"/>
      <c r="U262" s="79"/>
      <c r="V262" s="79"/>
      <c r="W262" s="79"/>
      <c r="X262" s="79"/>
      <c r="Y262" s="267">
        <v>290.87120480111594</v>
      </c>
      <c r="Z262" s="267">
        <v>3.7468463260510418</v>
      </c>
      <c r="AA262" s="264">
        <f t="shared" si="54"/>
        <v>1.2881461843612052</v>
      </c>
      <c r="AB262" s="79"/>
      <c r="AC262" s="267">
        <v>1.343622188201498</v>
      </c>
      <c r="AD262" s="267">
        <v>0.16545406166169918</v>
      </c>
      <c r="AE262" s="264">
        <f t="shared" si="55"/>
        <v>12.314031661174582</v>
      </c>
      <c r="AF262" s="159"/>
      <c r="AG262" s="270">
        <v>1320.2102137489317</v>
      </c>
      <c r="AH262" s="270">
        <v>14.65219244779496</v>
      </c>
      <c r="AI262" s="264">
        <f t="shared" si="56"/>
        <v>1.1098378345512037</v>
      </c>
      <c r="AJ262" s="79"/>
      <c r="AK262" s="267">
        <v>6.5975276258885698</v>
      </c>
      <c r="AL262" s="267">
        <v>0.33525631912924814</v>
      </c>
      <c r="AM262" s="264">
        <f t="shared" si="57"/>
        <v>5.0815447564585998</v>
      </c>
      <c r="AN262" s="159"/>
      <c r="AO262" s="79"/>
      <c r="AP262" s="79"/>
      <c r="AQ262" s="79"/>
      <c r="AR262" s="79"/>
      <c r="AS262" s="13"/>
      <c r="AT262" s="13"/>
      <c r="AU262" s="79"/>
      <c r="AV262" s="79"/>
      <c r="AW262" s="13"/>
      <c r="AX262" s="13"/>
      <c r="AY262" s="79"/>
      <c r="AZ262" s="79"/>
      <c r="BA262" s="267">
        <v>301.27837094447068</v>
      </c>
      <c r="BB262" s="267">
        <v>4.3669036102152461</v>
      </c>
      <c r="BC262" s="264">
        <f t="shared" si="58"/>
        <v>1.4494580532036003</v>
      </c>
      <c r="BD262" s="79"/>
      <c r="BE262" s="79"/>
      <c r="BF262" s="79"/>
      <c r="BG262" s="79"/>
      <c r="BH262" s="79"/>
      <c r="BI262" s="79"/>
      <c r="BJ262" s="79"/>
      <c r="BK262" s="79"/>
      <c r="BL262" s="79"/>
      <c r="BM262" s="267">
        <v>153.50433121512071</v>
      </c>
      <c r="BN262" s="267">
        <v>4.1235980225545035</v>
      </c>
      <c r="BO262" s="264">
        <f t="shared" si="59"/>
        <v>2.686307278701928</v>
      </c>
      <c r="BP262" s="79"/>
      <c r="BQ262" s="275">
        <v>73.711963451328003</v>
      </c>
      <c r="BR262" s="275">
        <v>1.4392335076618181</v>
      </c>
      <c r="BS262" s="275">
        <f t="shared" si="60"/>
        <v>1.95251006793781</v>
      </c>
      <c r="BT262" s="82"/>
      <c r="BU262" s="267">
        <v>72.989674792550915</v>
      </c>
      <c r="BV262" s="267">
        <v>1.0465477068405562</v>
      </c>
      <c r="BW262" s="264">
        <f t="shared" si="61"/>
        <v>1.4338297982762946</v>
      </c>
      <c r="BX262" s="82"/>
      <c r="BY262" s="82"/>
      <c r="BZ262" s="82"/>
      <c r="CA262" s="82"/>
      <c r="CB262" s="79"/>
      <c r="CC262" s="264">
        <v>301.94198002353193</v>
      </c>
      <c r="CD262" s="264">
        <v>6.9567753038189437</v>
      </c>
      <c r="CE262" s="264">
        <f t="shared" si="62"/>
        <v>2.3040106259079196</v>
      </c>
      <c r="CF262" s="79"/>
      <c r="CG262" s="79"/>
      <c r="CH262" s="79"/>
      <c r="CI262" s="79"/>
      <c r="CJ262" s="79"/>
      <c r="CK262" s="79"/>
      <c r="CL262" s="79"/>
      <c r="CM262" s="79"/>
      <c r="CN262" s="79"/>
      <c r="CO262" s="79"/>
      <c r="CP262" s="79"/>
      <c r="CQ262" s="79"/>
      <c r="CR262" s="79"/>
      <c r="CS262" s="79"/>
      <c r="CT262" s="79"/>
      <c r="CU262" s="79"/>
      <c r="CV262" s="79"/>
      <c r="CW262" s="79"/>
      <c r="CX262" s="79"/>
      <c r="CY262" s="79"/>
      <c r="CZ262" s="79"/>
      <c r="DA262" s="79"/>
      <c r="DB262" s="79"/>
      <c r="DC262" s="79"/>
      <c r="DD262" s="79"/>
      <c r="DE262" s="79"/>
      <c r="DF262" s="79"/>
      <c r="DG262" s="79"/>
      <c r="DH262" s="79"/>
      <c r="DI262" s="79"/>
      <c r="DJ262" s="79"/>
      <c r="DK262" s="79"/>
      <c r="DL262" s="79"/>
      <c r="DM262" s="79"/>
      <c r="DN262" s="79"/>
      <c r="DO262" s="79"/>
      <c r="DP262" s="79"/>
      <c r="DQ262" s="79"/>
      <c r="DR262" s="79"/>
      <c r="DS262" s="79"/>
      <c r="DT262" s="79"/>
      <c r="DU262" s="79"/>
      <c r="DV262" s="79"/>
      <c r="DW262" s="79"/>
      <c r="DX262" s="79"/>
      <c r="DY262" s="79"/>
      <c r="DZ262" s="79"/>
      <c r="EA262" s="79"/>
      <c r="EB262" s="79"/>
      <c r="EC262" s="79"/>
      <c r="ED262" s="79"/>
      <c r="EE262" s="79"/>
      <c r="EF262" s="79"/>
      <c r="EG262" s="79"/>
      <c r="EH262" s="79"/>
      <c r="EI262" s="79"/>
      <c r="EJ262" s="79"/>
      <c r="EK262" s="79"/>
      <c r="EL262" s="79"/>
      <c r="EM262" s="79"/>
      <c r="EN262" s="79"/>
      <c r="EO262" s="79"/>
      <c r="EP262" s="79"/>
      <c r="EQ262" s="79"/>
      <c r="ER262" s="79"/>
      <c r="ES262" s="79"/>
      <c r="ET262" s="79"/>
      <c r="EU262" s="79"/>
      <c r="EV262" s="79"/>
      <c r="EW262" s="79"/>
      <c r="EX262" s="79"/>
      <c r="EY262" s="79"/>
      <c r="EZ262" s="79"/>
      <c r="FA262" s="79"/>
      <c r="FB262" s="79"/>
      <c r="FC262" s="79"/>
      <c r="FD262" s="79"/>
      <c r="FE262" s="79"/>
      <c r="FF262" s="79"/>
      <c r="FG262" s="79"/>
      <c r="FH262" s="79"/>
      <c r="FI262" s="79"/>
      <c r="FJ262" s="79"/>
      <c r="FK262" s="79"/>
    </row>
    <row r="263" spans="1:167" s="254" customFormat="1" x14ac:dyDescent="0.2">
      <c r="A263" s="79"/>
      <c r="B263" s="79"/>
      <c r="C263" s="79"/>
      <c r="D263" s="79"/>
      <c r="E263" s="13"/>
      <c r="F263" s="13"/>
      <c r="G263" s="13"/>
      <c r="H263" s="79"/>
      <c r="I263" s="79"/>
      <c r="J263" s="79"/>
      <c r="K263" s="79"/>
      <c r="L263" s="79"/>
      <c r="M263" s="274">
        <v>306.18137701714699</v>
      </c>
      <c r="N263" s="274">
        <v>7.3866218651306212</v>
      </c>
      <c r="O263" s="275">
        <f t="shared" si="53"/>
        <v>2.4124987408090957</v>
      </c>
      <c r="P263" s="82"/>
      <c r="Q263" s="82"/>
      <c r="R263" s="82"/>
      <c r="S263" s="82"/>
      <c r="T263" s="79"/>
      <c r="U263" s="79"/>
      <c r="V263" s="79"/>
      <c r="W263" s="79"/>
      <c r="X263" s="79"/>
      <c r="Y263" s="267">
        <v>290.90478734396328</v>
      </c>
      <c r="Z263" s="267">
        <v>2.4105526752165645</v>
      </c>
      <c r="AA263" s="264">
        <f t="shared" si="54"/>
        <v>0.82863974059194423</v>
      </c>
      <c r="AB263" s="79"/>
      <c r="AC263" s="267">
        <v>1.5395697127442509</v>
      </c>
      <c r="AD263" s="267">
        <v>0.29158241468012758</v>
      </c>
      <c r="AE263" s="264">
        <f t="shared" si="55"/>
        <v>18.939214786213739</v>
      </c>
      <c r="AF263" s="159"/>
      <c r="AG263" s="270">
        <v>1389.5164488846081</v>
      </c>
      <c r="AH263" s="270">
        <v>18.557684333734187</v>
      </c>
      <c r="AI263" s="264">
        <f t="shared" si="56"/>
        <v>1.3355498129317434</v>
      </c>
      <c r="AJ263" s="79"/>
      <c r="AK263" s="267">
        <v>6.6295768508416471</v>
      </c>
      <c r="AL263" s="267">
        <v>0.32549829717139467</v>
      </c>
      <c r="AM263" s="264">
        <f t="shared" si="57"/>
        <v>4.9097899382533221</v>
      </c>
      <c r="AN263" s="159"/>
      <c r="AO263" s="79"/>
      <c r="AP263" s="79"/>
      <c r="AQ263" s="79"/>
      <c r="AR263" s="79"/>
      <c r="AS263" s="13"/>
      <c r="AT263" s="13"/>
      <c r="AU263" s="79"/>
      <c r="AV263" s="79"/>
      <c r="AW263" s="13"/>
      <c r="AX263" s="13"/>
      <c r="AY263" s="79"/>
      <c r="AZ263" s="79"/>
      <c r="BA263" s="267">
        <v>301.29437316128747</v>
      </c>
      <c r="BB263" s="267">
        <v>3.96091766690094</v>
      </c>
      <c r="BC263" s="264">
        <f t="shared" si="58"/>
        <v>1.3146337999417601</v>
      </c>
      <c r="BD263" s="79"/>
      <c r="BE263" s="79"/>
      <c r="BF263" s="79"/>
      <c r="BG263" s="79"/>
      <c r="BH263" s="79"/>
      <c r="BI263" s="79"/>
      <c r="BJ263" s="79"/>
      <c r="BK263" s="79"/>
      <c r="BL263" s="79"/>
      <c r="BM263" s="267">
        <v>153.54497804480883</v>
      </c>
      <c r="BN263" s="267">
        <v>3.6120706340034445</v>
      </c>
      <c r="BO263" s="264">
        <f t="shared" si="59"/>
        <v>2.3524511709847902</v>
      </c>
      <c r="BP263" s="79"/>
      <c r="BQ263" s="275">
        <v>75.207901204136874</v>
      </c>
      <c r="BR263" s="275">
        <v>2.6963561714999784</v>
      </c>
      <c r="BS263" s="275">
        <f t="shared" si="60"/>
        <v>3.5852033208336138</v>
      </c>
      <c r="BT263" s="82"/>
      <c r="BU263" s="267">
        <v>73.015534078379844</v>
      </c>
      <c r="BV263" s="267">
        <v>1.0941518419602474</v>
      </c>
      <c r="BW263" s="264">
        <f t="shared" si="61"/>
        <v>1.4985192613748608</v>
      </c>
      <c r="BX263" s="82"/>
      <c r="BY263" s="82"/>
      <c r="BZ263" s="82"/>
      <c r="CA263" s="82"/>
      <c r="CB263" s="79"/>
      <c r="CC263" s="264">
        <v>302.0555513360444</v>
      </c>
      <c r="CD263" s="264">
        <v>4.7149973319935725</v>
      </c>
      <c r="CE263" s="264">
        <f t="shared" si="62"/>
        <v>1.5609702623038433</v>
      </c>
      <c r="CF263" s="79"/>
      <c r="CG263" s="79"/>
      <c r="CH263" s="79"/>
      <c r="CI263" s="79"/>
      <c r="CJ263" s="79"/>
      <c r="CK263" s="79"/>
      <c r="CL263" s="79"/>
      <c r="CM263" s="79"/>
      <c r="CN263" s="79"/>
      <c r="CO263" s="79"/>
      <c r="CP263" s="79"/>
      <c r="CQ263" s="79"/>
      <c r="CR263" s="79"/>
      <c r="CS263" s="79"/>
      <c r="CT263" s="79"/>
      <c r="CU263" s="79"/>
      <c r="CV263" s="79"/>
      <c r="CW263" s="79"/>
      <c r="CX263" s="79"/>
      <c r="CY263" s="79"/>
      <c r="CZ263" s="79"/>
      <c r="DA263" s="79"/>
      <c r="DB263" s="79"/>
      <c r="DC263" s="79"/>
      <c r="DD263" s="79"/>
      <c r="DE263" s="79"/>
      <c r="DF263" s="79"/>
      <c r="DG263" s="79"/>
      <c r="DH263" s="79"/>
      <c r="DI263" s="79"/>
      <c r="DJ263" s="79"/>
      <c r="DK263" s="79"/>
      <c r="DL263" s="79"/>
      <c r="DM263" s="79"/>
      <c r="DN263" s="79"/>
      <c r="DO263" s="79"/>
      <c r="DP263" s="79"/>
      <c r="DQ263" s="79"/>
      <c r="DR263" s="79"/>
      <c r="DS263" s="79"/>
      <c r="DT263" s="79"/>
      <c r="DU263" s="79"/>
      <c r="DV263" s="79"/>
      <c r="DW263" s="79"/>
      <c r="DX263" s="79"/>
      <c r="DY263" s="79"/>
      <c r="DZ263" s="79"/>
      <c r="EA263" s="79"/>
      <c r="EB263" s="79"/>
      <c r="EC263" s="79"/>
      <c r="ED263" s="79"/>
      <c r="EE263" s="79"/>
      <c r="EF263" s="79"/>
      <c r="EG263" s="79"/>
      <c r="EH263" s="79"/>
      <c r="EI263" s="79"/>
      <c r="EJ263" s="79"/>
      <c r="EK263" s="79"/>
      <c r="EL263" s="79"/>
      <c r="EM263" s="79"/>
      <c r="EN263" s="79"/>
      <c r="EO263" s="79"/>
      <c r="EP263" s="79"/>
      <c r="EQ263" s="79"/>
      <c r="ER263" s="79"/>
      <c r="ES263" s="79"/>
      <c r="ET263" s="79"/>
      <c r="EU263" s="79"/>
      <c r="EV263" s="79"/>
      <c r="EW263" s="79"/>
      <c r="EX263" s="79"/>
      <c r="EY263" s="79"/>
      <c r="EZ263" s="79"/>
      <c r="FA263" s="79"/>
      <c r="FB263" s="79"/>
      <c r="FC263" s="79"/>
      <c r="FD263" s="79"/>
      <c r="FE263" s="79"/>
      <c r="FF263" s="79"/>
      <c r="FG263" s="79"/>
      <c r="FH263" s="79"/>
      <c r="FI263" s="79"/>
      <c r="FJ263" s="79"/>
      <c r="FK263" s="79"/>
    </row>
    <row r="264" spans="1:167" s="254" customFormat="1" x14ac:dyDescent="0.2">
      <c r="A264" s="79"/>
      <c r="B264" s="79"/>
      <c r="C264" s="79"/>
      <c r="D264" s="79"/>
      <c r="E264" s="13"/>
      <c r="F264" s="13"/>
      <c r="G264" s="13"/>
      <c r="H264" s="79"/>
      <c r="I264" s="79"/>
      <c r="J264" s="79"/>
      <c r="K264" s="79"/>
      <c r="L264" s="79"/>
      <c r="M264" s="274">
        <v>306.46609459174158</v>
      </c>
      <c r="N264" s="274">
        <v>7.8432365749287385</v>
      </c>
      <c r="O264" s="275">
        <f t="shared" si="53"/>
        <v>2.5592509949190614</v>
      </c>
      <c r="P264" s="82"/>
      <c r="Q264" s="82"/>
      <c r="R264" s="82"/>
      <c r="S264" s="82"/>
      <c r="T264" s="79"/>
      <c r="U264" s="79"/>
      <c r="V264" s="79"/>
      <c r="W264" s="79"/>
      <c r="X264" s="79"/>
      <c r="Y264" s="267">
        <v>290.98582405892353</v>
      </c>
      <c r="Z264" s="267">
        <v>2.4065921616615924</v>
      </c>
      <c r="AA264" s="264">
        <f t="shared" si="54"/>
        <v>0.82704790497775815</v>
      </c>
      <c r="AB264" s="79"/>
      <c r="AC264" s="267">
        <v>1.6113987532145597</v>
      </c>
      <c r="AD264" s="267">
        <v>0.34972243444435991</v>
      </c>
      <c r="AE264" s="264">
        <f t="shared" si="55"/>
        <v>21.703034940712403</v>
      </c>
      <c r="AF264" s="159"/>
      <c r="AG264" s="270">
        <v>1429.5144320353331</v>
      </c>
      <c r="AH264" s="270">
        <v>19.80243552265938</v>
      </c>
      <c r="AI264" s="264">
        <f t="shared" si="56"/>
        <v>1.385256075691716</v>
      </c>
      <c r="AJ264" s="79"/>
      <c r="AK264" s="267">
        <v>6.6430022717106327</v>
      </c>
      <c r="AL264" s="267">
        <v>0.36848006913667986</v>
      </c>
      <c r="AM264" s="264">
        <f t="shared" si="57"/>
        <v>5.5468906085710694</v>
      </c>
      <c r="AN264" s="159"/>
      <c r="AO264" s="79"/>
      <c r="AP264" s="79"/>
      <c r="AQ264" s="79"/>
      <c r="AR264" s="79"/>
      <c r="AS264" s="13"/>
      <c r="AT264" s="13"/>
      <c r="AU264" s="79"/>
      <c r="AV264" s="79"/>
      <c r="AW264" s="13"/>
      <c r="AX264" s="13"/>
      <c r="AY264" s="79"/>
      <c r="AZ264" s="79"/>
      <c r="BA264" s="267">
        <v>301.73197235458781</v>
      </c>
      <c r="BB264" s="267">
        <v>4.1769470735658558</v>
      </c>
      <c r="BC264" s="264">
        <f t="shared" si="58"/>
        <v>1.3843236568437676</v>
      </c>
      <c r="BD264" s="79"/>
      <c r="BE264" s="79"/>
      <c r="BF264" s="79"/>
      <c r="BG264" s="79"/>
      <c r="BH264" s="79"/>
      <c r="BI264" s="79"/>
      <c r="BJ264" s="79"/>
      <c r="BK264" s="79"/>
      <c r="BL264" s="79"/>
      <c r="BM264" s="267">
        <v>153.56999845548066</v>
      </c>
      <c r="BN264" s="267">
        <v>3.8111239120579228</v>
      </c>
      <c r="BO264" s="264">
        <f t="shared" si="59"/>
        <v>2.4816851926730679</v>
      </c>
      <c r="BP264" s="79"/>
      <c r="BQ264" s="275">
        <v>75.268379351178652</v>
      </c>
      <c r="BR264" s="275">
        <v>2.1287169380054038</v>
      </c>
      <c r="BS264" s="275">
        <f t="shared" si="60"/>
        <v>2.8281689553503977</v>
      </c>
      <c r="BT264" s="82"/>
      <c r="BU264" s="267">
        <v>73.075659837006071</v>
      </c>
      <c r="BV264" s="267">
        <v>1.2620974814427015</v>
      </c>
      <c r="BW264" s="264">
        <f t="shared" si="61"/>
        <v>1.7271106196752612</v>
      </c>
      <c r="BX264" s="82"/>
      <c r="BY264" s="82"/>
      <c r="BZ264" s="82"/>
      <c r="CA264" s="82"/>
      <c r="CB264" s="79"/>
      <c r="CC264" s="264">
        <v>302.22750579505623</v>
      </c>
      <c r="CD264" s="264">
        <v>5.4104362043115088</v>
      </c>
      <c r="CE264" s="264">
        <f t="shared" si="62"/>
        <v>1.7901865649450135</v>
      </c>
      <c r="CF264" s="79"/>
      <c r="CG264" s="79"/>
      <c r="CH264" s="79"/>
      <c r="CI264" s="79"/>
      <c r="CJ264" s="79"/>
      <c r="CK264" s="79"/>
      <c r="CL264" s="79"/>
      <c r="CM264" s="79"/>
      <c r="CN264" s="79"/>
      <c r="CO264" s="79"/>
      <c r="CP264" s="79"/>
      <c r="CQ264" s="79"/>
      <c r="CR264" s="79"/>
      <c r="CS264" s="79"/>
      <c r="CT264" s="79"/>
      <c r="CU264" s="79"/>
      <c r="CV264" s="79"/>
      <c r="CW264" s="79"/>
      <c r="CX264" s="79"/>
      <c r="CY264" s="79"/>
      <c r="CZ264" s="79"/>
      <c r="DA264" s="79"/>
      <c r="DB264" s="79"/>
      <c r="DC264" s="79"/>
      <c r="DD264" s="79"/>
      <c r="DE264" s="79"/>
      <c r="DF264" s="79"/>
      <c r="DG264" s="79"/>
      <c r="DH264" s="79"/>
      <c r="DI264" s="79"/>
      <c r="DJ264" s="79"/>
      <c r="DK264" s="79"/>
      <c r="DL264" s="79"/>
      <c r="DM264" s="79"/>
      <c r="DN264" s="79"/>
      <c r="DO264" s="79"/>
      <c r="DP264" s="79"/>
      <c r="DQ264" s="79"/>
      <c r="DR264" s="79"/>
      <c r="DS264" s="79"/>
      <c r="DT264" s="79"/>
      <c r="DU264" s="79"/>
      <c r="DV264" s="79"/>
      <c r="DW264" s="79"/>
      <c r="DX264" s="79"/>
      <c r="DY264" s="79"/>
      <c r="DZ264" s="79"/>
      <c r="EA264" s="79"/>
      <c r="EB264" s="79"/>
      <c r="EC264" s="79"/>
      <c r="ED264" s="79"/>
      <c r="EE264" s="79"/>
      <c r="EF264" s="79"/>
      <c r="EG264" s="79"/>
      <c r="EH264" s="79"/>
      <c r="EI264" s="79"/>
      <c r="EJ264" s="79"/>
      <c r="EK264" s="79"/>
      <c r="EL264" s="79"/>
      <c r="EM264" s="79"/>
      <c r="EN264" s="79"/>
      <c r="EO264" s="79"/>
      <c r="EP264" s="79"/>
      <c r="EQ264" s="79"/>
      <c r="ER264" s="79"/>
      <c r="ES264" s="79"/>
      <c r="ET264" s="79"/>
      <c r="EU264" s="79"/>
      <c r="EV264" s="79"/>
      <c r="EW264" s="79"/>
      <c r="EX264" s="79"/>
      <c r="EY264" s="79"/>
      <c r="EZ264" s="79"/>
      <c r="FA264" s="79"/>
      <c r="FB264" s="79"/>
      <c r="FC264" s="79"/>
      <c r="FD264" s="79"/>
      <c r="FE264" s="79"/>
      <c r="FF264" s="79"/>
      <c r="FG264" s="79"/>
      <c r="FH264" s="79"/>
      <c r="FI264" s="79"/>
      <c r="FJ264" s="79"/>
      <c r="FK264" s="79"/>
    </row>
    <row r="265" spans="1:167" s="254" customFormat="1" x14ac:dyDescent="0.2">
      <c r="A265" s="79"/>
      <c r="B265" s="79"/>
      <c r="C265" s="79"/>
      <c r="D265" s="79"/>
      <c r="E265" s="13"/>
      <c r="F265" s="13"/>
      <c r="G265" s="13"/>
      <c r="H265" s="79"/>
      <c r="I265" s="79"/>
      <c r="J265" s="79"/>
      <c r="K265" s="79"/>
      <c r="L265" s="79"/>
      <c r="M265" s="274">
        <v>306.55997886392367</v>
      </c>
      <c r="N265" s="274">
        <v>9.0192605029163246</v>
      </c>
      <c r="O265" s="275">
        <f t="shared" si="53"/>
        <v>2.9420867447671011</v>
      </c>
      <c r="P265" s="82"/>
      <c r="Q265" s="82"/>
      <c r="R265" s="82"/>
      <c r="S265" s="82"/>
      <c r="T265" s="79"/>
      <c r="U265" s="79"/>
      <c r="V265" s="79"/>
      <c r="W265" s="79"/>
      <c r="X265" s="79"/>
      <c r="Y265" s="267">
        <v>291.03765049311914</v>
      </c>
      <c r="Z265" s="267">
        <v>3.5230094255150846</v>
      </c>
      <c r="AA265" s="264">
        <f t="shared" si="54"/>
        <v>1.210499541741723</v>
      </c>
      <c r="AB265" s="79"/>
      <c r="AC265" s="267">
        <v>1.6690756453045643</v>
      </c>
      <c r="AD265" s="267">
        <v>0.3844335442457909</v>
      </c>
      <c r="AE265" s="264">
        <f t="shared" si="55"/>
        <v>23.032721454373714</v>
      </c>
      <c r="AF265" s="159"/>
      <c r="AG265" s="270">
        <v>1430.7695270151007</v>
      </c>
      <c r="AH265" s="270">
        <v>18.096425965093204</v>
      </c>
      <c r="AI265" s="264">
        <f t="shared" si="56"/>
        <v>1.2648037034200974</v>
      </c>
      <c r="AJ265" s="79"/>
      <c r="AK265" s="267">
        <v>6.6692682935063194</v>
      </c>
      <c r="AL265" s="267">
        <v>0.28066431889651433</v>
      </c>
      <c r="AM265" s="264">
        <f t="shared" si="57"/>
        <v>4.2083225107286406</v>
      </c>
      <c r="AN265" s="159"/>
      <c r="AO265" s="79"/>
      <c r="AP265" s="79"/>
      <c r="AQ265" s="79"/>
      <c r="AR265" s="79"/>
      <c r="AS265" s="13"/>
      <c r="AT265" s="13"/>
      <c r="AU265" s="79"/>
      <c r="AV265" s="79"/>
      <c r="AW265" s="13"/>
      <c r="AX265" s="13"/>
      <c r="AY265" s="79"/>
      <c r="AZ265" s="79"/>
      <c r="BA265" s="267">
        <v>301.85171725662241</v>
      </c>
      <c r="BB265" s="267">
        <v>3.5270641656160251</v>
      </c>
      <c r="BC265" s="264">
        <f t="shared" si="58"/>
        <v>1.1684757660720726</v>
      </c>
      <c r="BD265" s="79"/>
      <c r="BE265" s="79"/>
      <c r="BF265" s="79"/>
      <c r="BG265" s="79"/>
      <c r="BH265" s="79"/>
      <c r="BI265" s="79"/>
      <c r="BJ265" s="79"/>
      <c r="BK265" s="79"/>
      <c r="BL265" s="79"/>
      <c r="BM265" s="267">
        <v>153.68256243606112</v>
      </c>
      <c r="BN265" s="267">
        <v>4.9028959592385348</v>
      </c>
      <c r="BO265" s="264">
        <f t="shared" si="59"/>
        <v>3.1902747335296162</v>
      </c>
      <c r="BP265" s="79"/>
      <c r="BQ265" s="275">
        <v>75.302531743766011</v>
      </c>
      <c r="BR265" s="275">
        <v>1.9569230097505041</v>
      </c>
      <c r="BS265" s="275">
        <f t="shared" si="60"/>
        <v>2.5987479629627588</v>
      </c>
      <c r="BT265" s="82"/>
      <c r="BU265" s="267">
        <v>73.339638660098416</v>
      </c>
      <c r="BV265" s="267">
        <v>1.0426376377682089</v>
      </c>
      <c r="BW265" s="264">
        <f t="shared" si="61"/>
        <v>1.4216563604852779</v>
      </c>
      <c r="BX265" s="82"/>
      <c r="BY265" s="82"/>
      <c r="BZ265" s="82"/>
      <c r="CA265" s="82"/>
      <c r="CB265" s="79"/>
      <c r="CC265" s="264">
        <v>302.53756257699786</v>
      </c>
      <c r="CD265" s="264">
        <v>6.1584978841695772</v>
      </c>
      <c r="CE265" s="264">
        <f t="shared" si="62"/>
        <v>2.035614299167297</v>
      </c>
      <c r="CF265" s="79"/>
      <c r="CG265" s="79"/>
      <c r="CH265" s="79"/>
      <c r="CI265" s="79"/>
      <c r="CJ265" s="79"/>
      <c r="CK265" s="79"/>
      <c r="CL265" s="79"/>
      <c r="CM265" s="79"/>
      <c r="CN265" s="79"/>
      <c r="CO265" s="79"/>
      <c r="CP265" s="79"/>
      <c r="CQ265" s="79"/>
      <c r="CR265" s="79"/>
      <c r="CS265" s="79"/>
      <c r="CT265" s="79"/>
      <c r="CU265" s="79"/>
      <c r="CV265" s="79"/>
      <c r="CW265" s="79"/>
      <c r="CX265" s="79"/>
      <c r="CY265" s="79"/>
      <c r="CZ265" s="79"/>
      <c r="DA265" s="79"/>
      <c r="DB265" s="79"/>
      <c r="DC265" s="79"/>
      <c r="DD265" s="79"/>
      <c r="DE265" s="79"/>
      <c r="DF265" s="79"/>
      <c r="DG265" s="79"/>
      <c r="DH265" s="79"/>
      <c r="DI265" s="79"/>
      <c r="DJ265" s="79"/>
      <c r="DK265" s="79"/>
      <c r="DL265" s="79"/>
      <c r="DM265" s="79"/>
      <c r="DN265" s="79"/>
      <c r="DO265" s="79"/>
      <c r="DP265" s="79"/>
      <c r="DQ265" s="79"/>
      <c r="DR265" s="79"/>
      <c r="DS265" s="79"/>
      <c r="DT265" s="79"/>
      <c r="DU265" s="79"/>
      <c r="DV265" s="79"/>
      <c r="DW265" s="79"/>
      <c r="DX265" s="79"/>
      <c r="DY265" s="79"/>
      <c r="DZ265" s="79"/>
      <c r="EA265" s="79"/>
      <c r="EB265" s="79"/>
      <c r="EC265" s="79"/>
      <c r="ED265" s="79"/>
      <c r="EE265" s="79"/>
      <c r="EF265" s="79"/>
      <c r="EG265" s="79"/>
      <c r="EH265" s="79"/>
      <c r="EI265" s="79"/>
      <c r="EJ265" s="79"/>
      <c r="EK265" s="79"/>
      <c r="EL265" s="79"/>
      <c r="EM265" s="79"/>
      <c r="EN265" s="79"/>
      <c r="EO265" s="79"/>
      <c r="EP265" s="79"/>
      <c r="EQ265" s="79"/>
      <c r="ER265" s="79"/>
      <c r="ES265" s="79"/>
      <c r="ET265" s="79"/>
      <c r="EU265" s="79"/>
      <c r="EV265" s="79"/>
      <c r="EW265" s="79"/>
      <c r="EX265" s="79"/>
      <c r="EY265" s="79"/>
      <c r="EZ265" s="79"/>
      <c r="FA265" s="79"/>
      <c r="FB265" s="79"/>
      <c r="FC265" s="79"/>
      <c r="FD265" s="79"/>
      <c r="FE265" s="79"/>
      <c r="FF265" s="79"/>
      <c r="FG265" s="79"/>
      <c r="FH265" s="79"/>
      <c r="FI265" s="79"/>
      <c r="FJ265" s="79"/>
      <c r="FK265" s="79"/>
    </row>
    <row r="266" spans="1:167" s="254" customFormat="1" x14ac:dyDescent="0.2">
      <c r="A266" s="79"/>
      <c r="B266" s="79"/>
      <c r="C266" s="79"/>
      <c r="D266" s="79"/>
      <c r="E266" s="13"/>
      <c r="F266" s="13"/>
      <c r="G266" s="13"/>
      <c r="H266" s="79"/>
      <c r="I266" s="79"/>
      <c r="J266" s="79"/>
      <c r="K266" s="79"/>
      <c r="L266" s="79"/>
      <c r="M266" s="274">
        <v>307.06501228141258</v>
      </c>
      <c r="N266" s="274">
        <v>10.530390725106059</v>
      </c>
      <c r="O266" s="275">
        <f t="shared" si="53"/>
        <v>3.4293684737534944</v>
      </c>
      <c r="P266" s="82"/>
      <c r="Q266" s="82"/>
      <c r="R266" s="82"/>
      <c r="S266" s="82"/>
      <c r="T266" s="79"/>
      <c r="U266" s="79"/>
      <c r="V266" s="79"/>
      <c r="W266" s="79"/>
      <c r="X266" s="79"/>
      <c r="Y266" s="267">
        <v>291.20332243509756</v>
      </c>
      <c r="Z266" s="267">
        <v>3.964276516496227</v>
      </c>
      <c r="AA266" s="264">
        <f t="shared" si="54"/>
        <v>1.3613431616597615</v>
      </c>
      <c r="AB266" s="79"/>
      <c r="AC266" s="267">
        <v>1.7670036469832322</v>
      </c>
      <c r="AD266" s="267">
        <v>0.5606693153188631</v>
      </c>
      <c r="AE266" s="264">
        <f t="shared" si="55"/>
        <v>31.729946696832343</v>
      </c>
      <c r="AF266" s="159"/>
      <c r="AG266" s="270">
        <v>1442.205095230446</v>
      </c>
      <c r="AH266" s="270">
        <v>18.613083938501063</v>
      </c>
      <c r="AI266" s="264">
        <f t="shared" si="56"/>
        <v>1.2905989585015945</v>
      </c>
      <c r="AJ266" s="79"/>
      <c r="AK266" s="267">
        <v>6.6989406196002976</v>
      </c>
      <c r="AL266" s="267">
        <v>0.50469160553917236</v>
      </c>
      <c r="AM266" s="264">
        <f t="shared" si="57"/>
        <v>7.5339017644447415</v>
      </c>
      <c r="AN266" s="159"/>
      <c r="AO266" s="79"/>
      <c r="AP266" s="79"/>
      <c r="AQ266" s="79"/>
      <c r="AR266" s="79"/>
      <c r="AS266" s="13"/>
      <c r="AT266" s="13"/>
      <c r="AU266" s="79"/>
      <c r="AV266" s="79"/>
      <c r="AW266" s="13"/>
      <c r="AX266" s="13"/>
      <c r="AY266" s="79"/>
      <c r="AZ266" s="79"/>
      <c r="BA266" s="267">
        <v>301.97359471750383</v>
      </c>
      <c r="BB266" s="267">
        <v>4.169719703293822</v>
      </c>
      <c r="BC266" s="264">
        <f t="shared" si="58"/>
        <v>1.3808226203336067</v>
      </c>
      <c r="BD266" s="79"/>
      <c r="BE266" s="79"/>
      <c r="BF266" s="79"/>
      <c r="BG266" s="79"/>
      <c r="BH266" s="79"/>
      <c r="BI266" s="79"/>
      <c r="BJ266" s="79"/>
      <c r="BK266" s="79"/>
      <c r="BL266" s="79"/>
      <c r="BM266" s="267">
        <v>153.80155927756047</v>
      </c>
      <c r="BN266" s="267">
        <v>3.0021532462677953</v>
      </c>
      <c r="BO266" s="264">
        <f t="shared" si="59"/>
        <v>1.9519654159356805</v>
      </c>
      <c r="BP266" s="79"/>
      <c r="BQ266" s="275">
        <v>76.126777926672148</v>
      </c>
      <c r="BR266" s="275">
        <v>3.0469918813463295</v>
      </c>
      <c r="BS266" s="275">
        <f t="shared" si="60"/>
        <v>4.002523112539051</v>
      </c>
      <c r="BT266" s="82"/>
      <c r="BU266" s="267">
        <v>73.487926150212814</v>
      </c>
      <c r="BV266" s="267">
        <v>1.5958842770901924</v>
      </c>
      <c r="BW266" s="264">
        <f t="shared" si="61"/>
        <v>2.1716278587425766</v>
      </c>
      <c r="BX266" s="82"/>
      <c r="BY266" s="82"/>
      <c r="BZ266" s="82"/>
      <c r="CA266" s="82"/>
      <c r="CB266" s="79"/>
      <c r="CC266" s="264">
        <v>302.80639612904173</v>
      </c>
      <c r="CD266" s="264">
        <v>7.1958655324715437</v>
      </c>
      <c r="CE266" s="264">
        <f t="shared" si="62"/>
        <v>2.3763915242414519</v>
      </c>
      <c r="CF266" s="79"/>
      <c r="CG266" s="79"/>
      <c r="CH266" s="79"/>
      <c r="CI266" s="79"/>
      <c r="CJ266" s="79"/>
      <c r="CK266" s="79"/>
      <c r="CL266" s="79"/>
      <c r="CM266" s="79"/>
      <c r="CN266" s="79"/>
      <c r="CO266" s="79"/>
      <c r="CP266" s="79"/>
      <c r="CQ266" s="79"/>
      <c r="CR266" s="79"/>
      <c r="CS266" s="79"/>
      <c r="CT266" s="79"/>
      <c r="CU266" s="79"/>
      <c r="CV266" s="79"/>
      <c r="CW266" s="79"/>
      <c r="CX266" s="79"/>
      <c r="CY266" s="79"/>
      <c r="CZ266" s="79"/>
      <c r="DA266" s="79"/>
      <c r="DB266" s="79"/>
      <c r="DC266" s="79"/>
      <c r="DD266" s="79"/>
      <c r="DE266" s="79"/>
      <c r="DF266" s="79"/>
      <c r="DG266" s="79"/>
      <c r="DH266" s="79"/>
      <c r="DI266" s="79"/>
      <c r="DJ266" s="79"/>
      <c r="DK266" s="79"/>
      <c r="DL266" s="79"/>
      <c r="DM266" s="79"/>
      <c r="DN266" s="79"/>
      <c r="DO266" s="79"/>
      <c r="DP266" s="79"/>
      <c r="DQ266" s="79"/>
      <c r="DR266" s="79"/>
      <c r="DS266" s="79"/>
      <c r="DT266" s="79"/>
      <c r="DU266" s="79"/>
      <c r="DV266" s="79"/>
      <c r="DW266" s="79"/>
      <c r="DX266" s="79"/>
      <c r="DY266" s="79"/>
      <c r="DZ266" s="79"/>
      <c r="EA266" s="79"/>
      <c r="EB266" s="79"/>
      <c r="EC266" s="79"/>
      <c r="ED266" s="79"/>
      <c r="EE266" s="79"/>
      <c r="EF266" s="79"/>
      <c r="EG266" s="79"/>
      <c r="EH266" s="79"/>
      <c r="EI266" s="79"/>
      <c r="EJ266" s="79"/>
      <c r="EK266" s="79"/>
      <c r="EL266" s="79"/>
      <c r="EM266" s="79"/>
      <c r="EN266" s="79"/>
      <c r="EO266" s="79"/>
      <c r="EP266" s="79"/>
      <c r="EQ266" s="79"/>
      <c r="ER266" s="79"/>
      <c r="ES266" s="79"/>
      <c r="ET266" s="79"/>
      <c r="EU266" s="79"/>
      <c r="EV266" s="79"/>
      <c r="EW266" s="79"/>
      <c r="EX266" s="79"/>
      <c r="EY266" s="79"/>
      <c r="EZ266" s="79"/>
      <c r="FA266" s="79"/>
      <c r="FB266" s="79"/>
      <c r="FC266" s="79"/>
      <c r="FD266" s="79"/>
      <c r="FE266" s="79"/>
      <c r="FF266" s="79"/>
      <c r="FG266" s="79"/>
      <c r="FH266" s="79"/>
      <c r="FI266" s="79"/>
      <c r="FJ266" s="79"/>
      <c r="FK266" s="79"/>
    </row>
    <row r="267" spans="1:167" s="254" customFormat="1" x14ac:dyDescent="0.2">
      <c r="A267" s="79"/>
      <c r="B267" s="79"/>
      <c r="C267" s="79"/>
      <c r="D267" s="79"/>
      <c r="E267" s="13"/>
      <c r="F267" s="13"/>
      <c r="G267" s="13"/>
      <c r="H267" s="79"/>
      <c r="I267" s="79"/>
      <c r="J267" s="79"/>
      <c r="K267" s="79"/>
      <c r="L267" s="79"/>
      <c r="M267" s="274">
        <v>307.48666696338756</v>
      </c>
      <c r="N267" s="274">
        <v>9.3327772474666517</v>
      </c>
      <c r="O267" s="275">
        <f t="shared" si="53"/>
        <v>3.0351811152117061</v>
      </c>
      <c r="P267" s="82"/>
      <c r="Q267" s="82"/>
      <c r="R267" s="82"/>
      <c r="S267" s="82"/>
      <c r="T267" s="79"/>
      <c r="U267" s="79"/>
      <c r="V267" s="79"/>
      <c r="W267" s="79"/>
      <c r="X267" s="79"/>
      <c r="Y267" s="267">
        <v>291.25579306420951</v>
      </c>
      <c r="Z267" s="267">
        <v>3.4622383443489468</v>
      </c>
      <c r="AA267" s="264">
        <f t="shared" si="54"/>
        <v>1.188727718657143</v>
      </c>
      <c r="AB267" s="79"/>
      <c r="AC267" s="267">
        <v>1.7724045303795903</v>
      </c>
      <c r="AD267" s="267">
        <v>0.15236904136496066</v>
      </c>
      <c r="AE267" s="264">
        <f t="shared" si="55"/>
        <v>8.5967418133561324</v>
      </c>
      <c r="AF267" s="159"/>
      <c r="AG267" s="270">
        <v>1469.4846951009142</v>
      </c>
      <c r="AH267" s="270">
        <v>15.319939722980621</v>
      </c>
      <c r="AI267" s="264">
        <f t="shared" si="56"/>
        <v>1.0425382294933363</v>
      </c>
      <c r="AJ267" s="79"/>
      <c r="AK267" s="267">
        <v>6.7011849045241032</v>
      </c>
      <c r="AL267" s="267">
        <v>0.53950840388800003</v>
      </c>
      <c r="AM267" s="264">
        <f t="shared" si="57"/>
        <v>8.050940416877129</v>
      </c>
      <c r="AN267" s="159"/>
      <c r="AO267" s="79"/>
      <c r="AP267" s="79"/>
      <c r="AQ267" s="79"/>
      <c r="AR267" s="79"/>
      <c r="AS267" s="13"/>
      <c r="AT267" s="13"/>
      <c r="AU267" s="79"/>
      <c r="AV267" s="79"/>
      <c r="AW267" s="13"/>
      <c r="AX267" s="13"/>
      <c r="AY267" s="79"/>
      <c r="AZ267" s="79"/>
      <c r="BA267" s="267">
        <v>302.02596534971406</v>
      </c>
      <c r="BB267" s="267">
        <v>3.7281167894682596</v>
      </c>
      <c r="BC267" s="264">
        <f t="shared" si="58"/>
        <v>1.2343696294957607</v>
      </c>
      <c r="BD267" s="79"/>
      <c r="BE267" s="79"/>
      <c r="BF267" s="79"/>
      <c r="BG267" s="79"/>
      <c r="BH267" s="79"/>
      <c r="BI267" s="79"/>
      <c r="BJ267" s="79"/>
      <c r="BK267" s="79"/>
      <c r="BL267" s="79"/>
      <c r="BM267" s="267">
        <v>153.82459980172808</v>
      </c>
      <c r="BN267" s="267">
        <v>4.3090543863243056</v>
      </c>
      <c r="BO267" s="264">
        <f t="shared" si="59"/>
        <v>2.8012778137426997</v>
      </c>
      <c r="BP267" s="79"/>
      <c r="BQ267" s="275">
        <v>76.222603629311877</v>
      </c>
      <c r="BR267" s="275">
        <v>1.9722567975737348</v>
      </c>
      <c r="BS267" s="275">
        <f t="shared" si="60"/>
        <v>2.5874959705722924</v>
      </c>
      <c r="BT267" s="82"/>
      <c r="BU267" s="267">
        <v>73.764204864356245</v>
      </c>
      <c r="BV267" s="267">
        <v>0.99121176075053796</v>
      </c>
      <c r="BW267" s="264">
        <f t="shared" si="61"/>
        <v>1.3437571279637062</v>
      </c>
      <c r="BX267" s="82"/>
      <c r="BY267" s="82"/>
      <c r="BZ267" s="82"/>
      <c r="CA267" s="82"/>
      <c r="CB267" s="79"/>
      <c r="CC267" s="264">
        <v>302.80964885324499</v>
      </c>
      <c r="CD267" s="264">
        <v>7.0770567714173183</v>
      </c>
      <c r="CE267" s="264">
        <f t="shared" si="62"/>
        <v>2.3371305366980475</v>
      </c>
      <c r="CF267" s="79"/>
      <c r="CG267" s="79"/>
      <c r="CH267" s="79"/>
      <c r="CI267" s="79"/>
      <c r="CJ267" s="79"/>
      <c r="CK267" s="79"/>
      <c r="CL267" s="79"/>
      <c r="CM267" s="79"/>
      <c r="CN267" s="79"/>
      <c r="CO267" s="79"/>
      <c r="CP267" s="79"/>
      <c r="CQ267" s="79"/>
      <c r="CR267" s="79"/>
      <c r="CS267" s="79"/>
      <c r="CT267" s="79"/>
      <c r="CU267" s="79"/>
      <c r="CV267" s="79"/>
      <c r="CW267" s="79"/>
      <c r="CX267" s="79"/>
      <c r="CY267" s="79"/>
      <c r="CZ267" s="79"/>
      <c r="DA267" s="79"/>
      <c r="DB267" s="79"/>
      <c r="DC267" s="79"/>
      <c r="DD267" s="79"/>
      <c r="DE267" s="79"/>
      <c r="DF267" s="79"/>
      <c r="DG267" s="79"/>
      <c r="DH267" s="79"/>
      <c r="DI267" s="79"/>
      <c r="DJ267" s="79"/>
      <c r="DK267" s="79"/>
      <c r="DL267" s="79"/>
      <c r="DM267" s="79"/>
      <c r="DN267" s="79"/>
      <c r="DO267" s="79"/>
      <c r="DP267" s="79"/>
      <c r="DQ267" s="79"/>
      <c r="DR267" s="79"/>
      <c r="DS267" s="79"/>
      <c r="DT267" s="79"/>
      <c r="DU267" s="79"/>
      <c r="DV267" s="79"/>
      <c r="DW267" s="79"/>
      <c r="DX267" s="79"/>
      <c r="DY267" s="79"/>
      <c r="DZ267" s="79"/>
      <c r="EA267" s="79"/>
      <c r="EB267" s="79"/>
      <c r="EC267" s="79"/>
      <c r="ED267" s="79"/>
      <c r="EE267" s="79"/>
      <c r="EF267" s="79"/>
      <c r="EG267" s="79"/>
      <c r="EH267" s="79"/>
      <c r="EI267" s="79"/>
      <c r="EJ267" s="79"/>
      <c r="EK267" s="79"/>
      <c r="EL267" s="79"/>
      <c r="EM267" s="79"/>
      <c r="EN267" s="79"/>
      <c r="EO267" s="79"/>
      <c r="EP267" s="79"/>
      <c r="EQ267" s="79"/>
      <c r="ER267" s="79"/>
      <c r="ES267" s="79"/>
      <c r="ET267" s="79"/>
      <c r="EU267" s="79"/>
      <c r="EV267" s="79"/>
      <c r="EW267" s="79"/>
      <c r="EX267" s="79"/>
      <c r="EY267" s="79"/>
      <c r="EZ267" s="79"/>
      <c r="FA267" s="79"/>
      <c r="FB267" s="79"/>
      <c r="FC267" s="79"/>
      <c r="FD267" s="79"/>
      <c r="FE267" s="79"/>
      <c r="FF267" s="79"/>
      <c r="FG267" s="79"/>
      <c r="FH267" s="79"/>
      <c r="FI267" s="79"/>
      <c r="FJ267" s="79"/>
      <c r="FK267" s="79"/>
    </row>
    <row r="268" spans="1:167" s="254" customFormat="1" x14ac:dyDescent="0.2">
      <c r="A268" s="79"/>
      <c r="B268" s="79"/>
      <c r="C268" s="79"/>
      <c r="D268" s="79"/>
      <c r="E268" s="13"/>
      <c r="F268" s="13"/>
      <c r="G268" s="13"/>
      <c r="H268" s="79"/>
      <c r="I268" s="79"/>
      <c r="J268" s="79"/>
      <c r="K268" s="79"/>
      <c r="L268" s="79"/>
      <c r="M268" s="274">
        <v>308.3231451515806</v>
      </c>
      <c r="N268" s="274">
        <v>7.9633366127290799</v>
      </c>
      <c r="O268" s="275">
        <f t="shared" si="53"/>
        <v>2.5827891087495467</v>
      </c>
      <c r="P268" s="82"/>
      <c r="Q268" s="82"/>
      <c r="R268" s="82"/>
      <c r="S268" s="82"/>
      <c r="T268" s="79"/>
      <c r="U268" s="79"/>
      <c r="V268" s="79"/>
      <c r="W268" s="79"/>
      <c r="X268" s="79"/>
      <c r="Y268" s="267">
        <v>291.32024910281615</v>
      </c>
      <c r="Z268" s="267">
        <v>3.7285932290352264</v>
      </c>
      <c r="AA268" s="264">
        <f t="shared" si="54"/>
        <v>1.2798949748664012</v>
      </c>
      <c r="AB268" s="79"/>
      <c r="AC268" s="267">
        <v>1.7899856543102766</v>
      </c>
      <c r="AD268" s="267">
        <v>0.35372688050673551</v>
      </c>
      <c r="AE268" s="264">
        <f t="shared" si="55"/>
        <v>19.761436615704877</v>
      </c>
      <c r="AF268" s="159"/>
      <c r="AG268" s="270">
        <v>1538.1774808359967</v>
      </c>
      <c r="AH268" s="270">
        <v>18.07335739461189</v>
      </c>
      <c r="AI268" s="264">
        <f t="shared" si="56"/>
        <v>1.1749851769243853</v>
      </c>
      <c r="AJ268" s="79"/>
      <c r="AK268" s="267">
        <v>6.7019015993737323</v>
      </c>
      <c r="AL268" s="267">
        <v>0.2754321176557939</v>
      </c>
      <c r="AM268" s="264">
        <f t="shared" si="57"/>
        <v>4.1097606936146605</v>
      </c>
      <c r="AN268" s="159"/>
      <c r="AO268" s="79"/>
      <c r="AP268" s="79"/>
      <c r="AQ268" s="79"/>
      <c r="AR268" s="79"/>
      <c r="AS268" s="13"/>
      <c r="AT268" s="13"/>
      <c r="AU268" s="79"/>
      <c r="AV268" s="79"/>
      <c r="AW268" s="13"/>
      <c r="AX268" s="13"/>
      <c r="AY268" s="79"/>
      <c r="AZ268" s="79"/>
      <c r="BA268" s="267">
        <v>302.10860743004872</v>
      </c>
      <c r="BB268" s="267">
        <v>4.0200852914274208</v>
      </c>
      <c r="BC268" s="264">
        <f t="shared" si="58"/>
        <v>1.3306755228277451</v>
      </c>
      <c r="BD268" s="79"/>
      <c r="BE268" s="79"/>
      <c r="BF268" s="79"/>
      <c r="BG268" s="79"/>
      <c r="BH268" s="79"/>
      <c r="BI268" s="79"/>
      <c r="BJ268" s="79"/>
      <c r="BK268" s="79"/>
      <c r="BL268" s="79"/>
      <c r="BM268" s="267">
        <v>154.05783135704286</v>
      </c>
      <c r="BN268" s="267">
        <v>3.9919303196330418</v>
      </c>
      <c r="BO268" s="264">
        <f t="shared" si="59"/>
        <v>2.5911894802552329</v>
      </c>
      <c r="BP268" s="79"/>
      <c r="BQ268" s="275">
        <v>76.350697883028857</v>
      </c>
      <c r="BR268" s="275">
        <v>1.5134004176369942</v>
      </c>
      <c r="BS268" s="275">
        <f t="shared" si="60"/>
        <v>1.9821697241792875</v>
      </c>
      <c r="BT268" s="82"/>
      <c r="BU268" s="267">
        <v>74.405167230694332</v>
      </c>
      <c r="BV268" s="267">
        <v>0.99560411366250179</v>
      </c>
      <c r="BW268" s="264">
        <f t="shared" si="61"/>
        <v>1.3380846394385706</v>
      </c>
      <c r="BX268" s="82"/>
      <c r="BY268" s="82"/>
      <c r="BZ268" s="82"/>
      <c r="CA268" s="82"/>
      <c r="CB268" s="79"/>
      <c r="CC268" s="264">
        <v>302.9568041403233</v>
      </c>
      <c r="CD268" s="264">
        <v>6.200188167630813</v>
      </c>
      <c r="CE268" s="264">
        <f t="shared" si="62"/>
        <v>2.0465584805809525</v>
      </c>
      <c r="CF268" s="79"/>
      <c r="CG268" s="79"/>
      <c r="CH268" s="79"/>
      <c r="CI268" s="79"/>
      <c r="CJ268" s="79"/>
      <c r="CK268" s="79"/>
      <c r="CL268" s="79"/>
      <c r="CM268" s="79"/>
      <c r="CN268" s="79"/>
      <c r="CO268" s="79"/>
      <c r="CP268" s="79"/>
      <c r="CQ268" s="79"/>
      <c r="CR268" s="79"/>
      <c r="CS268" s="79"/>
      <c r="CT268" s="79"/>
      <c r="CU268" s="79"/>
      <c r="CV268" s="79"/>
      <c r="CW268" s="79"/>
      <c r="CX268" s="79"/>
      <c r="CY268" s="79"/>
      <c r="CZ268" s="79"/>
      <c r="DA268" s="79"/>
      <c r="DB268" s="79"/>
      <c r="DC268" s="79"/>
      <c r="DD268" s="79"/>
      <c r="DE268" s="79"/>
      <c r="DF268" s="79"/>
      <c r="DG268" s="79"/>
      <c r="DH268" s="79"/>
      <c r="DI268" s="79"/>
      <c r="DJ268" s="79"/>
      <c r="DK268" s="79"/>
      <c r="DL268" s="79"/>
      <c r="DM268" s="79"/>
      <c r="DN268" s="79"/>
      <c r="DO268" s="79"/>
      <c r="DP268" s="79"/>
      <c r="DQ268" s="79"/>
      <c r="DR268" s="79"/>
      <c r="DS268" s="79"/>
      <c r="DT268" s="79"/>
      <c r="DU268" s="79"/>
      <c r="DV268" s="79"/>
      <c r="DW268" s="79"/>
      <c r="DX268" s="79"/>
      <c r="DY268" s="79"/>
      <c r="DZ268" s="79"/>
      <c r="EA268" s="79"/>
      <c r="EB268" s="79"/>
      <c r="EC268" s="79"/>
      <c r="ED268" s="79"/>
      <c r="EE268" s="79"/>
      <c r="EF268" s="79"/>
      <c r="EG268" s="79"/>
      <c r="EH268" s="79"/>
      <c r="EI268" s="79"/>
      <c r="EJ268" s="79"/>
      <c r="EK268" s="79"/>
      <c r="EL268" s="79"/>
      <c r="EM268" s="79"/>
      <c r="EN268" s="79"/>
      <c r="EO268" s="79"/>
      <c r="EP268" s="79"/>
      <c r="EQ268" s="79"/>
      <c r="ER268" s="79"/>
      <c r="ES268" s="79"/>
      <c r="ET268" s="79"/>
      <c r="EU268" s="79"/>
      <c r="EV268" s="79"/>
      <c r="EW268" s="79"/>
      <c r="EX268" s="79"/>
      <c r="EY268" s="79"/>
      <c r="EZ268" s="79"/>
      <c r="FA268" s="79"/>
      <c r="FB268" s="79"/>
      <c r="FC268" s="79"/>
      <c r="FD268" s="79"/>
      <c r="FE268" s="79"/>
      <c r="FF268" s="79"/>
      <c r="FG268" s="79"/>
      <c r="FH268" s="79"/>
      <c r="FI268" s="79"/>
      <c r="FJ268" s="79"/>
      <c r="FK268" s="79"/>
    </row>
    <row r="269" spans="1:167" s="254" customFormat="1" x14ac:dyDescent="0.2">
      <c r="A269" s="79"/>
      <c r="B269" s="79"/>
      <c r="C269" s="79"/>
      <c r="D269" s="79"/>
      <c r="E269" s="13"/>
      <c r="F269" s="13"/>
      <c r="G269" s="13"/>
      <c r="H269" s="79"/>
      <c r="I269" s="79"/>
      <c r="J269" s="79"/>
      <c r="K269" s="79"/>
      <c r="L269" s="79"/>
      <c r="M269" s="274">
        <v>308.44678195099783</v>
      </c>
      <c r="N269" s="274">
        <v>9.5418015910414908</v>
      </c>
      <c r="O269" s="275">
        <f t="shared" si="53"/>
        <v>3.0935001268897571</v>
      </c>
      <c r="P269" s="82"/>
      <c r="Q269" s="82"/>
      <c r="R269" s="82"/>
      <c r="S269" s="82"/>
      <c r="T269" s="79"/>
      <c r="U269" s="79"/>
      <c r="V269" s="79"/>
      <c r="W269" s="79"/>
      <c r="X269" s="79"/>
      <c r="Y269" s="267">
        <v>291.78288391535671</v>
      </c>
      <c r="Z269" s="267">
        <v>3.9371666074640359</v>
      </c>
      <c r="AA269" s="264">
        <f t="shared" si="54"/>
        <v>1.3493480339327131</v>
      </c>
      <c r="AB269" s="79"/>
      <c r="AC269" s="267">
        <v>1.807919573627176</v>
      </c>
      <c r="AD269" s="267">
        <v>0.3313047869784167</v>
      </c>
      <c r="AE269" s="264">
        <f t="shared" si="55"/>
        <v>18.325194981640117</v>
      </c>
      <c r="AF269" s="159"/>
      <c r="AG269" s="270">
        <v>1554.0358676070659</v>
      </c>
      <c r="AH269" s="270">
        <v>16.474937278345692</v>
      </c>
      <c r="AI269" s="264">
        <f t="shared" si="56"/>
        <v>1.0601388051431602</v>
      </c>
      <c r="AJ269" s="79"/>
      <c r="AK269" s="267">
        <v>6.7912683547909909</v>
      </c>
      <c r="AL269" s="267">
        <v>0.56466707537976202</v>
      </c>
      <c r="AM269" s="264">
        <f t="shared" si="57"/>
        <v>8.3146040751196377</v>
      </c>
      <c r="AN269" s="159"/>
      <c r="AO269" s="79"/>
      <c r="AP269" s="79"/>
      <c r="AQ269" s="79"/>
      <c r="AR269" s="79"/>
      <c r="AS269" s="13"/>
      <c r="AT269" s="13"/>
      <c r="AU269" s="79"/>
      <c r="AV269" s="79"/>
      <c r="AW269" s="13"/>
      <c r="AX269" s="13"/>
      <c r="AY269" s="79"/>
      <c r="AZ269" s="79"/>
      <c r="BA269" s="267">
        <v>302.18604141537401</v>
      </c>
      <c r="BB269" s="267">
        <v>3.5278792136599009</v>
      </c>
      <c r="BC269" s="264">
        <f t="shared" si="58"/>
        <v>1.1674527377691168</v>
      </c>
      <c r="BD269" s="79"/>
      <c r="BE269" s="79"/>
      <c r="BF269" s="79"/>
      <c r="BG269" s="79"/>
      <c r="BH269" s="79"/>
      <c r="BI269" s="79"/>
      <c r="BJ269" s="79"/>
      <c r="BK269" s="79"/>
      <c r="BL269" s="79"/>
      <c r="BM269" s="267">
        <v>154.14874010198074</v>
      </c>
      <c r="BN269" s="267">
        <v>3.8182230714687222</v>
      </c>
      <c r="BO269" s="264">
        <f t="shared" si="59"/>
        <v>2.4769732590371394</v>
      </c>
      <c r="BP269" s="79"/>
      <c r="BQ269" s="275">
        <v>76.945044819999708</v>
      </c>
      <c r="BR269" s="275">
        <v>1.5087690189068681</v>
      </c>
      <c r="BS269" s="275">
        <f t="shared" si="60"/>
        <v>1.9608397427493678</v>
      </c>
      <c r="BT269" s="82"/>
      <c r="BU269" s="267">
        <v>74.41475967381372</v>
      </c>
      <c r="BV269" s="267">
        <v>0.84461253283758708</v>
      </c>
      <c r="BW269" s="264">
        <f t="shared" si="61"/>
        <v>1.1350067332607447</v>
      </c>
      <c r="BX269" s="82"/>
      <c r="BY269" s="82"/>
      <c r="BZ269" s="82"/>
      <c r="CA269" s="82"/>
      <c r="CB269" s="79"/>
      <c r="CC269" s="264">
        <v>303.1723028746693</v>
      </c>
      <c r="CD269" s="264">
        <v>6.8243970657650266</v>
      </c>
      <c r="CE269" s="264">
        <f t="shared" si="62"/>
        <v>2.2509962160317185</v>
      </c>
      <c r="CF269" s="79"/>
      <c r="CG269" s="79"/>
      <c r="CH269" s="79"/>
      <c r="CI269" s="79"/>
      <c r="CJ269" s="79"/>
      <c r="CK269" s="79"/>
      <c r="CL269" s="79"/>
      <c r="CM269" s="79"/>
      <c r="CN269" s="79"/>
      <c r="CO269" s="79"/>
      <c r="CP269" s="79"/>
      <c r="CQ269" s="79"/>
      <c r="CR269" s="79"/>
      <c r="CS269" s="79"/>
      <c r="CT269" s="79"/>
      <c r="CU269" s="79"/>
      <c r="CV269" s="79"/>
      <c r="CW269" s="79"/>
      <c r="CX269" s="79"/>
      <c r="CY269" s="79"/>
      <c r="CZ269" s="79"/>
      <c r="DA269" s="79"/>
      <c r="DB269" s="79"/>
      <c r="DC269" s="79"/>
      <c r="DD269" s="79"/>
      <c r="DE269" s="79"/>
      <c r="DF269" s="79"/>
      <c r="DG269" s="79"/>
      <c r="DH269" s="79"/>
      <c r="DI269" s="79"/>
      <c r="DJ269" s="79"/>
      <c r="DK269" s="79"/>
      <c r="DL269" s="79"/>
      <c r="DM269" s="79"/>
      <c r="DN269" s="79"/>
      <c r="DO269" s="79"/>
      <c r="DP269" s="79"/>
      <c r="DQ269" s="79"/>
      <c r="DR269" s="79"/>
      <c r="DS269" s="79"/>
      <c r="DT269" s="79"/>
      <c r="DU269" s="79"/>
      <c r="DV269" s="79"/>
      <c r="DW269" s="79"/>
      <c r="DX269" s="79"/>
      <c r="DY269" s="79"/>
      <c r="DZ269" s="79"/>
      <c r="EA269" s="79"/>
      <c r="EB269" s="79"/>
      <c r="EC269" s="79"/>
      <c r="ED269" s="79"/>
      <c r="EE269" s="79"/>
      <c r="EF269" s="79"/>
      <c r="EG269" s="79"/>
      <c r="EH269" s="79"/>
      <c r="EI269" s="79"/>
      <c r="EJ269" s="79"/>
      <c r="EK269" s="79"/>
      <c r="EL269" s="79"/>
      <c r="EM269" s="79"/>
      <c r="EN269" s="79"/>
      <c r="EO269" s="79"/>
      <c r="EP269" s="79"/>
      <c r="EQ269" s="79"/>
      <c r="ER269" s="79"/>
      <c r="ES269" s="79"/>
      <c r="ET269" s="79"/>
      <c r="EU269" s="79"/>
      <c r="EV269" s="79"/>
      <c r="EW269" s="79"/>
      <c r="EX269" s="79"/>
      <c r="EY269" s="79"/>
      <c r="EZ269" s="79"/>
      <c r="FA269" s="79"/>
      <c r="FB269" s="79"/>
      <c r="FC269" s="79"/>
      <c r="FD269" s="79"/>
      <c r="FE269" s="79"/>
      <c r="FF269" s="79"/>
      <c r="FG269" s="79"/>
      <c r="FH269" s="79"/>
      <c r="FI269" s="79"/>
      <c r="FJ269" s="79"/>
      <c r="FK269" s="79"/>
    </row>
    <row r="270" spans="1:167" s="254" customFormat="1" x14ac:dyDescent="0.2">
      <c r="A270" s="79"/>
      <c r="B270" s="79"/>
      <c r="C270" s="79"/>
      <c r="D270" s="79"/>
      <c r="E270" s="13"/>
      <c r="F270" s="13"/>
      <c r="G270" s="13"/>
      <c r="H270" s="79"/>
      <c r="I270" s="79"/>
      <c r="J270" s="79"/>
      <c r="K270" s="79"/>
      <c r="L270" s="79"/>
      <c r="M270" s="274">
        <v>309.11665753321398</v>
      </c>
      <c r="N270" s="274">
        <v>9.836772992039613</v>
      </c>
      <c r="O270" s="275">
        <f t="shared" si="53"/>
        <v>3.182220288786175</v>
      </c>
      <c r="P270" s="82"/>
      <c r="Q270" s="82"/>
      <c r="R270" s="82"/>
      <c r="S270" s="82"/>
      <c r="T270" s="79"/>
      <c r="U270" s="79"/>
      <c r="V270" s="79"/>
      <c r="W270" s="79"/>
      <c r="X270" s="79"/>
      <c r="Y270" s="267">
        <v>291.96756324034629</v>
      </c>
      <c r="Z270" s="267">
        <v>3.270884454029698</v>
      </c>
      <c r="AA270" s="264">
        <f t="shared" si="54"/>
        <v>1.1202903561369664</v>
      </c>
      <c r="AB270" s="79"/>
      <c r="AC270" s="267">
        <v>1.8758123189229328</v>
      </c>
      <c r="AD270" s="267">
        <v>0.45201371233065735</v>
      </c>
      <c r="AE270" s="264">
        <f t="shared" si="55"/>
        <v>24.096958302853977</v>
      </c>
      <c r="AF270" s="159"/>
      <c r="AG270" s="270">
        <v>1560.4147870844668</v>
      </c>
      <c r="AH270" s="270">
        <v>23.082521077929414</v>
      </c>
      <c r="AI270" s="264">
        <f t="shared" si="56"/>
        <v>1.4792554690575317</v>
      </c>
      <c r="AJ270" s="79"/>
      <c r="AK270" s="267">
        <v>6.7982287675501194</v>
      </c>
      <c r="AL270" s="267">
        <v>0.54183485265168141</v>
      </c>
      <c r="AM270" s="264">
        <f t="shared" si="57"/>
        <v>7.9702356478206999</v>
      </c>
      <c r="AN270" s="159"/>
      <c r="AO270" s="79"/>
      <c r="AP270" s="79"/>
      <c r="AQ270" s="79"/>
      <c r="AR270" s="79"/>
      <c r="AS270" s="13"/>
      <c r="AT270" s="13"/>
      <c r="AU270" s="79"/>
      <c r="AV270" s="79"/>
      <c r="AW270" s="13"/>
      <c r="AX270" s="13"/>
      <c r="AY270" s="79"/>
      <c r="AZ270" s="79"/>
      <c r="BA270" s="267">
        <v>302.60372508391879</v>
      </c>
      <c r="BB270" s="267">
        <v>3.5968634473211978</v>
      </c>
      <c r="BC270" s="264">
        <f t="shared" si="58"/>
        <v>1.1886381921847482</v>
      </c>
      <c r="BD270" s="79"/>
      <c r="BE270" s="79"/>
      <c r="BF270" s="79"/>
      <c r="BG270" s="79"/>
      <c r="BH270" s="79"/>
      <c r="BI270" s="79"/>
      <c r="BJ270" s="79"/>
      <c r="BK270" s="79"/>
      <c r="BL270" s="79"/>
      <c r="BM270" s="267">
        <v>154.15470929101105</v>
      </c>
      <c r="BN270" s="267">
        <v>4.7823912858294193</v>
      </c>
      <c r="BO270" s="264">
        <f t="shared" si="59"/>
        <v>3.1023322659584078</v>
      </c>
      <c r="BP270" s="79"/>
      <c r="BQ270" s="275">
        <v>77.528177423488444</v>
      </c>
      <c r="BR270" s="275">
        <v>2.4018428849624129</v>
      </c>
      <c r="BS270" s="275">
        <f t="shared" si="60"/>
        <v>3.0980257304936138</v>
      </c>
      <c r="BT270" s="82"/>
      <c r="BU270" s="267">
        <v>75.012914897418327</v>
      </c>
      <c r="BV270" s="267">
        <v>1.005470589187432</v>
      </c>
      <c r="BW270" s="264">
        <f t="shared" si="61"/>
        <v>1.3403966377822183</v>
      </c>
      <c r="BX270" s="82"/>
      <c r="BY270" s="82"/>
      <c r="BZ270" s="82"/>
      <c r="CA270" s="82"/>
      <c r="CB270" s="79"/>
      <c r="CC270" s="264">
        <v>303.18583729313787</v>
      </c>
      <c r="CD270" s="264">
        <v>6.6603045275043371</v>
      </c>
      <c r="CE270" s="264">
        <f t="shared" si="62"/>
        <v>2.1967729716427233</v>
      </c>
      <c r="CF270" s="79"/>
      <c r="CG270" s="79"/>
      <c r="CH270" s="79"/>
      <c r="CI270" s="79"/>
      <c r="CJ270" s="79"/>
      <c r="CK270" s="79"/>
      <c r="CL270" s="79"/>
      <c r="CM270" s="79"/>
      <c r="CN270" s="79"/>
      <c r="CO270" s="79"/>
      <c r="CP270" s="79"/>
      <c r="CQ270" s="79"/>
      <c r="CR270" s="79"/>
      <c r="CS270" s="79"/>
      <c r="CT270" s="79"/>
      <c r="CU270" s="79"/>
      <c r="CV270" s="79"/>
      <c r="CW270" s="79"/>
      <c r="CX270" s="79"/>
      <c r="CY270" s="79"/>
      <c r="CZ270" s="79"/>
      <c r="DA270" s="79"/>
      <c r="DB270" s="79"/>
      <c r="DC270" s="79"/>
      <c r="DD270" s="79"/>
      <c r="DE270" s="79"/>
      <c r="DF270" s="79"/>
      <c r="DG270" s="79"/>
      <c r="DH270" s="79"/>
      <c r="DI270" s="79"/>
      <c r="DJ270" s="79"/>
      <c r="DK270" s="79"/>
      <c r="DL270" s="79"/>
      <c r="DM270" s="79"/>
      <c r="DN270" s="79"/>
      <c r="DO270" s="79"/>
      <c r="DP270" s="79"/>
      <c r="DQ270" s="79"/>
      <c r="DR270" s="79"/>
      <c r="DS270" s="79"/>
      <c r="DT270" s="79"/>
      <c r="DU270" s="79"/>
      <c r="DV270" s="79"/>
      <c r="DW270" s="79"/>
      <c r="DX270" s="79"/>
      <c r="DY270" s="79"/>
      <c r="DZ270" s="79"/>
      <c r="EA270" s="79"/>
      <c r="EB270" s="79"/>
      <c r="EC270" s="79"/>
      <c r="ED270" s="79"/>
      <c r="EE270" s="79"/>
      <c r="EF270" s="79"/>
      <c r="EG270" s="79"/>
      <c r="EH270" s="79"/>
      <c r="EI270" s="79"/>
      <c r="EJ270" s="79"/>
      <c r="EK270" s="79"/>
      <c r="EL270" s="79"/>
      <c r="EM270" s="79"/>
      <c r="EN270" s="79"/>
      <c r="EO270" s="79"/>
      <c r="EP270" s="79"/>
      <c r="EQ270" s="79"/>
      <c r="ER270" s="79"/>
      <c r="ES270" s="79"/>
      <c r="ET270" s="79"/>
      <c r="EU270" s="79"/>
      <c r="EV270" s="79"/>
      <c r="EW270" s="79"/>
      <c r="EX270" s="79"/>
      <c r="EY270" s="79"/>
      <c r="EZ270" s="79"/>
      <c r="FA270" s="79"/>
      <c r="FB270" s="79"/>
      <c r="FC270" s="79"/>
      <c r="FD270" s="79"/>
      <c r="FE270" s="79"/>
      <c r="FF270" s="79"/>
      <c r="FG270" s="79"/>
      <c r="FH270" s="79"/>
      <c r="FI270" s="79"/>
      <c r="FJ270" s="79"/>
      <c r="FK270" s="79"/>
    </row>
    <row r="271" spans="1:167" s="254" customFormat="1" x14ac:dyDescent="0.2">
      <c r="A271" s="79"/>
      <c r="B271" s="79"/>
      <c r="C271" s="79"/>
      <c r="D271" s="79"/>
      <c r="E271" s="13"/>
      <c r="F271" s="13"/>
      <c r="G271" s="13"/>
      <c r="H271" s="79"/>
      <c r="I271" s="79"/>
      <c r="J271" s="79"/>
      <c r="K271" s="79"/>
      <c r="L271" s="79"/>
      <c r="M271" s="274">
        <v>309.51023703842742</v>
      </c>
      <c r="N271" s="274">
        <v>7.5760634565145892</v>
      </c>
      <c r="O271" s="275">
        <f t="shared" si="53"/>
        <v>2.4477586037239791</v>
      </c>
      <c r="P271" s="82"/>
      <c r="Q271" s="82"/>
      <c r="R271" s="82"/>
      <c r="S271" s="82"/>
      <c r="T271" s="79"/>
      <c r="U271" s="79"/>
      <c r="V271" s="79"/>
      <c r="W271" s="79"/>
      <c r="X271" s="79"/>
      <c r="Y271" s="267">
        <v>292.13403290021228</v>
      </c>
      <c r="Z271" s="267">
        <v>3.7630642917344801</v>
      </c>
      <c r="AA271" s="264">
        <f t="shared" si="54"/>
        <v>1.2881293748544098</v>
      </c>
      <c r="AB271" s="79"/>
      <c r="AC271" s="267">
        <v>2.3189590576476369</v>
      </c>
      <c r="AD271" s="267">
        <v>0.69927410614330121</v>
      </c>
      <c r="AE271" s="264">
        <f t="shared" si="55"/>
        <v>30.154655117225232</v>
      </c>
      <c r="AF271" s="159"/>
      <c r="AG271" s="270">
        <v>1620.1341241679847</v>
      </c>
      <c r="AH271" s="270">
        <v>16.777674634860432</v>
      </c>
      <c r="AI271" s="264">
        <f t="shared" si="56"/>
        <v>1.0355731901811869</v>
      </c>
      <c r="AJ271" s="79"/>
      <c r="AK271" s="267">
        <v>6.8553550053164143</v>
      </c>
      <c r="AL271" s="267">
        <v>0.41090912002924052</v>
      </c>
      <c r="AM271" s="264">
        <f t="shared" si="57"/>
        <v>5.9939874698039022</v>
      </c>
      <c r="AN271" s="159"/>
      <c r="AO271" s="79"/>
      <c r="AP271" s="79"/>
      <c r="AQ271" s="79"/>
      <c r="AR271" s="79"/>
      <c r="AS271" s="13"/>
      <c r="AT271" s="13"/>
      <c r="AU271" s="79"/>
      <c r="AV271" s="79"/>
      <c r="AW271" s="13"/>
      <c r="AX271" s="13"/>
      <c r="AY271" s="79"/>
      <c r="AZ271" s="79"/>
      <c r="BA271" s="267">
        <v>302.74413137893168</v>
      </c>
      <c r="BB271" s="267">
        <v>4.1453782338019209</v>
      </c>
      <c r="BC271" s="264">
        <f t="shared" si="58"/>
        <v>1.3692679078271979</v>
      </c>
      <c r="BD271" s="79"/>
      <c r="BE271" s="79"/>
      <c r="BF271" s="79"/>
      <c r="BG271" s="79"/>
      <c r="BH271" s="79"/>
      <c r="BI271" s="79"/>
      <c r="BJ271" s="79"/>
      <c r="BK271" s="79"/>
      <c r="BL271" s="79"/>
      <c r="BM271" s="267">
        <v>154.2205200766075</v>
      </c>
      <c r="BN271" s="267">
        <v>4.1079592572427117</v>
      </c>
      <c r="BO271" s="264">
        <f t="shared" si="59"/>
        <v>2.6636917416710331</v>
      </c>
      <c r="BP271" s="79"/>
      <c r="BQ271" s="275">
        <v>78.5003498624298</v>
      </c>
      <c r="BR271" s="275">
        <v>2.271925407631791</v>
      </c>
      <c r="BS271" s="275">
        <f t="shared" si="60"/>
        <v>2.8941595949741523</v>
      </c>
      <c r="BT271" s="82"/>
      <c r="BU271" s="267">
        <v>75.305813728857743</v>
      </c>
      <c r="BV271" s="267">
        <v>0.71935138199388859</v>
      </c>
      <c r="BW271" s="264">
        <f t="shared" si="61"/>
        <v>0.9552401685531855</v>
      </c>
      <c r="BX271" s="82"/>
      <c r="BY271" s="82"/>
      <c r="BZ271" s="82"/>
      <c r="CA271" s="82"/>
      <c r="CB271" s="79"/>
      <c r="CC271" s="264">
        <v>303.28651560340461</v>
      </c>
      <c r="CD271" s="264">
        <v>6.813952292563215</v>
      </c>
      <c r="CE271" s="264">
        <f t="shared" si="62"/>
        <v>2.2467046644017441</v>
      </c>
      <c r="CF271" s="79"/>
      <c r="CG271" s="79"/>
      <c r="CH271" s="79"/>
      <c r="CI271" s="79"/>
      <c r="CJ271" s="79"/>
      <c r="CK271" s="79"/>
      <c r="CL271" s="79"/>
      <c r="CM271" s="79"/>
      <c r="CN271" s="79"/>
      <c r="CO271" s="79"/>
      <c r="CP271" s="79"/>
      <c r="CQ271" s="79"/>
      <c r="CR271" s="79"/>
      <c r="CS271" s="79"/>
      <c r="CT271" s="79"/>
      <c r="CU271" s="79"/>
      <c r="CV271" s="79"/>
      <c r="CW271" s="79"/>
      <c r="CX271" s="79"/>
      <c r="CY271" s="79"/>
      <c r="CZ271" s="79"/>
      <c r="DA271" s="79"/>
      <c r="DB271" s="79"/>
      <c r="DC271" s="79"/>
      <c r="DD271" s="79"/>
      <c r="DE271" s="79"/>
      <c r="DF271" s="79"/>
      <c r="DG271" s="79"/>
      <c r="DH271" s="79"/>
      <c r="DI271" s="79"/>
      <c r="DJ271" s="79"/>
      <c r="DK271" s="79"/>
      <c r="DL271" s="79"/>
      <c r="DM271" s="79"/>
      <c r="DN271" s="79"/>
      <c r="DO271" s="79"/>
      <c r="DP271" s="79"/>
      <c r="DQ271" s="79"/>
      <c r="DR271" s="79"/>
      <c r="DS271" s="79"/>
      <c r="DT271" s="79"/>
      <c r="DU271" s="79"/>
      <c r="DV271" s="79"/>
      <c r="DW271" s="79"/>
      <c r="DX271" s="79"/>
      <c r="DY271" s="79"/>
      <c r="DZ271" s="79"/>
      <c r="EA271" s="79"/>
      <c r="EB271" s="79"/>
      <c r="EC271" s="79"/>
      <c r="ED271" s="79"/>
      <c r="EE271" s="79"/>
      <c r="EF271" s="79"/>
      <c r="EG271" s="79"/>
      <c r="EH271" s="79"/>
      <c r="EI271" s="79"/>
      <c r="EJ271" s="79"/>
      <c r="EK271" s="79"/>
      <c r="EL271" s="79"/>
      <c r="EM271" s="79"/>
      <c r="EN271" s="79"/>
      <c r="EO271" s="79"/>
      <c r="EP271" s="79"/>
      <c r="EQ271" s="79"/>
      <c r="ER271" s="79"/>
      <c r="ES271" s="79"/>
      <c r="ET271" s="79"/>
      <c r="EU271" s="79"/>
      <c r="EV271" s="79"/>
      <c r="EW271" s="79"/>
      <c r="EX271" s="79"/>
      <c r="EY271" s="79"/>
      <c r="EZ271" s="79"/>
      <c r="FA271" s="79"/>
      <c r="FB271" s="79"/>
      <c r="FC271" s="79"/>
      <c r="FD271" s="79"/>
      <c r="FE271" s="79"/>
      <c r="FF271" s="79"/>
      <c r="FG271" s="79"/>
      <c r="FH271" s="79"/>
      <c r="FI271" s="79"/>
      <c r="FJ271" s="79"/>
      <c r="FK271" s="79"/>
    </row>
    <row r="272" spans="1:167" s="254" customFormat="1" x14ac:dyDescent="0.2">
      <c r="A272" s="79"/>
      <c r="B272" s="79"/>
      <c r="C272" s="79"/>
      <c r="D272" s="79"/>
      <c r="E272" s="13"/>
      <c r="F272" s="13"/>
      <c r="G272" s="13"/>
      <c r="H272" s="79"/>
      <c r="I272" s="79"/>
      <c r="J272" s="79"/>
      <c r="K272" s="79"/>
      <c r="L272" s="79"/>
      <c r="M272" s="274">
        <v>309.78000769168682</v>
      </c>
      <c r="N272" s="274">
        <v>9.8874965547754528</v>
      </c>
      <c r="O272" s="275">
        <f t="shared" si="53"/>
        <v>3.1917800727205519</v>
      </c>
      <c r="P272" s="82"/>
      <c r="Q272" s="82"/>
      <c r="R272" s="82"/>
      <c r="S272" s="82"/>
      <c r="T272" s="79"/>
      <c r="U272" s="79"/>
      <c r="V272" s="79"/>
      <c r="W272" s="79"/>
      <c r="X272" s="79"/>
      <c r="Y272" s="267">
        <v>292.35740461092098</v>
      </c>
      <c r="Z272" s="267">
        <v>2.4079661545295039</v>
      </c>
      <c r="AA272" s="264">
        <f t="shared" si="54"/>
        <v>0.82363782019959642</v>
      </c>
      <c r="AB272" s="79"/>
      <c r="AC272" s="267">
        <v>2.337507448974121</v>
      </c>
      <c r="AD272" s="267">
        <v>0.35483024887909642</v>
      </c>
      <c r="AE272" s="264">
        <f t="shared" si="55"/>
        <v>15.179855321309175</v>
      </c>
      <c r="AF272" s="159"/>
      <c r="AG272" s="270">
        <v>1673.6410188797365</v>
      </c>
      <c r="AH272" s="270">
        <v>19.40940368399697</v>
      </c>
      <c r="AI272" s="264">
        <f t="shared" si="56"/>
        <v>1.1597112800801688</v>
      </c>
      <c r="AJ272" s="79"/>
      <c r="AK272" s="267">
        <v>6.8603722499907471</v>
      </c>
      <c r="AL272" s="267">
        <v>0.40704522196875637</v>
      </c>
      <c r="AM272" s="264">
        <f t="shared" si="57"/>
        <v>5.9332818560874063</v>
      </c>
      <c r="AN272" s="159"/>
      <c r="AO272" s="79"/>
      <c r="AP272" s="79"/>
      <c r="AQ272" s="79"/>
      <c r="AR272" s="79"/>
      <c r="AS272" s="13"/>
      <c r="AT272" s="13"/>
      <c r="AU272" s="79"/>
      <c r="AV272" s="79"/>
      <c r="AW272" s="13"/>
      <c r="AX272" s="13"/>
      <c r="AY272" s="79"/>
      <c r="AZ272" s="79"/>
      <c r="BA272" s="267">
        <v>302.94711092292209</v>
      </c>
      <c r="BB272" s="267">
        <v>3.040229205964124</v>
      </c>
      <c r="BC272" s="264">
        <f t="shared" si="58"/>
        <v>1.0035511468329006</v>
      </c>
      <c r="BD272" s="79"/>
      <c r="BE272" s="79"/>
      <c r="BF272" s="79"/>
      <c r="BG272" s="79"/>
      <c r="BH272" s="79"/>
      <c r="BI272" s="79"/>
      <c r="BJ272" s="79"/>
      <c r="BK272" s="79"/>
      <c r="BL272" s="79"/>
      <c r="BM272" s="267">
        <v>154.24167739596015</v>
      </c>
      <c r="BN272" s="267">
        <v>3.7586637193565906</v>
      </c>
      <c r="BO272" s="264">
        <f t="shared" si="59"/>
        <v>2.4368664700835496</v>
      </c>
      <c r="BP272" s="79"/>
      <c r="BQ272" s="275">
        <v>78.635613012002295</v>
      </c>
      <c r="BR272" s="275">
        <v>2.7643406984481445</v>
      </c>
      <c r="BS272" s="275">
        <f t="shared" si="60"/>
        <v>3.5153801090432371</v>
      </c>
      <c r="BT272" s="82"/>
      <c r="BU272" s="267">
        <v>76.359293009741208</v>
      </c>
      <c r="BV272" s="267">
        <v>0.91579617884999465</v>
      </c>
      <c r="BW272" s="264">
        <f t="shared" si="61"/>
        <v>1.1993251151934656</v>
      </c>
      <c r="BX272" s="82"/>
      <c r="BY272" s="82"/>
      <c r="BZ272" s="82"/>
      <c r="CA272" s="82"/>
      <c r="CB272" s="79"/>
      <c r="CC272" s="264">
        <v>303.30798107301928</v>
      </c>
      <c r="CD272" s="264">
        <v>5.9599351538684289</v>
      </c>
      <c r="CE272" s="264">
        <f t="shared" si="62"/>
        <v>1.9649780176518388</v>
      </c>
      <c r="CF272" s="79"/>
      <c r="CG272" s="79"/>
      <c r="CH272" s="79"/>
      <c r="CI272" s="79"/>
      <c r="CJ272" s="79"/>
      <c r="CK272" s="79"/>
      <c r="CL272" s="79"/>
      <c r="CM272" s="79"/>
      <c r="CN272" s="79"/>
      <c r="CO272" s="79"/>
      <c r="CP272" s="79"/>
      <c r="CQ272" s="79"/>
      <c r="CR272" s="79"/>
      <c r="CS272" s="79"/>
      <c r="CT272" s="79"/>
      <c r="CU272" s="79"/>
      <c r="CV272" s="79"/>
      <c r="CW272" s="79"/>
      <c r="CX272" s="79"/>
      <c r="CY272" s="79"/>
      <c r="CZ272" s="79"/>
      <c r="DA272" s="79"/>
      <c r="DB272" s="79"/>
      <c r="DC272" s="79"/>
      <c r="DD272" s="79"/>
      <c r="DE272" s="79"/>
      <c r="DF272" s="79"/>
      <c r="DG272" s="79"/>
      <c r="DH272" s="79"/>
      <c r="DI272" s="79"/>
      <c r="DJ272" s="79"/>
      <c r="DK272" s="79"/>
      <c r="DL272" s="79"/>
      <c r="DM272" s="79"/>
      <c r="DN272" s="79"/>
      <c r="DO272" s="79"/>
      <c r="DP272" s="79"/>
      <c r="DQ272" s="79"/>
      <c r="DR272" s="79"/>
      <c r="DS272" s="79"/>
      <c r="DT272" s="79"/>
      <c r="DU272" s="79"/>
      <c r="DV272" s="79"/>
      <c r="DW272" s="79"/>
      <c r="DX272" s="79"/>
      <c r="DY272" s="79"/>
      <c r="DZ272" s="79"/>
      <c r="EA272" s="79"/>
      <c r="EB272" s="79"/>
      <c r="EC272" s="79"/>
      <c r="ED272" s="79"/>
      <c r="EE272" s="79"/>
      <c r="EF272" s="79"/>
      <c r="EG272" s="79"/>
      <c r="EH272" s="79"/>
      <c r="EI272" s="79"/>
      <c r="EJ272" s="79"/>
      <c r="EK272" s="79"/>
      <c r="EL272" s="79"/>
      <c r="EM272" s="79"/>
      <c r="EN272" s="79"/>
      <c r="EO272" s="79"/>
      <c r="EP272" s="79"/>
      <c r="EQ272" s="79"/>
      <c r="ER272" s="79"/>
      <c r="ES272" s="79"/>
      <c r="ET272" s="79"/>
      <c r="EU272" s="79"/>
      <c r="EV272" s="79"/>
      <c r="EW272" s="79"/>
      <c r="EX272" s="79"/>
      <c r="EY272" s="79"/>
      <c r="EZ272" s="79"/>
      <c r="FA272" s="79"/>
      <c r="FB272" s="79"/>
      <c r="FC272" s="79"/>
      <c r="FD272" s="79"/>
      <c r="FE272" s="79"/>
      <c r="FF272" s="79"/>
      <c r="FG272" s="79"/>
      <c r="FH272" s="79"/>
      <c r="FI272" s="79"/>
      <c r="FJ272" s="79"/>
      <c r="FK272" s="79"/>
    </row>
    <row r="273" spans="1:167" s="254" customFormat="1" x14ac:dyDescent="0.2">
      <c r="A273" s="79"/>
      <c r="B273" s="79"/>
      <c r="C273" s="79"/>
      <c r="D273" s="79"/>
      <c r="E273" s="13"/>
      <c r="F273" s="13"/>
      <c r="G273" s="13"/>
      <c r="H273" s="79"/>
      <c r="I273" s="79"/>
      <c r="J273" s="79"/>
      <c r="K273" s="79"/>
      <c r="L273" s="79"/>
      <c r="M273" s="274">
        <v>309.78471371147577</v>
      </c>
      <c r="N273" s="274">
        <v>10.451458809955653</v>
      </c>
      <c r="O273" s="275">
        <f t="shared" si="53"/>
        <v>3.3737813221119195</v>
      </c>
      <c r="P273" s="82"/>
      <c r="Q273" s="82"/>
      <c r="R273" s="82"/>
      <c r="S273" s="82"/>
      <c r="T273" s="79"/>
      <c r="U273" s="79"/>
      <c r="V273" s="79"/>
      <c r="W273" s="79"/>
      <c r="X273" s="79"/>
      <c r="Y273" s="267">
        <v>292.61975705331372</v>
      </c>
      <c r="Z273" s="267">
        <v>3.6283440397848494</v>
      </c>
      <c r="AA273" s="264">
        <f t="shared" si="54"/>
        <v>1.2399518324812855</v>
      </c>
      <c r="AB273" s="79"/>
      <c r="AC273" s="267">
        <v>2.9665141618538211</v>
      </c>
      <c r="AD273" s="267">
        <v>0.58825172967905281</v>
      </c>
      <c r="AE273" s="264">
        <f t="shared" si="55"/>
        <v>19.829729358562883</v>
      </c>
      <c r="AF273" s="159"/>
      <c r="AG273" s="270">
        <v>1699.1019505439604</v>
      </c>
      <c r="AH273" s="270">
        <v>18.997831655144296</v>
      </c>
      <c r="AI273" s="264">
        <f t="shared" si="56"/>
        <v>1.118110166906831</v>
      </c>
      <c r="AJ273" s="79"/>
      <c r="AK273" s="267">
        <v>6.8997131431098317</v>
      </c>
      <c r="AL273" s="267">
        <v>0.34703408808376102</v>
      </c>
      <c r="AM273" s="264">
        <f t="shared" si="57"/>
        <v>5.0296886390170448</v>
      </c>
      <c r="AN273" s="159"/>
      <c r="AO273" s="79"/>
      <c r="AP273" s="79"/>
      <c r="AQ273" s="79"/>
      <c r="AR273" s="79"/>
      <c r="AS273" s="13"/>
      <c r="AT273" s="13"/>
      <c r="AU273" s="79"/>
      <c r="AV273" s="79"/>
      <c r="AW273" s="13"/>
      <c r="AX273" s="13"/>
      <c r="AY273" s="79"/>
      <c r="AZ273" s="79"/>
      <c r="BA273" s="267">
        <v>303.10003517822776</v>
      </c>
      <c r="BB273" s="267">
        <v>3.452378424488586</v>
      </c>
      <c r="BC273" s="264">
        <f t="shared" si="58"/>
        <v>1.1390227726164832</v>
      </c>
      <c r="BD273" s="79"/>
      <c r="BE273" s="79"/>
      <c r="BF273" s="79"/>
      <c r="BG273" s="79"/>
      <c r="BH273" s="79"/>
      <c r="BI273" s="79"/>
      <c r="BJ273" s="79"/>
      <c r="BK273" s="79"/>
      <c r="BL273" s="79"/>
      <c r="BM273" s="267">
        <v>154.34935018567566</v>
      </c>
      <c r="BN273" s="267">
        <v>5.4235044626793183</v>
      </c>
      <c r="BO273" s="264">
        <f t="shared" si="59"/>
        <v>3.5137850960532551</v>
      </c>
      <c r="BP273" s="79"/>
      <c r="BQ273" s="275">
        <v>78.884211806823856</v>
      </c>
      <c r="BR273" s="275">
        <v>2.217223850891429</v>
      </c>
      <c r="BS273" s="275">
        <f t="shared" si="60"/>
        <v>2.8107320845406845</v>
      </c>
      <c r="BT273" s="82"/>
      <c r="BU273" s="267">
        <v>76.747586356171581</v>
      </c>
      <c r="BV273" s="267">
        <v>0.84052304099755304</v>
      </c>
      <c r="BW273" s="264">
        <f t="shared" si="61"/>
        <v>1.0951784686711039</v>
      </c>
      <c r="BX273" s="82"/>
      <c r="BY273" s="82"/>
      <c r="BZ273" s="82"/>
      <c r="CA273" s="82"/>
      <c r="CB273" s="79"/>
      <c r="CC273" s="264">
        <v>303.33189203577246</v>
      </c>
      <c r="CD273" s="264">
        <v>7.1141083836284622</v>
      </c>
      <c r="CE273" s="264">
        <f t="shared" si="62"/>
        <v>2.3453216000081794</v>
      </c>
      <c r="CF273" s="79"/>
      <c r="CG273" s="79"/>
      <c r="CH273" s="79"/>
      <c r="CI273" s="79"/>
      <c r="CJ273" s="79"/>
      <c r="CK273" s="79"/>
      <c r="CL273" s="79"/>
      <c r="CM273" s="79"/>
      <c r="CN273" s="79"/>
      <c r="CO273" s="79"/>
      <c r="CP273" s="79"/>
      <c r="CQ273" s="79"/>
      <c r="CR273" s="79"/>
      <c r="CS273" s="79"/>
      <c r="CT273" s="79"/>
      <c r="CU273" s="79"/>
      <c r="CV273" s="79"/>
      <c r="CW273" s="79"/>
      <c r="CX273" s="79"/>
      <c r="CY273" s="79"/>
      <c r="CZ273" s="79"/>
      <c r="DA273" s="79"/>
      <c r="DB273" s="79"/>
      <c r="DC273" s="79"/>
      <c r="DD273" s="79"/>
      <c r="DE273" s="79"/>
      <c r="DF273" s="79"/>
      <c r="DG273" s="79"/>
      <c r="DH273" s="79"/>
      <c r="DI273" s="79"/>
      <c r="DJ273" s="79"/>
      <c r="DK273" s="79"/>
      <c r="DL273" s="79"/>
      <c r="DM273" s="79"/>
      <c r="DN273" s="79"/>
      <c r="DO273" s="79"/>
      <c r="DP273" s="79"/>
      <c r="DQ273" s="79"/>
      <c r="DR273" s="79"/>
      <c r="DS273" s="79"/>
      <c r="DT273" s="79"/>
      <c r="DU273" s="79"/>
      <c r="DV273" s="79"/>
      <c r="DW273" s="79"/>
      <c r="DX273" s="79"/>
      <c r="DY273" s="79"/>
      <c r="DZ273" s="79"/>
      <c r="EA273" s="79"/>
      <c r="EB273" s="79"/>
      <c r="EC273" s="79"/>
      <c r="ED273" s="79"/>
      <c r="EE273" s="79"/>
      <c r="EF273" s="79"/>
      <c r="EG273" s="79"/>
      <c r="EH273" s="79"/>
      <c r="EI273" s="79"/>
      <c r="EJ273" s="79"/>
      <c r="EK273" s="79"/>
      <c r="EL273" s="79"/>
      <c r="EM273" s="79"/>
      <c r="EN273" s="79"/>
      <c r="EO273" s="79"/>
      <c r="EP273" s="79"/>
      <c r="EQ273" s="79"/>
      <c r="ER273" s="79"/>
      <c r="ES273" s="79"/>
      <c r="ET273" s="79"/>
      <c r="EU273" s="79"/>
      <c r="EV273" s="79"/>
      <c r="EW273" s="79"/>
      <c r="EX273" s="79"/>
      <c r="EY273" s="79"/>
      <c r="EZ273" s="79"/>
      <c r="FA273" s="79"/>
      <c r="FB273" s="79"/>
      <c r="FC273" s="79"/>
      <c r="FD273" s="79"/>
      <c r="FE273" s="79"/>
      <c r="FF273" s="79"/>
      <c r="FG273" s="79"/>
      <c r="FH273" s="79"/>
      <c r="FI273" s="79"/>
      <c r="FJ273" s="79"/>
      <c r="FK273" s="79"/>
    </row>
    <row r="274" spans="1:167" s="254" customFormat="1" x14ac:dyDescent="0.2">
      <c r="A274" s="79"/>
      <c r="B274" s="79"/>
      <c r="C274" s="79"/>
      <c r="D274" s="79"/>
      <c r="E274" s="13"/>
      <c r="F274" s="13"/>
      <c r="G274" s="13"/>
      <c r="H274" s="79"/>
      <c r="I274" s="79"/>
      <c r="J274" s="79"/>
      <c r="K274" s="79"/>
      <c r="L274" s="79"/>
      <c r="M274" s="274">
        <v>310.01291048095919</v>
      </c>
      <c r="N274" s="274">
        <v>11.100804678716315</v>
      </c>
      <c r="O274" s="275">
        <f t="shared" si="53"/>
        <v>3.5807556083694521</v>
      </c>
      <c r="P274" s="82"/>
      <c r="Q274" s="82"/>
      <c r="R274" s="82"/>
      <c r="S274" s="82"/>
      <c r="T274" s="79"/>
      <c r="U274" s="79"/>
      <c r="V274" s="79"/>
      <c r="W274" s="79"/>
      <c r="X274" s="79"/>
      <c r="Y274" s="267">
        <v>292.73513238770704</v>
      </c>
      <c r="Z274" s="267">
        <v>4.5264918892948174</v>
      </c>
      <c r="AA274" s="264">
        <f t="shared" si="54"/>
        <v>1.5462755878921284</v>
      </c>
      <c r="AB274" s="79"/>
      <c r="AC274" s="267">
        <v>3.7909835837848078</v>
      </c>
      <c r="AD274" s="267">
        <v>0.18123791090044361</v>
      </c>
      <c r="AE274" s="264">
        <f t="shared" si="55"/>
        <v>4.7807622189569319</v>
      </c>
      <c r="AF274" s="159"/>
      <c r="AG274" s="270">
        <v>1708.5013274622622</v>
      </c>
      <c r="AH274" s="270">
        <v>16.937536131130287</v>
      </c>
      <c r="AI274" s="264">
        <f t="shared" si="56"/>
        <v>0.99136804045031723</v>
      </c>
      <c r="AJ274" s="79"/>
      <c r="AK274" s="267">
        <v>6.9263873714344779</v>
      </c>
      <c r="AL274" s="267">
        <v>0.46453254199995841</v>
      </c>
      <c r="AM274" s="264">
        <f t="shared" si="57"/>
        <v>6.7067075098306574</v>
      </c>
      <c r="AN274" s="159"/>
      <c r="AO274" s="79"/>
      <c r="AP274" s="79"/>
      <c r="AQ274" s="79"/>
      <c r="AR274" s="79"/>
      <c r="AS274" s="13"/>
      <c r="AT274" s="13"/>
      <c r="AU274" s="79"/>
      <c r="AV274" s="79"/>
      <c r="AW274" s="13"/>
      <c r="AX274" s="13"/>
      <c r="AY274" s="79"/>
      <c r="AZ274" s="79"/>
      <c r="BA274" s="267">
        <v>303.15056142408901</v>
      </c>
      <c r="BB274" s="267">
        <v>3.9995645260883634</v>
      </c>
      <c r="BC274" s="264">
        <f t="shared" si="58"/>
        <v>1.3193327128605308</v>
      </c>
      <c r="BD274" s="79"/>
      <c r="BE274" s="79"/>
      <c r="BF274" s="79"/>
      <c r="BG274" s="79"/>
      <c r="BH274" s="79"/>
      <c r="BI274" s="79"/>
      <c r="BJ274" s="79"/>
      <c r="BK274" s="79"/>
      <c r="BL274" s="79"/>
      <c r="BM274" s="267">
        <v>154.39646017980687</v>
      </c>
      <c r="BN274" s="267">
        <v>4.4306259868904618</v>
      </c>
      <c r="BO274" s="264">
        <f t="shared" si="59"/>
        <v>2.8696422066481628</v>
      </c>
      <c r="BP274" s="79"/>
      <c r="BQ274" s="275">
        <v>78.999672357076221</v>
      </c>
      <c r="BR274" s="275">
        <v>1.4310738073771176</v>
      </c>
      <c r="BS274" s="275">
        <f t="shared" si="60"/>
        <v>1.8114933450719968</v>
      </c>
      <c r="BT274" s="82"/>
      <c r="BU274" s="267">
        <v>77.81306633865276</v>
      </c>
      <c r="BV274" s="267">
        <v>1.1028537003771746</v>
      </c>
      <c r="BW274" s="264">
        <f t="shared" si="61"/>
        <v>1.4173117090353557</v>
      </c>
      <c r="BX274" s="82"/>
      <c r="BY274" s="82"/>
      <c r="BZ274" s="82"/>
      <c r="CA274" s="82"/>
      <c r="CB274" s="79"/>
      <c r="CC274" s="264">
        <v>303.39463889029491</v>
      </c>
      <c r="CD274" s="264">
        <v>6.7518432965428019</v>
      </c>
      <c r="CE274" s="264">
        <f t="shared" si="62"/>
        <v>2.2254326316504938</v>
      </c>
      <c r="CF274" s="79"/>
      <c r="CG274" s="79"/>
      <c r="CH274" s="79"/>
      <c r="CI274" s="79"/>
      <c r="CJ274" s="79"/>
      <c r="CK274" s="79"/>
      <c r="CL274" s="79"/>
      <c r="CM274" s="79"/>
      <c r="CN274" s="79"/>
      <c r="CO274" s="79"/>
      <c r="CP274" s="79"/>
      <c r="CQ274" s="79"/>
      <c r="CR274" s="79"/>
      <c r="CS274" s="79"/>
      <c r="CT274" s="79"/>
      <c r="CU274" s="79"/>
      <c r="CV274" s="79"/>
      <c r="CW274" s="79"/>
      <c r="CX274" s="79"/>
      <c r="CY274" s="79"/>
      <c r="CZ274" s="79"/>
      <c r="DA274" s="79"/>
      <c r="DB274" s="79"/>
      <c r="DC274" s="79"/>
      <c r="DD274" s="79"/>
      <c r="DE274" s="79"/>
      <c r="DF274" s="79"/>
      <c r="DG274" s="79"/>
      <c r="DH274" s="79"/>
      <c r="DI274" s="79"/>
      <c r="DJ274" s="79"/>
      <c r="DK274" s="79"/>
      <c r="DL274" s="79"/>
      <c r="DM274" s="79"/>
      <c r="DN274" s="79"/>
      <c r="DO274" s="79"/>
      <c r="DP274" s="79"/>
      <c r="DQ274" s="79"/>
      <c r="DR274" s="79"/>
      <c r="DS274" s="79"/>
      <c r="DT274" s="79"/>
      <c r="DU274" s="79"/>
      <c r="DV274" s="79"/>
      <c r="DW274" s="79"/>
      <c r="DX274" s="79"/>
      <c r="DY274" s="79"/>
      <c r="DZ274" s="79"/>
      <c r="EA274" s="79"/>
      <c r="EB274" s="79"/>
      <c r="EC274" s="79"/>
      <c r="ED274" s="79"/>
      <c r="EE274" s="79"/>
      <c r="EF274" s="79"/>
      <c r="EG274" s="79"/>
      <c r="EH274" s="79"/>
      <c r="EI274" s="79"/>
      <c r="EJ274" s="79"/>
      <c r="EK274" s="79"/>
      <c r="EL274" s="79"/>
      <c r="EM274" s="79"/>
      <c r="EN274" s="79"/>
      <c r="EO274" s="79"/>
      <c r="EP274" s="79"/>
      <c r="EQ274" s="79"/>
      <c r="ER274" s="79"/>
      <c r="ES274" s="79"/>
      <c r="ET274" s="79"/>
      <c r="EU274" s="79"/>
      <c r="EV274" s="79"/>
      <c r="EW274" s="79"/>
      <c r="EX274" s="79"/>
      <c r="EY274" s="79"/>
      <c r="EZ274" s="79"/>
      <c r="FA274" s="79"/>
      <c r="FB274" s="79"/>
      <c r="FC274" s="79"/>
      <c r="FD274" s="79"/>
      <c r="FE274" s="79"/>
      <c r="FF274" s="79"/>
      <c r="FG274" s="79"/>
      <c r="FH274" s="79"/>
      <c r="FI274" s="79"/>
      <c r="FJ274" s="79"/>
      <c r="FK274" s="79"/>
    </row>
    <row r="275" spans="1:167" s="254" customFormat="1" x14ac:dyDescent="0.2">
      <c r="A275" s="79"/>
      <c r="B275" s="79"/>
      <c r="C275" s="79"/>
      <c r="D275" s="79"/>
      <c r="E275" s="13"/>
      <c r="F275" s="13"/>
      <c r="G275" s="13"/>
      <c r="H275" s="79"/>
      <c r="I275" s="79"/>
      <c r="J275" s="79"/>
      <c r="K275" s="79"/>
      <c r="L275" s="79"/>
      <c r="M275" s="274">
        <v>310.05723384782908</v>
      </c>
      <c r="N275" s="274">
        <v>8.5816782887499983</v>
      </c>
      <c r="O275" s="275">
        <f t="shared" si="53"/>
        <v>2.7677723181139333</v>
      </c>
      <c r="P275" s="82"/>
      <c r="Q275" s="82"/>
      <c r="R275" s="82"/>
      <c r="S275" s="82"/>
      <c r="T275" s="79"/>
      <c r="U275" s="79"/>
      <c r="V275" s="79"/>
      <c r="W275" s="79"/>
      <c r="X275" s="79"/>
      <c r="Y275" s="267">
        <v>292.75051240286382</v>
      </c>
      <c r="Z275" s="267">
        <v>3.507785174931854</v>
      </c>
      <c r="AA275" s="264">
        <f t="shared" si="54"/>
        <v>1.1982165790728567</v>
      </c>
      <c r="AB275" s="79"/>
      <c r="AC275" s="267">
        <v>5.388613543556831</v>
      </c>
      <c r="AD275" s="267">
        <v>0.43532791149283456</v>
      </c>
      <c r="AE275" s="264">
        <f t="shared" si="55"/>
        <v>8.0786626833419231</v>
      </c>
      <c r="AF275" s="159"/>
      <c r="AG275" s="270">
        <v>1722.0290295509901</v>
      </c>
      <c r="AH275" s="270">
        <v>19.70834404393986</v>
      </c>
      <c r="AI275" s="264">
        <f t="shared" si="56"/>
        <v>1.1444838446816838</v>
      </c>
      <c r="AJ275" s="79"/>
      <c r="AK275" s="267">
        <v>6.9823951820826569</v>
      </c>
      <c r="AL275" s="267">
        <v>0.45151936943834059</v>
      </c>
      <c r="AM275" s="264">
        <f t="shared" si="57"/>
        <v>6.4665398858685732</v>
      </c>
      <c r="AN275" s="159"/>
      <c r="AO275" s="79"/>
      <c r="AP275" s="79"/>
      <c r="AQ275" s="79"/>
      <c r="AR275" s="79"/>
      <c r="AS275" s="13"/>
      <c r="AT275" s="13"/>
      <c r="AU275" s="79"/>
      <c r="AV275" s="79"/>
      <c r="AW275" s="13"/>
      <c r="AX275" s="13"/>
      <c r="AY275" s="79"/>
      <c r="AZ275" s="79"/>
      <c r="BA275" s="267">
        <v>303.22507615884894</v>
      </c>
      <c r="BB275" s="267">
        <v>3.3390878736557568</v>
      </c>
      <c r="BC275" s="264">
        <f t="shared" si="58"/>
        <v>1.1011912062004154</v>
      </c>
      <c r="BD275" s="79"/>
      <c r="BE275" s="79"/>
      <c r="BF275" s="79"/>
      <c r="BG275" s="79"/>
      <c r="BH275" s="79"/>
      <c r="BI275" s="79"/>
      <c r="BJ275" s="79"/>
      <c r="BK275" s="79"/>
      <c r="BL275" s="79"/>
      <c r="BM275" s="267">
        <v>154.45063452021867</v>
      </c>
      <c r="BN275" s="267">
        <v>4.8220224847712245</v>
      </c>
      <c r="BO275" s="264">
        <f t="shared" si="59"/>
        <v>3.1220477013579302</v>
      </c>
      <c r="BP275" s="79"/>
      <c r="BQ275" s="275">
        <v>79.747273391494204</v>
      </c>
      <c r="BR275" s="275">
        <v>4.86937342492282</v>
      </c>
      <c r="BS275" s="275">
        <f t="shared" si="60"/>
        <v>6.1060061590045347</v>
      </c>
      <c r="BT275" s="82"/>
      <c r="BU275" s="267">
        <v>77.976208865936982</v>
      </c>
      <c r="BV275" s="267">
        <v>1.2370107051733967</v>
      </c>
      <c r="BW275" s="264">
        <f t="shared" si="61"/>
        <v>1.5863950340291175</v>
      </c>
      <c r="BX275" s="82"/>
      <c r="BY275" s="82"/>
      <c r="BZ275" s="82"/>
      <c r="CA275" s="82"/>
      <c r="CB275" s="79"/>
      <c r="CC275" s="264">
        <v>303.40521615535675</v>
      </c>
      <c r="CD275" s="264">
        <v>4.2764560175644988</v>
      </c>
      <c r="CE275" s="264">
        <f t="shared" si="62"/>
        <v>1.4094866501486798</v>
      </c>
      <c r="CF275" s="79"/>
      <c r="CG275" s="79"/>
      <c r="CH275" s="79"/>
      <c r="CI275" s="79"/>
      <c r="CJ275" s="79"/>
      <c r="CK275" s="79"/>
      <c r="CL275" s="79"/>
      <c r="CM275" s="79"/>
      <c r="CN275" s="79"/>
      <c r="CO275" s="79"/>
      <c r="CP275" s="79"/>
      <c r="CQ275" s="79"/>
      <c r="CR275" s="79"/>
      <c r="CS275" s="79"/>
      <c r="CT275" s="79"/>
      <c r="CU275" s="79"/>
      <c r="CV275" s="79"/>
      <c r="CW275" s="79"/>
      <c r="CX275" s="79"/>
      <c r="CY275" s="79"/>
      <c r="CZ275" s="79"/>
      <c r="DA275" s="79"/>
      <c r="DB275" s="79"/>
      <c r="DC275" s="79"/>
      <c r="DD275" s="79"/>
      <c r="DE275" s="79"/>
      <c r="DF275" s="79"/>
      <c r="DG275" s="79"/>
      <c r="DH275" s="79"/>
      <c r="DI275" s="79"/>
      <c r="DJ275" s="79"/>
      <c r="DK275" s="79"/>
      <c r="DL275" s="79"/>
      <c r="DM275" s="79"/>
      <c r="DN275" s="79"/>
      <c r="DO275" s="79"/>
      <c r="DP275" s="79"/>
      <c r="DQ275" s="79"/>
      <c r="DR275" s="79"/>
      <c r="DS275" s="79"/>
      <c r="DT275" s="79"/>
      <c r="DU275" s="79"/>
      <c r="DV275" s="79"/>
      <c r="DW275" s="79"/>
      <c r="DX275" s="79"/>
      <c r="DY275" s="79"/>
      <c r="DZ275" s="79"/>
      <c r="EA275" s="79"/>
      <c r="EB275" s="79"/>
      <c r="EC275" s="79"/>
      <c r="ED275" s="79"/>
      <c r="EE275" s="79"/>
      <c r="EF275" s="79"/>
      <c r="EG275" s="79"/>
      <c r="EH275" s="79"/>
      <c r="EI275" s="79"/>
      <c r="EJ275" s="79"/>
      <c r="EK275" s="79"/>
      <c r="EL275" s="79"/>
      <c r="EM275" s="79"/>
      <c r="EN275" s="79"/>
      <c r="EO275" s="79"/>
      <c r="EP275" s="79"/>
      <c r="EQ275" s="79"/>
      <c r="ER275" s="79"/>
      <c r="ES275" s="79"/>
      <c r="ET275" s="79"/>
      <c r="EU275" s="79"/>
      <c r="EV275" s="79"/>
      <c r="EW275" s="79"/>
      <c r="EX275" s="79"/>
      <c r="EY275" s="79"/>
      <c r="EZ275" s="79"/>
      <c r="FA275" s="79"/>
      <c r="FB275" s="79"/>
      <c r="FC275" s="79"/>
      <c r="FD275" s="79"/>
      <c r="FE275" s="79"/>
      <c r="FF275" s="79"/>
      <c r="FG275" s="79"/>
      <c r="FH275" s="79"/>
      <c r="FI275" s="79"/>
      <c r="FJ275" s="79"/>
      <c r="FK275" s="79"/>
    </row>
    <row r="276" spans="1:167" s="254" customFormat="1" x14ac:dyDescent="0.2">
      <c r="A276" s="79"/>
      <c r="B276" s="79"/>
      <c r="C276" s="79"/>
      <c r="D276" s="79"/>
      <c r="E276" s="13"/>
      <c r="F276" s="13"/>
      <c r="G276" s="13"/>
      <c r="H276" s="79"/>
      <c r="I276" s="79"/>
      <c r="J276" s="79"/>
      <c r="K276" s="79"/>
      <c r="L276" s="79"/>
      <c r="M276" s="274">
        <v>310.69544963726236</v>
      </c>
      <c r="N276" s="274">
        <v>9.5724845312409457</v>
      </c>
      <c r="O276" s="275">
        <f t="shared" si="53"/>
        <v>3.0809863943668447</v>
      </c>
      <c r="P276" s="82"/>
      <c r="Q276" s="82"/>
      <c r="R276" s="82"/>
      <c r="S276" s="82"/>
      <c r="T276" s="79"/>
      <c r="U276" s="79"/>
      <c r="V276" s="79"/>
      <c r="W276" s="79"/>
      <c r="X276" s="79"/>
      <c r="Y276" s="267">
        <v>292.76216329600385</v>
      </c>
      <c r="Z276" s="267">
        <v>3.8149009590266587</v>
      </c>
      <c r="AA276" s="264">
        <f t="shared" si="54"/>
        <v>1.3030717207706641</v>
      </c>
      <c r="AB276" s="79"/>
      <c r="AC276" s="277">
        <v>6.1237623306398827</v>
      </c>
      <c r="AD276" s="277">
        <v>2.2850515133745999</v>
      </c>
      <c r="AE276" s="265">
        <f t="shared" si="55"/>
        <v>37.314503568198255</v>
      </c>
      <c r="AF276" s="159"/>
      <c r="AG276" s="270">
        <v>1729.6995482120412</v>
      </c>
      <c r="AH276" s="270">
        <v>17.786218606019816</v>
      </c>
      <c r="AI276" s="264">
        <f t="shared" si="56"/>
        <v>1.0282837053640388</v>
      </c>
      <c r="AJ276" s="79"/>
      <c r="AK276" s="267">
        <v>7.6151109149378629</v>
      </c>
      <c r="AL276" s="267">
        <v>0.45863856073760179</v>
      </c>
      <c r="AM276" s="264">
        <f t="shared" si="57"/>
        <v>6.0227430153109482</v>
      </c>
      <c r="AN276" s="159"/>
      <c r="AO276" s="79"/>
      <c r="AP276" s="79"/>
      <c r="AQ276" s="79"/>
      <c r="AR276" s="79"/>
      <c r="AS276" s="13"/>
      <c r="AT276" s="13"/>
      <c r="AU276" s="79"/>
      <c r="AV276" s="79"/>
      <c r="AW276" s="13"/>
      <c r="AX276" s="13"/>
      <c r="AY276" s="79"/>
      <c r="AZ276" s="79"/>
      <c r="BA276" s="267">
        <v>303.33605364549857</v>
      </c>
      <c r="BB276" s="267">
        <v>3.9980084200105637</v>
      </c>
      <c r="BC276" s="264">
        <f t="shared" si="58"/>
        <v>1.3180129338278193</v>
      </c>
      <c r="BD276" s="79"/>
      <c r="BE276" s="79"/>
      <c r="BF276" s="79"/>
      <c r="BG276" s="79"/>
      <c r="BH276" s="79"/>
      <c r="BI276" s="79"/>
      <c r="BJ276" s="79"/>
      <c r="BK276" s="79"/>
      <c r="BL276" s="79"/>
      <c r="BM276" s="267">
        <v>154.48254555672</v>
      </c>
      <c r="BN276" s="267">
        <v>4.6619505984505452</v>
      </c>
      <c r="BO276" s="264">
        <f t="shared" si="59"/>
        <v>3.0177846834734203</v>
      </c>
      <c r="BP276" s="79"/>
      <c r="BQ276" s="275">
        <v>80.074483779898941</v>
      </c>
      <c r="BR276" s="275">
        <v>3.2749131808978831</v>
      </c>
      <c r="BS276" s="275">
        <f t="shared" si="60"/>
        <v>4.0898336477568185</v>
      </c>
      <c r="BT276" s="82"/>
      <c r="BU276" s="267">
        <v>78.125866801096947</v>
      </c>
      <c r="BV276" s="267">
        <v>0.96140214142771896</v>
      </c>
      <c r="BW276" s="264">
        <f t="shared" si="61"/>
        <v>1.2305810876638108</v>
      </c>
      <c r="BX276" s="82"/>
      <c r="BY276" s="82"/>
      <c r="BZ276" s="82"/>
      <c r="CA276" s="82"/>
      <c r="CB276" s="79"/>
      <c r="CC276" s="264">
        <v>303.50192889208034</v>
      </c>
      <c r="CD276" s="264">
        <v>6.0532427135778732</v>
      </c>
      <c r="CE276" s="264">
        <f t="shared" si="62"/>
        <v>1.9944659777534046</v>
      </c>
      <c r="CF276" s="79"/>
      <c r="CG276" s="79"/>
      <c r="CH276" s="79"/>
      <c r="CI276" s="79"/>
      <c r="CJ276" s="79"/>
      <c r="CK276" s="79"/>
      <c r="CL276" s="79"/>
      <c r="CM276" s="79"/>
      <c r="CN276" s="79"/>
      <c r="CO276" s="79"/>
      <c r="CP276" s="79"/>
      <c r="CQ276" s="79"/>
      <c r="CR276" s="79"/>
      <c r="CS276" s="79"/>
      <c r="CT276" s="79"/>
      <c r="CU276" s="79"/>
      <c r="CV276" s="79"/>
      <c r="CW276" s="79"/>
      <c r="CX276" s="79"/>
      <c r="CY276" s="79"/>
      <c r="CZ276" s="79"/>
      <c r="DA276" s="79"/>
      <c r="DB276" s="79"/>
      <c r="DC276" s="79"/>
      <c r="DD276" s="79"/>
      <c r="DE276" s="79"/>
      <c r="DF276" s="79"/>
      <c r="DG276" s="79"/>
      <c r="DH276" s="79"/>
      <c r="DI276" s="79"/>
      <c r="DJ276" s="79"/>
      <c r="DK276" s="79"/>
      <c r="DL276" s="79"/>
      <c r="DM276" s="79"/>
      <c r="DN276" s="79"/>
      <c r="DO276" s="79"/>
      <c r="DP276" s="79"/>
      <c r="DQ276" s="79"/>
      <c r="DR276" s="79"/>
      <c r="DS276" s="79"/>
      <c r="DT276" s="79"/>
      <c r="DU276" s="79"/>
      <c r="DV276" s="79"/>
      <c r="DW276" s="79"/>
      <c r="DX276" s="79"/>
      <c r="DY276" s="79"/>
      <c r="DZ276" s="79"/>
      <c r="EA276" s="79"/>
      <c r="EB276" s="79"/>
      <c r="EC276" s="79"/>
      <c r="ED276" s="79"/>
      <c r="EE276" s="79"/>
      <c r="EF276" s="79"/>
      <c r="EG276" s="79"/>
      <c r="EH276" s="79"/>
      <c r="EI276" s="79"/>
      <c r="EJ276" s="79"/>
      <c r="EK276" s="79"/>
      <c r="EL276" s="79"/>
      <c r="EM276" s="79"/>
      <c r="EN276" s="79"/>
      <c r="EO276" s="79"/>
      <c r="EP276" s="79"/>
      <c r="EQ276" s="79"/>
      <c r="ER276" s="79"/>
      <c r="ES276" s="79"/>
      <c r="ET276" s="79"/>
      <c r="EU276" s="79"/>
      <c r="EV276" s="79"/>
      <c r="EW276" s="79"/>
      <c r="EX276" s="79"/>
      <c r="EY276" s="79"/>
      <c r="EZ276" s="79"/>
      <c r="FA276" s="79"/>
      <c r="FB276" s="79"/>
      <c r="FC276" s="79"/>
      <c r="FD276" s="79"/>
      <c r="FE276" s="79"/>
      <c r="FF276" s="79"/>
      <c r="FG276" s="79"/>
      <c r="FH276" s="79"/>
      <c r="FI276" s="79"/>
      <c r="FJ276" s="79"/>
      <c r="FK276" s="79"/>
    </row>
    <row r="277" spans="1:167" s="254" customFormat="1" x14ac:dyDescent="0.2">
      <c r="A277" s="79"/>
      <c r="B277" s="79"/>
      <c r="C277" s="79"/>
      <c r="D277" s="79"/>
      <c r="E277" s="13"/>
      <c r="F277" s="13"/>
      <c r="G277" s="13"/>
      <c r="H277" s="79"/>
      <c r="I277" s="79"/>
      <c r="J277" s="79"/>
      <c r="K277" s="79"/>
      <c r="L277" s="79"/>
      <c r="M277" s="274">
        <v>310.84920537112265</v>
      </c>
      <c r="N277" s="274">
        <v>8.79413173070634</v>
      </c>
      <c r="O277" s="275">
        <f t="shared" si="53"/>
        <v>2.8290668204240808</v>
      </c>
      <c r="P277" s="82"/>
      <c r="Q277" s="82"/>
      <c r="R277" s="82"/>
      <c r="S277" s="82"/>
      <c r="T277" s="79"/>
      <c r="U277" s="79"/>
      <c r="V277" s="79"/>
      <c r="W277" s="79"/>
      <c r="X277" s="79"/>
      <c r="Y277" s="267">
        <v>292.98204715197318</v>
      </c>
      <c r="Z277" s="267">
        <v>2.8723184578672374</v>
      </c>
      <c r="AA277" s="264">
        <f t="shared" si="54"/>
        <v>0.98037353680491301</v>
      </c>
      <c r="AB277" s="79"/>
      <c r="AC277" s="267">
        <v>6.2257664384094289</v>
      </c>
      <c r="AD277" s="267">
        <v>0.19427226644413853</v>
      </c>
      <c r="AE277" s="264">
        <f t="shared" si="55"/>
        <v>3.1204554228952346</v>
      </c>
      <c r="AF277" s="159"/>
      <c r="AG277" s="270">
        <v>1731.4534206674239</v>
      </c>
      <c r="AH277" s="270">
        <v>18.387607615137654</v>
      </c>
      <c r="AI277" s="264">
        <f t="shared" si="56"/>
        <v>1.0619752974960064</v>
      </c>
      <c r="AJ277" s="79"/>
      <c r="AK277" s="267">
        <v>10.400972300537092</v>
      </c>
      <c r="AL277" s="267">
        <v>0.95385273803539672</v>
      </c>
      <c r="AM277" s="264">
        <f t="shared" si="57"/>
        <v>9.1708035602223568</v>
      </c>
      <c r="AN277" s="159"/>
      <c r="AO277" s="79"/>
      <c r="AP277" s="79"/>
      <c r="AQ277" s="79"/>
      <c r="AR277" s="79"/>
      <c r="AS277" s="13"/>
      <c r="AT277" s="13"/>
      <c r="AU277" s="79"/>
      <c r="AV277" s="79"/>
      <c r="AW277" s="13"/>
      <c r="AX277" s="13"/>
      <c r="AY277" s="79"/>
      <c r="AZ277" s="79"/>
      <c r="BA277" s="267">
        <v>303.42346473691083</v>
      </c>
      <c r="BB277" s="267">
        <v>3.4766959139967355</v>
      </c>
      <c r="BC277" s="264">
        <f t="shared" si="58"/>
        <v>1.1458230222937016</v>
      </c>
      <c r="BD277" s="79"/>
      <c r="BE277" s="79"/>
      <c r="BF277" s="79"/>
      <c r="BG277" s="79"/>
      <c r="BH277" s="79"/>
      <c r="BI277" s="79"/>
      <c r="BJ277" s="79"/>
      <c r="BK277" s="79"/>
      <c r="BL277" s="79"/>
      <c r="BM277" s="267">
        <v>154.4919958149577</v>
      </c>
      <c r="BN277" s="267">
        <v>3.9325070903013994</v>
      </c>
      <c r="BO277" s="264">
        <f t="shared" si="59"/>
        <v>2.5454439044282573</v>
      </c>
      <c r="BP277" s="79"/>
      <c r="BQ277" s="275">
        <v>81.704582347312325</v>
      </c>
      <c r="BR277" s="275">
        <v>3.774585687386498</v>
      </c>
      <c r="BS277" s="275">
        <f t="shared" si="60"/>
        <v>4.6197968081415235</v>
      </c>
      <c r="BT277" s="82"/>
      <c r="BU277" s="267">
        <v>81.087103089419045</v>
      </c>
      <c r="BV277" s="267">
        <v>1.2395015791038873</v>
      </c>
      <c r="BW277" s="264">
        <f t="shared" si="61"/>
        <v>1.5286050825333137</v>
      </c>
      <c r="BX277" s="82"/>
      <c r="BY277" s="82"/>
      <c r="BZ277" s="82"/>
      <c r="CA277" s="82"/>
      <c r="CB277" s="79"/>
      <c r="CC277" s="264">
        <v>303.54515527488724</v>
      </c>
      <c r="CD277" s="264">
        <v>5.8963003356066963</v>
      </c>
      <c r="CE277" s="264">
        <f t="shared" si="62"/>
        <v>1.9424788151426993</v>
      </c>
      <c r="CF277" s="79"/>
      <c r="CG277" s="79"/>
      <c r="CH277" s="79"/>
      <c r="CI277" s="79"/>
      <c r="CJ277" s="79"/>
      <c r="CK277" s="79"/>
      <c r="CL277" s="79"/>
      <c r="CM277" s="79"/>
      <c r="CN277" s="79"/>
      <c r="CO277" s="79"/>
      <c r="CP277" s="79"/>
      <c r="CQ277" s="79"/>
      <c r="CR277" s="79"/>
      <c r="CS277" s="79"/>
      <c r="CT277" s="79"/>
      <c r="CU277" s="79"/>
      <c r="CV277" s="79"/>
      <c r="CW277" s="79"/>
      <c r="CX277" s="79"/>
      <c r="CY277" s="79"/>
      <c r="CZ277" s="79"/>
      <c r="DA277" s="79"/>
      <c r="DB277" s="79"/>
      <c r="DC277" s="79"/>
      <c r="DD277" s="79"/>
      <c r="DE277" s="79"/>
      <c r="DF277" s="79"/>
      <c r="DG277" s="79"/>
      <c r="DH277" s="79"/>
      <c r="DI277" s="79"/>
      <c r="DJ277" s="79"/>
      <c r="DK277" s="79"/>
      <c r="DL277" s="79"/>
      <c r="DM277" s="79"/>
      <c r="DN277" s="79"/>
      <c r="DO277" s="79"/>
      <c r="DP277" s="79"/>
      <c r="DQ277" s="79"/>
      <c r="DR277" s="79"/>
      <c r="DS277" s="79"/>
      <c r="DT277" s="79"/>
      <c r="DU277" s="79"/>
      <c r="DV277" s="79"/>
      <c r="DW277" s="79"/>
      <c r="DX277" s="79"/>
      <c r="DY277" s="79"/>
      <c r="DZ277" s="79"/>
      <c r="EA277" s="79"/>
      <c r="EB277" s="79"/>
      <c r="EC277" s="79"/>
      <c r="ED277" s="79"/>
      <c r="EE277" s="79"/>
      <c r="EF277" s="79"/>
      <c r="EG277" s="79"/>
      <c r="EH277" s="79"/>
      <c r="EI277" s="79"/>
      <c r="EJ277" s="79"/>
      <c r="EK277" s="79"/>
      <c r="EL277" s="79"/>
      <c r="EM277" s="79"/>
      <c r="EN277" s="79"/>
      <c r="EO277" s="79"/>
      <c r="EP277" s="79"/>
      <c r="EQ277" s="79"/>
      <c r="ER277" s="79"/>
      <c r="ES277" s="79"/>
      <c r="ET277" s="79"/>
      <c r="EU277" s="79"/>
      <c r="EV277" s="79"/>
      <c r="EW277" s="79"/>
      <c r="EX277" s="79"/>
      <c r="EY277" s="79"/>
      <c r="EZ277" s="79"/>
      <c r="FA277" s="79"/>
      <c r="FB277" s="79"/>
      <c r="FC277" s="79"/>
      <c r="FD277" s="79"/>
      <c r="FE277" s="79"/>
      <c r="FF277" s="79"/>
      <c r="FG277" s="79"/>
      <c r="FH277" s="79"/>
      <c r="FI277" s="79"/>
      <c r="FJ277" s="79"/>
      <c r="FK277" s="79"/>
    </row>
    <row r="278" spans="1:167" s="254" customFormat="1" x14ac:dyDescent="0.2">
      <c r="A278" s="79"/>
      <c r="B278" s="79"/>
      <c r="C278" s="79"/>
      <c r="D278" s="79"/>
      <c r="E278" s="13"/>
      <c r="F278" s="13"/>
      <c r="G278" s="13"/>
      <c r="H278" s="79"/>
      <c r="I278" s="79"/>
      <c r="J278" s="79"/>
      <c r="K278" s="79"/>
      <c r="L278" s="79"/>
      <c r="M278" s="274">
        <v>311.04003947833053</v>
      </c>
      <c r="N278" s="274">
        <v>9.4311754133181864</v>
      </c>
      <c r="O278" s="275">
        <f t="shared" si="53"/>
        <v>3.0321419162420198</v>
      </c>
      <c r="P278" s="82"/>
      <c r="Q278" s="82"/>
      <c r="R278" s="82"/>
      <c r="S278" s="82"/>
      <c r="T278" s="79"/>
      <c r="U278" s="79"/>
      <c r="V278" s="79"/>
      <c r="W278" s="79"/>
      <c r="X278" s="79"/>
      <c r="Y278" s="267">
        <v>292.98444973543394</v>
      </c>
      <c r="Z278" s="267">
        <v>4.0840310995892821</v>
      </c>
      <c r="AA278" s="264">
        <f t="shared" si="54"/>
        <v>1.3939412495363415</v>
      </c>
      <c r="AB278" s="79"/>
      <c r="AC278" s="277">
        <v>6.3712875230217936</v>
      </c>
      <c r="AD278" s="277">
        <v>1.3568310453321306</v>
      </c>
      <c r="AE278" s="265">
        <f t="shared" si="55"/>
        <v>21.29602596695571</v>
      </c>
      <c r="AF278" s="159"/>
      <c r="AG278" s="270">
        <v>1745.9646874643777</v>
      </c>
      <c r="AH278" s="270">
        <v>13.630630123258015</v>
      </c>
      <c r="AI278" s="264">
        <f t="shared" si="56"/>
        <v>0.78069334512449107</v>
      </c>
      <c r="AJ278" s="79"/>
      <c r="AK278" s="267">
        <v>121.20453144531004</v>
      </c>
      <c r="AL278" s="267">
        <v>3.020470828665772</v>
      </c>
      <c r="AM278" s="264">
        <f t="shared" si="57"/>
        <v>2.4920444744499259</v>
      </c>
      <c r="AN278" s="159"/>
      <c r="AO278" s="79"/>
      <c r="AP278" s="79"/>
      <c r="AQ278" s="79"/>
      <c r="AR278" s="79"/>
      <c r="AS278" s="13"/>
      <c r="AT278" s="13"/>
      <c r="AU278" s="79"/>
      <c r="AV278" s="79"/>
      <c r="AW278" s="13"/>
      <c r="AX278" s="13"/>
      <c r="AY278" s="79"/>
      <c r="AZ278" s="79"/>
      <c r="BA278" s="267">
        <v>303.42674504599171</v>
      </c>
      <c r="BB278" s="267">
        <v>3.7730407143728542</v>
      </c>
      <c r="BC278" s="264">
        <f t="shared" si="58"/>
        <v>1.2434766466617695</v>
      </c>
      <c r="BD278" s="79"/>
      <c r="BE278" s="79"/>
      <c r="BF278" s="79"/>
      <c r="BG278" s="79"/>
      <c r="BH278" s="79"/>
      <c r="BI278" s="79"/>
      <c r="BJ278" s="79"/>
      <c r="BK278" s="79"/>
      <c r="BL278" s="79"/>
      <c r="BM278" s="267">
        <v>154.60918992072439</v>
      </c>
      <c r="BN278" s="267">
        <v>5.0079647148508286</v>
      </c>
      <c r="BO278" s="264">
        <f t="shared" si="59"/>
        <v>3.2391119295163855</v>
      </c>
      <c r="BP278" s="79"/>
      <c r="BQ278" s="275">
        <v>81.751575844931679</v>
      </c>
      <c r="BR278" s="275">
        <v>3.4483119738884866</v>
      </c>
      <c r="BS278" s="275">
        <f t="shared" si="60"/>
        <v>4.2180373139587255</v>
      </c>
      <c r="BT278" s="82"/>
      <c r="BU278" s="267">
        <v>83.197022735280669</v>
      </c>
      <c r="BV278" s="267">
        <v>1.1158446512331466</v>
      </c>
      <c r="BW278" s="264">
        <f t="shared" si="61"/>
        <v>1.3412074309240392</v>
      </c>
      <c r="BX278" s="82"/>
      <c r="BY278" s="82"/>
      <c r="BZ278" s="82"/>
      <c r="CA278" s="82"/>
      <c r="CB278" s="79"/>
      <c r="CC278" s="264">
        <v>303.5670035354151</v>
      </c>
      <c r="CD278" s="264">
        <v>7.6332768564245441</v>
      </c>
      <c r="CE278" s="264">
        <f t="shared" si="62"/>
        <v>2.5145278530029769</v>
      </c>
      <c r="CF278" s="79"/>
      <c r="CG278" s="79"/>
      <c r="CH278" s="79"/>
      <c r="CI278" s="79"/>
      <c r="CJ278" s="79"/>
      <c r="CK278" s="79"/>
      <c r="CL278" s="79"/>
      <c r="CM278" s="79"/>
      <c r="CN278" s="79"/>
      <c r="CO278" s="79"/>
      <c r="CP278" s="79"/>
      <c r="CQ278" s="79"/>
      <c r="CR278" s="79"/>
      <c r="CS278" s="79"/>
      <c r="CT278" s="79"/>
      <c r="CU278" s="79"/>
      <c r="CV278" s="79"/>
      <c r="CW278" s="79"/>
      <c r="CX278" s="79"/>
      <c r="CY278" s="79"/>
      <c r="CZ278" s="79"/>
      <c r="DA278" s="79"/>
      <c r="DB278" s="79"/>
      <c r="DC278" s="79"/>
      <c r="DD278" s="79"/>
      <c r="DE278" s="79"/>
      <c r="DF278" s="79"/>
      <c r="DG278" s="79"/>
      <c r="DH278" s="79"/>
      <c r="DI278" s="79"/>
      <c r="DJ278" s="79"/>
      <c r="DK278" s="79"/>
      <c r="DL278" s="79"/>
      <c r="DM278" s="79"/>
      <c r="DN278" s="79"/>
      <c r="DO278" s="79"/>
      <c r="DP278" s="79"/>
      <c r="DQ278" s="79"/>
      <c r="DR278" s="79"/>
      <c r="DS278" s="79"/>
      <c r="DT278" s="79"/>
      <c r="DU278" s="79"/>
      <c r="DV278" s="79"/>
      <c r="DW278" s="79"/>
      <c r="DX278" s="79"/>
      <c r="DY278" s="79"/>
      <c r="DZ278" s="79"/>
      <c r="EA278" s="79"/>
      <c r="EB278" s="79"/>
      <c r="EC278" s="79"/>
      <c r="ED278" s="79"/>
      <c r="EE278" s="79"/>
      <c r="EF278" s="79"/>
      <c r="EG278" s="79"/>
      <c r="EH278" s="79"/>
      <c r="EI278" s="79"/>
      <c r="EJ278" s="79"/>
      <c r="EK278" s="79"/>
      <c r="EL278" s="79"/>
      <c r="EM278" s="79"/>
      <c r="EN278" s="79"/>
      <c r="EO278" s="79"/>
      <c r="EP278" s="79"/>
      <c r="EQ278" s="79"/>
      <c r="ER278" s="79"/>
      <c r="ES278" s="79"/>
      <c r="ET278" s="79"/>
      <c r="EU278" s="79"/>
      <c r="EV278" s="79"/>
      <c r="EW278" s="79"/>
      <c r="EX278" s="79"/>
      <c r="EY278" s="79"/>
      <c r="EZ278" s="79"/>
      <c r="FA278" s="79"/>
      <c r="FB278" s="79"/>
      <c r="FC278" s="79"/>
      <c r="FD278" s="79"/>
      <c r="FE278" s="79"/>
      <c r="FF278" s="79"/>
      <c r="FG278" s="79"/>
      <c r="FH278" s="79"/>
      <c r="FI278" s="79"/>
      <c r="FJ278" s="79"/>
      <c r="FK278" s="79"/>
    </row>
    <row r="279" spans="1:167" s="254" customFormat="1" x14ac:dyDescent="0.2">
      <c r="A279" s="79"/>
      <c r="B279" s="79"/>
      <c r="C279" s="79"/>
      <c r="D279" s="79"/>
      <c r="E279" s="13"/>
      <c r="F279" s="13"/>
      <c r="G279" s="13"/>
      <c r="H279" s="79"/>
      <c r="I279" s="79"/>
      <c r="J279" s="79"/>
      <c r="K279" s="79"/>
      <c r="L279" s="79"/>
      <c r="M279" s="274">
        <v>311.25495533274892</v>
      </c>
      <c r="N279" s="274">
        <v>7.9367868943567714</v>
      </c>
      <c r="O279" s="275">
        <f t="shared" si="53"/>
        <v>2.5499310961561732</v>
      </c>
      <c r="P279" s="82"/>
      <c r="Q279" s="82"/>
      <c r="R279" s="82"/>
      <c r="S279" s="82"/>
      <c r="T279" s="79"/>
      <c r="U279" s="79"/>
      <c r="V279" s="79"/>
      <c r="W279" s="79"/>
      <c r="X279" s="79"/>
      <c r="Y279" s="267">
        <v>293.24473240107534</v>
      </c>
      <c r="Z279" s="267">
        <v>2.7006216340016067</v>
      </c>
      <c r="AA279" s="264">
        <f t="shared" si="54"/>
        <v>0.92094463620506739</v>
      </c>
      <c r="AB279" s="79"/>
      <c r="AC279" s="267">
        <v>6.6531043251782185</v>
      </c>
      <c r="AD279" s="267">
        <v>0.64222419409485587</v>
      </c>
      <c r="AE279" s="264">
        <f t="shared" si="55"/>
        <v>9.6530005048079932</v>
      </c>
      <c r="AF279" s="159"/>
      <c r="AG279" s="270">
        <v>1746.2756866601865</v>
      </c>
      <c r="AH279" s="270">
        <v>16.864849598040109</v>
      </c>
      <c r="AI279" s="264">
        <f t="shared" si="56"/>
        <v>0.965761003653136</v>
      </c>
      <c r="AJ279" s="79"/>
      <c r="AK279" s="267">
        <v>125.0147257078148</v>
      </c>
      <c r="AL279" s="267">
        <v>2.8517582532342658</v>
      </c>
      <c r="AM279" s="264">
        <f t="shared" si="57"/>
        <v>2.2811378716291495</v>
      </c>
      <c r="AN279" s="159"/>
      <c r="AO279" s="79"/>
      <c r="AP279" s="79"/>
      <c r="AQ279" s="79"/>
      <c r="AR279" s="79"/>
      <c r="AS279" s="13"/>
      <c r="AT279" s="13"/>
      <c r="AU279" s="79"/>
      <c r="AV279" s="79"/>
      <c r="AW279" s="13"/>
      <c r="AX279" s="13"/>
      <c r="AY279" s="79"/>
      <c r="AZ279" s="79"/>
      <c r="BA279" s="267">
        <v>303.43356295881716</v>
      </c>
      <c r="BB279" s="267">
        <v>3.507107591863587</v>
      </c>
      <c r="BC279" s="264">
        <f t="shared" si="58"/>
        <v>1.1558074056361329</v>
      </c>
      <c r="BD279" s="79"/>
      <c r="BE279" s="79"/>
      <c r="BF279" s="79"/>
      <c r="BG279" s="79"/>
      <c r="BH279" s="79"/>
      <c r="BI279" s="79"/>
      <c r="BJ279" s="79"/>
      <c r="BK279" s="79"/>
      <c r="BL279" s="79"/>
      <c r="BM279" s="267">
        <v>154.64614551576452</v>
      </c>
      <c r="BN279" s="267">
        <v>4.0401612487728471</v>
      </c>
      <c r="BO279" s="264">
        <f t="shared" si="59"/>
        <v>2.6125198499441398</v>
      </c>
      <c r="BP279" s="79"/>
      <c r="BQ279" s="275">
        <v>81.767785939661664</v>
      </c>
      <c r="BR279" s="275">
        <v>3.592942738328027</v>
      </c>
      <c r="BS279" s="275">
        <f t="shared" si="60"/>
        <v>4.3940809905007603</v>
      </c>
      <c r="BT279" s="82"/>
      <c r="BU279" s="267">
        <v>85.120369958701829</v>
      </c>
      <c r="BV279" s="267">
        <v>0.99507236527436049</v>
      </c>
      <c r="BW279" s="264">
        <f t="shared" si="61"/>
        <v>1.1690179045945683</v>
      </c>
      <c r="BX279" s="82"/>
      <c r="BY279" s="82"/>
      <c r="BZ279" s="82"/>
      <c r="CA279" s="82"/>
      <c r="CB279" s="79"/>
      <c r="CC279" s="264">
        <v>303.6405513309407</v>
      </c>
      <c r="CD279" s="264">
        <v>5.7141395859064801</v>
      </c>
      <c r="CE279" s="264">
        <f t="shared" si="62"/>
        <v>1.8818763043538891</v>
      </c>
      <c r="CF279" s="79"/>
      <c r="CG279" s="79"/>
      <c r="CH279" s="79"/>
      <c r="CI279" s="79"/>
      <c r="CJ279" s="79"/>
      <c r="CK279" s="79"/>
      <c r="CL279" s="79"/>
      <c r="CM279" s="79"/>
      <c r="CN279" s="79"/>
      <c r="CO279" s="79"/>
      <c r="CP279" s="79"/>
      <c r="CQ279" s="79"/>
      <c r="CR279" s="79"/>
      <c r="CS279" s="79"/>
      <c r="CT279" s="79"/>
      <c r="CU279" s="79"/>
      <c r="CV279" s="79"/>
      <c r="CW279" s="79"/>
      <c r="CX279" s="79"/>
      <c r="CY279" s="79"/>
      <c r="CZ279" s="79"/>
      <c r="DA279" s="79"/>
      <c r="DB279" s="79"/>
      <c r="DC279" s="79"/>
      <c r="DD279" s="79"/>
      <c r="DE279" s="79"/>
      <c r="DF279" s="79"/>
      <c r="DG279" s="79"/>
      <c r="DH279" s="79"/>
      <c r="DI279" s="79"/>
      <c r="DJ279" s="79"/>
      <c r="DK279" s="79"/>
      <c r="DL279" s="79"/>
      <c r="DM279" s="79"/>
      <c r="DN279" s="79"/>
      <c r="DO279" s="79"/>
      <c r="DP279" s="79"/>
      <c r="DQ279" s="79"/>
      <c r="DR279" s="79"/>
      <c r="DS279" s="79"/>
      <c r="DT279" s="79"/>
      <c r="DU279" s="79"/>
      <c r="DV279" s="79"/>
      <c r="DW279" s="79"/>
      <c r="DX279" s="79"/>
      <c r="DY279" s="79"/>
      <c r="DZ279" s="79"/>
      <c r="EA279" s="79"/>
      <c r="EB279" s="79"/>
      <c r="EC279" s="79"/>
      <c r="ED279" s="79"/>
      <c r="EE279" s="79"/>
      <c r="EF279" s="79"/>
      <c r="EG279" s="79"/>
      <c r="EH279" s="79"/>
      <c r="EI279" s="79"/>
      <c r="EJ279" s="79"/>
      <c r="EK279" s="79"/>
      <c r="EL279" s="79"/>
      <c r="EM279" s="79"/>
      <c r="EN279" s="79"/>
      <c r="EO279" s="79"/>
      <c r="EP279" s="79"/>
      <c r="EQ279" s="79"/>
      <c r="ER279" s="79"/>
      <c r="ES279" s="79"/>
      <c r="ET279" s="79"/>
      <c r="EU279" s="79"/>
      <c r="EV279" s="79"/>
      <c r="EW279" s="79"/>
      <c r="EX279" s="79"/>
      <c r="EY279" s="79"/>
      <c r="EZ279" s="79"/>
      <c r="FA279" s="79"/>
      <c r="FB279" s="79"/>
      <c r="FC279" s="79"/>
      <c r="FD279" s="79"/>
      <c r="FE279" s="79"/>
      <c r="FF279" s="79"/>
      <c r="FG279" s="79"/>
      <c r="FH279" s="79"/>
      <c r="FI279" s="79"/>
      <c r="FJ279" s="79"/>
      <c r="FK279" s="79"/>
    </row>
    <row r="280" spans="1:167" s="254" customFormat="1" x14ac:dyDescent="0.2">
      <c r="A280" s="79"/>
      <c r="B280" s="79"/>
      <c r="C280" s="79"/>
      <c r="D280" s="79"/>
      <c r="E280" s="13"/>
      <c r="F280" s="13"/>
      <c r="G280" s="13"/>
      <c r="H280" s="79"/>
      <c r="I280" s="79"/>
      <c r="J280" s="79"/>
      <c r="K280" s="79"/>
      <c r="L280" s="79"/>
      <c r="M280" s="274">
        <v>311.33517993979439</v>
      </c>
      <c r="N280" s="274">
        <v>8.4356213321430573</v>
      </c>
      <c r="O280" s="275">
        <f t="shared" si="53"/>
        <v>2.7094982757086199</v>
      </c>
      <c r="P280" s="82"/>
      <c r="Q280" s="82"/>
      <c r="R280" s="82"/>
      <c r="S280" s="82"/>
      <c r="T280" s="79"/>
      <c r="U280" s="79"/>
      <c r="V280" s="79"/>
      <c r="W280" s="79"/>
      <c r="X280" s="79"/>
      <c r="Y280" s="267">
        <v>293.44199091867421</v>
      </c>
      <c r="Z280" s="267">
        <v>3.4991727811148507</v>
      </c>
      <c r="AA280" s="264">
        <f t="shared" si="54"/>
        <v>1.192458097138738</v>
      </c>
      <c r="AB280" s="79"/>
      <c r="AC280" s="267">
        <v>8.0427736155949301</v>
      </c>
      <c r="AD280" s="267">
        <v>0.48968329309663705</v>
      </c>
      <c r="AE280" s="264">
        <f t="shared" si="55"/>
        <v>6.0884878339375561</v>
      </c>
      <c r="AF280" s="159"/>
      <c r="AG280" s="270">
        <v>1749.715172719307</v>
      </c>
      <c r="AH280" s="270">
        <v>18.837356488527917</v>
      </c>
      <c r="AI280" s="264">
        <f t="shared" si="56"/>
        <v>1.0765955957992852</v>
      </c>
      <c r="AJ280" s="79"/>
      <c r="AK280" s="267">
        <v>142.56807777970371</v>
      </c>
      <c r="AL280" s="267">
        <v>4.5201957647465036</v>
      </c>
      <c r="AM280" s="264">
        <f t="shared" si="57"/>
        <v>3.1705525073650169</v>
      </c>
      <c r="AN280" s="159"/>
      <c r="AO280" s="79"/>
      <c r="AP280" s="79"/>
      <c r="AQ280" s="79"/>
      <c r="AR280" s="79"/>
      <c r="AS280" s="13"/>
      <c r="AT280" s="13"/>
      <c r="AU280" s="79"/>
      <c r="AV280" s="79"/>
      <c r="AW280" s="13"/>
      <c r="AX280" s="13"/>
      <c r="AY280" s="79"/>
      <c r="AZ280" s="79"/>
      <c r="BA280" s="267">
        <v>303.56186951688511</v>
      </c>
      <c r="BB280" s="267">
        <v>4.1930635763791599</v>
      </c>
      <c r="BC280" s="264">
        <f t="shared" si="58"/>
        <v>1.3812879671127232</v>
      </c>
      <c r="BD280" s="79"/>
      <c r="BE280" s="79"/>
      <c r="BF280" s="79"/>
      <c r="BG280" s="79"/>
      <c r="BH280" s="79"/>
      <c r="BI280" s="79"/>
      <c r="BJ280" s="79"/>
      <c r="BK280" s="79"/>
      <c r="BL280" s="79"/>
      <c r="BM280" s="267">
        <v>154.66869073969551</v>
      </c>
      <c r="BN280" s="267">
        <v>3.8476101427604306</v>
      </c>
      <c r="BO280" s="264">
        <f t="shared" si="59"/>
        <v>2.4876464165820642</v>
      </c>
      <c r="BP280" s="79"/>
      <c r="BQ280" s="275">
        <v>82.861609748871842</v>
      </c>
      <c r="BR280" s="275">
        <v>3.9449963577937339</v>
      </c>
      <c r="BS280" s="275">
        <f t="shared" si="60"/>
        <v>4.760945834566586</v>
      </c>
      <c r="BT280" s="82"/>
      <c r="BU280" s="267">
        <v>85.525964770121476</v>
      </c>
      <c r="BV280" s="267">
        <v>1.0362158952863751</v>
      </c>
      <c r="BW280" s="264">
        <f t="shared" si="61"/>
        <v>1.211580480935279</v>
      </c>
      <c r="BX280" s="82"/>
      <c r="BY280" s="82"/>
      <c r="BZ280" s="82"/>
      <c r="CA280" s="82"/>
      <c r="CB280" s="79"/>
      <c r="CC280" s="264">
        <v>303.78225359599969</v>
      </c>
      <c r="CD280" s="264">
        <v>6.4934718908687614</v>
      </c>
      <c r="CE280" s="264">
        <f t="shared" si="62"/>
        <v>2.1375415495812455</v>
      </c>
      <c r="CF280" s="79"/>
      <c r="CG280" s="79"/>
      <c r="CH280" s="79"/>
      <c r="CI280" s="79"/>
      <c r="CJ280" s="79"/>
      <c r="CK280" s="79"/>
      <c r="CL280" s="79"/>
      <c r="CM280" s="79"/>
      <c r="CN280" s="79"/>
      <c r="CO280" s="79"/>
      <c r="CP280" s="79"/>
      <c r="CQ280" s="79"/>
      <c r="CR280" s="79"/>
      <c r="CS280" s="79"/>
      <c r="CT280" s="79"/>
      <c r="CU280" s="79"/>
      <c r="CV280" s="79"/>
      <c r="CW280" s="79"/>
      <c r="CX280" s="79"/>
      <c r="CY280" s="79"/>
      <c r="CZ280" s="79"/>
      <c r="DA280" s="79"/>
      <c r="DB280" s="79"/>
      <c r="DC280" s="79"/>
      <c r="DD280" s="79"/>
      <c r="DE280" s="79"/>
      <c r="DF280" s="79"/>
      <c r="DG280" s="79"/>
      <c r="DH280" s="79"/>
      <c r="DI280" s="79"/>
      <c r="DJ280" s="79"/>
      <c r="DK280" s="79"/>
      <c r="DL280" s="79"/>
      <c r="DM280" s="79"/>
      <c r="DN280" s="79"/>
      <c r="DO280" s="79"/>
      <c r="DP280" s="79"/>
      <c r="DQ280" s="79"/>
      <c r="DR280" s="79"/>
      <c r="DS280" s="79"/>
      <c r="DT280" s="79"/>
      <c r="DU280" s="79"/>
      <c r="DV280" s="79"/>
      <c r="DW280" s="79"/>
      <c r="DX280" s="79"/>
      <c r="DY280" s="79"/>
      <c r="DZ280" s="79"/>
      <c r="EA280" s="79"/>
      <c r="EB280" s="79"/>
      <c r="EC280" s="79"/>
      <c r="ED280" s="79"/>
      <c r="EE280" s="79"/>
      <c r="EF280" s="79"/>
      <c r="EG280" s="79"/>
      <c r="EH280" s="79"/>
      <c r="EI280" s="79"/>
      <c r="EJ280" s="79"/>
      <c r="EK280" s="79"/>
      <c r="EL280" s="79"/>
      <c r="EM280" s="79"/>
      <c r="EN280" s="79"/>
      <c r="EO280" s="79"/>
      <c r="EP280" s="79"/>
      <c r="EQ280" s="79"/>
      <c r="ER280" s="79"/>
      <c r="ES280" s="79"/>
      <c r="ET280" s="79"/>
      <c r="EU280" s="79"/>
      <c r="EV280" s="79"/>
      <c r="EW280" s="79"/>
      <c r="EX280" s="79"/>
      <c r="EY280" s="79"/>
      <c r="EZ280" s="79"/>
      <c r="FA280" s="79"/>
      <c r="FB280" s="79"/>
      <c r="FC280" s="79"/>
      <c r="FD280" s="79"/>
      <c r="FE280" s="79"/>
      <c r="FF280" s="79"/>
      <c r="FG280" s="79"/>
      <c r="FH280" s="79"/>
      <c r="FI280" s="79"/>
      <c r="FJ280" s="79"/>
      <c r="FK280" s="79"/>
    </row>
    <row r="281" spans="1:167" s="254" customFormat="1" x14ac:dyDescent="0.2">
      <c r="A281" s="79"/>
      <c r="B281" s="79"/>
      <c r="C281" s="79"/>
      <c r="D281" s="79"/>
      <c r="E281" s="13"/>
      <c r="F281" s="13"/>
      <c r="G281" s="13"/>
      <c r="H281" s="79"/>
      <c r="I281" s="79"/>
      <c r="J281" s="79"/>
      <c r="K281" s="79"/>
      <c r="L281" s="79"/>
      <c r="M281" s="274">
        <v>311.34754957631105</v>
      </c>
      <c r="N281" s="274">
        <v>7.1396528000510671</v>
      </c>
      <c r="O281" s="275">
        <f t="shared" si="53"/>
        <v>2.2931456533918033</v>
      </c>
      <c r="P281" s="82"/>
      <c r="Q281" s="82"/>
      <c r="R281" s="82"/>
      <c r="S281" s="82"/>
      <c r="T281" s="79"/>
      <c r="U281" s="79"/>
      <c r="V281" s="79"/>
      <c r="W281" s="79"/>
      <c r="X281" s="79"/>
      <c r="Y281" s="267">
        <v>293.65571101411308</v>
      </c>
      <c r="Z281" s="267">
        <v>3.6989222797730292</v>
      </c>
      <c r="AA281" s="264">
        <f t="shared" si="54"/>
        <v>1.2596118995946444</v>
      </c>
      <c r="AB281" s="79"/>
      <c r="AC281" s="277">
        <v>9.105609407588183</v>
      </c>
      <c r="AD281" s="277">
        <v>3.9772992269192278</v>
      </c>
      <c r="AE281" s="265">
        <f t="shared" si="55"/>
        <v>43.679659964381244</v>
      </c>
      <c r="AF281" s="159"/>
      <c r="AG281" s="270">
        <v>1760.3541338032876</v>
      </c>
      <c r="AH281" s="270">
        <v>17.613427575779497</v>
      </c>
      <c r="AI281" s="264">
        <f t="shared" si="56"/>
        <v>1.0005616050518915</v>
      </c>
      <c r="AJ281" s="79"/>
      <c r="AK281" s="267">
        <v>146.19991862483886</v>
      </c>
      <c r="AL281" s="267">
        <v>4.2871562931509715</v>
      </c>
      <c r="AM281" s="264">
        <f t="shared" si="57"/>
        <v>2.9323930775585252</v>
      </c>
      <c r="AN281" s="159"/>
      <c r="AO281" s="79"/>
      <c r="AP281" s="79"/>
      <c r="AQ281" s="79"/>
      <c r="AR281" s="79"/>
      <c r="AS281" s="13"/>
      <c r="AT281" s="13"/>
      <c r="AU281" s="79"/>
      <c r="AV281" s="79"/>
      <c r="AW281" s="13"/>
      <c r="AX281" s="13"/>
      <c r="AY281" s="79"/>
      <c r="AZ281" s="79"/>
      <c r="BA281" s="267">
        <v>303.66845821789894</v>
      </c>
      <c r="BB281" s="267">
        <v>4.1298054170669616</v>
      </c>
      <c r="BC281" s="264">
        <f t="shared" si="58"/>
        <v>1.3599718065231514</v>
      </c>
      <c r="BD281" s="79"/>
      <c r="BE281" s="79"/>
      <c r="BF281" s="79"/>
      <c r="BG281" s="79"/>
      <c r="BH281" s="79"/>
      <c r="BI281" s="79"/>
      <c r="BJ281" s="79"/>
      <c r="BK281" s="79"/>
      <c r="BL281" s="79"/>
      <c r="BM281" s="267">
        <v>154.73375271746505</v>
      </c>
      <c r="BN281" s="267">
        <v>4.009534911180566</v>
      </c>
      <c r="BO281" s="264">
        <f t="shared" si="59"/>
        <v>2.5912477664144467</v>
      </c>
      <c r="BP281" s="79"/>
      <c r="BQ281" s="275">
        <v>83.298783366071262</v>
      </c>
      <c r="BR281" s="275">
        <v>4.5970631358073817</v>
      </c>
      <c r="BS281" s="275">
        <f t="shared" si="60"/>
        <v>5.5187638402889672</v>
      </c>
      <c r="BT281" s="82"/>
      <c r="BU281" s="267">
        <v>85.814663416099719</v>
      </c>
      <c r="BV281" s="267">
        <v>1.4869365604090632</v>
      </c>
      <c r="BW281" s="264">
        <f t="shared" si="61"/>
        <v>1.7327301666373471</v>
      </c>
      <c r="BX281" s="82"/>
      <c r="BY281" s="82"/>
      <c r="BZ281" s="82"/>
      <c r="CA281" s="82"/>
      <c r="CB281" s="79"/>
      <c r="CC281" s="264">
        <v>303.79716387721817</v>
      </c>
      <c r="CD281" s="264">
        <v>4.5424474147902458</v>
      </c>
      <c r="CE281" s="264">
        <f t="shared" si="62"/>
        <v>1.4952237726044437</v>
      </c>
      <c r="CF281" s="79"/>
      <c r="CG281" s="79"/>
      <c r="CH281" s="79"/>
      <c r="CI281" s="79"/>
      <c r="CJ281" s="79"/>
      <c r="CK281" s="79"/>
      <c r="CL281" s="79"/>
      <c r="CM281" s="79"/>
      <c r="CN281" s="79"/>
      <c r="CO281" s="79"/>
      <c r="CP281" s="79"/>
      <c r="CQ281" s="79"/>
      <c r="CR281" s="79"/>
      <c r="CS281" s="79"/>
      <c r="CT281" s="79"/>
      <c r="CU281" s="79"/>
      <c r="CV281" s="79"/>
      <c r="CW281" s="79"/>
      <c r="CX281" s="79"/>
      <c r="CY281" s="79"/>
      <c r="CZ281" s="79"/>
      <c r="DA281" s="79"/>
      <c r="DB281" s="79"/>
      <c r="DC281" s="79"/>
      <c r="DD281" s="79"/>
      <c r="DE281" s="79"/>
      <c r="DF281" s="79"/>
      <c r="DG281" s="79"/>
      <c r="DH281" s="79"/>
      <c r="DI281" s="79"/>
      <c r="DJ281" s="79"/>
      <c r="DK281" s="79"/>
      <c r="DL281" s="79"/>
      <c r="DM281" s="79"/>
      <c r="DN281" s="79"/>
      <c r="DO281" s="79"/>
      <c r="DP281" s="79"/>
      <c r="DQ281" s="79"/>
      <c r="DR281" s="79"/>
      <c r="DS281" s="79"/>
      <c r="DT281" s="79"/>
      <c r="DU281" s="79"/>
      <c r="DV281" s="79"/>
      <c r="DW281" s="79"/>
      <c r="DX281" s="79"/>
      <c r="DY281" s="79"/>
      <c r="DZ281" s="79"/>
      <c r="EA281" s="79"/>
      <c r="EB281" s="79"/>
      <c r="EC281" s="79"/>
      <c r="ED281" s="79"/>
      <c r="EE281" s="79"/>
      <c r="EF281" s="79"/>
      <c r="EG281" s="79"/>
      <c r="EH281" s="79"/>
      <c r="EI281" s="79"/>
      <c r="EJ281" s="79"/>
      <c r="EK281" s="79"/>
      <c r="EL281" s="79"/>
      <c r="EM281" s="79"/>
      <c r="EN281" s="79"/>
      <c r="EO281" s="79"/>
      <c r="EP281" s="79"/>
      <c r="EQ281" s="79"/>
      <c r="ER281" s="79"/>
      <c r="ES281" s="79"/>
      <c r="ET281" s="79"/>
      <c r="EU281" s="79"/>
      <c r="EV281" s="79"/>
      <c r="EW281" s="79"/>
      <c r="EX281" s="79"/>
      <c r="EY281" s="79"/>
      <c r="EZ281" s="79"/>
      <c r="FA281" s="79"/>
      <c r="FB281" s="79"/>
      <c r="FC281" s="79"/>
      <c r="FD281" s="79"/>
      <c r="FE281" s="79"/>
      <c r="FF281" s="79"/>
      <c r="FG281" s="79"/>
      <c r="FH281" s="79"/>
      <c r="FI281" s="79"/>
      <c r="FJ281" s="79"/>
      <c r="FK281" s="79"/>
    </row>
    <row r="282" spans="1:167" s="254" customFormat="1" x14ac:dyDescent="0.2">
      <c r="A282" s="79"/>
      <c r="B282" s="79"/>
      <c r="C282" s="79"/>
      <c r="D282" s="79"/>
      <c r="E282" s="13"/>
      <c r="F282" s="13"/>
      <c r="G282" s="13"/>
      <c r="H282" s="79"/>
      <c r="I282" s="79"/>
      <c r="J282" s="79"/>
      <c r="K282" s="79"/>
      <c r="L282" s="79"/>
      <c r="M282" s="274">
        <v>311.37392863043209</v>
      </c>
      <c r="N282" s="274">
        <v>9.3554048151381437</v>
      </c>
      <c r="O282" s="275">
        <f t="shared" si="53"/>
        <v>3.0045562440913347</v>
      </c>
      <c r="P282" s="82"/>
      <c r="Q282" s="82"/>
      <c r="R282" s="82"/>
      <c r="S282" s="82"/>
      <c r="T282" s="79"/>
      <c r="U282" s="79"/>
      <c r="V282" s="79"/>
      <c r="W282" s="79"/>
      <c r="X282" s="79"/>
      <c r="Y282" s="267">
        <v>293.87164587914043</v>
      </c>
      <c r="Z282" s="267">
        <v>3.2929576362009243</v>
      </c>
      <c r="AA282" s="264">
        <f t="shared" si="54"/>
        <v>1.1205428228197312</v>
      </c>
      <c r="AB282" s="79"/>
      <c r="AC282" s="267">
        <v>10.81960818900048</v>
      </c>
      <c r="AD282" s="267">
        <v>0.67924874403971724</v>
      </c>
      <c r="AE282" s="264">
        <f t="shared" si="55"/>
        <v>6.2779421599597365</v>
      </c>
      <c r="AF282" s="159"/>
      <c r="AG282" s="270">
        <v>1761.731508029005</v>
      </c>
      <c r="AH282" s="270">
        <v>14.370867520995148</v>
      </c>
      <c r="AI282" s="264">
        <f t="shared" si="56"/>
        <v>0.81572404509430774</v>
      </c>
      <c r="AJ282" s="79"/>
      <c r="AK282" s="267">
        <v>146.86909834362066</v>
      </c>
      <c r="AL282" s="267">
        <v>4.5643607549287992</v>
      </c>
      <c r="AM282" s="264">
        <f t="shared" si="57"/>
        <v>3.107774750717025</v>
      </c>
      <c r="AN282" s="159"/>
      <c r="AO282" s="79"/>
      <c r="AP282" s="79"/>
      <c r="AQ282" s="79"/>
      <c r="AR282" s="79"/>
      <c r="AS282" s="13"/>
      <c r="AT282" s="13"/>
      <c r="AU282" s="79"/>
      <c r="AV282" s="79"/>
      <c r="AW282" s="13"/>
      <c r="AX282" s="13"/>
      <c r="AY282" s="79"/>
      <c r="AZ282" s="79"/>
      <c r="BA282" s="267">
        <v>303.80370668217768</v>
      </c>
      <c r="BB282" s="267">
        <v>3.9401594364431958</v>
      </c>
      <c r="BC282" s="264">
        <f t="shared" si="58"/>
        <v>1.2969425157689629</v>
      </c>
      <c r="BD282" s="79"/>
      <c r="BE282" s="79"/>
      <c r="BF282" s="79"/>
      <c r="BG282" s="79"/>
      <c r="BH282" s="79"/>
      <c r="BI282" s="79"/>
      <c r="BJ282" s="79"/>
      <c r="BK282" s="79"/>
      <c r="BL282" s="79"/>
      <c r="BM282" s="267">
        <v>154.79475009171776</v>
      </c>
      <c r="BN282" s="267">
        <v>4.8819161212491338</v>
      </c>
      <c r="BO282" s="264">
        <f t="shared" si="59"/>
        <v>3.153799543173486</v>
      </c>
      <c r="BP282" s="79"/>
      <c r="BQ282" s="275">
        <v>83.329305850116384</v>
      </c>
      <c r="BR282" s="275">
        <v>5.2473899834561522</v>
      </c>
      <c r="BS282" s="275">
        <f t="shared" si="60"/>
        <v>6.2971723212174373</v>
      </c>
      <c r="BT282" s="82"/>
      <c r="BU282" s="267">
        <v>85.935555686718629</v>
      </c>
      <c r="BV282" s="267">
        <v>1.2816099511855654</v>
      </c>
      <c r="BW282" s="264">
        <f t="shared" si="61"/>
        <v>1.4913616848626938</v>
      </c>
      <c r="BX282" s="82"/>
      <c r="BY282" s="82"/>
      <c r="BZ282" s="82"/>
      <c r="CA282" s="82"/>
      <c r="CB282" s="79"/>
      <c r="CC282" s="264">
        <v>303.82430727749954</v>
      </c>
      <c r="CD282" s="264">
        <v>7.1330381784461565</v>
      </c>
      <c r="CE282" s="264">
        <f t="shared" si="62"/>
        <v>2.3477509888407835</v>
      </c>
      <c r="CF282" s="79"/>
      <c r="CG282" s="79"/>
      <c r="CH282" s="79"/>
      <c r="CI282" s="79"/>
      <c r="CJ282" s="79"/>
      <c r="CK282" s="79"/>
      <c r="CL282" s="79"/>
      <c r="CM282" s="79"/>
      <c r="CN282" s="79"/>
      <c r="CO282" s="79"/>
      <c r="CP282" s="79"/>
      <c r="CQ282" s="79"/>
      <c r="CR282" s="79"/>
      <c r="CS282" s="79"/>
      <c r="CT282" s="79"/>
      <c r="CU282" s="79"/>
      <c r="CV282" s="79"/>
      <c r="CW282" s="79"/>
      <c r="CX282" s="79"/>
      <c r="CY282" s="79"/>
      <c r="CZ282" s="79"/>
      <c r="DA282" s="79"/>
      <c r="DB282" s="79"/>
      <c r="DC282" s="79"/>
      <c r="DD282" s="79"/>
      <c r="DE282" s="79"/>
      <c r="DF282" s="79"/>
      <c r="DG282" s="79"/>
      <c r="DH282" s="79"/>
      <c r="DI282" s="79"/>
      <c r="DJ282" s="79"/>
      <c r="DK282" s="79"/>
      <c r="DL282" s="79"/>
      <c r="DM282" s="79"/>
      <c r="DN282" s="79"/>
      <c r="DO282" s="79"/>
      <c r="DP282" s="79"/>
      <c r="DQ282" s="79"/>
      <c r="DR282" s="79"/>
      <c r="DS282" s="79"/>
      <c r="DT282" s="79"/>
      <c r="DU282" s="79"/>
      <c r="DV282" s="79"/>
      <c r="DW282" s="79"/>
      <c r="DX282" s="79"/>
      <c r="DY282" s="79"/>
      <c r="DZ282" s="79"/>
      <c r="EA282" s="79"/>
      <c r="EB282" s="79"/>
      <c r="EC282" s="79"/>
      <c r="ED282" s="79"/>
      <c r="EE282" s="79"/>
      <c r="EF282" s="79"/>
      <c r="EG282" s="79"/>
      <c r="EH282" s="79"/>
      <c r="EI282" s="79"/>
      <c r="EJ282" s="79"/>
      <c r="EK282" s="79"/>
      <c r="EL282" s="79"/>
      <c r="EM282" s="79"/>
      <c r="EN282" s="79"/>
      <c r="EO282" s="79"/>
      <c r="EP282" s="79"/>
      <c r="EQ282" s="79"/>
      <c r="ER282" s="79"/>
      <c r="ES282" s="79"/>
      <c r="ET282" s="79"/>
      <c r="EU282" s="79"/>
      <c r="EV282" s="79"/>
      <c r="EW282" s="79"/>
      <c r="EX282" s="79"/>
      <c r="EY282" s="79"/>
      <c r="EZ282" s="79"/>
      <c r="FA282" s="79"/>
      <c r="FB282" s="79"/>
      <c r="FC282" s="79"/>
      <c r="FD282" s="79"/>
      <c r="FE282" s="79"/>
      <c r="FF282" s="79"/>
      <c r="FG282" s="79"/>
      <c r="FH282" s="79"/>
      <c r="FI282" s="79"/>
      <c r="FJ282" s="79"/>
      <c r="FK282" s="79"/>
    </row>
    <row r="283" spans="1:167" s="254" customFormat="1" x14ac:dyDescent="0.2">
      <c r="A283" s="79"/>
      <c r="B283" s="79"/>
      <c r="C283" s="79"/>
      <c r="D283" s="79"/>
      <c r="E283" s="13"/>
      <c r="F283" s="13"/>
      <c r="G283" s="13"/>
      <c r="H283" s="79"/>
      <c r="I283" s="79"/>
      <c r="J283" s="79"/>
      <c r="K283" s="79"/>
      <c r="L283" s="79"/>
      <c r="M283" s="274">
        <v>312.06617576413129</v>
      </c>
      <c r="N283" s="274">
        <v>8.8946367697357402</v>
      </c>
      <c r="O283" s="275">
        <f t="shared" si="53"/>
        <v>2.850240577325037</v>
      </c>
      <c r="P283" s="82"/>
      <c r="Q283" s="82"/>
      <c r="R283" s="82"/>
      <c r="S283" s="82"/>
      <c r="T283" s="79"/>
      <c r="U283" s="79"/>
      <c r="V283" s="79"/>
      <c r="W283" s="79"/>
      <c r="X283" s="79"/>
      <c r="Y283" s="267">
        <v>293.99938966293428</v>
      </c>
      <c r="Z283" s="267">
        <v>3.8487324077921983</v>
      </c>
      <c r="AA283" s="264">
        <f t="shared" si="54"/>
        <v>1.3090953733627508</v>
      </c>
      <c r="AB283" s="79"/>
      <c r="AC283" s="267">
        <v>62.628826009475901</v>
      </c>
      <c r="AD283" s="267">
        <v>2.07249083040427</v>
      </c>
      <c r="AE283" s="264">
        <f t="shared" si="55"/>
        <v>3.309164425484675</v>
      </c>
      <c r="AF283" s="159"/>
      <c r="AG283" s="270">
        <v>1777.274039359768</v>
      </c>
      <c r="AH283" s="270">
        <v>19.261324951775919</v>
      </c>
      <c r="AI283" s="264">
        <f t="shared" si="56"/>
        <v>1.0837566140736785</v>
      </c>
      <c r="AJ283" s="79"/>
      <c r="AK283" s="267">
        <v>154.99290687351538</v>
      </c>
      <c r="AL283" s="267">
        <v>3.1605505485937613</v>
      </c>
      <c r="AM283" s="264">
        <f t="shared" si="57"/>
        <v>2.0391581862342791</v>
      </c>
      <c r="AN283" s="159"/>
      <c r="AO283" s="79"/>
      <c r="AP283" s="79"/>
      <c r="AQ283" s="79"/>
      <c r="AR283" s="79"/>
      <c r="AS283" s="13"/>
      <c r="AT283" s="13"/>
      <c r="AU283" s="79"/>
      <c r="AV283" s="79"/>
      <c r="AW283" s="13"/>
      <c r="AX283" s="13"/>
      <c r="AY283" s="79"/>
      <c r="AZ283" s="79"/>
      <c r="BA283" s="267">
        <v>303.9710796295513</v>
      </c>
      <c r="BB283" s="267">
        <v>4.2983272746120917</v>
      </c>
      <c r="BC283" s="264">
        <f t="shared" si="58"/>
        <v>1.4140579688865307</v>
      </c>
      <c r="BD283" s="79"/>
      <c r="BE283" s="79"/>
      <c r="BF283" s="79"/>
      <c r="BG283" s="79"/>
      <c r="BH283" s="79"/>
      <c r="BI283" s="79"/>
      <c r="BJ283" s="79"/>
      <c r="BK283" s="79"/>
      <c r="BL283" s="79"/>
      <c r="BM283" s="267">
        <v>154.95041207976925</v>
      </c>
      <c r="BN283" s="267">
        <v>5.7934401301157976</v>
      </c>
      <c r="BO283" s="264">
        <f t="shared" si="59"/>
        <v>3.7388994661939372</v>
      </c>
      <c r="BP283" s="79"/>
      <c r="BQ283" s="275">
        <v>83.640705641241553</v>
      </c>
      <c r="BR283" s="275">
        <v>5.1745816107036262</v>
      </c>
      <c r="BS283" s="275">
        <f t="shared" si="60"/>
        <v>6.1866785688045942</v>
      </c>
      <c r="BT283" s="82"/>
      <c r="BU283" s="267">
        <v>85.954553397929629</v>
      </c>
      <c r="BV283" s="267">
        <v>1.5136418314139561</v>
      </c>
      <c r="BW283" s="264">
        <f t="shared" si="61"/>
        <v>1.7609792286471411</v>
      </c>
      <c r="BX283" s="82"/>
      <c r="BY283" s="82"/>
      <c r="BZ283" s="82"/>
      <c r="CA283" s="82"/>
      <c r="CB283" s="79"/>
      <c r="CC283" s="264">
        <v>303.85404793537293</v>
      </c>
      <c r="CD283" s="264">
        <v>6.0347864849422592</v>
      </c>
      <c r="CE283" s="264">
        <f t="shared" si="62"/>
        <v>1.9860806614055064</v>
      </c>
      <c r="CF283" s="79"/>
      <c r="CG283" s="79"/>
      <c r="CH283" s="79"/>
      <c r="CI283" s="79"/>
      <c r="CJ283" s="79"/>
      <c r="CK283" s="79"/>
      <c r="CL283" s="79"/>
      <c r="CM283" s="79"/>
      <c r="CN283" s="79"/>
      <c r="CO283" s="79"/>
      <c r="CP283" s="79"/>
      <c r="CQ283" s="79"/>
      <c r="CR283" s="79"/>
      <c r="CS283" s="79"/>
      <c r="CT283" s="79"/>
      <c r="CU283" s="79"/>
      <c r="CV283" s="79"/>
      <c r="CW283" s="79"/>
      <c r="CX283" s="79"/>
      <c r="CY283" s="79"/>
      <c r="CZ283" s="79"/>
      <c r="DA283" s="79"/>
      <c r="DB283" s="79"/>
      <c r="DC283" s="79"/>
      <c r="DD283" s="79"/>
      <c r="DE283" s="79"/>
      <c r="DF283" s="79"/>
      <c r="DG283" s="79"/>
      <c r="DH283" s="79"/>
      <c r="DI283" s="79"/>
      <c r="DJ283" s="79"/>
      <c r="DK283" s="79"/>
      <c r="DL283" s="79"/>
      <c r="DM283" s="79"/>
      <c r="DN283" s="79"/>
      <c r="DO283" s="79"/>
      <c r="DP283" s="79"/>
      <c r="DQ283" s="79"/>
      <c r="DR283" s="79"/>
      <c r="DS283" s="79"/>
      <c r="DT283" s="79"/>
      <c r="DU283" s="79"/>
      <c r="DV283" s="79"/>
      <c r="DW283" s="79"/>
      <c r="DX283" s="79"/>
      <c r="DY283" s="79"/>
      <c r="DZ283" s="79"/>
      <c r="EA283" s="79"/>
      <c r="EB283" s="79"/>
      <c r="EC283" s="79"/>
      <c r="ED283" s="79"/>
      <c r="EE283" s="79"/>
      <c r="EF283" s="79"/>
      <c r="EG283" s="79"/>
      <c r="EH283" s="79"/>
      <c r="EI283" s="79"/>
      <c r="EJ283" s="79"/>
      <c r="EK283" s="79"/>
      <c r="EL283" s="79"/>
      <c r="EM283" s="79"/>
      <c r="EN283" s="79"/>
      <c r="EO283" s="79"/>
      <c r="EP283" s="79"/>
      <c r="EQ283" s="79"/>
      <c r="ER283" s="79"/>
      <c r="ES283" s="79"/>
      <c r="ET283" s="79"/>
      <c r="EU283" s="79"/>
      <c r="EV283" s="79"/>
      <c r="EW283" s="79"/>
      <c r="EX283" s="79"/>
      <c r="EY283" s="79"/>
      <c r="EZ283" s="79"/>
      <c r="FA283" s="79"/>
      <c r="FB283" s="79"/>
      <c r="FC283" s="79"/>
      <c r="FD283" s="79"/>
      <c r="FE283" s="79"/>
      <c r="FF283" s="79"/>
      <c r="FG283" s="79"/>
      <c r="FH283" s="79"/>
      <c r="FI283" s="79"/>
      <c r="FJ283" s="79"/>
      <c r="FK283" s="79"/>
    </row>
    <row r="284" spans="1:167" s="254" customFormat="1" x14ac:dyDescent="0.2">
      <c r="A284" s="79"/>
      <c r="B284" s="79"/>
      <c r="C284" s="79"/>
      <c r="D284" s="79"/>
      <c r="E284" s="13"/>
      <c r="F284" s="13"/>
      <c r="G284" s="13"/>
      <c r="H284" s="79"/>
      <c r="I284" s="79"/>
      <c r="J284" s="79"/>
      <c r="K284" s="79"/>
      <c r="L284" s="79"/>
      <c r="M284" s="274">
        <v>312.1790620570556</v>
      </c>
      <c r="N284" s="274">
        <v>9.2141800086045293</v>
      </c>
      <c r="O284" s="275">
        <f t="shared" si="53"/>
        <v>2.9515688681646735</v>
      </c>
      <c r="P284" s="82"/>
      <c r="Q284" s="82"/>
      <c r="R284" s="82"/>
      <c r="S284" s="82"/>
      <c r="T284" s="79"/>
      <c r="U284" s="79"/>
      <c r="V284" s="79"/>
      <c r="W284" s="79"/>
      <c r="X284" s="79"/>
      <c r="Y284" s="267">
        <v>294.46688722269442</v>
      </c>
      <c r="Z284" s="267">
        <v>2.7201100993447085</v>
      </c>
      <c r="AA284" s="264">
        <f t="shared" si="54"/>
        <v>0.92374056893113066</v>
      </c>
      <c r="AB284" s="79"/>
      <c r="AC284" s="267">
        <v>65.649316720692582</v>
      </c>
      <c r="AD284" s="267">
        <v>1.7060769914671567</v>
      </c>
      <c r="AE284" s="264">
        <f t="shared" si="55"/>
        <v>2.5987734171335304</v>
      </c>
      <c r="AF284" s="159"/>
      <c r="AG284" s="270">
        <v>1787.5900772588648</v>
      </c>
      <c r="AH284" s="270">
        <v>18.339945014076648</v>
      </c>
      <c r="AI284" s="264">
        <f t="shared" si="56"/>
        <v>1.0259592088472307</v>
      </c>
      <c r="AJ284" s="79"/>
      <c r="AK284" s="267">
        <v>160.77280993084244</v>
      </c>
      <c r="AL284" s="267">
        <v>5.0518040695894655</v>
      </c>
      <c r="AM284" s="264">
        <f t="shared" si="57"/>
        <v>3.1422005199526803</v>
      </c>
      <c r="AN284" s="159"/>
      <c r="AO284" s="79"/>
      <c r="AP284" s="79"/>
      <c r="AQ284" s="79"/>
      <c r="AR284" s="79"/>
      <c r="AS284" s="13"/>
      <c r="AT284" s="13"/>
      <c r="AU284" s="79"/>
      <c r="AV284" s="79"/>
      <c r="AW284" s="13"/>
      <c r="AX284" s="13"/>
      <c r="AY284" s="79"/>
      <c r="AZ284" s="79"/>
      <c r="BA284" s="267">
        <v>304.00323881836027</v>
      </c>
      <c r="BB284" s="267">
        <v>4.1666502349305574</v>
      </c>
      <c r="BC284" s="264">
        <f t="shared" si="58"/>
        <v>1.3705940275919561</v>
      </c>
      <c r="BD284" s="79"/>
      <c r="BE284" s="79"/>
      <c r="BF284" s="79"/>
      <c r="BG284" s="79"/>
      <c r="BH284" s="79"/>
      <c r="BI284" s="79"/>
      <c r="BJ284" s="79"/>
      <c r="BK284" s="79"/>
      <c r="BL284" s="79"/>
      <c r="BM284" s="267">
        <v>154.96380036267593</v>
      </c>
      <c r="BN284" s="267">
        <v>4.0470183272234266</v>
      </c>
      <c r="BO284" s="264">
        <f t="shared" si="59"/>
        <v>2.6115894923535823</v>
      </c>
      <c r="BP284" s="79"/>
      <c r="BQ284" s="275">
        <v>83.686666278927376</v>
      </c>
      <c r="BR284" s="275">
        <v>4.1302025846856125</v>
      </c>
      <c r="BS284" s="275">
        <f t="shared" si="60"/>
        <v>4.9353173788995983</v>
      </c>
      <c r="BT284" s="82"/>
      <c r="BU284" s="267">
        <v>85.973442768686695</v>
      </c>
      <c r="BV284" s="267">
        <v>1.1247920959277664</v>
      </c>
      <c r="BW284" s="264">
        <f t="shared" si="61"/>
        <v>1.3083017961186485</v>
      </c>
      <c r="BX284" s="82"/>
      <c r="BY284" s="82"/>
      <c r="BZ284" s="82"/>
      <c r="CA284" s="82"/>
      <c r="CB284" s="79"/>
      <c r="CC284" s="264">
        <v>304.06223613633966</v>
      </c>
      <c r="CD284" s="264">
        <v>5.426490625081982</v>
      </c>
      <c r="CE284" s="264">
        <f t="shared" si="62"/>
        <v>1.7846644470011648</v>
      </c>
      <c r="CF284" s="79"/>
      <c r="CG284" s="79"/>
      <c r="CH284" s="79"/>
      <c r="CI284" s="79"/>
      <c r="CJ284" s="79"/>
      <c r="CK284" s="79"/>
      <c r="CL284" s="79"/>
      <c r="CM284" s="79"/>
      <c r="CN284" s="79"/>
      <c r="CO284" s="79"/>
      <c r="CP284" s="79"/>
      <c r="CQ284" s="79"/>
      <c r="CR284" s="79"/>
      <c r="CS284" s="79"/>
      <c r="CT284" s="79"/>
      <c r="CU284" s="79"/>
      <c r="CV284" s="79"/>
      <c r="CW284" s="79"/>
      <c r="CX284" s="79"/>
      <c r="CY284" s="79"/>
      <c r="CZ284" s="79"/>
      <c r="DA284" s="79"/>
      <c r="DB284" s="79"/>
      <c r="DC284" s="79"/>
      <c r="DD284" s="79"/>
      <c r="DE284" s="79"/>
      <c r="DF284" s="79"/>
      <c r="DG284" s="79"/>
      <c r="DH284" s="79"/>
      <c r="DI284" s="79"/>
      <c r="DJ284" s="79"/>
      <c r="DK284" s="79"/>
      <c r="DL284" s="79"/>
      <c r="DM284" s="79"/>
      <c r="DN284" s="79"/>
      <c r="DO284" s="79"/>
      <c r="DP284" s="79"/>
      <c r="DQ284" s="79"/>
      <c r="DR284" s="79"/>
      <c r="DS284" s="79"/>
      <c r="DT284" s="79"/>
      <c r="DU284" s="79"/>
      <c r="DV284" s="79"/>
      <c r="DW284" s="79"/>
      <c r="DX284" s="79"/>
      <c r="DY284" s="79"/>
      <c r="DZ284" s="79"/>
      <c r="EA284" s="79"/>
      <c r="EB284" s="79"/>
      <c r="EC284" s="79"/>
      <c r="ED284" s="79"/>
      <c r="EE284" s="79"/>
      <c r="EF284" s="79"/>
      <c r="EG284" s="79"/>
      <c r="EH284" s="79"/>
      <c r="EI284" s="79"/>
      <c r="EJ284" s="79"/>
      <c r="EK284" s="79"/>
      <c r="EL284" s="79"/>
      <c r="EM284" s="79"/>
      <c r="EN284" s="79"/>
      <c r="EO284" s="79"/>
      <c r="EP284" s="79"/>
      <c r="EQ284" s="79"/>
      <c r="ER284" s="79"/>
      <c r="ES284" s="79"/>
      <c r="ET284" s="79"/>
      <c r="EU284" s="79"/>
      <c r="EV284" s="79"/>
      <c r="EW284" s="79"/>
      <c r="EX284" s="79"/>
      <c r="EY284" s="79"/>
      <c r="EZ284" s="79"/>
      <c r="FA284" s="79"/>
      <c r="FB284" s="79"/>
      <c r="FC284" s="79"/>
      <c r="FD284" s="79"/>
      <c r="FE284" s="79"/>
      <c r="FF284" s="79"/>
      <c r="FG284" s="79"/>
      <c r="FH284" s="79"/>
      <c r="FI284" s="79"/>
      <c r="FJ284" s="79"/>
      <c r="FK284" s="79"/>
    </row>
    <row r="285" spans="1:167" s="254" customFormat="1" x14ac:dyDescent="0.2">
      <c r="A285" s="79"/>
      <c r="B285" s="79"/>
      <c r="C285" s="79"/>
      <c r="D285" s="79"/>
      <c r="E285" s="13"/>
      <c r="F285" s="13"/>
      <c r="G285" s="13"/>
      <c r="H285" s="79"/>
      <c r="I285" s="79"/>
      <c r="J285" s="79"/>
      <c r="K285" s="79"/>
      <c r="L285" s="79"/>
      <c r="M285" s="274">
        <v>312.54090927203612</v>
      </c>
      <c r="N285" s="274">
        <v>7.5917446838813589</v>
      </c>
      <c r="O285" s="275">
        <f t="shared" si="53"/>
        <v>2.4290403139748635</v>
      </c>
      <c r="P285" s="82"/>
      <c r="Q285" s="82"/>
      <c r="R285" s="82"/>
      <c r="S285" s="82"/>
      <c r="T285" s="79"/>
      <c r="U285" s="79"/>
      <c r="V285" s="79"/>
      <c r="W285" s="79"/>
      <c r="X285" s="79"/>
      <c r="Y285" s="267">
        <v>295.17259753830507</v>
      </c>
      <c r="Z285" s="267">
        <v>4.2099091781351206</v>
      </c>
      <c r="AA285" s="264">
        <f t="shared" si="54"/>
        <v>1.4262533897946923</v>
      </c>
      <c r="AB285" s="79"/>
      <c r="AC285" s="267">
        <v>74.482444100832694</v>
      </c>
      <c r="AD285" s="267">
        <v>2.1157524931337761</v>
      </c>
      <c r="AE285" s="264">
        <f t="shared" si="55"/>
        <v>2.8406056201237395</v>
      </c>
      <c r="AF285" s="159"/>
      <c r="AG285" s="270">
        <v>1805.0593504716442</v>
      </c>
      <c r="AH285" s="270">
        <v>13.447440701507048</v>
      </c>
      <c r="AI285" s="264">
        <f t="shared" si="56"/>
        <v>0.74498606918345178</v>
      </c>
      <c r="AJ285" s="79"/>
      <c r="AK285" s="267">
        <v>231.25813063392263</v>
      </c>
      <c r="AL285" s="267">
        <v>7.452164964483714</v>
      </c>
      <c r="AM285" s="264">
        <f t="shared" si="57"/>
        <v>3.2224445229475429</v>
      </c>
      <c r="AN285" s="159"/>
      <c r="AO285" s="79"/>
      <c r="AP285" s="79"/>
      <c r="AQ285" s="79"/>
      <c r="AR285" s="79"/>
      <c r="AS285" s="13"/>
      <c r="AT285" s="13"/>
      <c r="AU285" s="79"/>
      <c r="AV285" s="79"/>
      <c r="AW285" s="13"/>
      <c r="AX285" s="13"/>
      <c r="AY285" s="79"/>
      <c r="AZ285" s="79"/>
      <c r="BA285" s="267">
        <v>304.0058873064981</v>
      </c>
      <c r="BB285" s="267">
        <v>3.0143765731982057</v>
      </c>
      <c r="BC285" s="264">
        <f t="shared" si="58"/>
        <v>0.9915520386482245</v>
      </c>
      <c r="BD285" s="79"/>
      <c r="BE285" s="79"/>
      <c r="BF285" s="79"/>
      <c r="BG285" s="79"/>
      <c r="BH285" s="79"/>
      <c r="BI285" s="79"/>
      <c r="BJ285" s="79"/>
      <c r="BK285" s="79"/>
      <c r="BL285" s="79"/>
      <c r="BM285" s="267">
        <v>155.05153908361942</v>
      </c>
      <c r="BN285" s="267">
        <v>5.4271985471837638</v>
      </c>
      <c r="BO285" s="264">
        <f t="shared" si="59"/>
        <v>3.5002545471392397</v>
      </c>
      <c r="BP285" s="79"/>
      <c r="BQ285" s="275">
        <v>83.709184458275018</v>
      </c>
      <c r="BR285" s="275">
        <v>2.2848588485195904</v>
      </c>
      <c r="BS285" s="275">
        <f t="shared" si="60"/>
        <v>2.7295199007206694</v>
      </c>
      <c r="BT285" s="82"/>
      <c r="BU285" s="267">
        <v>85.985338788615962</v>
      </c>
      <c r="BV285" s="267">
        <v>1.4729452122405462</v>
      </c>
      <c r="BW285" s="264">
        <f t="shared" si="61"/>
        <v>1.7130190250940278</v>
      </c>
      <c r="BX285" s="82"/>
      <c r="BY285" s="82"/>
      <c r="BZ285" s="82"/>
      <c r="CA285" s="82"/>
      <c r="CB285" s="79"/>
      <c r="CC285" s="264">
        <v>304.07933842737521</v>
      </c>
      <c r="CD285" s="264">
        <v>3.9931223750483582</v>
      </c>
      <c r="CE285" s="264">
        <f t="shared" si="62"/>
        <v>1.3131843800041862</v>
      </c>
      <c r="CF285" s="79"/>
      <c r="CG285" s="79"/>
      <c r="CH285" s="79"/>
      <c r="CI285" s="79"/>
      <c r="CJ285" s="79"/>
      <c r="CK285" s="79"/>
      <c r="CL285" s="79"/>
      <c r="CM285" s="79"/>
      <c r="CN285" s="79"/>
      <c r="CO285" s="79"/>
      <c r="CP285" s="79"/>
      <c r="CQ285" s="79"/>
      <c r="CR285" s="79"/>
      <c r="CS285" s="79"/>
      <c r="CT285" s="79"/>
      <c r="CU285" s="79"/>
      <c r="CV285" s="79"/>
      <c r="CW285" s="79"/>
      <c r="CX285" s="79"/>
      <c r="CY285" s="79"/>
      <c r="CZ285" s="79"/>
      <c r="DA285" s="79"/>
      <c r="DB285" s="79"/>
      <c r="DC285" s="79"/>
      <c r="DD285" s="79"/>
      <c r="DE285" s="79"/>
      <c r="DF285" s="79"/>
      <c r="DG285" s="79"/>
      <c r="DH285" s="79"/>
      <c r="DI285" s="79"/>
      <c r="DJ285" s="79"/>
      <c r="DK285" s="79"/>
      <c r="DL285" s="79"/>
      <c r="DM285" s="79"/>
      <c r="DN285" s="79"/>
      <c r="DO285" s="79"/>
      <c r="DP285" s="79"/>
      <c r="DQ285" s="79"/>
      <c r="DR285" s="79"/>
      <c r="DS285" s="79"/>
      <c r="DT285" s="79"/>
      <c r="DU285" s="79"/>
      <c r="DV285" s="79"/>
      <c r="DW285" s="79"/>
      <c r="DX285" s="79"/>
      <c r="DY285" s="79"/>
      <c r="DZ285" s="79"/>
      <c r="EA285" s="79"/>
      <c r="EB285" s="79"/>
      <c r="EC285" s="79"/>
      <c r="ED285" s="79"/>
      <c r="EE285" s="79"/>
      <c r="EF285" s="79"/>
      <c r="EG285" s="79"/>
      <c r="EH285" s="79"/>
      <c r="EI285" s="79"/>
      <c r="EJ285" s="79"/>
      <c r="EK285" s="79"/>
      <c r="EL285" s="79"/>
      <c r="EM285" s="79"/>
      <c r="EN285" s="79"/>
      <c r="EO285" s="79"/>
      <c r="EP285" s="79"/>
      <c r="EQ285" s="79"/>
      <c r="ER285" s="79"/>
      <c r="ES285" s="79"/>
      <c r="ET285" s="79"/>
      <c r="EU285" s="79"/>
      <c r="EV285" s="79"/>
      <c r="EW285" s="79"/>
      <c r="EX285" s="79"/>
      <c r="EY285" s="79"/>
      <c r="EZ285" s="79"/>
      <c r="FA285" s="79"/>
      <c r="FB285" s="79"/>
      <c r="FC285" s="79"/>
      <c r="FD285" s="79"/>
      <c r="FE285" s="79"/>
      <c r="FF285" s="79"/>
      <c r="FG285" s="79"/>
      <c r="FH285" s="79"/>
      <c r="FI285" s="79"/>
      <c r="FJ285" s="79"/>
      <c r="FK285" s="79"/>
    </row>
    <row r="286" spans="1:167" s="254" customFormat="1" x14ac:dyDescent="0.2">
      <c r="A286" s="79"/>
      <c r="B286" s="79"/>
      <c r="C286" s="79"/>
      <c r="D286" s="79"/>
      <c r="E286" s="13"/>
      <c r="F286" s="13"/>
      <c r="G286" s="13"/>
      <c r="H286" s="79"/>
      <c r="I286" s="79"/>
      <c r="J286" s="79"/>
      <c r="K286" s="79"/>
      <c r="L286" s="79"/>
      <c r="M286" s="274">
        <v>313.49700704035575</v>
      </c>
      <c r="N286" s="274">
        <v>8.4227714513261844</v>
      </c>
      <c r="O286" s="275">
        <f t="shared" si="53"/>
        <v>2.6867151080143934</v>
      </c>
      <c r="P286" s="82"/>
      <c r="Q286" s="82"/>
      <c r="R286" s="82"/>
      <c r="S286" s="82"/>
      <c r="T286" s="79"/>
      <c r="U286" s="79"/>
      <c r="V286" s="79"/>
      <c r="W286" s="79"/>
      <c r="X286" s="79"/>
      <c r="Y286" s="267">
        <v>295.21496871090358</v>
      </c>
      <c r="Z286" s="267">
        <v>3.3342552121287667</v>
      </c>
      <c r="AA286" s="264">
        <f t="shared" si="54"/>
        <v>1.1294329778358621</v>
      </c>
      <c r="AB286" s="79"/>
      <c r="AC286" s="267">
        <v>81.830591970137093</v>
      </c>
      <c r="AD286" s="267">
        <v>2.0068645338538431</v>
      </c>
      <c r="AE286" s="264">
        <f t="shared" si="55"/>
        <v>2.4524624416577847</v>
      </c>
      <c r="AF286" s="159"/>
      <c r="AG286" s="270">
        <v>1822.2213096411319</v>
      </c>
      <c r="AH286" s="270">
        <v>27.073836775160999</v>
      </c>
      <c r="AI286" s="264">
        <f t="shared" si="56"/>
        <v>1.4857600793008461</v>
      </c>
      <c r="AJ286" s="79"/>
      <c r="AK286" s="267">
        <v>292.32859510365751</v>
      </c>
      <c r="AL286" s="267">
        <v>7.9077254993745782</v>
      </c>
      <c r="AM286" s="264">
        <f t="shared" si="57"/>
        <v>2.7050810737726696</v>
      </c>
      <c r="AN286" s="159"/>
      <c r="AO286" s="79"/>
      <c r="AP286" s="79"/>
      <c r="AQ286" s="79"/>
      <c r="AR286" s="79"/>
      <c r="AS286" s="13"/>
      <c r="AT286" s="13"/>
      <c r="AU286" s="79"/>
      <c r="AV286" s="79"/>
      <c r="AW286" s="13"/>
      <c r="AX286" s="13"/>
      <c r="AY286" s="79"/>
      <c r="AZ286" s="79"/>
      <c r="BA286" s="267">
        <v>304.2883352036954</v>
      </c>
      <c r="BB286" s="267">
        <v>3.7814097696949318</v>
      </c>
      <c r="BC286" s="264">
        <f t="shared" si="58"/>
        <v>1.2427061218641842</v>
      </c>
      <c r="BD286" s="79"/>
      <c r="BE286" s="79"/>
      <c r="BF286" s="79"/>
      <c r="BG286" s="79"/>
      <c r="BH286" s="79"/>
      <c r="BI286" s="79"/>
      <c r="BJ286" s="79"/>
      <c r="BK286" s="79"/>
      <c r="BL286" s="79"/>
      <c r="BM286" s="267">
        <v>155.20352897893144</v>
      </c>
      <c r="BN286" s="267">
        <v>3.8827463792710404</v>
      </c>
      <c r="BO286" s="264">
        <f t="shared" si="59"/>
        <v>2.5017126896632069</v>
      </c>
      <c r="BP286" s="79"/>
      <c r="BQ286" s="275">
        <v>83.737665868767394</v>
      </c>
      <c r="BR286" s="275">
        <v>1.9612252138868627</v>
      </c>
      <c r="BS286" s="275">
        <f t="shared" si="60"/>
        <v>2.3421063789388037</v>
      </c>
      <c r="BT286" s="82"/>
      <c r="BU286" s="267">
        <v>86.071285737541288</v>
      </c>
      <c r="BV286" s="267">
        <v>1.3869648704444302</v>
      </c>
      <c r="BW286" s="264">
        <f t="shared" si="61"/>
        <v>1.6114141418471741</v>
      </c>
      <c r="BX286" s="82"/>
      <c r="BY286" s="82"/>
      <c r="BZ286" s="82"/>
      <c r="CA286" s="82"/>
      <c r="CB286" s="79"/>
      <c r="CC286" s="264">
        <v>304.1553146382941</v>
      </c>
      <c r="CD286" s="264">
        <v>4.7598275263030416</v>
      </c>
      <c r="CE286" s="264">
        <f t="shared" si="62"/>
        <v>1.5649332091939598</v>
      </c>
      <c r="CF286" s="79"/>
      <c r="CG286" s="79"/>
      <c r="CH286" s="79"/>
      <c r="CI286" s="79"/>
      <c r="CJ286" s="79"/>
      <c r="CK286" s="79"/>
      <c r="CL286" s="79"/>
      <c r="CM286" s="79"/>
      <c r="CN286" s="79"/>
      <c r="CO286" s="79"/>
      <c r="CP286" s="79"/>
      <c r="CQ286" s="79"/>
      <c r="CR286" s="79"/>
      <c r="CS286" s="79"/>
      <c r="CT286" s="79"/>
      <c r="CU286" s="79"/>
      <c r="CV286" s="79"/>
      <c r="CW286" s="79"/>
      <c r="CX286" s="79"/>
      <c r="CY286" s="79"/>
      <c r="CZ286" s="79"/>
      <c r="DA286" s="79"/>
      <c r="DB286" s="79"/>
      <c r="DC286" s="79"/>
      <c r="DD286" s="79"/>
      <c r="DE286" s="79"/>
      <c r="DF286" s="79"/>
      <c r="DG286" s="79"/>
      <c r="DH286" s="79"/>
      <c r="DI286" s="79"/>
      <c r="DJ286" s="79"/>
      <c r="DK286" s="79"/>
      <c r="DL286" s="79"/>
      <c r="DM286" s="79"/>
      <c r="DN286" s="79"/>
      <c r="DO286" s="79"/>
      <c r="DP286" s="79"/>
      <c r="DQ286" s="79"/>
      <c r="DR286" s="79"/>
      <c r="DS286" s="79"/>
      <c r="DT286" s="79"/>
      <c r="DU286" s="79"/>
      <c r="DV286" s="79"/>
      <c r="DW286" s="79"/>
      <c r="DX286" s="79"/>
      <c r="DY286" s="79"/>
      <c r="DZ286" s="79"/>
      <c r="EA286" s="79"/>
      <c r="EB286" s="79"/>
      <c r="EC286" s="79"/>
      <c r="ED286" s="79"/>
      <c r="EE286" s="79"/>
      <c r="EF286" s="79"/>
      <c r="EG286" s="79"/>
      <c r="EH286" s="79"/>
      <c r="EI286" s="79"/>
      <c r="EJ286" s="79"/>
      <c r="EK286" s="79"/>
      <c r="EL286" s="79"/>
      <c r="EM286" s="79"/>
      <c r="EN286" s="79"/>
      <c r="EO286" s="79"/>
      <c r="EP286" s="79"/>
      <c r="EQ286" s="79"/>
      <c r="ER286" s="79"/>
      <c r="ES286" s="79"/>
      <c r="ET286" s="79"/>
      <c r="EU286" s="79"/>
      <c r="EV286" s="79"/>
      <c r="EW286" s="79"/>
      <c r="EX286" s="79"/>
      <c r="EY286" s="79"/>
      <c r="EZ286" s="79"/>
      <c r="FA286" s="79"/>
      <c r="FB286" s="79"/>
      <c r="FC286" s="79"/>
      <c r="FD286" s="79"/>
      <c r="FE286" s="79"/>
      <c r="FF286" s="79"/>
      <c r="FG286" s="79"/>
      <c r="FH286" s="79"/>
      <c r="FI286" s="79"/>
      <c r="FJ286" s="79"/>
      <c r="FK286" s="79"/>
    </row>
    <row r="287" spans="1:167" s="254" customFormat="1" x14ac:dyDescent="0.2">
      <c r="A287" s="79"/>
      <c r="B287" s="79"/>
      <c r="C287" s="79"/>
      <c r="D287" s="79"/>
      <c r="E287" s="13"/>
      <c r="F287" s="13"/>
      <c r="G287" s="13"/>
      <c r="H287" s="79"/>
      <c r="I287" s="79"/>
      <c r="J287" s="79"/>
      <c r="K287" s="79"/>
      <c r="L287" s="79"/>
      <c r="M287" s="274">
        <v>313.61142912504249</v>
      </c>
      <c r="N287" s="274">
        <v>9.6439530311332362</v>
      </c>
      <c r="O287" s="275">
        <f t="shared" si="53"/>
        <v>3.075128051946098</v>
      </c>
      <c r="P287" s="82"/>
      <c r="Q287" s="82"/>
      <c r="R287" s="82"/>
      <c r="S287" s="82"/>
      <c r="T287" s="79"/>
      <c r="U287" s="79"/>
      <c r="V287" s="79"/>
      <c r="W287" s="79"/>
      <c r="X287" s="79"/>
      <c r="Y287" s="267">
        <v>295.5729733494349</v>
      </c>
      <c r="Z287" s="267">
        <v>3.9996711909609814</v>
      </c>
      <c r="AA287" s="264">
        <f t="shared" si="54"/>
        <v>1.3531924606085195</v>
      </c>
      <c r="AB287" s="79"/>
      <c r="AC287" s="267">
        <v>100.47137503424656</v>
      </c>
      <c r="AD287" s="267">
        <v>2.963732127679009</v>
      </c>
      <c r="AE287" s="264">
        <f t="shared" si="55"/>
        <v>2.9498273778663768</v>
      </c>
      <c r="AF287" s="159"/>
      <c r="AG287" s="270">
        <v>1827.5699409153729</v>
      </c>
      <c r="AH287" s="270">
        <v>15.228720668616006</v>
      </c>
      <c r="AI287" s="264">
        <f t="shared" si="56"/>
        <v>0.83327703786747631</v>
      </c>
      <c r="AJ287" s="79"/>
      <c r="AK287" s="267">
        <v>294.53425849514008</v>
      </c>
      <c r="AL287" s="267">
        <v>8.2335935917316476</v>
      </c>
      <c r="AM287" s="264">
        <f t="shared" si="57"/>
        <v>2.7954621081430178</v>
      </c>
      <c r="AN287" s="159"/>
      <c r="AO287" s="79"/>
      <c r="AP287" s="79"/>
      <c r="AQ287" s="79"/>
      <c r="AR287" s="79"/>
      <c r="AS287" s="13"/>
      <c r="AT287" s="13"/>
      <c r="AU287" s="79"/>
      <c r="AV287" s="79"/>
      <c r="AW287" s="13"/>
      <c r="AX287" s="13"/>
      <c r="AY287" s="79"/>
      <c r="AZ287" s="79"/>
      <c r="BA287" s="267">
        <v>304.39634271314549</v>
      </c>
      <c r="BB287" s="267">
        <v>4.0551559669319488</v>
      </c>
      <c r="BC287" s="264">
        <f t="shared" si="58"/>
        <v>1.3321960214066741</v>
      </c>
      <c r="BD287" s="79"/>
      <c r="BE287" s="79"/>
      <c r="BF287" s="79"/>
      <c r="BG287" s="79"/>
      <c r="BH287" s="79"/>
      <c r="BI287" s="79"/>
      <c r="BJ287" s="79"/>
      <c r="BK287" s="79"/>
      <c r="BL287" s="79"/>
      <c r="BM287" s="267">
        <v>155.29028458118134</v>
      </c>
      <c r="BN287" s="267">
        <v>4.8970671989503103</v>
      </c>
      <c r="BO287" s="264">
        <f t="shared" si="59"/>
        <v>3.153492320628895</v>
      </c>
      <c r="BP287" s="79"/>
      <c r="BQ287" s="275">
        <v>83.744768334170871</v>
      </c>
      <c r="BR287" s="275">
        <v>1.8157876078772972</v>
      </c>
      <c r="BS287" s="275">
        <f t="shared" si="60"/>
        <v>2.1682400512849598</v>
      </c>
      <c r="BT287" s="82"/>
      <c r="BU287" s="267">
        <v>86.103325387943514</v>
      </c>
      <c r="BV287" s="267">
        <v>0.79877472495963531</v>
      </c>
      <c r="BW287" s="264">
        <f t="shared" si="61"/>
        <v>0.92769323526206404</v>
      </c>
      <c r="BX287" s="82"/>
      <c r="BY287" s="82"/>
      <c r="BZ287" s="82"/>
      <c r="CA287" s="82"/>
      <c r="CB287" s="79"/>
      <c r="CC287" s="264">
        <v>304.17285720433307</v>
      </c>
      <c r="CD287" s="264">
        <v>4.8288552415833124</v>
      </c>
      <c r="CE287" s="264">
        <f t="shared" si="62"/>
        <v>1.5875365362858298</v>
      </c>
      <c r="CF287" s="79"/>
      <c r="CG287" s="79"/>
      <c r="CH287" s="79"/>
      <c r="CI287" s="79"/>
      <c r="CJ287" s="79"/>
      <c r="CK287" s="79"/>
      <c r="CL287" s="79"/>
      <c r="CM287" s="79"/>
      <c r="CN287" s="79"/>
      <c r="CO287" s="79"/>
      <c r="CP287" s="79"/>
      <c r="CQ287" s="79"/>
      <c r="CR287" s="79"/>
      <c r="CS287" s="79"/>
      <c r="CT287" s="79"/>
      <c r="CU287" s="79"/>
      <c r="CV287" s="79"/>
      <c r="CW287" s="79"/>
      <c r="CX287" s="79"/>
      <c r="CY287" s="79"/>
      <c r="CZ287" s="79"/>
      <c r="DA287" s="79"/>
      <c r="DB287" s="79"/>
      <c r="DC287" s="79"/>
      <c r="DD287" s="79"/>
      <c r="DE287" s="79"/>
      <c r="DF287" s="79"/>
      <c r="DG287" s="79"/>
      <c r="DH287" s="79"/>
      <c r="DI287" s="79"/>
      <c r="DJ287" s="79"/>
      <c r="DK287" s="79"/>
      <c r="DL287" s="79"/>
      <c r="DM287" s="79"/>
      <c r="DN287" s="79"/>
      <c r="DO287" s="79"/>
      <c r="DP287" s="79"/>
      <c r="DQ287" s="79"/>
      <c r="DR287" s="79"/>
      <c r="DS287" s="79"/>
      <c r="DT287" s="79"/>
      <c r="DU287" s="79"/>
      <c r="DV287" s="79"/>
      <c r="DW287" s="79"/>
      <c r="DX287" s="79"/>
      <c r="DY287" s="79"/>
      <c r="DZ287" s="79"/>
      <c r="EA287" s="79"/>
      <c r="EB287" s="79"/>
      <c r="EC287" s="79"/>
      <c r="ED287" s="79"/>
      <c r="EE287" s="79"/>
      <c r="EF287" s="79"/>
      <c r="EG287" s="79"/>
      <c r="EH287" s="79"/>
      <c r="EI287" s="79"/>
      <c r="EJ287" s="79"/>
      <c r="EK287" s="79"/>
      <c r="EL287" s="79"/>
      <c r="EM287" s="79"/>
      <c r="EN287" s="79"/>
      <c r="EO287" s="79"/>
      <c r="EP287" s="79"/>
      <c r="EQ287" s="79"/>
      <c r="ER287" s="79"/>
      <c r="ES287" s="79"/>
      <c r="ET287" s="79"/>
      <c r="EU287" s="79"/>
      <c r="EV287" s="79"/>
      <c r="EW287" s="79"/>
      <c r="EX287" s="79"/>
      <c r="EY287" s="79"/>
      <c r="EZ287" s="79"/>
      <c r="FA287" s="79"/>
      <c r="FB287" s="79"/>
      <c r="FC287" s="79"/>
      <c r="FD287" s="79"/>
      <c r="FE287" s="79"/>
      <c r="FF287" s="79"/>
      <c r="FG287" s="79"/>
      <c r="FH287" s="79"/>
      <c r="FI287" s="79"/>
      <c r="FJ287" s="79"/>
      <c r="FK287" s="79"/>
    </row>
    <row r="288" spans="1:167" s="254" customFormat="1" x14ac:dyDescent="0.2">
      <c r="A288" s="79"/>
      <c r="B288" s="79"/>
      <c r="C288" s="79"/>
      <c r="D288" s="79"/>
      <c r="E288" s="13"/>
      <c r="F288" s="13"/>
      <c r="G288" s="13"/>
      <c r="H288" s="79"/>
      <c r="I288" s="79"/>
      <c r="J288" s="79"/>
      <c r="K288" s="79"/>
      <c r="L288" s="79"/>
      <c r="M288" s="274">
        <v>313.73414587447576</v>
      </c>
      <c r="N288" s="274">
        <v>7.8608354374602811</v>
      </c>
      <c r="O288" s="275">
        <f t="shared" si="53"/>
        <v>2.5055721670172879</v>
      </c>
      <c r="P288" s="82"/>
      <c r="Q288" s="82"/>
      <c r="R288" s="82"/>
      <c r="S288" s="82"/>
      <c r="T288" s="79"/>
      <c r="U288" s="79"/>
      <c r="V288" s="79"/>
      <c r="W288" s="79"/>
      <c r="X288" s="79"/>
      <c r="Y288" s="267">
        <v>296.53472173865941</v>
      </c>
      <c r="Z288" s="267">
        <v>3.8704768903596403</v>
      </c>
      <c r="AA288" s="264">
        <f t="shared" si="54"/>
        <v>1.3052356458178112</v>
      </c>
      <c r="AB288" s="79"/>
      <c r="AC288" s="267">
        <v>146.01848136129357</v>
      </c>
      <c r="AD288" s="267">
        <v>4.5624350075905937</v>
      </c>
      <c r="AE288" s="264">
        <f t="shared" si="55"/>
        <v>3.1245599632705119</v>
      </c>
      <c r="AF288" s="159"/>
      <c r="AG288" s="270">
        <v>1837.2265847401843</v>
      </c>
      <c r="AH288" s="270">
        <v>14.849550000578461</v>
      </c>
      <c r="AI288" s="264">
        <f t="shared" si="56"/>
        <v>0.80825904240213486</v>
      </c>
      <c r="AJ288" s="79"/>
      <c r="AK288" s="267">
        <v>296.24344931993863</v>
      </c>
      <c r="AL288" s="267">
        <v>9.3221055129041304</v>
      </c>
      <c r="AM288" s="264">
        <f t="shared" si="57"/>
        <v>3.1467718642569515</v>
      </c>
      <c r="AN288" s="159"/>
      <c r="AO288" s="79"/>
      <c r="AP288" s="79"/>
      <c r="AQ288" s="79"/>
      <c r="AR288" s="79"/>
      <c r="AS288" s="13"/>
      <c r="AT288" s="13"/>
      <c r="AU288" s="79"/>
      <c r="AV288" s="79"/>
      <c r="AW288" s="13"/>
      <c r="AX288" s="13"/>
      <c r="AY288" s="79"/>
      <c r="AZ288" s="79"/>
      <c r="BA288" s="267">
        <v>304.41108367087827</v>
      </c>
      <c r="BB288" s="267">
        <v>4.0554401046234148</v>
      </c>
      <c r="BC288" s="264">
        <f t="shared" si="58"/>
        <v>1.3322248505931722</v>
      </c>
      <c r="BD288" s="79"/>
      <c r="BE288" s="79"/>
      <c r="BF288" s="79"/>
      <c r="BG288" s="79"/>
      <c r="BH288" s="79"/>
      <c r="BI288" s="79"/>
      <c r="BJ288" s="79"/>
      <c r="BK288" s="79"/>
      <c r="BL288" s="79"/>
      <c r="BM288" s="267">
        <v>155.64872003918131</v>
      </c>
      <c r="BN288" s="267">
        <v>5.1144421505391193</v>
      </c>
      <c r="BO288" s="264">
        <f t="shared" si="59"/>
        <v>3.2858877022899162</v>
      </c>
      <c r="BP288" s="79"/>
      <c r="BQ288" s="275">
        <v>84.412033787735453</v>
      </c>
      <c r="BR288" s="275">
        <v>2.876663642972801</v>
      </c>
      <c r="BS288" s="275">
        <f t="shared" si="60"/>
        <v>3.4078833477777932</v>
      </c>
      <c r="BT288" s="82"/>
      <c r="BU288" s="267">
        <v>86.131103117124127</v>
      </c>
      <c r="BV288" s="267">
        <v>1.1927835966091536</v>
      </c>
      <c r="BW288" s="264">
        <f t="shared" si="61"/>
        <v>1.3848465344594092</v>
      </c>
      <c r="BX288" s="82"/>
      <c r="BY288" s="82"/>
      <c r="BZ288" s="82"/>
      <c r="CA288" s="82"/>
      <c r="CB288" s="79"/>
      <c r="CC288" s="264">
        <v>304.17437181308327</v>
      </c>
      <c r="CD288" s="264">
        <v>6.4403884913806166</v>
      </c>
      <c r="CE288" s="264">
        <f t="shared" si="62"/>
        <v>2.1173343608771447</v>
      </c>
      <c r="CF288" s="79"/>
      <c r="CG288" s="79"/>
      <c r="CH288" s="79"/>
      <c r="CI288" s="79"/>
      <c r="CJ288" s="79"/>
      <c r="CK288" s="79"/>
      <c r="CL288" s="79"/>
      <c r="CM288" s="79"/>
      <c r="CN288" s="79"/>
      <c r="CO288" s="79"/>
      <c r="CP288" s="79"/>
      <c r="CQ288" s="79"/>
      <c r="CR288" s="79"/>
      <c r="CS288" s="79"/>
      <c r="CT288" s="79"/>
      <c r="CU288" s="79"/>
      <c r="CV288" s="79"/>
      <c r="CW288" s="79"/>
      <c r="CX288" s="79"/>
      <c r="CY288" s="79"/>
      <c r="CZ288" s="79"/>
      <c r="DA288" s="79"/>
      <c r="DB288" s="79"/>
      <c r="DC288" s="79"/>
      <c r="DD288" s="79"/>
      <c r="DE288" s="79"/>
      <c r="DF288" s="79"/>
      <c r="DG288" s="79"/>
      <c r="DH288" s="79"/>
      <c r="DI288" s="79"/>
      <c r="DJ288" s="79"/>
      <c r="DK288" s="79"/>
      <c r="DL288" s="79"/>
      <c r="DM288" s="79"/>
      <c r="DN288" s="79"/>
      <c r="DO288" s="79"/>
      <c r="DP288" s="79"/>
      <c r="DQ288" s="79"/>
      <c r="DR288" s="79"/>
      <c r="DS288" s="79"/>
      <c r="DT288" s="79"/>
      <c r="DU288" s="79"/>
      <c r="DV288" s="79"/>
      <c r="DW288" s="79"/>
      <c r="DX288" s="79"/>
      <c r="DY288" s="79"/>
      <c r="DZ288" s="79"/>
      <c r="EA288" s="79"/>
      <c r="EB288" s="79"/>
      <c r="EC288" s="79"/>
      <c r="ED288" s="79"/>
      <c r="EE288" s="79"/>
      <c r="EF288" s="79"/>
      <c r="EG288" s="79"/>
      <c r="EH288" s="79"/>
      <c r="EI288" s="79"/>
      <c r="EJ288" s="79"/>
      <c r="EK288" s="79"/>
      <c r="EL288" s="79"/>
      <c r="EM288" s="79"/>
      <c r="EN288" s="79"/>
      <c r="EO288" s="79"/>
      <c r="EP288" s="79"/>
      <c r="EQ288" s="79"/>
      <c r="ER288" s="79"/>
      <c r="ES288" s="79"/>
      <c r="ET288" s="79"/>
      <c r="EU288" s="79"/>
      <c r="EV288" s="79"/>
      <c r="EW288" s="79"/>
      <c r="EX288" s="79"/>
      <c r="EY288" s="79"/>
      <c r="EZ288" s="79"/>
      <c r="FA288" s="79"/>
      <c r="FB288" s="79"/>
      <c r="FC288" s="79"/>
      <c r="FD288" s="79"/>
      <c r="FE288" s="79"/>
      <c r="FF288" s="79"/>
      <c r="FG288" s="79"/>
      <c r="FH288" s="79"/>
      <c r="FI288" s="79"/>
      <c r="FJ288" s="79"/>
      <c r="FK288" s="79"/>
    </row>
    <row r="289" spans="1:167" s="254" customFormat="1" x14ac:dyDescent="0.2">
      <c r="A289" s="79"/>
      <c r="B289" s="79"/>
      <c r="C289" s="79"/>
      <c r="D289" s="79"/>
      <c r="E289" s="13"/>
      <c r="F289" s="13"/>
      <c r="G289" s="13"/>
      <c r="H289" s="79"/>
      <c r="I289" s="79"/>
      <c r="J289" s="79"/>
      <c r="K289" s="79"/>
      <c r="L289" s="79"/>
      <c r="M289" s="274">
        <v>313.82588766896549</v>
      </c>
      <c r="N289" s="274">
        <v>10.388145853579488</v>
      </c>
      <c r="O289" s="275">
        <f t="shared" si="53"/>
        <v>3.3101621828398256</v>
      </c>
      <c r="P289" s="82"/>
      <c r="Q289" s="82"/>
      <c r="R289" s="82"/>
      <c r="S289" s="82"/>
      <c r="T289" s="79"/>
      <c r="U289" s="79"/>
      <c r="V289" s="79"/>
      <c r="W289" s="79"/>
      <c r="X289" s="79"/>
      <c r="Y289" s="267">
        <v>296.5534729108511</v>
      </c>
      <c r="Z289" s="267">
        <v>3.9394490497471395</v>
      </c>
      <c r="AA289" s="264">
        <f t="shared" si="54"/>
        <v>1.3284110319393909</v>
      </c>
      <c r="AB289" s="79"/>
      <c r="AC289" s="267">
        <v>148.37272857240737</v>
      </c>
      <c r="AD289" s="267">
        <v>4.3314401860758238</v>
      </c>
      <c r="AE289" s="264">
        <f t="shared" si="55"/>
        <v>2.9192967115665316</v>
      </c>
      <c r="AF289" s="159"/>
      <c r="AG289" s="270">
        <v>1864.0612943779745</v>
      </c>
      <c r="AH289" s="270">
        <v>15.450486742883299</v>
      </c>
      <c r="AI289" s="264">
        <f t="shared" si="56"/>
        <v>0.82886151809932995</v>
      </c>
      <c r="AJ289" s="79"/>
      <c r="AK289" s="267">
        <v>296.64854638139929</v>
      </c>
      <c r="AL289" s="267">
        <v>8.5887160603227244</v>
      </c>
      <c r="AM289" s="264">
        <f t="shared" si="57"/>
        <v>2.8952496700524071</v>
      </c>
      <c r="AN289" s="159"/>
      <c r="AO289" s="79"/>
      <c r="AP289" s="79"/>
      <c r="AQ289" s="79"/>
      <c r="AR289" s="79"/>
      <c r="AS289" s="13"/>
      <c r="AT289" s="13"/>
      <c r="AU289" s="79"/>
      <c r="AV289" s="79"/>
      <c r="AW289" s="13"/>
      <c r="AX289" s="13"/>
      <c r="AY289" s="79"/>
      <c r="AZ289" s="79"/>
      <c r="BA289" s="267">
        <v>304.56282549817996</v>
      </c>
      <c r="BB289" s="267">
        <v>3.7753908981192978</v>
      </c>
      <c r="BC289" s="264">
        <f t="shared" si="58"/>
        <v>1.2396098873668544</v>
      </c>
      <c r="BD289" s="79"/>
      <c r="BE289" s="79"/>
      <c r="BF289" s="79"/>
      <c r="BG289" s="79"/>
      <c r="BH289" s="79"/>
      <c r="BI289" s="79"/>
      <c r="BJ289" s="79"/>
      <c r="BK289" s="79"/>
      <c r="BL289" s="79"/>
      <c r="BM289" s="267">
        <v>155.70445732577173</v>
      </c>
      <c r="BN289" s="267">
        <v>3.9275323120146908</v>
      </c>
      <c r="BO289" s="264">
        <f t="shared" si="59"/>
        <v>2.5224276680771793</v>
      </c>
      <c r="BP289" s="79"/>
      <c r="BQ289" s="275">
        <v>84.509926780314956</v>
      </c>
      <c r="BR289" s="275">
        <v>4.0701505882503213</v>
      </c>
      <c r="BS289" s="275">
        <f t="shared" si="60"/>
        <v>4.8161804693438555</v>
      </c>
      <c r="BT289" s="82"/>
      <c r="BU289" s="267">
        <v>86.614722585783241</v>
      </c>
      <c r="BV289" s="267">
        <v>1.355318705470367</v>
      </c>
      <c r="BW289" s="264">
        <f t="shared" si="61"/>
        <v>1.5647671261985041</v>
      </c>
      <c r="BX289" s="82"/>
      <c r="BY289" s="82"/>
      <c r="BZ289" s="82"/>
      <c r="CA289" s="82"/>
      <c r="CB289" s="79"/>
      <c r="CC289" s="264">
        <v>304.33682894528954</v>
      </c>
      <c r="CD289" s="264">
        <v>5.0506896634289831</v>
      </c>
      <c r="CE289" s="264">
        <f t="shared" si="62"/>
        <v>1.6595722840816425</v>
      </c>
      <c r="CF289" s="79"/>
      <c r="CG289" s="79"/>
      <c r="CH289" s="79"/>
      <c r="CI289" s="79"/>
      <c r="CJ289" s="79"/>
      <c r="CK289" s="79"/>
      <c r="CL289" s="79"/>
      <c r="CM289" s="79"/>
      <c r="CN289" s="79"/>
      <c r="CO289" s="79"/>
      <c r="CP289" s="79"/>
      <c r="CQ289" s="79"/>
      <c r="CR289" s="79"/>
      <c r="CS289" s="79"/>
      <c r="CT289" s="79"/>
      <c r="CU289" s="79"/>
      <c r="CV289" s="79"/>
      <c r="CW289" s="79"/>
      <c r="CX289" s="79"/>
      <c r="CY289" s="79"/>
      <c r="CZ289" s="79"/>
      <c r="DA289" s="79"/>
      <c r="DB289" s="79"/>
      <c r="DC289" s="79"/>
      <c r="DD289" s="79"/>
      <c r="DE289" s="79"/>
      <c r="DF289" s="79"/>
      <c r="DG289" s="79"/>
      <c r="DH289" s="79"/>
      <c r="DI289" s="79"/>
      <c r="DJ289" s="79"/>
      <c r="DK289" s="79"/>
      <c r="DL289" s="79"/>
      <c r="DM289" s="79"/>
      <c r="DN289" s="79"/>
      <c r="DO289" s="79"/>
      <c r="DP289" s="79"/>
      <c r="DQ289" s="79"/>
      <c r="DR289" s="79"/>
      <c r="DS289" s="79"/>
      <c r="DT289" s="79"/>
      <c r="DU289" s="79"/>
      <c r="DV289" s="79"/>
      <c r="DW289" s="79"/>
      <c r="DX289" s="79"/>
      <c r="DY289" s="79"/>
      <c r="DZ289" s="79"/>
      <c r="EA289" s="79"/>
      <c r="EB289" s="79"/>
      <c r="EC289" s="79"/>
      <c r="ED289" s="79"/>
      <c r="EE289" s="79"/>
      <c r="EF289" s="79"/>
      <c r="EG289" s="79"/>
      <c r="EH289" s="79"/>
      <c r="EI289" s="79"/>
      <c r="EJ289" s="79"/>
      <c r="EK289" s="79"/>
      <c r="EL289" s="79"/>
      <c r="EM289" s="79"/>
      <c r="EN289" s="79"/>
      <c r="EO289" s="79"/>
      <c r="EP289" s="79"/>
      <c r="EQ289" s="79"/>
      <c r="ER289" s="79"/>
      <c r="ES289" s="79"/>
      <c r="ET289" s="79"/>
      <c r="EU289" s="79"/>
      <c r="EV289" s="79"/>
      <c r="EW289" s="79"/>
      <c r="EX289" s="79"/>
      <c r="EY289" s="79"/>
      <c r="EZ289" s="79"/>
      <c r="FA289" s="79"/>
      <c r="FB289" s="79"/>
      <c r="FC289" s="79"/>
      <c r="FD289" s="79"/>
      <c r="FE289" s="79"/>
      <c r="FF289" s="79"/>
      <c r="FG289" s="79"/>
      <c r="FH289" s="79"/>
      <c r="FI289" s="79"/>
      <c r="FJ289" s="79"/>
      <c r="FK289" s="79"/>
    </row>
    <row r="290" spans="1:167" s="254" customFormat="1" x14ac:dyDescent="0.2">
      <c r="A290" s="79"/>
      <c r="B290" s="79"/>
      <c r="C290" s="79"/>
      <c r="D290" s="79"/>
      <c r="E290" s="13"/>
      <c r="F290" s="13"/>
      <c r="G290" s="13"/>
      <c r="H290" s="79"/>
      <c r="I290" s="79"/>
      <c r="J290" s="79"/>
      <c r="K290" s="79"/>
      <c r="L290" s="79"/>
      <c r="M290" s="274">
        <v>313.85756200311164</v>
      </c>
      <c r="N290" s="274">
        <v>8.0978682317322921</v>
      </c>
      <c r="O290" s="275">
        <f t="shared" si="53"/>
        <v>2.5801093273170865</v>
      </c>
      <c r="P290" s="82"/>
      <c r="Q290" s="82"/>
      <c r="R290" s="82"/>
      <c r="S290" s="82"/>
      <c r="T290" s="79"/>
      <c r="U290" s="79"/>
      <c r="V290" s="79"/>
      <c r="W290" s="79"/>
      <c r="X290" s="79"/>
      <c r="Y290" s="267">
        <v>296.78495836935332</v>
      </c>
      <c r="Z290" s="267">
        <v>3.7797106110686229</v>
      </c>
      <c r="AA290" s="264">
        <f t="shared" si="54"/>
        <v>1.2735519454340798</v>
      </c>
      <c r="AB290" s="79"/>
      <c r="AC290" s="267">
        <v>150.26116707410392</v>
      </c>
      <c r="AD290" s="267">
        <v>3.6141740864064218</v>
      </c>
      <c r="AE290" s="264">
        <f t="shared" si="55"/>
        <v>2.4052615567826838</v>
      </c>
      <c r="AF290" s="159"/>
      <c r="AG290" s="270">
        <v>1894.770130807274</v>
      </c>
      <c r="AH290" s="270">
        <v>20.026046370434642</v>
      </c>
      <c r="AI290" s="264">
        <f t="shared" si="56"/>
        <v>1.0569116561860974</v>
      </c>
      <c r="AJ290" s="79"/>
      <c r="AK290" s="267">
        <v>298.14752792334173</v>
      </c>
      <c r="AL290" s="267">
        <v>8.0400231360847272</v>
      </c>
      <c r="AM290" s="264">
        <f t="shared" si="57"/>
        <v>2.6966593324067203</v>
      </c>
      <c r="AN290" s="159"/>
      <c r="AO290" s="79"/>
      <c r="AP290" s="79"/>
      <c r="AQ290" s="79"/>
      <c r="AR290" s="79"/>
      <c r="AS290" s="13"/>
      <c r="AT290" s="13"/>
      <c r="AU290" s="79"/>
      <c r="AV290" s="79"/>
      <c r="AW290" s="13"/>
      <c r="AX290" s="13"/>
      <c r="AY290" s="79"/>
      <c r="AZ290" s="79"/>
      <c r="BA290" s="267">
        <v>304.62737134817178</v>
      </c>
      <c r="BB290" s="267">
        <v>4.2766088503296373</v>
      </c>
      <c r="BC290" s="264">
        <f t="shared" si="58"/>
        <v>1.4038820055475962</v>
      </c>
      <c r="BD290" s="79"/>
      <c r="BE290" s="79"/>
      <c r="BF290" s="79"/>
      <c r="BG290" s="79"/>
      <c r="BH290" s="79"/>
      <c r="BI290" s="79"/>
      <c r="BJ290" s="79"/>
      <c r="BK290" s="79"/>
      <c r="BL290" s="79"/>
      <c r="BM290" s="267">
        <v>155.7116589335053</v>
      </c>
      <c r="BN290" s="267">
        <v>4.7660282747285549</v>
      </c>
      <c r="BO290" s="264">
        <f t="shared" si="59"/>
        <v>3.0608037364522764</v>
      </c>
      <c r="BP290" s="79"/>
      <c r="BQ290" s="275">
        <v>84.90105697966888</v>
      </c>
      <c r="BR290" s="275">
        <v>2.6179300838781714</v>
      </c>
      <c r="BS290" s="275">
        <f t="shared" si="60"/>
        <v>3.0835070575211838</v>
      </c>
      <c r="BT290" s="82"/>
      <c r="BU290" s="267">
        <v>86.761031432743295</v>
      </c>
      <c r="BV290" s="267">
        <v>0.87869066065094614</v>
      </c>
      <c r="BW290" s="264">
        <f t="shared" si="61"/>
        <v>1.0127711094952838</v>
      </c>
      <c r="BX290" s="82"/>
      <c r="BY290" s="82"/>
      <c r="BZ290" s="82"/>
      <c r="CA290" s="82"/>
      <c r="CB290" s="79"/>
      <c r="CC290" s="264">
        <v>304.35296855180104</v>
      </c>
      <c r="CD290" s="264">
        <v>7.259193960962989</v>
      </c>
      <c r="CE290" s="264">
        <f t="shared" si="62"/>
        <v>2.3851234293867156</v>
      </c>
      <c r="CF290" s="79"/>
      <c r="CG290" s="79"/>
      <c r="CH290" s="79"/>
      <c r="CI290" s="79"/>
      <c r="CJ290" s="79"/>
      <c r="CK290" s="79"/>
      <c r="CL290" s="79"/>
      <c r="CM290" s="79"/>
      <c r="CN290" s="79"/>
      <c r="CO290" s="79"/>
      <c r="CP290" s="79"/>
      <c r="CQ290" s="79"/>
      <c r="CR290" s="79"/>
      <c r="CS290" s="79"/>
      <c r="CT290" s="79"/>
      <c r="CU290" s="79"/>
      <c r="CV290" s="79"/>
      <c r="CW290" s="79"/>
      <c r="CX290" s="79"/>
      <c r="CY290" s="79"/>
      <c r="CZ290" s="79"/>
      <c r="DA290" s="79"/>
      <c r="DB290" s="79"/>
      <c r="DC290" s="79"/>
      <c r="DD290" s="79"/>
      <c r="DE290" s="79"/>
      <c r="DF290" s="79"/>
      <c r="DG290" s="79"/>
      <c r="DH290" s="79"/>
      <c r="DI290" s="79"/>
      <c r="DJ290" s="79"/>
      <c r="DK290" s="79"/>
      <c r="DL290" s="79"/>
      <c r="DM290" s="79"/>
      <c r="DN290" s="79"/>
      <c r="DO290" s="79"/>
      <c r="DP290" s="79"/>
      <c r="DQ290" s="79"/>
      <c r="DR290" s="79"/>
      <c r="DS290" s="79"/>
      <c r="DT290" s="79"/>
      <c r="DU290" s="79"/>
      <c r="DV290" s="79"/>
      <c r="DW290" s="79"/>
      <c r="DX290" s="79"/>
      <c r="DY290" s="79"/>
      <c r="DZ290" s="79"/>
      <c r="EA290" s="79"/>
      <c r="EB290" s="79"/>
      <c r="EC290" s="79"/>
      <c r="ED290" s="79"/>
      <c r="EE290" s="79"/>
      <c r="EF290" s="79"/>
      <c r="EG290" s="79"/>
      <c r="EH290" s="79"/>
      <c r="EI290" s="79"/>
      <c r="EJ290" s="79"/>
      <c r="EK290" s="79"/>
      <c r="EL290" s="79"/>
      <c r="EM290" s="79"/>
      <c r="EN290" s="79"/>
      <c r="EO290" s="79"/>
      <c r="EP290" s="79"/>
      <c r="EQ290" s="79"/>
      <c r="ER290" s="79"/>
      <c r="ES290" s="79"/>
      <c r="ET290" s="79"/>
      <c r="EU290" s="79"/>
      <c r="EV290" s="79"/>
      <c r="EW290" s="79"/>
      <c r="EX290" s="79"/>
      <c r="EY290" s="79"/>
      <c r="EZ290" s="79"/>
      <c r="FA290" s="79"/>
      <c r="FB290" s="79"/>
      <c r="FC290" s="79"/>
      <c r="FD290" s="79"/>
      <c r="FE290" s="79"/>
      <c r="FF290" s="79"/>
      <c r="FG290" s="79"/>
      <c r="FH290" s="79"/>
      <c r="FI290" s="79"/>
      <c r="FJ290" s="79"/>
      <c r="FK290" s="79"/>
    </row>
    <row r="291" spans="1:167" s="254" customFormat="1" x14ac:dyDescent="0.2">
      <c r="A291" s="79"/>
      <c r="B291" s="79"/>
      <c r="C291" s="79"/>
      <c r="D291" s="79"/>
      <c r="E291" s="13"/>
      <c r="F291" s="13"/>
      <c r="G291" s="13"/>
      <c r="H291" s="79"/>
      <c r="I291" s="79"/>
      <c r="J291" s="79"/>
      <c r="K291" s="79"/>
      <c r="L291" s="79"/>
      <c r="M291" s="274">
        <v>314.1980552413911</v>
      </c>
      <c r="N291" s="274">
        <v>9.0602218599947832</v>
      </c>
      <c r="O291" s="275">
        <f t="shared" si="53"/>
        <v>2.8836021448426932</v>
      </c>
      <c r="P291" s="82"/>
      <c r="Q291" s="82"/>
      <c r="R291" s="82"/>
      <c r="S291" s="82"/>
      <c r="T291" s="79"/>
      <c r="U291" s="79"/>
      <c r="V291" s="79"/>
      <c r="W291" s="79"/>
      <c r="X291" s="79"/>
      <c r="Y291" s="267">
        <v>297.73489141006542</v>
      </c>
      <c r="Z291" s="267">
        <v>4.3210988429416659</v>
      </c>
      <c r="AA291" s="264">
        <f t="shared" si="54"/>
        <v>1.4513243048125948</v>
      </c>
      <c r="AB291" s="79"/>
      <c r="AC291" s="267">
        <v>150.27001998082804</v>
      </c>
      <c r="AD291" s="267">
        <v>3.5545083573029927</v>
      </c>
      <c r="AE291" s="264">
        <f t="shared" si="55"/>
        <v>2.365414177596096</v>
      </c>
      <c r="AF291" s="159"/>
      <c r="AG291" s="270">
        <v>1904.0220797304794</v>
      </c>
      <c r="AH291" s="270">
        <v>18.007491029713947</v>
      </c>
      <c r="AI291" s="264">
        <f t="shared" si="56"/>
        <v>0.94576062018477047</v>
      </c>
      <c r="AJ291" s="79"/>
      <c r="AK291" s="267">
        <v>298.62011596687591</v>
      </c>
      <c r="AL291" s="267">
        <v>7.2651959719970023</v>
      </c>
      <c r="AM291" s="264">
        <f t="shared" si="57"/>
        <v>2.4329224936751701</v>
      </c>
      <c r="AN291" s="159"/>
      <c r="AO291" s="79"/>
      <c r="AP291" s="79"/>
      <c r="AQ291" s="79"/>
      <c r="AR291" s="79"/>
      <c r="AS291" s="13"/>
      <c r="AT291" s="13"/>
      <c r="AU291" s="79"/>
      <c r="AV291" s="79"/>
      <c r="AW291" s="13"/>
      <c r="AX291" s="13"/>
      <c r="AY291" s="79"/>
      <c r="AZ291" s="79"/>
      <c r="BA291" s="267">
        <v>304.68483005797111</v>
      </c>
      <c r="BB291" s="267">
        <v>4.5381933478545307</v>
      </c>
      <c r="BC291" s="264">
        <f t="shared" si="58"/>
        <v>1.4894713816211551</v>
      </c>
      <c r="BD291" s="79"/>
      <c r="BE291" s="79"/>
      <c r="BF291" s="79"/>
      <c r="BG291" s="79"/>
      <c r="BH291" s="79"/>
      <c r="BI291" s="79"/>
      <c r="BJ291" s="79"/>
      <c r="BK291" s="79"/>
      <c r="BL291" s="79"/>
      <c r="BM291" s="267">
        <v>156.09276935472002</v>
      </c>
      <c r="BN291" s="267">
        <v>4.2858391148510862</v>
      </c>
      <c r="BO291" s="264">
        <f t="shared" si="59"/>
        <v>2.7456999658398904</v>
      </c>
      <c r="BP291" s="79"/>
      <c r="BQ291" s="275">
        <v>85.041656721015485</v>
      </c>
      <c r="BR291" s="275">
        <v>5.5048101259649158</v>
      </c>
      <c r="BS291" s="275">
        <f t="shared" si="60"/>
        <v>6.4730748884911691</v>
      </c>
      <c r="BT291" s="82"/>
      <c r="BU291" s="267">
        <v>86.856054829620206</v>
      </c>
      <c r="BV291" s="267">
        <v>0.91073749484780109</v>
      </c>
      <c r="BW291" s="264">
        <f t="shared" si="61"/>
        <v>1.0485595928048248</v>
      </c>
      <c r="BX291" s="82"/>
      <c r="BY291" s="82"/>
      <c r="BZ291" s="82"/>
      <c r="CA291" s="82"/>
      <c r="CB291" s="79"/>
      <c r="CC291" s="264">
        <v>304.36641359512777</v>
      </c>
      <c r="CD291" s="264">
        <v>7.5630588195787141</v>
      </c>
      <c r="CE291" s="264">
        <f t="shared" si="62"/>
        <v>2.4848532826750045</v>
      </c>
      <c r="CF291" s="79"/>
      <c r="CG291" s="79"/>
      <c r="CH291" s="79"/>
      <c r="CI291" s="79"/>
      <c r="CJ291" s="79"/>
      <c r="CK291" s="79"/>
      <c r="CL291" s="79"/>
      <c r="CM291" s="79"/>
      <c r="CN291" s="79"/>
      <c r="CO291" s="79"/>
      <c r="CP291" s="79"/>
      <c r="CQ291" s="79"/>
      <c r="CR291" s="79"/>
      <c r="CS291" s="79"/>
      <c r="CT291" s="79"/>
      <c r="CU291" s="79"/>
      <c r="CV291" s="79"/>
      <c r="CW291" s="79"/>
      <c r="CX291" s="79"/>
      <c r="CY291" s="79"/>
      <c r="CZ291" s="79"/>
      <c r="DA291" s="79"/>
      <c r="DB291" s="79"/>
      <c r="DC291" s="79"/>
      <c r="DD291" s="79"/>
      <c r="DE291" s="79"/>
      <c r="DF291" s="79"/>
      <c r="DG291" s="79"/>
      <c r="DH291" s="79"/>
      <c r="DI291" s="79"/>
      <c r="DJ291" s="79"/>
      <c r="DK291" s="79"/>
      <c r="DL291" s="79"/>
      <c r="DM291" s="79"/>
      <c r="DN291" s="79"/>
      <c r="DO291" s="79"/>
      <c r="DP291" s="79"/>
      <c r="DQ291" s="79"/>
      <c r="DR291" s="79"/>
      <c r="DS291" s="79"/>
      <c r="DT291" s="79"/>
      <c r="DU291" s="79"/>
      <c r="DV291" s="79"/>
      <c r="DW291" s="79"/>
      <c r="DX291" s="79"/>
      <c r="DY291" s="79"/>
      <c r="DZ291" s="79"/>
      <c r="EA291" s="79"/>
      <c r="EB291" s="79"/>
      <c r="EC291" s="79"/>
      <c r="ED291" s="79"/>
      <c r="EE291" s="79"/>
      <c r="EF291" s="79"/>
      <c r="EG291" s="79"/>
      <c r="EH291" s="79"/>
      <c r="EI291" s="79"/>
      <c r="EJ291" s="79"/>
      <c r="EK291" s="79"/>
      <c r="EL291" s="79"/>
      <c r="EM291" s="79"/>
      <c r="EN291" s="79"/>
      <c r="EO291" s="79"/>
      <c r="EP291" s="79"/>
      <c r="EQ291" s="79"/>
      <c r="ER291" s="79"/>
      <c r="ES291" s="79"/>
      <c r="ET291" s="79"/>
      <c r="EU291" s="79"/>
      <c r="EV291" s="79"/>
      <c r="EW291" s="79"/>
      <c r="EX291" s="79"/>
      <c r="EY291" s="79"/>
      <c r="EZ291" s="79"/>
      <c r="FA291" s="79"/>
      <c r="FB291" s="79"/>
      <c r="FC291" s="79"/>
      <c r="FD291" s="79"/>
      <c r="FE291" s="79"/>
      <c r="FF291" s="79"/>
      <c r="FG291" s="79"/>
      <c r="FH291" s="79"/>
      <c r="FI291" s="79"/>
      <c r="FJ291" s="79"/>
      <c r="FK291" s="79"/>
    </row>
    <row r="292" spans="1:167" s="254" customFormat="1" x14ac:dyDescent="0.2">
      <c r="A292" s="79"/>
      <c r="B292" s="79"/>
      <c r="C292" s="79"/>
      <c r="D292" s="79"/>
      <c r="E292" s="13"/>
      <c r="F292" s="13"/>
      <c r="G292" s="13"/>
      <c r="H292" s="79"/>
      <c r="I292" s="79"/>
      <c r="J292" s="79"/>
      <c r="K292" s="79"/>
      <c r="L292" s="79"/>
      <c r="M292" s="274">
        <v>314.74557922154088</v>
      </c>
      <c r="N292" s="274">
        <v>9.8637608468094697</v>
      </c>
      <c r="O292" s="275">
        <f t="shared" si="53"/>
        <v>3.1338838407851428</v>
      </c>
      <c r="P292" s="82"/>
      <c r="Q292" s="82"/>
      <c r="R292" s="82"/>
      <c r="S292" s="82"/>
      <c r="T292" s="79"/>
      <c r="U292" s="79"/>
      <c r="V292" s="79"/>
      <c r="W292" s="79"/>
      <c r="X292" s="79"/>
      <c r="Y292" s="267">
        <v>297.93625905785342</v>
      </c>
      <c r="Z292" s="267">
        <v>5.1835615435985005</v>
      </c>
      <c r="AA292" s="264">
        <f t="shared" si="54"/>
        <v>1.7398223230667449</v>
      </c>
      <c r="AB292" s="79"/>
      <c r="AC292" s="267">
        <v>150.67912984349366</v>
      </c>
      <c r="AD292" s="267">
        <v>3.9741085677867716</v>
      </c>
      <c r="AE292" s="264">
        <f t="shared" si="55"/>
        <v>2.6374645061426696</v>
      </c>
      <c r="AF292" s="159"/>
      <c r="AG292" s="270">
        <v>1905.4904387601255</v>
      </c>
      <c r="AH292" s="270">
        <v>17.557771639778139</v>
      </c>
      <c r="AI292" s="264">
        <f t="shared" si="56"/>
        <v>0.92143058199770977</v>
      </c>
      <c r="AJ292" s="79"/>
      <c r="AK292" s="267">
        <v>299.61558280875397</v>
      </c>
      <c r="AL292" s="267">
        <v>8.5018137551349469</v>
      </c>
      <c r="AM292" s="264">
        <f t="shared" si="57"/>
        <v>2.8375739590826603</v>
      </c>
      <c r="AN292" s="159"/>
      <c r="AO292" s="79"/>
      <c r="AP292" s="79"/>
      <c r="AQ292" s="79"/>
      <c r="AR292" s="79"/>
      <c r="AS292" s="13"/>
      <c r="AT292" s="13"/>
      <c r="AU292" s="79"/>
      <c r="AV292" s="79"/>
      <c r="AW292" s="13"/>
      <c r="AX292" s="13"/>
      <c r="AY292" s="79"/>
      <c r="AZ292" s="79"/>
      <c r="BA292" s="267">
        <v>304.7459273186887</v>
      </c>
      <c r="BB292" s="267">
        <v>4.2733913408197566</v>
      </c>
      <c r="BC292" s="264">
        <f t="shared" si="58"/>
        <v>1.4022800496201049</v>
      </c>
      <c r="BD292" s="79"/>
      <c r="BE292" s="79"/>
      <c r="BF292" s="79"/>
      <c r="BG292" s="79"/>
      <c r="BH292" s="79"/>
      <c r="BI292" s="79"/>
      <c r="BJ292" s="79"/>
      <c r="BK292" s="79"/>
      <c r="BL292" s="79"/>
      <c r="BM292" s="267">
        <v>156.54935423866999</v>
      </c>
      <c r="BN292" s="267">
        <v>3.8289724984246192</v>
      </c>
      <c r="BO292" s="264">
        <f t="shared" si="59"/>
        <v>2.4458564629957489</v>
      </c>
      <c r="BP292" s="79"/>
      <c r="BQ292" s="275">
        <v>85.572762552763891</v>
      </c>
      <c r="BR292" s="275">
        <v>3.1110485458807773</v>
      </c>
      <c r="BS292" s="275">
        <f t="shared" si="60"/>
        <v>3.6355593217672677</v>
      </c>
      <c r="BT292" s="82"/>
      <c r="BU292" s="267">
        <v>87.915938185413879</v>
      </c>
      <c r="BV292" s="267">
        <v>1.9191797940090396</v>
      </c>
      <c r="BW292" s="264">
        <f t="shared" si="61"/>
        <v>2.1829714083941272</v>
      </c>
      <c r="BX292" s="82"/>
      <c r="BY292" s="82"/>
      <c r="BZ292" s="82"/>
      <c r="CA292" s="82"/>
      <c r="CB292" s="79"/>
      <c r="CC292" s="264">
        <v>304.38720156072401</v>
      </c>
      <c r="CD292" s="264">
        <v>5.8274334172571116</v>
      </c>
      <c r="CE292" s="264">
        <f t="shared" si="62"/>
        <v>1.9144804339267079</v>
      </c>
      <c r="CF292" s="79"/>
      <c r="CG292" s="79"/>
      <c r="CH292" s="79"/>
      <c r="CI292" s="79"/>
      <c r="CJ292" s="79"/>
      <c r="CK292" s="79"/>
      <c r="CL292" s="79"/>
      <c r="CM292" s="79"/>
      <c r="CN292" s="79"/>
      <c r="CO292" s="79"/>
      <c r="CP292" s="79"/>
      <c r="CQ292" s="79"/>
      <c r="CR292" s="79"/>
      <c r="CS292" s="79"/>
      <c r="CT292" s="79"/>
      <c r="CU292" s="79"/>
      <c r="CV292" s="79"/>
      <c r="CW292" s="79"/>
      <c r="CX292" s="79"/>
      <c r="CY292" s="79"/>
      <c r="CZ292" s="79"/>
      <c r="DA292" s="79"/>
      <c r="DB292" s="79"/>
      <c r="DC292" s="79"/>
      <c r="DD292" s="79"/>
      <c r="DE292" s="79"/>
      <c r="DF292" s="79"/>
      <c r="DG292" s="79"/>
      <c r="DH292" s="79"/>
      <c r="DI292" s="79"/>
      <c r="DJ292" s="79"/>
      <c r="DK292" s="79"/>
      <c r="DL292" s="79"/>
      <c r="DM292" s="79"/>
      <c r="DN292" s="79"/>
      <c r="DO292" s="79"/>
      <c r="DP292" s="79"/>
      <c r="DQ292" s="79"/>
      <c r="DR292" s="79"/>
      <c r="DS292" s="79"/>
      <c r="DT292" s="79"/>
      <c r="DU292" s="79"/>
      <c r="DV292" s="79"/>
      <c r="DW292" s="79"/>
      <c r="DX292" s="79"/>
      <c r="DY292" s="79"/>
      <c r="DZ292" s="79"/>
      <c r="EA292" s="79"/>
      <c r="EB292" s="79"/>
      <c r="EC292" s="79"/>
      <c r="ED292" s="79"/>
      <c r="EE292" s="79"/>
      <c r="EF292" s="79"/>
      <c r="EG292" s="79"/>
      <c r="EH292" s="79"/>
      <c r="EI292" s="79"/>
      <c r="EJ292" s="79"/>
      <c r="EK292" s="79"/>
      <c r="EL292" s="79"/>
      <c r="EM292" s="79"/>
      <c r="EN292" s="79"/>
      <c r="EO292" s="79"/>
      <c r="EP292" s="79"/>
      <c r="EQ292" s="79"/>
      <c r="ER292" s="79"/>
      <c r="ES292" s="79"/>
      <c r="ET292" s="79"/>
      <c r="EU292" s="79"/>
      <c r="EV292" s="79"/>
      <c r="EW292" s="79"/>
      <c r="EX292" s="79"/>
      <c r="EY292" s="79"/>
      <c r="EZ292" s="79"/>
      <c r="FA292" s="79"/>
      <c r="FB292" s="79"/>
      <c r="FC292" s="79"/>
      <c r="FD292" s="79"/>
      <c r="FE292" s="79"/>
      <c r="FF292" s="79"/>
      <c r="FG292" s="79"/>
      <c r="FH292" s="79"/>
      <c r="FI292" s="79"/>
      <c r="FJ292" s="79"/>
      <c r="FK292" s="79"/>
    </row>
    <row r="293" spans="1:167" s="254" customFormat="1" x14ac:dyDescent="0.2">
      <c r="A293" s="79"/>
      <c r="B293" s="79"/>
      <c r="C293" s="79"/>
      <c r="D293" s="79"/>
      <c r="E293" s="13"/>
      <c r="F293" s="13"/>
      <c r="G293" s="13"/>
      <c r="H293" s="79"/>
      <c r="I293" s="79"/>
      <c r="J293" s="79"/>
      <c r="K293" s="79"/>
      <c r="L293" s="79"/>
      <c r="M293" s="274">
        <v>315.05903182316598</v>
      </c>
      <c r="N293" s="274">
        <v>9.3868637100992771</v>
      </c>
      <c r="O293" s="275">
        <f t="shared" si="53"/>
        <v>2.9793983863214137</v>
      </c>
      <c r="P293" s="82"/>
      <c r="Q293" s="82"/>
      <c r="R293" s="82"/>
      <c r="S293" s="82"/>
      <c r="T293" s="79"/>
      <c r="U293" s="79"/>
      <c r="V293" s="79"/>
      <c r="W293" s="79"/>
      <c r="X293" s="79"/>
      <c r="Y293" s="267">
        <v>298.27766013173573</v>
      </c>
      <c r="Z293" s="267">
        <v>4.1507611098588484</v>
      </c>
      <c r="AA293" s="264">
        <f t="shared" si="54"/>
        <v>1.3915762608656796</v>
      </c>
      <c r="AB293" s="79"/>
      <c r="AC293" s="267">
        <v>156.01991811462224</v>
      </c>
      <c r="AD293" s="267">
        <v>4.132442124009259</v>
      </c>
      <c r="AE293" s="264">
        <f t="shared" si="55"/>
        <v>2.6486631796417828</v>
      </c>
      <c r="AF293" s="159"/>
      <c r="AG293" s="270">
        <v>1906.2887507241037</v>
      </c>
      <c r="AH293" s="270">
        <v>15.229871302809784</v>
      </c>
      <c r="AI293" s="264">
        <f t="shared" si="56"/>
        <v>0.79892782754054015</v>
      </c>
      <c r="AJ293" s="79"/>
      <c r="AK293" s="267">
        <v>299.79348991886104</v>
      </c>
      <c r="AL293" s="267">
        <v>11.377013531509391</v>
      </c>
      <c r="AM293" s="264">
        <f t="shared" si="57"/>
        <v>3.7949501620560793</v>
      </c>
      <c r="AN293" s="159"/>
      <c r="AO293" s="79"/>
      <c r="AP293" s="79"/>
      <c r="AQ293" s="79"/>
      <c r="AR293" s="79"/>
      <c r="AS293" s="13"/>
      <c r="AT293" s="13"/>
      <c r="AU293" s="79"/>
      <c r="AV293" s="79"/>
      <c r="AW293" s="13"/>
      <c r="AX293" s="13"/>
      <c r="AY293" s="79"/>
      <c r="AZ293" s="79"/>
      <c r="BA293" s="267">
        <v>305.01890331723962</v>
      </c>
      <c r="BB293" s="267">
        <v>3.5522347982164888</v>
      </c>
      <c r="BC293" s="264">
        <f t="shared" si="58"/>
        <v>1.1645949675853147</v>
      </c>
      <c r="BD293" s="79"/>
      <c r="BE293" s="79"/>
      <c r="BF293" s="79"/>
      <c r="BG293" s="79"/>
      <c r="BH293" s="79"/>
      <c r="BI293" s="79"/>
      <c r="BJ293" s="79"/>
      <c r="BK293" s="79"/>
      <c r="BL293" s="79"/>
      <c r="BM293" s="267">
        <v>156.57990479013631</v>
      </c>
      <c r="BN293" s="267">
        <v>4.8396361361944997</v>
      </c>
      <c r="BO293" s="264">
        <f t="shared" si="59"/>
        <v>3.0908411540299841</v>
      </c>
      <c r="BP293" s="79"/>
      <c r="BQ293" s="275">
        <v>85.619369806918016</v>
      </c>
      <c r="BR293" s="275">
        <v>3.4183935980294038</v>
      </c>
      <c r="BS293" s="275">
        <f t="shared" si="60"/>
        <v>3.9925470203042757</v>
      </c>
      <c r="BT293" s="82"/>
      <c r="BU293" s="267">
        <v>88.232237782810699</v>
      </c>
      <c r="BV293" s="267">
        <v>0.7217017616882444</v>
      </c>
      <c r="BW293" s="264">
        <f t="shared" si="61"/>
        <v>0.81795699601857486</v>
      </c>
      <c r="BX293" s="82"/>
      <c r="BY293" s="82"/>
      <c r="BZ293" s="82"/>
      <c r="CA293" s="82"/>
      <c r="CB293" s="79"/>
      <c r="CC293" s="264">
        <v>304.39614661301738</v>
      </c>
      <c r="CD293" s="264">
        <v>5.7839056192644023</v>
      </c>
      <c r="CE293" s="264">
        <f t="shared" si="62"/>
        <v>1.9001244541434861</v>
      </c>
      <c r="CF293" s="79"/>
      <c r="CG293" s="79"/>
      <c r="CH293" s="79"/>
      <c r="CI293" s="79"/>
      <c r="CJ293" s="79"/>
      <c r="CK293" s="79"/>
      <c r="CL293" s="79"/>
      <c r="CM293" s="79"/>
      <c r="CN293" s="79"/>
      <c r="CO293" s="79"/>
      <c r="CP293" s="79"/>
      <c r="CQ293" s="79"/>
      <c r="CR293" s="79"/>
      <c r="CS293" s="79"/>
      <c r="CT293" s="79"/>
      <c r="CU293" s="79"/>
      <c r="CV293" s="79"/>
      <c r="CW293" s="79"/>
      <c r="CX293" s="79"/>
      <c r="CY293" s="79"/>
      <c r="CZ293" s="79"/>
      <c r="DA293" s="79"/>
      <c r="DB293" s="79"/>
      <c r="DC293" s="79"/>
      <c r="DD293" s="79"/>
      <c r="DE293" s="79"/>
      <c r="DF293" s="79"/>
      <c r="DG293" s="79"/>
      <c r="DH293" s="79"/>
      <c r="DI293" s="79"/>
      <c r="DJ293" s="79"/>
      <c r="DK293" s="79"/>
      <c r="DL293" s="79"/>
      <c r="DM293" s="79"/>
      <c r="DN293" s="79"/>
      <c r="DO293" s="79"/>
      <c r="DP293" s="79"/>
      <c r="DQ293" s="79"/>
      <c r="DR293" s="79"/>
      <c r="DS293" s="79"/>
      <c r="DT293" s="79"/>
      <c r="DU293" s="79"/>
      <c r="DV293" s="79"/>
      <c r="DW293" s="79"/>
      <c r="DX293" s="79"/>
      <c r="DY293" s="79"/>
      <c r="DZ293" s="79"/>
      <c r="EA293" s="79"/>
      <c r="EB293" s="79"/>
      <c r="EC293" s="79"/>
      <c r="ED293" s="79"/>
      <c r="EE293" s="79"/>
      <c r="EF293" s="79"/>
      <c r="EG293" s="79"/>
      <c r="EH293" s="79"/>
      <c r="EI293" s="79"/>
      <c r="EJ293" s="79"/>
      <c r="EK293" s="79"/>
      <c r="EL293" s="79"/>
      <c r="EM293" s="79"/>
      <c r="EN293" s="79"/>
      <c r="EO293" s="79"/>
      <c r="EP293" s="79"/>
      <c r="EQ293" s="79"/>
      <c r="ER293" s="79"/>
      <c r="ES293" s="79"/>
      <c r="ET293" s="79"/>
      <c r="EU293" s="79"/>
      <c r="EV293" s="79"/>
      <c r="EW293" s="79"/>
      <c r="EX293" s="79"/>
      <c r="EY293" s="79"/>
      <c r="EZ293" s="79"/>
      <c r="FA293" s="79"/>
      <c r="FB293" s="79"/>
      <c r="FC293" s="79"/>
      <c r="FD293" s="79"/>
      <c r="FE293" s="79"/>
      <c r="FF293" s="79"/>
      <c r="FG293" s="79"/>
      <c r="FH293" s="79"/>
      <c r="FI293" s="79"/>
      <c r="FJ293" s="79"/>
      <c r="FK293" s="79"/>
    </row>
    <row r="294" spans="1:167" s="254" customFormat="1" x14ac:dyDescent="0.2">
      <c r="A294" s="79"/>
      <c r="B294" s="79"/>
      <c r="C294" s="79"/>
      <c r="D294" s="79"/>
      <c r="E294" s="13"/>
      <c r="F294" s="13"/>
      <c r="G294" s="13"/>
      <c r="H294" s="79"/>
      <c r="I294" s="79"/>
      <c r="J294" s="79"/>
      <c r="K294" s="79"/>
      <c r="L294" s="79"/>
      <c r="M294" s="274">
        <v>315.09086192812669</v>
      </c>
      <c r="N294" s="274">
        <v>7.027128690831745</v>
      </c>
      <c r="O294" s="275">
        <f t="shared" si="53"/>
        <v>2.2301912051117045</v>
      </c>
      <c r="P294" s="82"/>
      <c r="Q294" s="82"/>
      <c r="R294" s="82"/>
      <c r="S294" s="82"/>
      <c r="T294" s="79"/>
      <c r="U294" s="79"/>
      <c r="V294" s="79"/>
      <c r="W294" s="79"/>
      <c r="X294" s="79"/>
      <c r="Y294" s="267">
        <v>298.56398786870551</v>
      </c>
      <c r="Z294" s="267">
        <v>3.9195870500287242</v>
      </c>
      <c r="AA294" s="264">
        <f t="shared" si="54"/>
        <v>1.3128130683169918</v>
      </c>
      <c r="AB294" s="79"/>
      <c r="AC294" s="267">
        <v>180.84201133597452</v>
      </c>
      <c r="AD294" s="267">
        <v>6.6438282619199214</v>
      </c>
      <c r="AE294" s="264">
        <f t="shared" si="55"/>
        <v>3.6738301088549541</v>
      </c>
      <c r="AF294" s="159"/>
      <c r="AG294" s="270">
        <v>1912.2651386492632</v>
      </c>
      <c r="AH294" s="270">
        <v>13.543056278005452</v>
      </c>
      <c r="AI294" s="264">
        <f t="shared" si="56"/>
        <v>0.70822063344059327</v>
      </c>
      <c r="AJ294" s="79"/>
      <c r="AK294" s="267">
        <v>300.11827015848377</v>
      </c>
      <c r="AL294" s="267">
        <v>8.9880645479847203</v>
      </c>
      <c r="AM294" s="264">
        <f t="shared" si="57"/>
        <v>2.9948408483223576</v>
      </c>
      <c r="AN294" s="159"/>
      <c r="AO294" s="79"/>
      <c r="AP294" s="79"/>
      <c r="AQ294" s="79"/>
      <c r="AR294" s="79"/>
      <c r="AS294" s="13"/>
      <c r="AT294" s="13"/>
      <c r="AU294" s="79"/>
      <c r="AV294" s="79"/>
      <c r="AW294" s="13"/>
      <c r="AX294" s="13"/>
      <c r="AY294" s="79"/>
      <c r="AZ294" s="79"/>
      <c r="BA294" s="267">
        <v>305.11877557223715</v>
      </c>
      <c r="BB294" s="267">
        <v>3.1904412193472069</v>
      </c>
      <c r="BC294" s="264">
        <f t="shared" si="58"/>
        <v>1.0456391001712928</v>
      </c>
      <c r="BD294" s="79"/>
      <c r="BE294" s="79"/>
      <c r="BF294" s="79"/>
      <c r="BG294" s="79"/>
      <c r="BH294" s="79"/>
      <c r="BI294" s="79"/>
      <c r="BJ294" s="79"/>
      <c r="BK294" s="79"/>
      <c r="BL294" s="79"/>
      <c r="BM294" s="267">
        <v>156.61971202630079</v>
      </c>
      <c r="BN294" s="267">
        <v>3.6901776048936483</v>
      </c>
      <c r="BO294" s="264">
        <f t="shared" si="59"/>
        <v>2.3561386731920213</v>
      </c>
      <c r="BP294" s="79"/>
      <c r="BQ294" s="275">
        <v>85.636681252283111</v>
      </c>
      <c r="BR294" s="275">
        <v>2.560904486155053</v>
      </c>
      <c r="BS294" s="275">
        <f t="shared" si="60"/>
        <v>2.9904293915952964</v>
      </c>
      <c r="BT294" s="82"/>
      <c r="BU294" s="267">
        <v>88.389974111097914</v>
      </c>
      <c r="BV294" s="267">
        <v>1.7327317323627867</v>
      </c>
      <c r="BW294" s="264">
        <f t="shared" si="61"/>
        <v>1.9603261000901586</v>
      </c>
      <c r="BX294" s="82"/>
      <c r="BY294" s="82"/>
      <c r="BZ294" s="82"/>
      <c r="CA294" s="82"/>
      <c r="CB294" s="79"/>
      <c r="CC294" s="264">
        <v>304.47509221985132</v>
      </c>
      <c r="CD294" s="264">
        <v>6.6184301048375005</v>
      </c>
      <c r="CE294" s="264">
        <f t="shared" si="62"/>
        <v>2.1737180721694478</v>
      </c>
      <c r="CF294" s="79"/>
      <c r="CG294" s="79"/>
      <c r="CH294" s="79"/>
      <c r="CI294" s="79"/>
      <c r="CJ294" s="79"/>
      <c r="CK294" s="79"/>
      <c r="CL294" s="79"/>
      <c r="CM294" s="79"/>
      <c r="CN294" s="79"/>
      <c r="CO294" s="79"/>
      <c r="CP294" s="79"/>
      <c r="CQ294" s="79"/>
      <c r="CR294" s="79"/>
      <c r="CS294" s="79"/>
      <c r="CT294" s="79"/>
      <c r="CU294" s="79"/>
      <c r="CV294" s="79"/>
      <c r="CW294" s="79"/>
      <c r="CX294" s="79"/>
      <c r="CY294" s="79"/>
      <c r="CZ294" s="79"/>
      <c r="DA294" s="79"/>
      <c r="DB294" s="79"/>
      <c r="DC294" s="79"/>
      <c r="DD294" s="79"/>
      <c r="DE294" s="79"/>
      <c r="DF294" s="79"/>
      <c r="DG294" s="79"/>
      <c r="DH294" s="79"/>
      <c r="DI294" s="79"/>
      <c r="DJ294" s="79"/>
      <c r="DK294" s="79"/>
      <c r="DL294" s="79"/>
      <c r="DM294" s="79"/>
      <c r="DN294" s="79"/>
      <c r="DO294" s="79"/>
      <c r="DP294" s="79"/>
      <c r="DQ294" s="79"/>
      <c r="DR294" s="79"/>
      <c r="DS294" s="79"/>
      <c r="DT294" s="79"/>
      <c r="DU294" s="79"/>
      <c r="DV294" s="79"/>
      <c r="DW294" s="79"/>
      <c r="DX294" s="79"/>
      <c r="DY294" s="79"/>
      <c r="DZ294" s="79"/>
      <c r="EA294" s="79"/>
      <c r="EB294" s="79"/>
      <c r="EC294" s="79"/>
      <c r="ED294" s="79"/>
      <c r="EE294" s="79"/>
      <c r="EF294" s="79"/>
      <c r="EG294" s="79"/>
      <c r="EH294" s="79"/>
      <c r="EI294" s="79"/>
      <c r="EJ294" s="79"/>
      <c r="EK294" s="79"/>
      <c r="EL294" s="79"/>
      <c r="EM294" s="79"/>
      <c r="EN294" s="79"/>
      <c r="EO294" s="79"/>
      <c r="EP294" s="79"/>
      <c r="EQ294" s="79"/>
      <c r="ER294" s="79"/>
      <c r="ES294" s="79"/>
      <c r="ET294" s="79"/>
      <c r="EU294" s="79"/>
      <c r="EV294" s="79"/>
      <c r="EW294" s="79"/>
      <c r="EX294" s="79"/>
      <c r="EY294" s="79"/>
      <c r="EZ294" s="79"/>
      <c r="FA294" s="79"/>
      <c r="FB294" s="79"/>
      <c r="FC294" s="79"/>
      <c r="FD294" s="79"/>
      <c r="FE294" s="79"/>
      <c r="FF294" s="79"/>
      <c r="FG294" s="79"/>
      <c r="FH294" s="79"/>
      <c r="FI294" s="79"/>
      <c r="FJ294" s="79"/>
      <c r="FK294" s="79"/>
    </row>
    <row r="295" spans="1:167" s="254" customFormat="1" x14ac:dyDescent="0.2">
      <c r="A295" s="79"/>
      <c r="B295" s="79"/>
      <c r="C295" s="79"/>
      <c r="D295" s="79"/>
      <c r="E295" s="13"/>
      <c r="F295" s="13"/>
      <c r="G295" s="13"/>
      <c r="H295" s="79"/>
      <c r="I295" s="79"/>
      <c r="J295" s="79"/>
      <c r="K295" s="79"/>
      <c r="L295" s="79"/>
      <c r="M295" s="274">
        <v>315.75813992714569</v>
      </c>
      <c r="N295" s="274">
        <v>6.9349422744541585</v>
      </c>
      <c r="O295" s="275">
        <f t="shared" si="53"/>
        <v>2.1962829766017258</v>
      </c>
      <c r="P295" s="82"/>
      <c r="Q295" s="82"/>
      <c r="R295" s="82"/>
      <c r="S295" s="82"/>
      <c r="T295" s="79"/>
      <c r="U295" s="79"/>
      <c r="V295" s="79"/>
      <c r="W295" s="79"/>
      <c r="X295" s="79"/>
      <c r="Y295" s="267">
        <v>298.62321146961045</v>
      </c>
      <c r="Z295" s="267">
        <v>3.6713535050689075</v>
      </c>
      <c r="AA295" s="264">
        <f t="shared" si="54"/>
        <v>1.2294267036380475</v>
      </c>
      <c r="AB295" s="79"/>
      <c r="AC295" s="267">
        <v>306.22999178304133</v>
      </c>
      <c r="AD295" s="267">
        <v>7.4196432653181432</v>
      </c>
      <c r="AE295" s="264">
        <f t="shared" si="55"/>
        <v>2.4228989532073113</v>
      </c>
      <c r="AF295" s="159"/>
      <c r="AG295" s="270">
        <v>1914.0235430942721</v>
      </c>
      <c r="AH295" s="270">
        <v>14.30342996897059</v>
      </c>
      <c r="AI295" s="264">
        <f t="shared" si="56"/>
        <v>0.74729644891656899</v>
      </c>
      <c r="AJ295" s="79"/>
      <c r="AK295" s="267">
        <v>300.51228220057112</v>
      </c>
      <c r="AL295" s="267">
        <v>9.8310544760425103</v>
      </c>
      <c r="AM295" s="264">
        <f t="shared" si="57"/>
        <v>3.2714318376780898</v>
      </c>
      <c r="AN295" s="159"/>
      <c r="AO295" s="79"/>
      <c r="AP295" s="79"/>
      <c r="AQ295" s="79"/>
      <c r="AR295" s="79"/>
      <c r="AS295" s="13"/>
      <c r="AT295" s="13"/>
      <c r="AU295" s="79"/>
      <c r="AV295" s="79"/>
      <c r="AW295" s="13"/>
      <c r="AX295" s="13"/>
      <c r="AY295" s="79"/>
      <c r="AZ295" s="79"/>
      <c r="BA295" s="267">
        <v>305.1491927575284</v>
      </c>
      <c r="BB295" s="267">
        <v>3.1233253395389795</v>
      </c>
      <c r="BC295" s="264">
        <f t="shared" si="58"/>
        <v>1.0235404233957042</v>
      </c>
      <c r="BD295" s="79"/>
      <c r="BE295" s="79"/>
      <c r="BF295" s="79"/>
      <c r="BG295" s="79"/>
      <c r="BH295" s="79"/>
      <c r="BI295" s="79"/>
      <c r="BJ295" s="79"/>
      <c r="BK295" s="79"/>
      <c r="BL295" s="79"/>
      <c r="BM295" s="267">
        <v>157.27654268616934</v>
      </c>
      <c r="BN295" s="267">
        <v>3.7459834010373498</v>
      </c>
      <c r="BO295" s="264">
        <f t="shared" si="59"/>
        <v>2.3817813750599224</v>
      </c>
      <c r="BP295" s="79"/>
      <c r="BQ295" s="275">
        <v>85.81584349809998</v>
      </c>
      <c r="BR295" s="275">
        <v>2.7336904276183631</v>
      </c>
      <c r="BS295" s="275">
        <f t="shared" si="60"/>
        <v>3.1855311515744633</v>
      </c>
      <c r="BT295" s="82"/>
      <c r="BU295" s="267">
        <v>89.193705417295789</v>
      </c>
      <c r="BV295" s="267">
        <v>0.99908045036416837</v>
      </c>
      <c r="BW295" s="264">
        <f t="shared" si="61"/>
        <v>1.1201243918390165</v>
      </c>
      <c r="BX295" s="82"/>
      <c r="BY295" s="82"/>
      <c r="BZ295" s="82"/>
      <c r="CA295" s="82"/>
      <c r="CB295" s="79"/>
      <c r="CC295" s="264">
        <v>304.52172893390747</v>
      </c>
      <c r="CD295" s="264">
        <v>5.9835934074666284</v>
      </c>
      <c r="CE295" s="264">
        <f t="shared" si="62"/>
        <v>1.9649150910887185</v>
      </c>
      <c r="CF295" s="79"/>
      <c r="CG295" s="79"/>
      <c r="CH295" s="79"/>
      <c r="CI295" s="79"/>
      <c r="CJ295" s="79"/>
      <c r="CK295" s="79"/>
      <c r="CL295" s="79"/>
      <c r="CM295" s="79"/>
      <c r="CN295" s="79"/>
      <c r="CO295" s="79"/>
      <c r="CP295" s="79"/>
      <c r="CQ295" s="79"/>
      <c r="CR295" s="79"/>
      <c r="CS295" s="79"/>
      <c r="CT295" s="79"/>
      <c r="CU295" s="79"/>
      <c r="CV295" s="79"/>
      <c r="CW295" s="79"/>
      <c r="CX295" s="79"/>
      <c r="CY295" s="79"/>
      <c r="CZ295" s="79"/>
      <c r="DA295" s="79"/>
      <c r="DB295" s="79"/>
      <c r="DC295" s="79"/>
      <c r="DD295" s="79"/>
      <c r="DE295" s="79"/>
      <c r="DF295" s="79"/>
      <c r="DG295" s="79"/>
      <c r="DH295" s="79"/>
      <c r="DI295" s="79"/>
      <c r="DJ295" s="79"/>
      <c r="DK295" s="79"/>
      <c r="DL295" s="79"/>
      <c r="DM295" s="79"/>
      <c r="DN295" s="79"/>
      <c r="DO295" s="79"/>
      <c r="DP295" s="79"/>
      <c r="DQ295" s="79"/>
      <c r="DR295" s="79"/>
      <c r="DS295" s="79"/>
      <c r="DT295" s="79"/>
      <c r="DU295" s="79"/>
      <c r="DV295" s="79"/>
      <c r="DW295" s="79"/>
      <c r="DX295" s="79"/>
      <c r="DY295" s="79"/>
      <c r="DZ295" s="79"/>
      <c r="EA295" s="79"/>
      <c r="EB295" s="79"/>
      <c r="EC295" s="79"/>
      <c r="ED295" s="79"/>
      <c r="EE295" s="79"/>
      <c r="EF295" s="79"/>
      <c r="EG295" s="79"/>
      <c r="EH295" s="79"/>
      <c r="EI295" s="79"/>
      <c r="EJ295" s="79"/>
      <c r="EK295" s="79"/>
      <c r="EL295" s="79"/>
      <c r="EM295" s="79"/>
      <c r="EN295" s="79"/>
      <c r="EO295" s="79"/>
      <c r="EP295" s="79"/>
      <c r="EQ295" s="79"/>
      <c r="ER295" s="79"/>
      <c r="ES295" s="79"/>
      <c r="ET295" s="79"/>
      <c r="EU295" s="79"/>
      <c r="EV295" s="79"/>
      <c r="EW295" s="79"/>
      <c r="EX295" s="79"/>
      <c r="EY295" s="79"/>
      <c r="EZ295" s="79"/>
      <c r="FA295" s="79"/>
      <c r="FB295" s="79"/>
      <c r="FC295" s="79"/>
      <c r="FD295" s="79"/>
      <c r="FE295" s="79"/>
      <c r="FF295" s="79"/>
      <c r="FG295" s="79"/>
      <c r="FH295" s="79"/>
      <c r="FI295" s="79"/>
      <c r="FJ295" s="79"/>
      <c r="FK295" s="79"/>
    </row>
    <row r="296" spans="1:167" s="254" customFormat="1" x14ac:dyDescent="0.2">
      <c r="A296" s="79"/>
      <c r="B296" s="79"/>
      <c r="C296" s="79"/>
      <c r="D296" s="79"/>
      <c r="E296" s="13"/>
      <c r="F296" s="13"/>
      <c r="G296" s="13"/>
      <c r="H296" s="79"/>
      <c r="I296" s="79"/>
      <c r="J296" s="79"/>
      <c r="K296" s="79"/>
      <c r="L296" s="79"/>
      <c r="M296" s="274">
        <v>315.8663030646054</v>
      </c>
      <c r="N296" s="274">
        <v>10.157312456853049</v>
      </c>
      <c r="O296" s="275">
        <f t="shared" si="53"/>
        <v>3.2156999206007528</v>
      </c>
      <c r="P296" s="82"/>
      <c r="Q296" s="82"/>
      <c r="R296" s="82"/>
      <c r="S296" s="82"/>
      <c r="T296" s="79"/>
      <c r="U296" s="79"/>
      <c r="V296" s="79"/>
      <c r="W296" s="79"/>
      <c r="X296" s="79"/>
      <c r="Y296" s="267">
        <v>298.90150157255857</v>
      </c>
      <c r="Z296" s="267">
        <v>3.8161710238601074</v>
      </c>
      <c r="AA296" s="264">
        <f t="shared" si="54"/>
        <v>1.2767319681509626</v>
      </c>
      <c r="AB296" s="79"/>
      <c r="AC296" s="267">
        <v>307.08816862706135</v>
      </c>
      <c r="AD296" s="267">
        <v>8.362879384926174</v>
      </c>
      <c r="AE296" s="264">
        <f t="shared" si="55"/>
        <v>2.723282835126855</v>
      </c>
      <c r="AF296" s="159"/>
      <c r="AG296" s="270">
        <v>1919.292768604709</v>
      </c>
      <c r="AH296" s="270">
        <v>22.891978536868237</v>
      </c>
      <c r="AI296" s="264">
        <f t="shared" si="56"/>
        <v>1.1927298904747237</v>
      </c>
      <c r="AJ296" s="79"/>
      <c r="AK296" s="267">
        <v>300.71641989616609</v>
      </c>
      <c r="AL296" s="267">
        <v>10.23458128238417</v>
      </c>
      <c r="AM296" s="264">
        <f t="shared" si="57"/>
        <v>3.4033995502866299</v>
      </c>
      <c r="AN296" s="159"/>
      <c r="AO296" s="79"/>
      <c r="AP296" s="79"/>
      <c r="AQ296" s="79"/>
      <c r="AR296" s="79"/>
      <c r="AS296" s="13"/>
      <c r="AT296" s="13"/>
      <c r="AU296" s="79"/>
      <c r="AV296" s="79"/>
      <c r="AW296" s="13"/>
      <c r="AX296" s="13"/>
      <c r="AY296" s="79"/>
      <c r="AZ296" s="79"/>
      <c r="BA296" s="267">
        <v>305.57073973752335</v>
      </c>
      <c r="BB296" s="267">
        <v>3.0818329156431048</v>
      </c>
      <c r="BC296" s="264">
        <f t="shared" si="58"/>
        <v>1.0085497447466052</v>
      </c>
      <c r="BD296" s="79"/>
      <c r="BE296" s="79"/>
      <c r="BF296" s="79"/>
      <c r="BG296" s="79"/>
      <c r="BH296" s="79"/>
      <c r="BI296" s="79"/>
      <c r="BJ296" s="79"/>
      <c r="BK296" s="79"/>
      <c r="BL296" s="79"/>
      <c r="BM296" s="267">
        <v>157.66254856984057</v>
      </c>
      <c r="BN296" s="267">
        <v>5.4546785533154747</v>
      </c>
      <c r="BO296" s="264">
        <f t="shared" si="59"/>
        <v>3.4597173538008548</v>
      </c>
      <c r="BP296" s="79"/>
      <c r="BQ296" s="275">
        <v>86.564050117813309</v>
      </c>
      <c r="BR296" s="275">
        <v>2.8920784774036719</v>
      </c>
      <c r="BS296" s="275">
        <f t="shared" si="60"/>
        <v>3.3409694595707631</v>
      </c>
      <c r="BT296" s="82"/>
      <c r="BU296" s="267">
        <v>89.195903384913052</v>
      </c>
      <c r="BV296" s="267">
        <v>1.2065139658679556</v>
      </c>
      <c r="BW296" s="264">
        <f t="shared" si="61"/>
        <v>1.352656254471021</v>
      </c>
      <c r="BX296" s="82"/>
      <c r="BY296" s="82"/>
      <c r="BZ296" s="82"/>
      <c r="CA296" s="82"/>
      <c r="CB296" s="79"/>
      <c r="CC296" s="264">
        <v>304.67295666465452</v>
      </c>
      <c r="CD296" s="264">
        <v>7.2623435803999428</v>
      </c>
      <c r="CE296" s="264">
        <f t="shared" si="62"/>
        <v>2.3836521822950676</v>
      </c>
      <c r="CF296" s="79"/>
      <c r="CG296" s="79"/>
      <c r="CH296" s="79"/>
      <c r="CI296" s="79"/>
      <c r="CJ296" s="79"/>
      <c r="CK296" s="79"/>
      <c r="CL296" s="79"/>
      <c r="CM296" s="79"/>
      <c r="CN296" s="79"/>
      <c r="CO296" s="79"/>
      <c r="CP296" s="79"/>
      <c r="CQ296" s="79"/>
      <c r="CR296" s="79"/>
      <c r="CS296" s="79"/>
      <c r="CT296" s="79"/>
      <c r="CU296" s="79"/>
      <c r="CV296" s="79"/>
      <c r="CW296" s="79"/>
      <c r="CX296" s="79"/>
      <c r="CY296" s="79"/>
      <c r="CZ296" s="79"/>
      <c r="DA296" s="79"/>
      <c r="DB296" s="79"/>
      <c r="DC296" s="79"/>
      <c r="DD296" s="79"/>
      <c r="DE296" s="79"/>
      <c r="DF296" s="79"/>
      <c r="DG296" s="79"/>
      <c r="DH296" s="79"/>
      <c r="DI296" s="79"/>
      <c r="DJ296" s="79"/>
      <c r="DK296" s="79"/>
      <c r="DL296" s="79"/>
      <c r="DM296" s="79"/>
      <c r="DN296" s="79"/>
      <c r="DO296" s="79"/>
      <c r="DP296" s="79"/>
      <c r="DQ296" s="79"/>
      <c r="DR296" s="79"/>
      <c r="DS296" s="79"/>
      <c r="DT296" s="79"/>
      <c r="DU296" s="79"/>
      <c r="DV296" s="79"/>
      <c r="DW296" s="79"/>
      <c r="DX296" s="79"/>
      <c r="DY296" s="79"/>
      <c r="DZ296" s="79"/>
      <c r="EA296" s="79"/>
      <c r="EB296" s="79"/>
      <c r="EC296" s="79"/>
      <c r="ED296" s="79"/>
      <c r="EE296" s="79"/>
      <c r="EF296" s="79"/>
      <c r="EG296" s="79"/>
      <c r="EH296" s="79"/>
      <c r="EI296" s="79"/>
      <c r="EJ296" s="79"/>
      <c r="EK296" s="79"/>
      <c r="EL296" s="79"/>
      <c r="EM296" s="79"/>
      <c r="EN296" s="79"/>
      <c r="EO296" s="79"/>
      <c r="EP296" s="79"/>
      <c r="EQ296" s="79"/>
      <c r="ER296" s="79"/>
      <c r="ES296" s="79"/>
      <c r="ET296" s="79"/>
      <c r="EU296" s="79"/>
      <c r="EV296" s="79"/>
      <c r="EW296" s="79"/>
      <c r="EX296" s="79"/>
      <c r="EY296" s="79"/>
      <c r="EZ296" s="79"/>
      <c r="FA296" s="79"/>
      <c r="FB296" s="79"/>
      <c r="FC296" s="79"/>
      <c r="FD296" s="79"/>
      <c r="FE296" s="79"/>
      <c r="FF296" s="79"/>
      <c r="FG296" s="79"/>
      <c r="FH296" s="79"/>
      <c r="FI296" s="79"/>
      <c r="FJ296" s="79"/>
      <c r="FK296" s="79"/>
    </row>
    <row r="297" spans="1:167" s="254" customFormat="1" x14ac:dyDescent="0.2">
      <c r="A297" s="79"/>
      <c r="B297" s="79"/>
      <c r="C297" s="79"/>
      <c r="D297" s="79"/>
      <c r="E297" s="13"/>
      <c r="F297" s="13"/>
      <c r="G297" s="13"/>
      <c r="H297" s="79"/>
      <c r="I297" s="79"/>
      <c r="J297" s="79"/>
      <c r="K297" s="79"/>
      <c r="L297" s="79"/>
      <c r="M297" s="274">
        <v>315.90688461249852</v>
      </c>
      <c r="N297" s="274">
        <v>9.879972104050097</v>
      </c>
      <c r="O297" s="275">
        <f t="shared" si="53"/>
        <v>3.1274950263173866</v>
      </c>
      <c r="P297" s="82"/>
      <c r="Q297" s="82"/>
      <c r="R297" s="82"/>
      <c r="S297" s="82"/>
      <c r="T297" s="79"/>
      <c r="U297" s="79"/>
      <c r="V297" s="79"/>
      <c r="W297" s="79"/>
      <c r="X297" s="79"/>
      <c r="Y297" s="267">
        <v>298.92785396113345</v>
      </c>
      <c r="Z297" s="267">
        <v>3.1789502390072641</v>
      </c>
      <c r="AA297" s="264">
        <f t="shared" si="54"/>
        <v>1.0634506610483314</v>
      </c>
      <c r="AB297" s="79"/>
      <c r="AC297" s="267">
        <v>307.23407284325617</v>
      </c>
      <c r="AD297" s="267">
        <v>8.602356873795344</v>
      </c>
      <c r="AE297" s="264">
        <f t="shared" si="55"/>
        <v>2.7999358255371858</v>
      </c>
      <c r="AF297" s="159"/>
      <c r="AG297" s="270">
        <v>1921.3791871187568</v>
      </c>
      <c r="AH297" s="270">
        <v>17.25126101153171</v>
      </c>
      <c r="AI297" s="264">
        <f t="shared" si="56"/>
        <v>0.89785822221803024</v>
      </c>
      <c r="AJ297" s="79"/>
      <c r="AK297" s="267">
        <v>301.11804625852739</v>
      </c>
      <c r="AL297" s="267">
        <v>8.3798911900563837</v>
      </c>
      <c r="AM297" s="264">
        <f t="shared" si="57"/>
        <v>2.7829255981761247</v>
      </c>
      <c r="AN297" s="159"/>
      <c r="AO297" s="79"/>
      <c r="AP297" s="79"/>
      <c r="AQ297" s="79"/>
      <c r="AR297" s="79"/>
      <c r="AS297" s="13"/>
      <c r="AT297" s="13"/>
      <c r="AU297" s="79"/>
      <c r="AV297" s="79"/>
      <c r="AW297" s="13"/>
      <c r="AX297" s="13"/>
      <c r="AY297" s="79"/>
      <c r="AZ297" s="79"/>
      <c r="BA297" s="267">
        <v>305.77820865782678</v>
      </c>
      <c r="BB297" s="267">
        <v>4.405776807581816</v>
      </c>
      <c r="BC297" s="264">
        <f t="shared" si="58"/>
        <v>1.4408406756388539</v>
      </c>
      <c r="BD297" s="79"/>
      <c r="BE297" s="79"/>
      <c r="BF297" s="79"/>
      <c r="BG297" s="79"/>
      <c r="BH297" s="79"/>
      <c r="BI297" s="79"/>
      <c r="BJ297" s="79"/>
      <c r="BK297" s="79"/>
      <c r="BL297" s="79"/>
      <c r="BM297" s="267">
        <v>158.07897740684214</v>
      </c>
      <c r="BN297" s="267">
        <v>4.9293885218858122</v>
      </c>
      <c r="BO297" s="264">
        <f t="shared" si="59"/>
        <v>3.1183074452709949</v>
      </c>
      <c r="BP297" s="79"/>
      <c r="BQ297" s="275">
        <v>86.592214550675635</v>
      </c>
      <c r="BR297" s="275">
        <v>3.8133945228167221</v>
      </c>
      <c r="BS297" s="275">
        <f t="shared" si="60"/>
        <v>4.4038537905564725</v>
      </c>
      <c r="BT297" s="82"/>
      <c r="BU297" s="267">
        <v>89.488300535435357</v>
      </c>
      <c r="BV297" s="267">
        <v>1.2882285427285467</v>
      </c>
      <c r="BW297" s="264">
        <f t="shared" si="61"/>
        <v>1.4395496785844504</v>
      </c>
      <c r="BX297" s="82"/>
      <c r="BY297" s="82"/>
      <c r="BZ297" s="82"/>
      <c r="CA297" s="82"/>
      <c r="CB297" s="79"/>
      <c r="CC297" s="264">
        <v>304.70825362747291</v>
      </c>
      <c r="CD297" s="264">
        <v>7.5046168897083874</v>
      </c>
      <c r="CE297" s="264">
        <f t="shared" si="62"/>
        <v>2.4628859902440663</v>
      </c>
      <c r="CF297" s="79"/>
      <c r="CG297" s="79"/>
      <c r="CH297" s="79"/>
      <c r="CI297" s="79"/>
      <c r="CJ297" s="79"/>
      <c r="CK297" s="79"/>
      <c r="CL297" s="79"/>
      <c r="CM297" s="79"/>
      <c r="CN297" s="79"/>
      <c r="CO297" s="79"/>
      <c r="CP297" s="79"/>
      <c r="CQ297" s="79"/>
      <c r="CR297" s="79"/>
      <c r="CS297" s="79"/>
      <c r="CT297" s="79"/>
      <c r="CU297" s="79"/>
      <c r="CV297" s="79"/>
      <c r="CW297" s="79"/>
      <c r="CX297" s="79"/>
      <c r="CY297" s="79"/>
      <c r="CZ297" s="79"/>
      <c r="DA297" s="79"/>
      <c r="DB297" s="79"/>
      <c r="DC297" s="79"/>
      <c r="DD297" s="79"/>
      <c r="DE297" s="79"/>
      <c r="DF297" s="79"/>
      <c r="DG297" s="79"/>
      <c r="DH297" s="79"/>
      <c r="DI297" s="79"/>
      <c r="DJ297" s="79"/>
      <c r="DK297" s="79"/>
      <c r="DL297" s="79"/>
      <c r="DM297" s="79"/>
      <c r="DN297" s="79"/>
      <c r="DO297" s="79"/>
      <c r="DP297" s="79"/>
      <c r="DQ297" s="79"/>
      <c r="DR297" s="79"/>
      <c r="DS297" s="79"/>
      <c r="DT297" s="79"/>
      <c r="DU297" s="79"/>
      <c r="DV297" s="79"/>
      <c r="DW297" s="79"/>
      <c r="DX297" s="79"/>
      <c r="DY297" s="79"/>
      <c r="DZ297" s="79"/>
      <c r="EA297" s="79"/>
      <c r="EB297" s="79"/>
      <c r="EC297" s="79"/>
      <c r="ED297" s="79"/>
      <c r="EE297" s="79"/>
      <c r="EF297" s="79"/>
      <c r="EG297" s="79"/>
      <c r="EH297" s="79"/>
      <c r="EI297" s="79"/>
      <c r="EJ297" s="79"/>
      <c r="EK297" s="79"/>
      <c r="EL297" s="79"/>
      <c r="EM297" s="79"/>
      <c r="EN297" s="79"/>
      <c r="EO297" s="79"/>
      <c r="EP297" s="79"/>
      <c r="EQ297" s="79"/>
      <c r="ER297" s="79"/>
      <c r="ES297" s="79"/>
      <c r="ET297" s="79"/>
      <c r="EU297" s="79"/>
      <c r="EV297" s="79"/>
      <c r="EW297" s="79"/>
      <c r="EX297" s="79"/>
      <c r="EY297" s="79"/>
      <c r="EZ297" s="79"/>
      <c r="FA297" s="79"/>
      <c r="FB297" s="79"/>
      <c r="FC297" s="79"/>
      <c r="FD297" s="79"/>
      <c r="FE297" s="79"/>
      <c r="FF297" s="79"/>
      <c r="FG297" s="79"/>
      <c r="FH297" s="79"/>
      <c r="FI297" s="79"/>
      <c r="FJ297" s="79"/>
      <c r="FK297" s="79"/>
    </row>
    <row r="298" spans="1:167" s="254" customFormat="1" x14ac:dyDescent="0.2">
      <c r="A298" s="79"/>
      <c r="B298" s="79"/>
      <c r="C298" s="79"/>
      <c r="D298" s="79"/>
      <c r="E298" s="13"/>
      <c r="F298" s="13"/>
      <c r="G298" s="13"/>
      <c r="H298" s="79"/>
      <c r="I298" s="79"/>
      <c r="J298" s="79"/>
      <c r="K298" s="79"/>
      <c r="L298" s="79"/>
      <c r="M298" s="274">
        <v>317.84873867300075</v>
      </c>
      <c r="N298" s="274">
        <v>9.2783355686902382</v>
      </c>
      <c r="O298" s="275">
        <f t="shared" si="53"/>
        <v>2.9191041019784216</v>
      </c>
      <c r="P298" s="82"/>
      <c r="Q298" s="82"/>
      <c r="R298" s="82"/>
      <c r="S298" s="82"/>
      <c r="T298" s="79"/>
      <c r="U298" s="79"/>
      <c r="V298" s="79"/>
      <c r="W298" s="79"/>
      <c r="X298" s="79"/>
      <c r="Y298" s="267">
        <v>299.00496241542078</v>
      </c>
      <c r="Z298" s="267">
        <v>4.0050615395399802</v>
      </c>
      <c r="AA298" s="264">
        <f t="shared" si="54"/>
        <v>1.3394632340501331</v>
      </c>
      <c r="AB298" s="79"/>
      <c r="AC298" s="267">
        <v>310.82690639862363</v>
      </c>
      <c r="AD298" s="267">
        <v>8.92026381345039</v>
      </c>
      <c r="AE298" s="264">
        <f t="shared" si="55"/>
        <v>2.8698493051339939</v>
      </c>
      <c r="AF298" s="159"/>
      <c r="AG298" s="270">
        <v>1930.8012020220631</v>
      </c>
      <c r="AH298" s="270">
        <v>14.306035718915041</v>
      </c>
      <c r="AI298" s="264">
        <f t="shared" si="56"/>
        <v>0.74093778810230759</v>
      </c>
      <c r="AJ298" s="79"/>
      <c r="AK298" s="267">
        <v>301.67057546788737</v>
      </c>
      <c r="AL298" s="267">
        <v>8.1734034699832137</v>
      </c>
      <c r="AM298" s="264">
        <f t="shared" si="57"/>
        <v>2.7093804085156017</v>
      </c>
      <c r="AN298" s="159"/>
      <c r="AO298" s="79"/>
      <c r="AP298" s="79"/>
      <c r="AQ298" s="79"/>
      <c r="AR298" s="79"/>
      <c r="AS298" s="13"/>
      <c r="AT298" s="13"/>
      <c r="AU298" s="79"/>
      <c r="AV298" s="79"/>
      <c r="AW298" s="13"/>
      <c r="AX298" s="13"/>
      <c r="AY298" s="79"/>
      <c r="AZ298" s="79"/>
      <c r="BA298" s="267">
        <v>305.88042725772004</v>
      </c>
      <c r="BB298" s="267">
        <v>3.4247369644433263</v>
      </c>
      <c r="BC298" s="264">
        <f t="shared" si="58"/>
        <v>1.1196325947190497</v>
      </c>
      <c r="BD298" s="79"/>
      <c r="BE298" s="79"/>
      <c r="BF298" s="79"/>
      <c r="BG298" s="79"/>
      <c r="BH298" s="79"/>
      <c r="BI298" s="79"/>
      <c r="BJ298" s="79"/>
      <c r="BK298" s="79"/>
      <c r="BL298" s="79"/>
      <c r="BM298" s="267">
        <v>158.18467057932426</v>
      </c>
      <c r="BN298" s="267">
        <v>4.5249109122977274</v>
      </c>
      <c r="BO298" s="264">
        <f t="shared" si="59"/>
        <v>2.8605242819838459</v>
      </c>
      <c r="BP298" s="79"/>
      <c r="BQ298" s="275">
        <v>86.918177313564456</v>
      </c>
      <c r="BR298" s="275">
        <v>3.1376166100714542</v>
      </c>
      <c r="BS298" s="275">
        <f t="shared" si="60"/>
        <v>3.6098509046643317</v>
      </c>
      <c r="BT298" s="82"/>
      <c r="BU298" s="267">
        <v>89.774813599570379</v>
      </c>
      <c r="BV298" s="267">
        <v>1.2466372158170245</v>
      </c>
      <c r="BW298" s="264">
        <f t="shared" si="61"/>
        <v>1.3886269052893809</v>
      </c>
      <c r="BX298" s="82"/>
      <c r="BY298" s="82"/>
      <c r="BZ298" s="82"/>
      <c r="CA298" s="82"/>
      <c r="CB298" s="79"/>
      <c r="CC298" s="264">
        <v>304.89673421247835</v>
      </c>
      <c r="CD298" s="264">
        <v>5.4679855971129427</v>
      </c>
      <c r="CE298" s="264">
        <f t="shared" si="62"/>
        <v>1.7933893622167756</v>
      </c>
      <c r="CF298" s="79"/>
      <c r="CG298" s="79"/>
      <c r="CH298" s="79"/>
      <c r="CI298" s="79"/>
      <c r="CJ298" s="79"/>
      <c r="CK298" s="79"/>
      <c r="CL298" s="79"/>
      <c r="CM298" s="79"/>
      <c r="CN298" s="79"/>
      <c r="CO298" s="79"/>
      <c r="CP298" s="79"/>
      <c r="CQ298" s="79"/>
      <c r="CR298" s="79"/>
      <c r="CS298" s="79"/>
      <c r="CT298" s="79"/>
      <c r="CU298" s="79"/>
      <c r="CV298" s="79"/>
      <c r="CW298" s="79"/>
      <c r="CX298" s="79"/>
      <c r="CY298" s="79"/>
      <c r="CZ298" s="79"/>
      <c r="DA298" s="79"/>
      <c r="DB298" s="79"/>
      <c r="DC298" s="79"/>
      <c r="DD298" s="79"/>
      <c r="DE298" s="79"/>
      <c r="DF298" s="79"/>
      <c r="DG298" s="79"/>
      <c r="DH298" s="79"/>
      <c r="DI298" s="79"/>
      <c r="DJ298" s="79"/>
      <c r="DK298" s="79"/>
      <c r="DL298" s="79"/>
      <c r="DM298" s="79"/>
      <c r="DN298" s="79"/>
      <c r="DO298" s="79"/>
      <c r="DP298" s="79"/>
      <c r="DQ298" s="79"/>
      <c r="DR298" s="79"/>
      <c r="DS298" s="79"/>
      <c r="DT298" s="79"/>
      <c r="DU298" s="79"/>
      <c r="DV298" s="79"/>
      <c r="DW298" s="79"/>
      <c r="DX298" s="79"/>
      <c r="DY298" s="79"/>
      <c r="DZ298" s="79"/>
      <c r="EA298" s="79"/>
      <c r="EB298" s="79"/>
      <c r="EC298" s="79"/>
      <c r="ED298" s="79"/>
      <c r="EE298" s="79"/>
      <c r="EF298" s="79"/>
      <c r="EG298" s="79"/>
      <c r="EH298" s="79"/>
      <c r="EI298" s="79"/>
      <c r="EJ298" s="79"/>
      <c r="EK298" s="79"/>
      <c r="EL298" s="79"/>
      <c r="EM298" s="79"/>
      <c r="EN298" s="79"/>
      <c r="EO298" s="79"/>
      <c r="EP298" s="79"/>
      <c r="EQ298" s="79"/>
      <c r="ER298" s="79"/>
      <c r="ES298" s="79"/>
      <c r="ET298" s="79"/>
      <c r="EU298" s="79"/>
      <c r="EV298" s="79"/>
      <c r="EW298" s="79"/>
      <c r="EX298" s="79"/>
      <c r="EY298" s="79"/>
      <c r="EZ298" s="79"/>
      <c r="FA298" s="79"/>
      <c r="FB298" s="79"/>
      <c r="FC298" s="79"/>
      <c r="FD298" s="79"/>
      <c r="FE298" s="79"/>
      <c r="FF298" s="79"/>
      <c r="FG298" s="79"/>
      <c r="FH298" s="79"/>
      <c r="FI298" s="79"/>
      <c r="FJ298" s="79"/>
      <c r="FK298" s="79"/>
    </row>
    <row r="299" spans="1:167" s="254" customFormat="1" x14ac:dyDescent="0.2">
      <c r="A299" s="79"/>
      <c r="B299" s="79"/>
      <c r="C299" s="79"/>
      <c r="D299" s="79"/>
      <c r="E299" s="13"/>
      <c r="F299" s="13"/>
      <c r="G299" s="13"/>
      <c r="H299" s="79"/>
      <c r="I299" s="79"/>
      <c r="J299" s="79"/>
      <c r="K299" s="79"/>
      <c r="L299" s="79"/>
      <c r="M299" s="274">
        <v>343.30668992471738</v>
      </c>
      <c r="N299" s="274">
        <v>8.6496908689716179</v>
      </c>
      <c r="O299" s="275">
        <f t="shared" ref="O299" si="63">(N299*100)/M299</f>
        <v>2.5195229579908216</v>
      </c>
      <c r="P299" s="82"/>
      <c r="Q299" s="82"/>
      <c r="R299" s="82"/>
      <c r="S299" s="82"/>
      <c r="T299" s="79"/>
      <c r="U299" s="79"/>
      <c r="V299" s="79"/>
      <c r="W299" s="79"/>
      <c r="X299" s="79"/>
      <c r="Y299" s="267">
        <v>299.84423118467714</v>
      </c>
      <c r="Z299" s="267">
        <v>4.4493492625730369</v>
      </c>
      <c r="AA299" s="264">
        <f t="shared" ref="AA299:AA339" si="64">(Z299*100)/Y299</f>
        <v>1.4838868985385405</v>
      </c>
      <c r="AB299" s="79"/>
      <c r="AC299" s="267">
        <v>321.56233558318678</v>
      </c>
      <c r="AD299" s="267">
        <v>8.7837459939139819</v>
      </c>
      <c r="AE299" s="264">
        <f t="shared" ref="AE299" si="65">(AD299*100)/AC299</f>
        <v>2.7315842130527335</v>
      </c>
      <c r="AF299" s="159"/>
      <c r="AG299" s="270">
        <v>1943.0641737890094</v>
      </c>
      <c r="AH299" s="270">
        <v>13.027780252455273</v>
      </c>
      <c r="AI299" s="264">
        <f t="shared" ref="AI299:AI332" si="66">(AH299*100)/AG299</f>
        <v>0.6704760670385308</v>
      </c>
      <c r="AJ299" s="79"/>
      <c r="AK299" s="267">
        <v>301.75613375761208</v>
      </c>
      <c r="AL299" s="267">
        <v>8.1280461587764705</v>
      </c>
      <c r="AM299" s="264">
        <f t="shared" ref="AM299:AM321" si="67">(AL299*100)/AK299</f>
        <v>2.6935810906516271</v>
      </c>
      <c r="AN299" s="159"/>
      <c r="AO299" s="79"/>
      <c r="AP299" s="79"/>
      <c r="AQ299" s="79"/>
      <c r="AR299" s="79"/>
      <c r="AS299" s="13"/>
      <c r="AT299" s="13"/>
      <c r="AU299" s="79"/>
      <c r="AV299" s="79"/>
      <c r="AW299" s="13"/>
      <c r="AX299" s="13"/>
      <c r="AY299" s="79"/>
      <c r="AZ299" s="79"/>
      <c r="BA299" s="267">
        <v>305.89389323652119</v>
      </c>
      <c r="BB299" s="267">
        <v>3.469313812938509</v>
      </c>
      <c r="BC299" s="264">
        <f t="shared" ref="BC299:BC333" si="68">(BB299*100)/BA299</f>
        <v>1.1341559572279496</v>
      </c>
      <c r="BD299" s="79"/>
      <c r="BE299" s="79"/>
      <c r="BF299" s="79"/>
      <c r="BG299" s="79"/>
      <c r="BH299" s="79"/>
      <c r="BI299" s="79"/>
      <c r="BJ299" s="79"/>
      <c r="BK299" s="79"/>
      <c r="BL299" s="79"/>
      <c r="BM299" s="267">
        <v>158.32120348239096</v>
      </c>
      <c r="BN299" s="267">
        <v>3.9318352680081858</v>
      </c>
      <c r="BO299" s="264">
        <f t="shared" ref="BO299:BO347" si="69">(BN299*100)/BM299</f>
        <v>2.4834546362234406</v>
      </c>
      <c r="BP299" s="79"/>
      <c r="BQ299" s="275">
        <v>87.313104019666056</v>
      </c>
      <c r="BR299" s="275">
        <v>4.5329760573824842</v>
      </c>
      <c r="BS299" s="275">
        <f t="shared" ref="BS299:BS351" si="70">(BR299*100)/BQ299</f>
        <v>5.1916331555014867</v>
      </c>
      <c r="BT299" s="82"/>
      <c r="BU299" s="267">
        <v>90.328937318520872</v>
      </c>
      <c r="BV299" s="267">
        <v>1.1366103622547215</v>
      </c>
      <c r="BW299" s="264">
        <f t="shared" ref="BW299:BW341" si="71">(BV299*100)/BU299</f>
        <v>1.2583014878684653</v>
      </c>
      <c r="BX299" s="82"/>
      <c r="BY299" s="82"/>
      <c r="BZ299" s="82"/>
      <c r="CA299" s="82"/>
      <c r="CB299" s="79"/>
      <c r="CC299" s="264">
        <v>304.94531618107783</v>
      </c>
      <c r="CD299" s="264">
        <v>7.7914873946847081</v>
      </c>
      <c r="CE299" s="264">
        <f t="shared" ref="CE299:CE350" si="72">(CD299*100)/CC299</f>
        <v>2.5550441279964078</v>
      </c>
      <c r="CF299" s="79"/>
      <c r="CG299" s="79"/>
      <c r="CH299" s="79"/>
      <c r="CI299" s="79"/>
      <c r="CJ299" s="79"/>
      <c r="CK299" s="79"/>
      <c r="CL299" s="79"/>
      <c r="CM299" s="79"/>
      <c r="CN299" s="79"/>
      <c r="CO299" s="79"/>
      <c r="CP299" s="79"/>
      <c r="CQ299" s="79"/>
      <c r="CR299" s="79"/>
      <c r="CS299" s="79"/>
      <c r="CT299" s="79"/>
      <c r="CU299" s="79"/>
      <c r="CV299" s="79"/>
      <c r="CW299" s="79"/>
      <c r="CX299" s="79"/>
      <c r="CY299" s="79"/>
      <c r="CZ299" s="79"/>
      <c r="DA299" s="79"/>
      <c r="DB299" s="79"/>
      <c r="DC299" s="79"/>
      <c r="DD299" s="79"/>
      <c r="DE299" s="79"/>
      <c r="DF299" s="79"/>
      <c r="DG299" s="79"/>
      <c r="DH299" s="79"/>
      <c r="DI299" s="79"/>
      <c r="DJ299" s="79"/>
      <c r="DK299" s="79"/>
      <c r="DL299" s="79"/>
      <c r="DM299" s="79"/>
      <c r="DN299" s="79"/>
      <c r="DO299" s="79"/>
      <c r="DP299" s="79"/>
      <c r="DQ299" s="79"/>
      <c r="DR299" s="79"/>
      <c r="DS299" s="79"/>
      <c r="DT299" s="79"/>
      <c r="DU299" s="79"/>
      <c r="DV299" s="79"/>
      <c r="DW299" s="79"/>
      <c r="DX299" s="79"/>
      <c r="DY299" s="79"/>
      <c r="DZ299" s="79"/>
      <c r="EA299" s="79"/>
      <c r="EB299" s="79"/>
      <c r="EC299" s="79"/>
      <c r="ED299" s="79"/>
      <c r="EE299" s="79"/>
      <c r="EF299" s="79"/>
      <c r="EG299" s="79"/>
      <c r="EH299" s="79"/>
      <c r="EI299" s="79"/>
      <c r="EJ299" s="79"/>
      <c r="EK299" s="79"/>
      <c r="EL299" s="79"/>
      <c r="EM299" s="79"/>
      <c r="EN299" s="79"/>
      <c r="EO299" s="79"/>
      <c r="EP299" s="79"/>
      <c r="EQ299" s="79"/>
      <c r="ER299" s="79"/>
      <c r="ES299" s="79"/>
      <c r="ET299" s="79"/>
      <c r="EU299" s="79"/>
      <c r="EV299" s="79"/>
      <c r="EW299" s="79"/>
      <c r="EX299" s="79"/>
      <c r="EY299" s="79"/>
      <c r="EZ299" s="79"/>
      <c r="FA299" s="79"/>
      <c r="FB299" s="79"/>
      <c r="FC299" s="79"/>
      <c r="FD299" s="79"/>
      <c r="FE299" s="79"/>
      <c r="FF299" s="79"/>
      <c r="FG299" s="79"/>
      <c r="FH299" s="79"/>
      <c r="FI299" s="79"/>
      <c r="FJ299" s="79"/>
      <c r="FK299" s="79"/>
    </row>
    <row r="300" spans="1:167" s="254" customFormat="1" x14ac:dyDescent="0.2">
      <c r="A300" s="79"/>
      <c r="B300" s="79"/>
      <c r="C300" s="79"/>
      <c r="D300" s="79"/>
      <c r="E300" s="13"/>
      <c r="F300" s="13"/>
      <c r="G300" s="13"/>
      <c r="H300" s="79"/>
      <c r="I300" s="79"/>
      <c r="J300" s="79"/>
      <c r="K300" s="79"/>
      <c r="L300" s="79"/>
      <c r="M300" s="13"/>
      <c r="N300" s="13"/>
      <c r="O300" s="79"/>
      <c r="P300" s="79"/>
      <c r="Q300" s="13"/>
      <c r="R300" s="13"/>
      <c r="S300" s="79"/>
      <c r="T300" s="79"/>
      <c r="U300" s="79"/>
      <c r="V300" s="79"/>
      <c r="W300" s="79"/>
      <c r="X300" s="79"/>
      <c r="Y300" s="267">
        <v>301.17324038436368</v>
      </c>
      <c r="Z300" s="267">
        <v>3.6987513757186434</v>
      </c>
      <c r="AA300" s="264">
        <f t="shared" si="64"/>
        <v>1.2281142145956323</v>
      </c>
      <c r="AB300" s="79"/>
      <c r="AC300" s="79"/>
      <c r="AD300" s="79"/>
      <c r="AE300" s="79"/>
      <c r="AF300" s="159"/>
      <c r="AG300" s="270">
        <v>1949.0343863730034</v>
      </c>
      <c r="AH300" s="270">
        <v>14.902253666193587</v>
      </c>
      <c r="AI300" s="264">
        <f t="shared" si="66"/>
        <v>0.76459675469992527</v>
      </c>
      <c r="AJ300" s="79"/>
      <c r="AK300" s="267">
        <v>303.04502111701856</v>
      </c>
      <c r="AL300" s="267">
        <v>9.7779025670761541</v>
      </c>
      <c r="AM300" s="264">
        <f t="shared" si="67"/>
        <v>3.2265511345591422</v>
      </c>
      <c r="AN300" s="159"/>
      <c r="AO300" s="79"/>
      <c r="AP300" s="79"/>
      <c r="AQ300" s="79"/>
      <c r="AR300" s="79"/>
      <c r="AS300" s="13"/>
      <c r="AT300" s="13"/>
      <c r="AU300" s="79"/>
      <c r="AV300" s="79"/>
      <c r="AW300" s="13"/>
      <c r="AX300" s="13"/>
      <c r="AY300" s="79"/>
      <c r="AZ300" s="79"/>
      <c r="BA300" s="267">
        <v>306.29638546666644</v>
      </c>
      <c r="BB300" s="267">
        <v>3.9804972634839544</v>
      </c>
      <c r="BC300" s="264">
        <f t="shared" si="68"/>
        <v>1.2995573739531259</v>
      </c>
      <c r="BD300" s="79"/>
      <c r="BE300" s="79"/>
      <c r="BF300" s="79"/>
      <c r="BG300" s="79"/>
      <c r="BH300" s="79"/>
      <c r="BI300" s="79"/>
      <c r="BJ300" s="79"/>
      <c r="BK300" s="79"/>
      <c r="BL300" s="79"/>
      <c r="BM300" s="267">
        <v>158.33290013007908</v>
      </c>
      <c r="BN300" s="267">
        <v>4.4720255811161564</v>
      </c>
      <c r="BO300" s="264">
        <f t="shared" si="69"/>
        <v>2.8244449368653921</v>
      </c>
      <c r="BP300" s="79"/>
      <c r="BQ300" s="275">
        <v>88.022148635997638</v>
      </c>
      <c r="BR300" s="275">
        <v>3.3918201639365364</v>
      </c>
      <c r="BS300" s="275">
        <f t="shared" si="70"/>
        <v>3.8533712440523331</v>
      </c>
      <c r="BT300" s="82"/>
      <c r="BU300" s="267">
        <v>90.705899794178904</v>
      </c>
      <c r="BV300" s="267">
        <v>1.5805503994710293</v>
      </c>
      <c r="BW300" s="264">
        <f t="shared" si="71"/>
        <v>1.7425001053486731</v>
      </c>
      <c r="BX300" s="82"/>
      <c r="BY300" s="82"/>
      <c r="BZ300" s="82"/>
      <c r="CA300" s="82"/>
      <c r="CB300" s="79"/>
      <c r="CC300" s="264">
        <v>304.97343263655148</v>
      </c>
      <c r="CD300" s="264">
        <v>6.8048648675394361</v>
      </c>
      <c r="CE300" s="264">
        <f t="shared" si="72"/>
        <v>2.2312975949118341</v>
      </c>
      <c r="CF300" s="79"/>
      <c r="CG300" s="79"/>
      <c r="CH300" s="79"/>
      <c r="CI300" s="79"/>
      <c r="CJ300" s="79"/>
      <c r="CK300" s="79"/>
      <c r="CL300" s="79"/>
      <c r="CM300" s="79"/>
      <c r="CN300" s="79"/>
      <c r="CO300" s="79"/>
      <c r="CP300" s="79"/>
      <c r="CQ300" s="79"/>
      <c r="CR300" s="79"/>
      <c r="CS300" s="79"/>
      <c r="CT300" s="79"/>
      <c r="CU300" s="79"/>
      <c r="CV300" s="79"/>
      <c r="CW300" s="79"/>
      <c r="CX300" s="79"/>
      <c r="CY300" s="79"/>
      <c r="CZ300" s="79"/>
      <c r="DA300" s="79"/>
      <c r="DB300" s="79"/>
      <c r="DC300" s="79"/>
      <c r="DD300" s="79"/>
      <c r="DE300" s="79"/>
      <c r="DF300" s="79"/>
      <c r="DG300" s="79"/>
      <c r="DH300" s="79"/>
      <c r="DI300" s="79"/>
      <c r="DJ300" s="79"/>
      <c r="DK300" s="79"/>
      <c r="DL300" s="79"/>
      <c r="DM300" s="79"/>
      <c r="DN300" s="79"/>
      <c r="DO300" s="79"/>
      <c r="DP300" s="79"/>
      <c r="DQ300" s="79"/>
      <c r="DR300" s="79"/>
      <c r="DS300" s="79"/>
      <c r="DT300" s="79"/>
      <c r="DU300" s="79"/>
      <c r="DV300" s="79"/>
      <c r="DW300" s="79"/>
      <c r="DX300" s="79"/>
      <c r="DY300" s="79"/>
      <c r="DZ300" s="79"/>
      <c r="EA300" s="79"/>
      <c r="EB300" s="79"/>
      <c r="EC300" s="79"/>
      <c r="ED300" s="79"/>
      <c r="EE300" s="79"/>
      <c r="EF300" s="79"/>
      <c r="EG300" s="79"/>
      <c r="EH300" s="79"/>
      <c r="EI300" s="79"/>
      <c r="EJ300" s="79"/>
      <c r="EK300" s="79"/>
      <c r="EL300" s="79"/>
      <c r="EM300" s="79"/>
      <c r="EN300" s="79"/>
      <c r="EO300" s="79"/>
      <c r="EP300" s="79"/>
      <c r="EQ300" s="79"/>
      <c r="ER300" s="79"/>
      <c r="ES300" s="79"/>
      <c r="ET300" s="79"/>
      <c r="EU300" s="79"/>
      <c r="EV300" s="79"/>
      <c r="EW300" s="79"/>
      <c r="EX300" s="79"/>
      <c r="EY300" s="79"/>
      <c r="EZ300" s="79"/>
      <c r="FA300" s="79"/>
      <c r="FB300" s="79"/>
      <c r="FC300" s="79"/>
      <c r="FD300" s="79"/>
      <c r="FE300" s="79"/>
      <c r="FF300" s="79"/>
      <c r="FG300" s="79"/>
      <c r="FH300" s="79"/>
      <c r="FI300" s="79"/>
      <c r="FJ300" s="79"/>
      <c r="FK300" s="79"/>
    </row>
    <row r="301" spans="1:167" s="254" customFormat="1" x14ac:dyDescent="0.2">
      <c r="A301" s="79"/>
      <c r="B301" s="79"/>
      <c r="C301" s="79"/>
      <c r="D301" s="79"/>
      <c r="E301" s="13"/>
      <c r="F301" s="13"/>
      <c r="G301" s="13"/>
      <c r="H301" s="79"/>
      <c r="I301" s="79"/>
      <c r="J301" s="79"/>
      <c r="K301" s="79"/>
      <c r="L301" s="79"/>
      <c r="M301" s="13"/>
      <c r="N301" s="13"/>
      <c r="O301" s="79"/>
      <c r="P301" s="79"/>
      <c r="Q301" s="13"/>
      <c r="R301" s="13"/>
      <c r="S301" s="79"/>
      <c r="T301" s="79"/>
      <c r="U301" s="79"/>
      <c r="V301" s="79"/>
      <c r="W301" s="79"/>
      <c r="X301" s="79"/>
      <c r="Y301" s="267">
        <v>301.20183327034152</v>
      </c>
      <c r="Z301" s="267">
        <v>3.6414070854495719</v>
      </c>
      <c r="AA301" s="264">
        <f t="shared" si="64"/>
        <v>1.2089591374370068</v>
      </c>
      <c r="AB301" s="79"/>
      <c r="AC301" s="79"/>
      <c r="AD301" s="79"/>
      <c r="AE301" s="79"/>
      <c r="AF301" s="159"/>
      <c r="AG301" s="270">
        <v>1964.5334525428218</v>
      </c>
      <c r="AH301" s="270">
        <v>16.999910171651322</v>
      </c>
      <c r="AI301" s="264">
        <f t="shared" si="66"/>
        <v>0.86534083446872578</v>
      </c>
      <c r="AJ301" s="79"/>
      <c r="AK301" s="267">
        <v>303.05514368226835</v>
      </c>
      <c r="AL301" s="267">
        <v>7.5858480551171681</v>
      </c>
      <c r="AM301" s="264">
        <f t="shared" si="67"/>
        <v>2.5031246666680529</v>
      </c>
      <c r="AN301" s="159"/>
      <c r="AO301" s="79"/>
      <c r="AP301" s="79"/>
      <c r="AQ301" s="79"/>
      <c r="AR301" s="79"/>
      <c r="AS301" s="13"/>
      <c r="AT301" s="13"/>
      <c r="AU301" s="79"/>
      <c r="AV301" s="79"/>
      <c r="AW301" s="13"/>
      <c r="AX301" s="13"/>
      <c r="AY301" s="79"/>
      <c r="AZ301" s="79"/>
      <c r="BA301" s="267">
        <v>306.4200943686314</v>
      </c>
      <c r="BB301" s="267">
        <v>4.4920691264249513</v>
      </c>
      <c r="BC301" s="264">
        <f t="shared" si="68"/>
        <v>1.465983859733714</v>
      </c>
      <c r="BD301" s="79"/>
      <c r="BE301" s="79"/>
      <c r="BF301" s="79"/>
      <c r="BG301" s="79"/>
      <c r="BH301" s="79"/>
      <c r="BI301" s="79"/>
      <c r="BJ301" s="79"/>
      <c r="BK301" s="79"/>
      <c r="BL301" s="79"/>
      <c r="BM301" s="267">
        <v>158.42640030298597</v>
      </c>
      <c r="BN301" s="267">
        <v>4.9864848309038621</v>
      </c>
      <c r="BO301" s="264">
        <f t="shared" si="69"/>
        <v>3.147508762029152</v>
      </c>
      <c r="BP301" s="79"/>
      <c r="BQ301" s="275">
        <v>88.459348115748597</v>
      </c>
      <c r="BR301" s="275">
        <v>2.6412785831029737</v>
      </c>
      <c r="BS301" s="275">
        <f t="shared" si="70"/>
        <v>2.9858671122546308</v>
      </c>
      <c r="BT301" s="82"/>
      <c r="BU301" s="267">
        <v>90.862199156529769</v>
      </c>
      <c r="BV301" s="267">
        <v>1.4632836472385691</v>
      </c>
      <c r="BW301" s="264">
        <f t="shared" si="71"/>
        <v>1.6104426932455673</v>
      </c>
      <c r="BX301" s="82"/>
      <c r="BY301" s="82"/>
      <c r="BZ301" s="82"/>
      <c r="CA301" s="82"/>
      <c r="CB301" s="79"/>
      <c r="CC301" s="264">
        <v>305.30999888469341</v>
      </c>
      <c r="CD301" s="264">
        <v>7.4408005771309718</v>
      </c>
      <c r="CE301" s="264">
        <f t="shared" si="72"/>
        <v>2.4371296728939242</v>
      </c>
      <c r="CF301" s="79"/>
      <c r="CG301" s="79"/>
      <c r="CH301" s="79"/>
      <c r="CI301" s="79"/>
      <c r="CJ301" s="79"/>
      <c r="CK301" s="79"/>
      <c r="CL301" s="79"/>
      <c r="CM301" s="79"/>
      <c r="CN301" s="79"/>
      <c r="CO301" s="79"/>
      <c r="CP301" s="79"/>
      <c r="CQ301" s="79"/>
      <c r="CR301" s="79"/>
      <c r="CS301" s="79"/>
      <c r="CT301" s="79"/>
      <c r="CU301" s="79"/>
      <c r="CV301" s="79"/>
      <c r="CW301" s="79"/>
      <c r="CX301" s="79"/>
      <c r="CY301" s="79"/>
      <c r="CZ301" s="79"/>
      <c r="DA301" s="79"/>
      <c r="DB301" s="79"/>
      <c r="DC301" s="79"/>
      <c r="DD301" s="79"/>
      <c r="DE301" s="79"/>
      <c r="DF301" s="79"/>
      <c r="DG301" s="79"/>
      <c r="DH301" s="79"/>
      <c r="DI301" s="79"/>
      <c r="DJ301" s="79"/>
      <c r="DK301" s="79"/>
      <c r="DL301" s="79"/>
      <c r="DM301" s="79"/>
      <c r="DN301" s="79"/>
      <c r="DO301" s="79"/>
      <c r="DP301" s="79"/>
      <c r="DQ301" s="79"/>
      <c r="DR301" s="79"/>
      <c r="DS301" s="79"/>
      <c r="DT301" s="79"/>
      <c r="DU301" s="79"/>
      <c r="DV301" s="79"/>
      <c r="DW301" s="79"/>
      <c r="DX301" s="79"/>
      <c r="DY301" s="79"/>
      <c r="DZ301" s="79"/>
      <c r="EA301" s="79"/>
      <c r="EB301" s="79"/>
      <c r="EC301" s="79"/>
      <c r="ED301" s="79"/>
      <c r="EE301" s="79"/>
      <c r="EF301" s="79"/>
      <c r="EG301" s="79"/>
      <c r="EH301" s="79"/>
      <c r="EI301" s="79"/>
      <c r="EJ301" s="79"/>
      <c r="EK301" s="79"/>
      <c r="EL301" s="79"/>
      <c r="EM301" s="79"/>
      <c r="EN301" s="79"/>
      <c r="EO301" s="79"/>
      <c r="EP301" s="79"/>
      <c r="EQ301" s="79"/>
      <c r="ER301" s="79"/>
      <c r="ES301" s="79"/>
      <c r="ET301" s="79"/>
      <c r="EU301" s="79"/>
      <c r="EV301" s="79"/>
      <c r="EW301" s="79"/>
      <c r="EX301" s="79"/>
      <c r="EY301" s="79"/>
      <c r="EZ301" s="79"/>
      <c r="FA301" s="79"/>
      <c r="FB301" s="79"/>
      <c r="FC301" s="79"/>
      <c r="FD301" s="79"/>
      <c r="FE301" s="79"/>
      <c r="FF301" s="79"/>
      <c r="FG301" s="79"/>
      <c r="FH301" s="79"/>
      <c r="FI301" s="79"/>
      <c r="FJ301" s="79"/>
      <c r="FK301" s="79"/>
    </row>
    <row r="302" spans="1:167" s="254" customFormat="1" x14ac:dyDescent="0.2">
      <c r="A302" s="79"/>
      <c r="B302" s="79"/>
      <c r="C302" s="79"/>
      <c r="D302" s="79"/>
      <c r="E302" s="13"/>
      <c r="F302" s="13"/>
      <c r="G302" s="13"/>
      <c r="H302" s="79"/>
      <c r="I302" s="79"/>
      <c r="J302" s="79"/>
      <c r="K302" s="79"/>
      <c r="L302" s="79"/>
      <c r="M302" s="13"/>
      <c r="N302" s="13"/>
      <c r="O302" s="79"/>
      <c r="P302" s="79"/>
      <c r="Q302" s="13"/>
      <c r="R302" s="13"/>
      <c r="S302" s="79"/>
      <c r="T302" s="79"/>
      <c r="U302" s="79"/>
      <c r="V302" s="79"/>
      <c r="W302" s="79"/>
      <c r="X302" s="79"/>
      <c r="Y302" s="267">
        <v>301.39868614802316</v>
      </c>
      <c r="Z302" s="267">
        <v>3.5261475044370059</v>
      </c>
      <c r="AA302" s="264">
        <f t="shared" si="64"/>
        <v>1.1699279613665077</v>
      </c>
      <c r="AB302" s="79"/>
      <c r="AC302" s="79"/>
      <c r="AD302" s="79"/>
      <c r="AE302" s="79"/>
      <c r="AF302" s="79"/>
      <c r="AG302" s="270">
        <v>1972.7114908935889</v>
      </c>
      <c r="AH302" s="270">
        <v>13.569816753995269</v>
      </c>
      <c r="AI302" s="264">
        <f t="shared" si="66"/>
        <v>0.68787639838040793</v>
      </c>
      <c r="AJ302" s="79"/>
      <c r="AK302" s="267">
        <v>303.65148927707219</v>
      </c>
      <c r="AL302" s="267">
        <v>9.2673809056508674</v>
      </c>
      <c r="AM302" s="264">
        <f t="shared" si="67"/>
        <v>3.0519794016866095</v>
      </c>
      <c r="AN302" s="159"/>
      <c r="AO302" s="79"/>
      <c r="AP302" s="79"/>
      <c r="AQ302" s="79"/>
      <c r="AR302" s="79"/>
      <c r="AS302" s="13"/>
      <c r="AT302" s="13"/>
      <c r="AU302" s="79"/>
      <c r="AV302" s="79"/>
      <c r="AW302" s="13"/>
      <c r="AX302" s="13"/>
      <c r="AY302" s="79"/>
      <c r="AZ302" s="79"/>
      <c r="BA302" s="267">
        <v>306.510527300467</v>
      </c>
      <c r="BB302" s="267">
        <v>3.1067914186368455</v>
      </c>
      <c r="BC302" s="264">
        <f t="shared" si="68"/>
        <v>1.013600232918366</v>
      </c>
      <c r="BD302" s="79"/>
      <c r="BE302" s="79"/>
      <c r="BF302" s="79"/>
      <c r="BG302" s="79"/>
      <c r="BH302" s="79"/>
      <c r="BI302" s="79"/>
      <c r="BJ302" s="79"/>
      <c r="BK302" s="79"/>
      <c r="BL302" s="79"/>
      <c r="BM302" s="267">
        <v>159.7790843740311</v>
      </c>
      <c r="BN302" s="267">
        <v>4.4812362546489766</v>
      </c>
      <c r="BO302" s="264">
        <f t="shared" si="69"/>
        <v>2.8046450961996574</v>
      </c>
      <c r="BP302" s="79"/>
      <c r="BQ302" s="275">
        <v>88.745872350482259</v>
      </c>
      <c r="BR302" s="275">
        <v>3.4285072138991453</v>
      </c>
      <c r="BS302" s="275">
        <f t="shared" si="70"/>
        <v>3.8632863964185415</v>
      </c>
      <c r="BT302" s="82"/>
      <c r="BU302" s="267">
        <v>91.14662447346231</v>
      </c>
      <c r="BV302" s="267">
        <v>0.9797402790011418</v>
      </c>
      <c r="BW302" s="264">
        <f t="shared" si="71"/>
        <v>1.074905718846886</v>
      </c>
      <c r="BX302" s="82"/>
      <c r="BY302" s="82"/>
      <c r="BZ302" s="82"/>
      <c r="CA302" s="82"/>
      <c r="CB302" s="79"/>
      <c r="CC302" s="264">
        <v>305.56252557277753</v>
      </c>
      <c r="CD302" s="264">
        <v>6.0384163737911365</v>
      </c>
      <c r="CE302" s="264">
        <f t="shared" si="72"/>
        <v>1.9761639168520793</v>
      </c>
      <c r="CF302" s="79"/>
      <c r="CG302" s="79"/>
      <c r="CH302" s="79"/>
      <c r="CI302" s="79"/>
      <c r="CJ302" s="79"/>
      <c r="CK302" s="79"/>
      <c r="CL302" s="79"/>
      <c r="CM302" s="79"/>
      <c r="CN302" s="79"/>
      <c r="CO302" s="79"/>
      <c r="CP302" s="79"/>
      <c r="CQ302" s="79"/>
      <c r="CR302" s="79"/>
      <c r="CS302" s="79"/>
      <c r="CT302" s="79"/>
      <c r="CU302" s="79"/>
      <c r="CV302" s="79"/>
      <c r="CW302" s="79"/>
      <c r="CX302" s="79"/>
      <c r="CY302" s="79"/>
      <c r="CZ302" s="79"/>
      <c r="DA302" s="79"/>
      <c r="DB302" s="79"/>
      <c r="DC302" s="79"/>
      <c r="DD302" s="79"/>
      <c r="DE302" s="79"/>
      <c r="DF302" s="79"/>
      <c r="DG302" s="79"/>
      <c r="DH302" s="79"/>
      <c r="DI302" s="79"/>
      <c r="DJ302" s="79"/>
      <c r="DK302" s="79"/>
      <c r="DL302" s="79"/>
      <c r="DM302" s="79"/>
      <c r="DN302" s="79"/>
      <c r="DO302" s="79"/>
      <c r="DP302" s="79"/>
      <c r="DQ302" s="79"/>
      <c r="DR302" s="79"/>
      <c r="DS302" s="79"/>
      <c r="DT302" s="79"/>
      <c r="DU302" s="79"/>
      <c r="DV302" s="79"/>
      <c r="DW302" s="79"/>
      <c r="DX302" s="79"/>
      <c r="DY302" s="79"/>
      <c r="DZ302" s="79"/>
      <c r="EA302" s="79"/>
      <c r="EB302" s="79"/>
      <c r="EC302" s="79"/>
      <c r="ED302" s="79"/>
      <c r="EE302" s="79"/>
      <c r="EF302" s="79"/>
      <c r="EG302" s="79"/>
      <c r="EH302" s="79"/>
      <c r="EI302" s="79"/>
      <c r="EJ302" s="79"/>
      <c r="EK302" s="79"/>
      <c r="EL302" s="79"/>
      <c r="EM302" s="79"/>
      <c r="EN302" s="79"/>
      <c r="EO302" s="79"/>
      <c r="EP302" s="79"/>
      <c r="EQ302" s="79"/>
      <c r="ER302" s="79"/>
      <c r="ES302" s="79"/>
      <c r="ET302" s="79"/>
      <c r="EU302" s="79"/>
      <c r="EV302" s="79"/>
      <c r="EW302" s="79"/>
      <c r="EX302" s="79"/>
      <c r="EY302" s="79"/>
      <c r="EZ302" s="79"/>
      <c r="FA302" s="79"/>
      <c r="FB302" s="79"/>
      <c r="FC302" s="79"/>
      <c r="FD302" s="79"/>
      <c r="FE302" s="79"/>
      <c r="FF302" s="79"/>
      <c r="FG302" s="79"/>
      <c r="FH302" s="79"/>
      <c r="FI302" s="79"/>
      <c r="FJ302" s="79"/>
      <c r="FK302" s="79"/>
    </row>
    <row r="303" spans="1:167" s="254" customFormat="1" x14ac:dyDescent="0.2">
      <c r="A303" s="79"/>
      <c r="B303" s="79"/>
      <c r="C303" s="79"/>
      <c r="D303" s="79"/>
      <c r="E303" s="13"/>
      <c r="F303" s="13"/>
      <c r="G303" s="13"/>
      <c r="H303" s="79"/>
      <c r="I303" s="79"/>
      <c r="J303" s="79"/>
      <c r="K303" s="79"/>
      <c r="L303" s="79"/>
      <c r="M303" s="13"/>
      <c r="N303" s="13"/>
      <c r="O303" s="79"/>
      <c r="P303" s="79"/>
      <c r="Q303" s="13"/>
      <c r="R303" s="13"/>
      <c r="S303" s="79"/>
      <c r="T303" s="79"/>
      <c r="U303" s="79"/>
      <c r="V303" s="79"/>
      <c r="W303" s="79"/>
      <c r="X303" s="79"/>
      <c r="Y303" s="267">
        <v>302.23801169959432</v>
      </c>
      <c r="Z303" s="267">
        <v>4.8015679588022238</v>
      </c>
      <c r="AA303" s="264">
        <f t="shared" si="64"/>
        <v>1.5886711045381949</v>
      </c>
      <c r="AB303" s="79"/>
      <c r="AC303" s="79"/>
      <c r="AD303" s="79"/>
      <c r="AE303" s="79"/>
      <c r="AF303" s="79"/>
      <c r="AG303" s="270">
        <v>1975.9286948460378</v>
      </c>
      <c r="AH303" s="270">
        <v>16.738761851832237</v>
      </c>
      <c r="AI303" s="264">
        <f t="shared" si="66"/>
        <v>0.84713390192131921</v>
      </c>
      <c r="AJ303" s="79"/>
      <c r="AK303" s="267">
        <v>303.71172374282111</v>
      </c>
      <c r="AL303" s="267">
        <v>9.6839321645422842</v>
      </c>
      <c r="AM303" s="264">
        <f t="shared" si="67"/>
        <v>3.1885276094058534</v>
      </c>
      <c r="AN303" s="159"/>
      <c r="AO303" s="79"/>
      <c r="AP303" s="79"/>
      <c r="AQ303" s="79"/>
      <c r="AR303" s="79"/>
      <c r="AS303" s="13"/>
      <c r="AT303" s="13"/>
      <c r="AU303" s="79"/>
      <c r="AV303" s="79"/>
      <c r="AW303" s="13"/>
      <c r="AX303" s="13"/>
      <c r="AY303" s="79"/>
      <c r="AZ303" s="79"/>
      <c r="BA303" s="267">
        <v>306.54007610690036</v>
      </c>
      <c r="BB303" s="267">
        <v>3.811532483279592</v>
      </c>
      <c r="BC303" s="264">
        <f t="shared" si="68"/>
        <v>1.2434042986113139</v>
      </c>
      <c r="BD303" s="79"/>
      <c r="BE303" s="79"/>
      <c r="BF303" s="79"/>
      <c r="BG303" s="79"/>
      <c r="BH303" s="79"/>
      <c r="BI303" s="79"/>
      <c r="BJ303" s="79"/>
      <c r="BK303" s="79"/>
      <c r="BL303" s="79"/>
      <c r="BM303" s="267">
        <v>159.8476446865397</v>
      </c>
      <c r="BN303" s="267">
        <v>5.3428050729368266</v>
      </c>
      <c r="BO303" s="264">
        <f t="shared" si="69"/>
        <v>3.3424359072753531</v>
      </c>
      <c r="BP303" s="79"/>
      <c r="BQ303" s="275">
        <v>88.807385852086213</v>
      </c>
      <c r="BR303" s="275">
        <v>3.1995293609774151</v>
      </c>
      <c r="BS303" s="275">
        <f t="shared" si="70"/>
        <v>3.6027739475480276</v>
      </c>
      <c r="BT303" s="82"/>
      <c r="BU303" s="267">
        <v>91.52819736002553</v>
      </c>
      <c r="BV303" s="267">
        <v>1.3301738372891663</v>
      </c>
      <c r="BW303" s="264">
        <f t="shared" si="71"/>
        <v>1.4532940401491101</v>
      </c>
      <c r="BX303" s="82"/>
      <c r="BY303" s="82"/>
      <c r="BZ303" s="82"/>
      <c r="CA303" s="82"/>
      <c r="CB303" s="79"/>
      <c r="CC303" s="264">
        <v>305.56946004815819</v>
      </c>
      <c r="CD303" s="264">
        <v>5.6521688286316305</v>
      </c>
      <c r="CE303" s="264">
        <f t="shared" si="72"/>
        <v>1.8497165350689302</v>
      </c>
      <c r="CF303" s="79"/>
      <c r="CG303" s="79"/>
      <c r="CH303" s="79"/>
      <c r="CI303" s="79"/>
      <c r="CJ303" s="79"/>
      <c r="CK303" s="79"/>
      <c r="CL303" s="79"/>
      <c r="CM303" s="79"/>
      <c r="CN303" s="79"/>
      <c r="CO303" s="79"/>
      <c r="CP303" s="79"/>
      <c r="CQ303" s="79"/>
      <c r="CR303" s="79"/>
      <c r="CS303" s="79"/>
      <c r="CT303" s="79"/>
      <c r="CU303" s="79"/>
      <c r="CV303" s="79"/>
      <c r="CW303" s="79"/>
      <c r="CX303" s="79"/>
      <c r="CY303" s="79"/>
      <c r="CZ303" s="79"/>
      <c r="DA303" s="79"/>
      <c r="DB303" s="79"/>
      <c r="DC303" s="79"/>
      <c r="DD303" s="79"/>
      <c r="DE303" s="79"/>
      <c r="DF303" s="79"/>
      <c r="DG303" s="79"/>
      <c r="DH303" s="79"/>
      <c r="DI303" s="79"/>
      <c r="DJ303" s="79"/>
      <c r="DK303" s="79"/>
      <c r="DL303" s="79"/>
      <c r="DM303" s="79"/>
      <c r="DN303" s="79"/>
      <c r="DO303" s="79"/>
      <c r="DP303" s="79"/>
      <c r="DQ303" s="79"/>
      <c r="DR303" s="79"/>
      <c r="DS303" s="79"/>
      <c r="DT303" s="79"/>
      <c r="DU303" s="79"/>
      <c r="DV303" s="79"/>
      <c r="DW303" s="79"/>
      <c r="DX303" s="79"/>
      <c r="DY303" s="79"/>
      <c r="DZ303" s="79"/>
      <c r="EA303" s="79"/>
      <c r="EB303" s="79"/>
      <c r="EC303" s="79"/>
      <c r="ED303" s="79"/>
      <c r="EE303" s="79"/>
      <c r="EF303" s="79"/>
      <c r="EG303" s="79"/>
      <c r="EH303" s="79"/>
      <c r="EI303" s="79"/>
      <c r="EJ303" s="79"/>
      <c r="EK303" s="79"/>
      <c r="EL303" s="79"/>
      <c r="EM303" s="79"/>
      <c r="EN303" s="79"/>
      <c r="EO303" s="79"/>
      <c r="EP303" s="79"/>
      <c r="EQ303" s="79"/>
      <c r="ER303" s="79"/>
      <c r="ES303" s="79"/>
      <c r="ET303" s="79"/>
      <c r="EU303" s="79"/>
      <c r="EV303" s="79"/>
      <c r="EW303" s="79"/>
      <c r="EX303" s="79"/>
      <c r="EY303" s="79"/>
      <c r="EZ303" s="79"/>
      <c r="FA303" s="79"/>
      <c r="FB303" s="79"/>
      <c r="FC303" s="79"/>
      <c r="FD303" s="79"/>
      <c r="FE303" s="79"/>
      <c r="FF303" s="79"/>
      <c r="FG303" s="79"/>
      <c r="FH303" s="79"/>
      <c r="FI303" s="79"/>
      <c r="FJ303" s="79"/>
      <c r="FK303" s="79"/>
    </row>
    <row r="304" spans="1:167" s="254" customFormat="1" x14ac:dyDescent="0.2">
      <c r="A304" s="79"/>
      <c r="B304" s="79"/>
      <c r="C304" s="79"/>
      <c r="D304" s="79"/>
      <c r="E304" s="13"/>
      <c r="F304" s="13"/>
      <c r="G304" s="13"/>
      <c r="H304" s="79"/>
      <c r="I304" s="79"/>
      <c r="J304" s="79"/>
      <c r="K304" s="79"/>
      <c r="L304" s="79"/>
      <c r="M304" s="13"/>
      <c r="N304" s="13"/>
      <c r="O304" s="79"/>
      <c r="P304" s="79"/>
      <c r="Q304" s="13"/>
      <c r="R304" s="13"/>
      <c r="S304" s="79"/>
      <c r="T304" s="79"/>
      <c r="U304" s="79"/>
      <c r="V304" s="79"/>
      <c r="W304" s="79"/>
      <c r="X304" s="79"/>
      <c r="Y304" s="267">
        <v>302.43008250434752</v>
      </c>
      <c r="Z304" s="267">
        <v>3.3760788320144854</v>
      </c>
      <c r="AA304" s="264">
        <f t="shared" si="64"/>
        <v>1.1163171348756131</v>
      </c>
      <c r="AB304" s="79"/>
      <c r="AC304" s="79"/>
      <c r="AD304" s="79"/>
      <c r="AE304" s="79"/>
      <c r="AF304" s="79"/>
      <c r="AG304" s="270">
        <v>1980.5795558834106</v>
      </c>
      <c r="AH304" s="270">
        <v>19.141473342311315</v>
      </c>
      <c r="AI304" s="264">
        <f t="shared" si="66"/>
        <v>0.96645819075788253</v>
      </c>
      <c r="AJ304" s="79"/>
      <c r="AK304" s="267">
        <v>304.39133696456139</v>
      </c>
      <c r="AL304" s="267">
        <v>9.8065719119838377</v>
      </c>
      <c r="AM304" s="264">
        <f t="shared" si="67"/>
        <v>3.2216987545626381</v>
      </c>
      <c r="AN304" s="159"/>
      <c r="AO304" s="79"/>
      <c r="AP304" s="79"/>
      <c r="AQ304" s="79"/>
      <c r="AR304" s="79"/>
      <c r="AS304" s="13"/>
      <c r="AT304" s="13"/>
      <c r="AU304" s="79"/>
      <c r="AV304" s="79"/>
      <c r="AW304" s="13"/>
      <c r="AX304" s="13"/>
      <c r="AY304" s="79"/>
      <c r="AZ304" s="79"/>
      <c r="BA304" s="267">
        <v>306.56119931385467</v>
      </c>
      <c r="BB304" s="267">
        <v>3.7373551649579042</v>
      </c>
      <c r="BC304" s="264">
        <f t="shared" si="68"/>
        <v>1.2191220458827969</v>
      </c>
      <c r="BD304" s="79"/>
      <c r="BE304" s="79"/>
      <c r="BF304" s="79"/>
      <c r="BG304" s="79"/>
      <c r="BH304" s="79"/>
      <c r="BI304" s="79"/>
      <c r="BJ304" s="79"/>
      <c r="BK304" s="79"/>
      <c r="BL304" s="79"/>
      <c r="BM304" s="267">
        <v>161.00893293036657</v>
      </c>
      <c r="BN304" s="267">
        <v>4.9750057103251635</v>
      </c>
      <c r="BO304" s="264">
        <f t="shared" si="69"/>
        <v>3.0898942187740372</v>
      </c>
      <c r="BP304" s="79"/>
      <c r="BQ304" s="275">
        <v>89.166772520617471</v>
      </c>
      <c r="BR304" s="275">
        <v>2.2040609872381509</v>
      </c>
      <c r="BS304" s="275">
        <f t="shared" si="70"/>
        <v>2.4718411633980808</v>
      </c>
      <c r="BT304" s="82"/>
      <c r="BU304" s="267">
        <v>92.105154159615935</v>
      </c>
      <c r="BV304" s="267">
        <v>1.4915719348435204</v>
      </c>
      <c r="BW304" s="264">
        <f t="shared" si="71"/>
        <v>1.6194228742711438</v>
      </c>
      <c r="BX304" s="82"/>
      <c r="BY304" s="82"/>
      <c r="BZ304" s="82"/>
      <c r="CA304" s="82"/>
      <c r="CB304" s="79"/>
      <c r="CC304" s="264">
        <v>305.57829661187913</v>
      </c>
      <c r="CD304" s="264">
        <v>6.9063728602489505</v>
      </c>
      <c r="CE304" s="264">
        <f t="shared" si="72"/>
        <v>2.2600992730255536</v>
      </c>
      <c r="CF304" s="79"/>
      <c r="CG304" s="79"/>
      <c r="CH304" s="79"/>
      <c r="CI304" s="79"/>
      <c r="CJ304" s="79"/>
      <c r="CK304" s="79"/>
      <c r="CL304" s="79"/>
      <c r="CM304" s="79"/>
      <c r="CN304" s="79"/>
      <c r="CO304" s="79"/>
      <c r="CP304" s="79"/>
      <c r="CQ304" s="79"/>
      <c r="CR304" s="79"/>
      <c r="CS304" s="79"/>
      <c r="CT304" s="79"/>
      <c r="CU304" s="79"/>
      <c r="CV304" s="79"/>
      <c r="CW304" s="79"/>
      <c r="CX304" s="79"/>
      <c r="CY304" s="79"/>
      <c r="CZ304" s="79"/>
      <c r="DA304" s="79"/>
      <c r="DB304" s="79"/>
      <c r="DC304" s="79"/>
      <c r="DD304" s="79"/>
      <c r="DE304" s="79"/>
      <c r="DF304" s="79"/>
      <c r="DG304" s="79"/>
      <c r="DH304" s="79"/>
      <c r="DI304" s="79"/>
      <c r="DJ304" s="79"/>
      <c r="DK304" s="79"/>
      <c r="DL304" s="79"/>
      <c r="DM304" s="79"/>
      <c r="DN304" s="79"/>
      <c r="DO304" s="79"/>
      <c r="DP304" s="79"/>
      <c r="DQ304" s="79"/>
      <c r="DR304" s="79"/>
      <c r="DS304" s="79"/>
      <c r="DT304" s="79"/>
      <c r="DU304" s="79"/>
      <c r="DV304" s="79"/>
      <c r="DW304" s="79"/>
      <c r="DX304" s="79"/>
      <c r="DY304" s="79"/>
      <c r="DZ304" s="79"/>
      <c r="EA304" s="79"/>
      <c r="EB304" s="79"/>
      <c r="EC304" s="79"/>
      <c r="ED304" s="79"/>
      <c r="EE304" s="79"/>
      <c r="EF304" s="79"/>
      <c r="EG304" s="79"/>
      <c r="EH304" s="79"/>
      <c r="EI304" s="79"/>
      <c r="EJ304" s="79"/>
      <c r="EK304" s="79"/>
      <c r="EL304" s="79"/>
      <c r="EM304" s="79"/>
      <c r="EN304" s="79"/>
      <c r="EO304" s="79"/>
      <c r="EP304" s="79"/>
      <c r="EQ304" s="79"/>
      <c r="ER304" s="79"/>
      <c r="ES304" s="79"/>
      <c r="ET304" s="79"/>
      <c r="EU304" s="79"/>
      <c r="EV304" s="79"/>
      <c r="EW304" s="79"/>
      <c r="EX304" s="79"/>
      <c r="EY304" s="79"/>
      <c r="EZ304" s="79"/>
      <c r="FA304" s="79"/>
      <c r="FB304" s="79"/>
      <c r="FC304" s="79"/>
      <c r="FD304" s="79"/>
      <c r="FE304" s="79"/>
      <c r="FF304" s="79"/>
      <c r="FG304" s="79"/>
      <c r="FH304" s="79"/>
      <c r="FI304" s="79"/>
      <c r="FJ304" s="79"/>
      <c r="FK304" s="79"/>
    </row>
    <row r="305" spans="1:167" s="254" customFormat="1" x14ac:dyDescent="0.2">
      <c r="A305" s="79"/>
      <c r="B305" s="79"/>
      <c r="C305" s="79"/>
      <c r="D305" s="79"/>
      <c r="E305" s="13"/>
      <c r="F305" s="13"/>
      <c r="G305" s="13"/>
      <c r="H305" s="79"/>
      <c r="I305" s="79"/>
      <c r="J305" s="79"/>
      <c r="K305" s="79"/>
      <c r="L305" s="79"/>
      <c r="M305" s="13"/>
      <c r="N305" s="13"/>
      <c r="O305" s="79"/>
      <c r="P305" s="79"/>
      <c r="Q305" s="13"/>
      <c r="R305" s="13"/>
      <c r="S305" s="79"/>
      <c r="T305" s="79"/>
      <c r="U305" s="79"/>
      <c r="V305" s="79"/>
      <c r="W305" s="79"/>
      <c r="X305" s="79"/>
      <c r="Y305" s="267">
        <v>302.61005280747128</v>
      </c>
      <c r="Z305" s="267">
        <v>3.9746879593819529</v>
      </c>
      <c r="AA305" s="264">
        <f t="shared" si="64"/>
        <v>1.3134685786234461</v>
      </c>
      <c r="AB305" s="79"/>
      <c r="AC305" s="79"/>
      <c r="AD305" s="79"/>
      <c r="AE305" s="79"/>
      <c r="AF305" s="79"/>
      <c r="AG305" s="270">
        <v>1988.2004933956048</v>
      </c>
      <c r="AH305" s="270">
        <v>20.031444838110474</v>
      </c>
      <c r="AI305" s="264">
        <f t="shared" si="66"/>
        <v>1.0075163397580291</v>
      </c>
      <c r="AJ305" s="79"/>
      <c r="AK305" s="267">
        <v>304.7877083243045</v>
      </c>
      <c r="AL305" s="267">
        <v>11.185401969283504</v>
      </c>
      <c r="AM305" s="264">
        <f t="shared" si="67"/>
        <v>3.6698992983607641</v>
      </c>
      <c r="AN305" s="159"/>
      <c r="AO305" s="79"/>
      <c r="AP305" s="79"/>
      <c r="AQ305" s="79"/>
      <c r="AR305" s="79"/>
      <c r="AS305" s="13"/>
      <c r="AT305" s="13"/>
      <c r="AU305" s="79"/>
      <c r="AV305" s="79"/>
      <c r="AW305" s="13"/>
      <c r="AX305" s="13"/>
      <c r="AY305" s="79"/>
      <c r="AZ305" s="79"/>
      <c r="BA305" s="267">
        <v>306.82258067625048</v>
      </c>
      <c r="BB305" s="267">
        <v>4.1298452855628511</v>
      </c>
      <c r="BC305" s="264">
        <f t="shared" si="68"/>
        <v>1.3460043509380861</v>
      </c>
      <c r="BD305" s="79"/>
      <c r="BE305" s="79"/>
      <c r="BF305" s="79"/>
      <c r="BG305" s="79"/>
      <c r="BH305" s="79"/>
      <c r="BI305" s="79"/>
      <c r="BJ305" s="79"/>
      <c r="BK305" s="79"/>
      <c r="BL305" s="79"/>
      <c r="BM305" s="267">
        <v>161.09633003130403</v>
      </c>
      <c r="BN305" s="267">
        <v>5.6703886893753435</v>
      </c>
      <c r="BO305" s="264">
        <f t="shared" si="69"/>
        <v>3.519874529899893</v>
      </c>
      <c r="BP305" s="79"/>
      <c r="BQ305" s="275">
        <v>89.578233271550872</v>
      </c>
      <c r="BR305" s="275">
        <v>3.5698971691223775</v>
      </c>
      <c r="BS305" s="275">
        <f t="shared" si="70"/>
        <v>3.9852283738399432</v>
      </c>
      <c r="BT305" s="82"/>
      <c r="BU305" s="267">
        <v>92.346039620848686</v>
      </c>
      <c r="BV305" s="267">
        <v>1.4159297300266189</v>
      </c>
      <c r="BW305" s="264">
        <f t="shared" si="71"/>
        <v>1.5332869020047815</v>
      </c>
      <c r="BX305" s="82"/>
      <c r="BY305" s="82"/>
      <c r="BZ305" s="82"/>
      <c r="CA305" s="82"/>
      <c r="CB305" s="79"/>
      <c r="CC305" s="264">
        <v>305.75372281144587</v>
      </c>
      <c r="CD305" s="264">
        <v>5.9875985725116436</v>
      </c>
      <c r="CE305" s="264">
        <f t="shared" si="72"/>
        <v>1.958307659332774</v>
      </c>
      <c r="CF305" s="79"/>
      <c r="CG305" s="79"/>
      <c r="CH305" s="79"/>
      <c r="CI305" s="79"/>
      <c r="CJ305" s="79"/>
      <c r="CK305" s="79"/>
      <c r="CL305" s="79"/>
      <c r="CM305" s="79"/>
      <c r="CN305" s="79"/>
      <c r="CO305" s="79"/>
      <c r="CP305" s="79"/>
      <c r="CQ305" s="79"/>
      <c r="CR305" s="79"/>
      <c r="CS305" s="79"/>
      <c r="CT305" s="79"/>
      <c r="CU305" s="79"/>
      <c r="CV305" s="79"/>
      <c r="CW305" s="79"/>
      <c r="CX305" s="79"/>
      <c r="CY305" s="79"/>
      <c r="CZ305" s="79"/>
      <c r="DA305" s="79"/>
      <c r="DB305" s="79"/>
      <c r="DC305" s="79"/>
      <c r="DD305" s="79"/>
      <c r="DE305" s="79"/>
      <c r="DF305" s="79"/>
      <c r="DG305" s="79"/>
      <c r="DH305" s="79"/>
      <c r="DI305" s="79"/>
      <c r="DJ305" s="79"/>
      <c r="DK305" s="79"/>
      <c r="DL305" s="79"/>
      <c r="DM305" s="79"/>
      <c r="DN305" s="79"/>
      <c r="DO305" s="79"/>
      <c r="DP305" s="79"/>
      <c r="DQ305" s="79"/>
      <c r="DR305" s="79"/>
      <c r="DS305" s="79"/>
      <c r="DT305" s="79"/>
      <c r="DU305" s="79"/>
      <c r="DV305" s="79"/>
      <c r="DW305" s="79"/>
      <c r="DX305" s="79"/>
      <c r="DY305" s="79"/>
      <c r="DZ305" s="79"/>
      <c r="EA305" s="79"/>
      <c r="EB305" s="79"/>
      <c r="EC305" s="79"/>
      <c r="ED305" s="79"/>
      <c r="EE305" s="79"/>
      <c r="EF305" s="79"/>
      <c r="EG305" s="79"/>
      <c r="EH305" s="79"/>
      <c r="EI305" s="79"/>
      <c r="EJ305" s="79"/>
      <c r="EK305" s="79"/>
      <c r="EL305" s="79"/>
      <c r="EM305" s="79"/>
      <c r="EN305" s="79"/>
      <c r="EO305" s="79"/>
      <c r="EP305" s="79"/>
      <c r="EQ305" s="79"/>
      <c r="ER305" s="79"/>
      <c r="ES305" s="79"/>
      <c r="ET305" s="79"/>
      <c r="EU305" s="79"/>
      <c r="EV305" s="79"/>
      <c r="EW305" s="79"/>
      <c r="EX305" s="79"/>
      <c r="EY305" s="79"/>
      <c r="EZ305" s="79"/>
      <c r="FA305" s="79"/>
      <c r="FB305" s="79"/>
      <c r="FC305" s="79"/>
      <c r="FD305" s="79"/>
      <c r="FE305" s="79"/>
      <c r="FF305" s="79"/>
      <c r="FG305" s="79"/>
      <c r="FH305" s="79"/>
      <c r="FI305" s="79"/>
      <c r="FJ305" s="79"/>
      <c r="FK305" s="79"/>
    </row>
    <row r="306" spans="1:167" s="254" customFormat="1" x14ac:dyDescent="0.2">
      <c r="A306" s="79"/>
      <c r="B306" s="79"/>
      <c r="C306" s="79"/>
      <c r="D306" s="79"/>
      <c r="E306" s="13"/>
      <c r="F306" s="13"/>
      <c r="G306" s="13"/>
      <c r="H306" s="79"/>
      <c r="I306" s="79"/>
      <c r="J306" s="79"/>
      <c r="K306" s="79"/>
      <c r="L306" s="79"/>
      <c r="M306" s="13"/>
      <c r="N306" s="13"/>
      <c r="O306" s="79"/>
      <c r="P306" s="79"/>
      <c r="Q306" s="13"/>
      <c r="R306" s="13"/>
      <c r="S306" s="79"/>
      <c r="T306" s="79"/>
      <c r="U306" s="79"/>
      <c r="V306" s="79"/>
      <c r="W306" s="79"/>
      <c r="X306" s="79"/>
      <c r="Y306" s="267">
        <v>302.72735899787244</v>
      </c>
      <c r="Z306" s="267">
        <v>4.3652102651626024</v>
      </c>
      <c r="AA306" s="264">
        <f t="shared" si="64"/>
        <v>1.441960937925429</v>
      </c>
      <c r="AB306" s="79"/>
      <c r="AC306" s="79"/>
      <c r="AD306" s="79"/>
      <c r="AE306" s="79"/>
      <c r="AF306" s="79"/>
      <c r="AG306" s="270">
        <v>1990.1939680736498</v>
      </c>
      <c r="AH306" s="270">
        <v>13.699779035693155</v>
      </c>
      <c r="AI306" s="264">
        <f t="shared" si="66"/>
        <v>0.68836401152162352</v>
      </c>
      <c r="AJ306" s="79"/>
      <c r="AK306" s="267">
        <v>305.29042803439847</v>
      </c>
      <c r="AL306" s="267">
        <v>7.0029174560638694</v>
      </c>
      <c r="AM306" s="264">
        <f t="shared" si="67"/>
        <v>2.2938542492641854</v>
      </c>
      <c r="AN306" s="159"/>
      <c r="AO306" s="79"/>
      <c r="AP306" s="79"/>
      <c r="AQ306" s="79"/>
      <c r="AR306" s="79"/>
      <c r="AS306" s="13"/>
      <c r="AT306" s="13"/>
      <c r="AU306" s="79"/>
      <c r="AV306" s="79"/>
      <c r="AW306" s="13"/>
      <c r="AX306" s="13"/>
      <c r="AY306" s="79"/>
      <c r="AZ306" s="79"/>
      <c r="BA306" s="267">
        <v>306.98762000450739</v>
      </c>
      <c r="BB306" s="267">
        <v>4.5918926876438775</v>
      </c>
      <c r="BC306" s="264">
        <f t="shared" si="68"/>
        <v>1.4957908359876064</v>
      </c>
      <c r="BD306" s="79"/>
      <c r="BE306" s="79"/>
      <c r="BF306" s="79"/>
      <c r="BG306" s="79"/>
      <c r="BH306" s="79"/>
      <c r="BI306" s="79"/>
      <c r="BJ306" s="79"/>
      <c r="BK306" s="79"/>
      <c r="BL306" s="79"/>
      <c r="BM306" s="267">
        <v>161.26308658360844</v>
      </c>
      <c r="BN306" s="267">
        <v>5.1689911697289403</v>
      </c>
      <c r="BO306" s="264">
        <f t="shared" si="69"/>
        <v>3.2053157850535285</v>
      </c>
      <c r="BP306" s="79"/>
      <c r="BQ306" s="275">
        <v>89.692574001289245</v>
      </c>
      <c r="BR306" s="275">
        <v>4.0777629195842522</v>
      </c>
      <c r="BS306" s="275">
        <f t="shared" si="70"/>
        <v>4.5463774063677089</v>
      </c>
      <c r="BT306" s="82"/>
      <c r="BU306" s="267">
        <v>93.210284896949133</v>
      </c>
      <c r="BV306" s="267">
        <v>1.6528004439001833</v>
      </c>
      <c r="BW306" s="264">
        <f t="shared" si="71"/>
        <v>1.7731953568508845</v>
      </c>
      <c r="BX306" s="82"/>
      <c r="BY306" s="82"/>
      <c r="BZ306" s="82"/>
      <c r="CA306" s="82"/>
      <c r="CB306" s="79"/>
      <c r="CC306" s="264">
        <v>305.75938597914808</v>
      </c>
      <c r="CD306" s="264">
        <v>7.1502038607008274</v>
      </c>
      <c r="CE306" s="264">
        <f t="shared" si="72"/>
        <v>2.3385067437270597</v>
      </c>
      <c r="CF306" s="79"/>
      <c r="CG306" s="79"/>
      <c r="CH306" s="79"/>
      <c r="CI306" s="79"/>
      <c r="CJ306" s="79"/>
      <c r="CK306" s="79"/>
      <c r="CL306" s="79"/>
      <c r="CM306" s="79"/>
      <c r="CN306" s="79"/>
      <c r="CO306" s="79"/>
      <c r="CP306" s="79"/>
      <c r="CQ306" s="79"/>
      <c r="CR306" s="79"/>
      <c r="CS306" s="79"/>
      <c r="CT306" s="79"/>
      <c r="CU306" s="79"/>
      <c r="CV306" s="79"/>
      <c r="CW306" s="79"/>
      <c r="CX306" s="79"/>
      <c r="CY306" s="79"/>
      <c r="CZ306" s="79"/>
      <c r="DA306" s="79"/>
      <c r="DB306" s="79"/>
      <c r="DC306" s="79"/>
      <c r="DD306" s="79"/>
      <c r="DE306" s="79"/>
      <c r="DF306" s="79"/>
      <c r="DG306" s="79"/>
      <c r="DH306" s="79"/>
      <c r="DI306" s="79"/>
      <c r="DJ306" s="79"/>
      <c r="DK306" s="79"/>
      <c r="DL306" s="79"/>
      <c r="DM306" s="79"/>
      <c r="DN306" s="79"/>
      <c r="DO306" s="79"/>
      <c r="DP306" s="79"/>
      <c r="DQ306" s="79"/>
      <c r="DR306" s="79"/>
      <c r="DS306" s="79"/>
      <c r="DT306" s="79"/>
      <c r="DU306" s="79"/>
      <c r="DV306" s="79"/>
      <c r="DW306" s="79"/>
      <c r="DX306" s="79"/>
      <c r="DY306" s="79"/>
      <c r="DZ306" s="79"/>
      <c r="EA306" s="79"/>
      <c r="EB306" s="79"/>
      <c r="EC306" s="79"/>
      <c r="ED306" s="79"/>
      <c r="EE306" s="79"/>
      <c r="EF306" s="79"/>
      <c r="EG306" s="79"/>
      <c r="EH306" s="79"/>
      <c r="EI306" s="79"/>
      <c r="EJ306" s="79"/>
      <c r="EK306" s="79"/>
      <c r="EL306" s="79"/>
      <c r="EM306" s="79"/>
      <c r="EN306" s="79"/>
      <c r="EO306" s="79"/>
      <c r="EP306" s="79"/>
      <c r="EQ306" s="79"/>
      <c r="ER306" s="79"/>
      <c r="ES306" s="79"/>
      <c r="ET306" s="79"/>
      <c r="EU306" s="79"/>
      <c r="EV306" s="79"/>
      <c r="EW306" s="79"/>
      <c r="EX306" s="79"/>
      <c r="EY306" s="79"/>
      <c r="EZ306" s="79"/>
      <c r="FA306" s="79"/>
      <c r="FB306" s="79"/>
      <c r="FC306" s="79"/>
      <c r="FD306" s="79"/>
      <c r="FE306" s="79"/>
      <c r="FF306" s="79"/>
      <c r="FG306" s="79"/>
      <c r="FH306" s="79"/>
      <c r="FI306" s="79"/>
      <c r="FJ306" s="79"/>
      <c r="FK306" s="79"/>
    </row>
    <row r="307" spans="1:167" s="254" customFormat="1" x14ac:dyDescent="0.2">
      <c r="A307" s="79"/>
      <c r="B307" s="79"/>
      <c r="C307" s="79"/>
      <c r="D307" s="79"/>
      <c r="E307" s="13"/>
      <c r="F307" s="13"/>
      <c r="G307" s="13"/>
      <c r="H307" s="79"/>
      <c r="I307" s="79"/>
      <c r="J307" s="79"/>
      <c r="K307" s="79"/>
      <c r="L307" s="79"/>
      <c r="M307" s="13"/>
      <c r="N307" s="13"/>
      <c r="O307" s="79"/>
      <c r="P307" s="79"/>
      <c r="Q307" s="13"/>
      <c r="R307" s="13"/>
      <c r="S307" s="79"/>
      <c r="T307" s="79"/>
      <c r="U307" s="79"/>
      <c r="V307" s="79"/>
      <c r="W307" s="79"/>
      <c r="X307" s="79"/>
      <c r="Y307" s="267">
        <v>303.1948141930813</v>
      </c>
      <c r="Z307" s="267">
        <v>3.2052535778969968</v>
      </c>
      <c r="AA307" s="264">
        <f t="shared" si="64"/>
        <v>1.0571597625861171</v>
      </c>
      <c r="AB307" s="79"/>
      <c r="AC307" s="79"/>
      <c r="AD307" s="79"/>
      <c r="AE307" s="79"/>
      <c r="AF307" s="79"/>
      <c r="AG307" s="270">
        <v>2010.6150266847355</v>
      </c>
      <c r="AH307" s="270">
        <v>85.672728670966649</v>
      </c>
      <c r="AI307" s="264">
        <f t="shared" si="66"/>
        <v>4.2610210076978667</v>
      </c>
      <c r="AJ307" s="79"/>
      <c r="AK307" s="267">
        <v>305.39016807933473</v>
      </c>
      <c r="AL307" s="267">
        <v>8.5439529318304892</v>
      </c>
      <c r="AM307" s="264">
        <f t="shared" si="67"/>
        <v>2.7977170927162684</v>
      </c>
      <c r="AN307" s="159"/>
      <c r="AO307" s="79"/>
      <c r="AP307" s="79"/>
      <c r="AQ307" s="79"/>
      <c r="AR307" s="79"/>
      <c r="AS307" s="13"/>
      <c r="AT307" s="13"/>
      <c r="AU307" s="79"/>
      <c r="AV307" s="79"/>
      <c r="AW307" s="13"/>
      <c r="AX307" s="13"/>
      <c r="AY307" s="79"/>
      <c r="AZ307" s="79"/>
      <c r="BA307" s="267">
        <v>307.02152844113243</v>
      </c>
      <c r="BB307" s="267">
        <v>3.3257812770007149</v>
      </c>
      <c r="BC307" s="264">
        <f t="shared" si="68"/>
        <v>1.0832404144057906</v>
      </c>
      <c r="BD307" s="79"/>
      <c r="BE307" s="79"/>
      <c r="BF307" s="79"/>
      <c r="BG307" s="79"/>
      <c r="BH307" s="79"/>
      <c r="BI307" s="79"/>
      <c r="BJ307" s="79"/>
      <c r="BK307" s="79"/>
      <c r="BL307" s="79"/>
      <c r="BM307" s="267">
        <v>161.26416378115678</v>
      </c>
      <c r="BN307" s="267">
        <v>4.8728497764383008</v>
      </c>
      <c r="BO307" s="264">
        <f t="shared" si="69"/>
        <v>3.0216569274814162</v>
      </c>
      <c r="BP307" s="79"/>
      <c r="BQ307" s="275">
        <v>89.751534456401245</v>
      </c>
      <c r="BR307" s="275">
        <v>5.9263724544971694</v>
      </c>
      <c r="BS307" s="275">
        <f t="shared" si="70"/>
        <v>6.603087613366692</v>
      </c>
      <c r="BT307" s="82"/>
      <c r="BU307" s="267">
        <v>93.511914232588296</v>
      </c>
      <c r="BV307" s="267">
        <v>1.3555933508291176</v>
      </c>
      <c r="BW307" s="264">
        <f t="shared" si="71"/>
        <v>1.4496477394927523</v>
      </c>
      <c r="BX307" s="82"/>
      <c r="BY307" s="82"/>
      <c r="BZ307" s="82"/>
      <c r="CA307" s="82"/>
      <c r="CB307" s="79"/>
      <c r="CC307" s="264">
        <v>305.93587649999461</v>
      </c>
      <c r="CD307" s="264">
        <v>5.4551622022711399</v>
      </c>
      <c r="CE307" s="264">
        <f t="shared" si="72"/>
        <v>1.7831064027795498</v>
      </c>
      <c r="CF307" s="79"/>
      <c r="CG307" s="79"/>
      <c r="CH307" s="79"/>
      <c r="CI307" s="79"/>
      <c r="CJ307" s="79"/>
      <c r="CK307" s="79"/>
      <c r="CL307" s="79"/>
      <c r="CM307" s="79"/>
      <c r="CN307" s="79"/>
      <c r="CO307" s="79"/>
      <c r="CP307" s="79"/>
      <c r="CQ307" s="79"/>
      <c r="CR307" s="79"/>
      <c r="CS307" s="79"/>
      <c r="CT307" s="79"/>
      <c r="CU307" s="79"/>
      <c r="CV307" s="79"/>
      <c r="CW307" s="79"/>
      <c r="CX307" s="79"/>
      <c r="CY307" s="79"/>
      <c r="CZ307" s="79"/>
      <c r="DA307" s="79"/>
      <c r="DB307" s="79"/>
      <c r="DC307" s="79"/>
      <c r="DD307" s="79"/>
      <c r="DE307" s="79"/>
      <c r="DF307" s="79"/>
      <c r="DG307" s="79"/>
      <c r="DH307" s="79"/>
      <c r="DI307" s="79"/>
      <c r="DJ307" s="79"/>
      <c r="DK307" s="79"/>
      <c r="DL307" s="79"/>
      <c r="DM307" s="79"/>
      <c r="DN307" s="79"/>
      <c r="DO307" s="79"/>
      <c r="DP307" s="79"/>
      <c r="DQ307" s="79"/>
      <c r="DR307" s="79"/>
      <c r="DS307" s="79"/>
      <c r="DT307" s="79"/>
      <c r="DU307" s="79"/>
      <c r="DV307" s="79"/>
      <c r="DW307" s="79"/>
      <c r="DX307" s="79"/>
      <c r="DY307" s="79"/>
      <c r="DZ307" s="79"/>
      <c r="EA307" s="79"/>
      <c r="EB307" s="79"/>
      <c r="EC307" s="79"/>
      <c r="ED307" s="79"/>
      <c r="EE307" s="79"/>
      <c r="EF307" s="79"/>
      <c r="EG307" s="79"/>
      <c r="EH307" s="79"/>
      <c r="EI307" s="79"/>
      <c r="EJ307" s="79"/>
      <c r="EK307" s="79"/>
      <c r="EL307" s="79"/>
      <c r="EM307" s="79"/>
      <c r="EN307" s="79"/>
      <c r="EO307" s="79"/>
      <c r="EP307" s="79"/>
      <c r="EQ307" s="79"/>
      <c r="ER307" s="79"/>
      <c r="ES307" s="79"/>
      <c r="ET307" s="79"/>
      <c r="EU307" s="79"/>
      <c r="EV307" s="79"/>
      <c r="EW307" s="79"/>
      <c r="EX307" s="79"/>
      <c r="EY307" s="79"/>
      <c r="EZ307" s="79"/>
      <c r="FA307" s="79"/>
      <c r="FB307" s="79"/>
      <c r="FC307" s="79"/>
      <c r="FD307" s="79"/>
      <c r="FE307" s="79"/>
      <c r="FF307" s="79"/>
      <c r="FG307" s="79"/>
      <c r="FH307" s="79"/>
      <c r="FI307" s="79"/>
      <c r="FJ307" s="79"/>
      <c r="FK307" s="79"/>
    </row>
    <row r="308" spans="1:167" s="254" customFormat="1" x14ac:dyDescent="0.2">
      <c r="A308" s="79"/>
      <c r="B308" s="79"/>
      <c r="C308" s="79"/>
      <c r="D308" s="79"/>
      <c r="E308" s="13"/>
      <c r="F308" s="13"/>
      <c r="G308" s="13"/>
      <c r="H308" s="79"/>
      <c r="I308" s="79"/>
      <c r="J308" s="79"/>
      <c r="K308" s="79"/>
      <c r="L308" s="79"/>
      <c r="M308" s="13"/>
      <c r="N308" s="13"/>
      <c r="O308" s="79"/>
      <c r="P308" s="79"/>
      <c r="Q308" s="13"/>
      <c r="R308" s="13"/>
      <c r="S308" s="79"/>
      <c r="T308" s="79"/>
      <c r="U308" s="79"/>
      <c r="V308" s="79"/>
      <c r="W308" s="79"/>
      <c r="X308" s="79"/>
      <c r="Y308" s="267">
        <v>303.44363827274151</v>
      </c>
      <c r="Z308" s="267">
        <v>4.2280835018102891</v>
      </c>
      <c r="AA308" s="264">
        <f t="shared" si="64"/>
        <v>1.3933669942389759</v>
      </c>
      <c r="AB308" s="79"/>
      <c r="AC308" s="79"/>
      <c r="AD308" s="79"/>
      <c r="AE308" s="79"/>
      <c r="AF308" s="79"/>
      <c r="AG308" s="270">
        <v>2016.0933827555477</v>
      </c>
      <c r="AH308" s="270">
        <v>11.729182836816904</v>
      </c>
      <c r="AI308" s="264">
        <f t="shared" si="66"/>
        <v>0.58177775578955271</v>
      </c>
      <c r="AJ308" s="79"/>
      <c r="AK308" s="267">
        <v>305.96715738036443</v>
      </c>
      <c r="AL308" s="267">
        <v>8.4407262793089046</v>
      </c>
      <c r="AM308" s="264">
        <f t="shared" si="67"/>
        <v>2.7587033692037011</v>
      </c>
      <c r="AN308" s="159"/>
      <c r="AO308" s="79"/>
      <c r="AP308" s="79"/>
      <c r="AQ308" s="79"/>
      <c r="AR308" s="79"/>
      <c r="AS308" s="13"/>
      <c r="AT308" s="13"/>
      <c r="AU308" s="79"/>
      <c r="AV308" s="79"/>
      <c r="AW308" s="13"/>
      <c r="AX308" s="13"/>
      <c r="AY308" s="79"/>
      <c r="AZ308" s="79"/>
      <c r="BA308" s="267">
        <v>307.15925970456317</v>
      </c>
      <c r="BB308" s="267">
        <v>3.6105091898596697</v>
      </c>
      <c r="BC308" s="264">
        <f t="shared" si="68"/>
        <v>1.175451846489143</v>
      </c>
      <c r="BD308" s="79"/>
      <c r="BE308" s="79"/>
      <c r="BF308" s="79"/>
      <c r="BG308" s="79"/>
      <c r="BH308" s="79"/>
      <c r="BI308" s="79"/>
      <c r="BJ308" s="79"/>
      <c r="BK308" s="79"/>
      <c r="BL308" s="79"/>
      <c r="BM308" s="267">
        <v>162.17858803253608</v>
      </c>
      <c r="BN308" s="267">
        <v>5.4822465198368207</v>
      </c>
      <c r="BO308" s="264">
        <f t="shared" si="69"/>
        <v>3.3803762792268106</v>
      </c>
      <c r="BP308" s="79"/>
      <c r="BQ308" s="275">
        <v>89.878062439139043</v>
      </c>
      <c r="BR308" s="275">
        <v>3.3576783603778537</v>
      </c>
      <c r="BS308" s="275">
        <f t="shared" si="70"/>
        <v>3.7358152470760113</v>
      </c>
      <c r="BT308" s="82"/>
      <c r="BU308" s="267">
        <v>93.744487117946875</v>
      </c>
      <c r="BV308" s="267">
        <v>1.2357155081395916</v>
      </c>
      <c r="BW308" s="264">
        <f t="shared" si="71"/>
        <v>1.3181740560219253</v>
      </c>
      <c r="BX308" s="82"/>
      <c r="BY308" s="82"/>
      <c r="BZ308" s="82"/>
      <c r="CA308" s="82"/>
      <c r="CB308" s="79"/>
      <c r="CC308" s="264">
        <v>306.10018891957924</v>
      </c>
      <c r="CD308" s="264">
        <v>7.7659633985388439</v>
      </c>
      <c r="CE308" s="264">
        <f t="shared" si="72"/>
        <v>2.5370658626346589</v>
      </c>
      <c r="CF308" s="79"/>
      <c r="CG308" s="79"/>
      <c r="CH308" s="79"/>
      <c r="CI308" s="79"/>
      <c r="CJ308" s="79"/>
      <c r="CK308" s="79"/>
      <c r="CL308" s="79"/>
      <c r="CM308" s="79"/>
      <c r="CN308" s="79"/>
      <c r="CO308" s="79"/>
      <c r="CP308" s="79"/>
      <c r="CQ308" s="79"/>
      <c r="CR308" s="79"/>
      <c r="CS308" s="79"/>
      <c r="CT308" s="79"/>
      <c r="CU308" s="79"/>
      <c r="CV308" s="79"/>
      <c r="CW308" s="79"/>
      <c r="CX308" s="79"/>
      <c r="CY308" s="79"/>
      <c r="CZ308" s="79"/>
      <c r="DA308" s="79"/>
      <c r="DB308" s="79"/>
      <c r="DC308" s="79"/>
      <c r="DD308" s="79"/>
      <c r="DE308" s="79"/>
      <c r="DF308" s="79"/>
      <c r="DG308" s="79"/>
      <c r="DH308" s="79"/>
      <c r="DI308" s="79"/>
      <c r="DJ308" s="79"/>
      <c r="DK308" s="79"/>
      <c r="DL308" s="79"/>
      <c r="DM308" s="79"/>
      <c r="DN308" s="79"/>
      <c r="DO308" s="79"/>
      <c r="DP308" s="79"/>
      <c r="DQ308" s="79"/>
      <c r="DR308" s="79"/>
      <c r="DS308" s="79"/>
      <c r="DT308" s="79"/>
      <c r="DU308" s="79"/>
      <c r="DV308" s="79"/>
      <c r="DW308" s="79"/>
      <c r="DX308" s="79"/>
      <c r="DY308" s="79"/>
      <c r="DZ308" s="79"/>
      <c r="EA308" s="79"/>
      <c r="EB308" s="79"/>
      <c r="EC308" s="79"/>
      <c r="ED308" s="79"/>
      <c r="EE308" s="79"/>
      <c r="EF308" s="79"/>
      <c r="EG308" s="79"/>
      <c r="EH308" s="79"/>
      <c r="EI308" s="79"/>
      <c r="EJ308" s="79"/>
      <c r="EK308" s="79"/>
      <c r="EL308" s="79"/>
      <c r="EM308" s="79"/>
      <c r="EN308" s="79"/>
      <c r="EO308" s="79"/>
      <c r="EP308" s="79"/>
      <c r="EQ308" s="79"/>
      <c r="ER308" s="79"/>
      <c r="ES308" s="79"/>
      <c r="ET308" s="79"/>
      <c r="EU308" s="79"/>
      <c r="EV308" s="79"/>
      <c r="EW308" s="79"/>
      <c r="EX308" s="79"/>
      <c r="EY308" s="79"/>
      <c r="EZ308" s="79"/>
      <c r="FA308" s="79"/>
      <c r="FB308" s="79"/>
      <c r="FC308" s="79"/>
      <c r="FD308" s="79"/>
      <c r="FE308" s="79"/>
      <c r="FF308" s="79"/>
      <c r="FG308" s="79"/>
      <c r="FH308" s="79"/>
      <c r="FI308" s="79"/>
      <c r="FJ308" s="79"/>
      <c r="FK308" s="79"/>
    </row>
    <row r="309" spans="1:167" s="254" customFormat="1" x14ac:dyDescent="0.2">
      <c r="A309" s="79"/>
      <c r="B309" s="79"/>
      <c r="C309" s="79"/>
      <c r="D309" s="79"/>
      <c r="E309" s="13"/>
      <c r="F309" s="13"/>
      <c r="G309" s="13"/>
      <c r="H309" s="79"/>
      <c r="I309" s="79"/>
      <c r="J309" s="79"/>
      <c r="K309" s="79"/>
      <c r="L309" s="79"/>
      <c r="M309" s="13"/>
      <c r="N309" s="13"/>
      <c r="O309" s="79"/>
      <c r="P309" s="79"/>
      <c r="Q309" s="13"/>
      <c r="R309" s="13"/>
      <c r="S309" s="79"/>
      <c r="T309" s="79"/>
      <c r="U309" s="79"/>
      <c r="V309" s="79"/>
      <c r="W309" s="79"/>
      <c r="X309" s="79"/>
      <c r="Y309" s="267">
        <v>303.54432498399632</v>
      </c>
      <c r="Z309" s="267">
        <v>2.3219581806648364</v>
      </c>
      <c r="AA309" s="264">
        <f t="shared" si="64"/>
        <v>0.7649486383206987</v>
      </c>
      <c r="AB309" s="79"/>
      <c r="AC309" s="79"/>
      <c r="AD309" s="79"/>
      <c r="AE309" s="79"/>
      <c r="AF309" s="79"/>
      <c r="AG309" s="270">
        <v>2041.1327227653587</v>
      </c>
      <c r="AH309" s="270">
        <v>13.876693804788943</v>
      </c>
      <c r="AI309" s="264">
        <f t="shared" si="66"/>
        <v>0.67985259606188564</v>
      </c>
      <c r="AJ309" s="79"/>
      <c r="AK309" s="267">
        <v>306.20251795574563</v>
      </c>
      <c r="AL309" s="267">
        <v>8.078026118360043</v>
      </c>
      <c r="AM309" s="264">
        <f t="shared" si="67"/>
        <v>2.6381318391142465</v>
      </c>
      <c r="AN309" s="159"/>
      <c r="AO309" s="79"/>
      <c r="AP309" s="79"/>
      <c r="AQ309" s="79"/>
      <c r="AR309" s="79"/>
      <c r="AS309" s="13"/>
      <c r="AT309" s="13"/>
      <c r="AU309" s="79"/>
      <c r="AV309" s="79"/>
      <c r="AW309" s="13"/>
      <c r="AX309" s="13"/>
      <c r="AY309" s="79"/>
      <c r="AZ309" s="79"/>
      <c r="BA309" s="267">
        <v>307.49664191457447</v>
      </c>
      <c r="BB309" s="267">
        <v>4.1095877288690019</v>
      </c>
      <c r="BC309" s="264">
        <f t="shared" si="68"/>
        <v>1.3364658889545484</v>
      </c>
      <c r="BD309" s="79"/>
      <c r="BE309" s="79"/>
      <c r="BF309" s="79"/>
      <c r="BG309" s="79"/>
      <c r="BH309" s="79"/>
      <c r="BI309" s="79"/>
      <c r="BJ309" s="79"/>
      <c r="BK309" s="79"/>
      <c r="BL309" s="79"/>
      <c r="BM309" s="267">
        <v>162.65845718162129</v>
      </c>
      <c r="BN309" s="267">
        <v>4.1890153233572534</v>
      </c>
      <c r="BO309" s="264">
        <f t="shared" si="69"/>
        <v>2.5753443109815555</v>
      </c>
      <c r="BP309" s="79"/>
      <c r="BQ309" s="275">
        <v>90.203891868646096</v>
      </c>
      <c r="BR309" s="275">
        <v>4.303863644710809</v>
      </c>
      <c r="BS309" s="275">
        <f t="shared" si="70"/>
        <v>4.7712615892206154</v>
      </c>
      <c r="BT309" s="82"/>
      <c r="BU309" s="267">
        <v>93.913501438731615</v>
      </c>
      <c r="BV309" s="267">
        <v>1.3525178410961516</v>
      </c>
      <c r="BW309" s="264">
        <f t="shared" si="71"/>
        <v>1.4401740115914248</v>
      </c>
      <c r="BX309" s="82"/>
      <c r="BY309" s="82"/>
      <c r="BZ309" s="82"/>
      <c r="CA309" s="82"/>
      <c r="CB309" s="79"/>
      <c r="CC309" s="264">
        <v>306.17040108704481</v>
      </c>
      <c r="CD309" s="264">
        <v>6.1764248548328453</v>
      </c>
      <c r="CE309" s="264">
        <f t="shared" si="72"/>
        <v>2.0173161196848928</v>
      </c>
      <c r="CF309" s="79"/>
      <c r="CG309" s="79"/>
      <c r="CH309" s="79"/>
      <c r="CI309" s="79"/>
      <c r="CJ309" s="79"/>
      <c r="CK309" s="79"/>
      <c r="CL309" s="79"/>
      <c r="CM309" s="79"/>
      <c r="CN309" s="79"/>
      <c r="CO309" s="79"/>
      <c r="CP309" s="79"/>
      <c r="CQ309" s="79"/>
      <c r="CR309" s="79"/>
      <c r="CS309" s="79"/>
      <c r="CT309" s="79"/>
      <c r="CU309" s="79"/>
      <c r="CV309" s="79"/>
      <c r="CW309" s="79"/>
      <c r="CX309" s="79"/>
      <c r="CY309" s="79"/>
      <c r="CZ309" s="79"/>
      <c r="DA309" s="79"/>
      <c r="DB309" s="79"/>
      <c r="DC309" s="79"/>
      <c r="DD309" s="79"/>
      <c r="DE309" s="79"/>
      <c r="DF309" s="79"/>
      <c r="DG309" s="79"/>
      <c r="DH309" s="79"/>
      <c r="DI309" s="79"/>
      <c r="DJ309" s="79"/>
      <c r="DK309" s="79"/>
      <c r="DL309" s="79"/>
      <c r="DM309" s="79"/>
      <c r="DN309" s="79"/>
      <c r="DO309" s="79"/>
      <c r="DP309" s="79"/>
      <c r="DQ309" s="79"/>
      <c r="DR309" s="79"/>
      <c r="DS309" s="79"/>
      <c r="DT309" s="79"/>
      <c r="DU309" s="79"/>
      <c r="DV309" s="79"/>
      <c r="DW309" s="79"/>
      <c r="DX309" s="79"/>
      <c r="DY309" s="79"/>
      <c r="DZ309" s="79"/>
      <c r="EA309" s="79"/>
      <c r="EB309" s="79"/>
      <c r="EC309" s="79"/>
      <c r="ED309" s="79"/>
      <c r="EE309" s="79"/>
      <c r="EF309" s="79"/>
      <c r="EG309" s="79"/>
      <c r="EH309" s="79"/>
      <c r="EI309" s="79"/>
      <c r="EJ309" s="79"/>
      <c r="EK309" s="79"/>
      <c r="EL309" s="79"/>
      <c r="EM309" s="79"/>
      <c r="EN309" s="79"/>
      <c r="EO309" s="79"/>
      <c r="EP309" s="79"/>
      <c r="EQ309" s="79"/>
      <c r="ER309" s="79"/>
      <c r="ES309" s="79"/>
      <c r="ET309" s="79"/>
      <c r="EU309" s="79"/>
      <c r="EV309" s="79"/>
      <c r="EW309" s="79"/>
      <c r="EX309" s="79"/>
      <c r="EY309" s="79"/>
      <c r="EZ309" s="79"/>
      <c r="FA309" s="79"/>
      <c r="FB309" s="79"/>
      <c r="FC309" s="79"/>
      <c r="FD309" s="79"/>
      <c r="FE309" s="79"/>
      <c r="FF309" s="79"/>
      <c r="FG309" s="79"/>
      <c r="FH309" s="79"/>
      <c r="FI309" s="79"/>
      <c r="FJ309" s="79"/>
      <c r="FK309" s="79"/>
    </row>
    <row r="310" spans="1:167" s="254" customFormat="1" x14ac:dyDescent="0.2">
      <c r="A310" s="79"/>
      <c r="B310" s="79"/>
      <c r="C310" s="79"/>
      <c r="D310" s="79"/>
      <c r="E310" s="13"/>
      <c r="F310" s="13"/>
      <c r="G310" s="13"/>
      <c r="H310" s="79"/>
      <c r="I310" s="79"/>
      <c r="J310" s="79"/>
      <c r="K310" s="79"/>
      <c r="L310" s="79"/>
      <c r="M310" s="13"/>
      <c r="N310" s="13"/>
      <c r="O310" s="79"/>
      <c r="P310" s="79"/>
      <c r="Q310" s="13"/>
      <c r="R310" s="13"/>
      <c r="S310" s="79"/>
      <c r="T310" s="79"/>
      <c r="U310" s="79"/>
      <c r="V310" s="79"/>
      <c r="W310" s="79"/>
      <c r="X310" s="79"/>
      <c r="Y310" s="267">
        <v>304.13298234692559</v>
      </c>
      <c r="Z310" s="267">
        <v>4.0559686233783907</v>
      </c>
      <c r="AA310" s="264">
        <f t="shared" si="64"/>
        <v>1.3336168251399096</v>
      </c>
      <c r="AB310" s="79"/>
      <c r="AC310" s="79"/>
      <c r="AD310" s="79"/>
      <c r="AE310" s="79"/>
      <c r="AF310" s="79"/>
      <c r="AG310" s="270">
        <v>2044.1297360732101</v>
      </c>
      <c r="AH310" s="270">
        <v>13.944002878423817</v>
      </c>
      <c r="AI310" s="264">
        <f t="shared" si="66"/>
        <v>0.68214862453937786</v>
      </c>
      <c r="AJ310" s="79"/>
      <c r="AK310" s="267">
        <v>306.40044501144723</v>
      </c>
      <c r="AL310" s="267">
        <v>8.2306097034191623</v>
      </c>
      <c r="AM310" s="264">
        <f t="shared" si="67"/>
        <v>2.6862264195183085</v>
      </c>
      <c r="AN310" s="159"/>
      <c r="AO310" s="79"/>
      <c r="AP310" s="79"/>
      <c r="AQ310" s="79"/>
      <c r="AR310" s="79"/>
      <c r="AS310" s="13"/>
      <c r="AT310" s="13"/>
      <c r="AU310" s="79"/>
      <c r="AV310" s="79"/>
      <c r="AW310" s="13"/>
      <c r="AX310" s="13"/>
      <c r="AY310" s="79"/>
      <c r="AZ310" s="79"/>
      <c r="BA310" s="267">
        <v>307.87416513303856</v>
      </c>
      <c r="BB310" s="267">
        <v>3.8671612246212987</v>
      </c>
      <c r="BC310" s="264">
        <f t="shared" si="68"/>
        <v>1.2560850056873791</v>
      </c>
      <c r="BD310" s="79"/>
      <c r="BE310" s="79"/>
      <c r="BF310" s="79"/>
      <c r="BG310" s="79"/>
      <c r="BH310" s="79"/>
      <c r="BI310" s="79"/>
      <c r="BJ310" s="79"/>
      <c r="BK310" s="79"/>
      <c r="BL310" s="79"/>
      <c r="BM310" s="267">
        <v>164.51884029661153</v>
      </c>
      <c r="BN310" s="267">
        <v>4.3762999716339834</v>
      </c>
      <c r="BO310" s="264">
        <f t="shared" si="69"/>
        <v>2.6600600659133864</v>
      </c>
      <c r="BP310" s="79"/>
      <c r="BQ310" s="275">
        <v>90.355527281707225</v>
      </c>
      <c r="BR310" s="275">
        <v>3.7969056023200025</v>
      </c>
      <c r="BS310" s="275">
        <f t="shared" si="70"/>
        <v>4.2021841015681822</v>
      </c>
      <c r="BT310" s="82"/>
      <c r="BU310" s="267">
        <v>93.925159282385479</v>
      </c>
      <c r="BV310" s="267">
        <v>1.2574933347523398</v>
      </c>
      <c r="BW310" s="264">
        <f t="shared" si="71"/>
        <v>1.3388248094120265</v>
      </c>
      <c r="BX310" s="82"/>
      <c r="BY310" s="82"/>
      <c r="BZ310" s="82"/>
      <c r="CA310" s="82"/>
      <c r="CB310" s="79"/>
      <c r="CC310" s="264">
        <v>306.26209691913618</v>
      </c>
      <c r="CD310" s="264">
        <v>3.9066244137166279</v>
      </c>
      <c r="CE310" s="264">
        <f t="shared" si="72"/>
        <v>1.2755820759459218</v>
      </c>
      <c r="CF310" s="79"/>
      <c r="CG310" s="79"/>
      <c r="CH310" s="79"/>
      <c r="CI310" s="79"/>
      <c r="CJ310" s="79"/>
      <c r="CK310" s="79"/>
      <c r="CL310" s="79"/>
      <c r="CM310" s="79"/>
      <c r="CN310" s="79"/>
      <c r="CO310" s="79"/>
      <c r="CP310" s="79"/>
      <c r="CQ310" s="79"/>
      <c r="CR310" s="79"/>
      <c r="CS310" s="79"/>
      <c r="CT310" s="79"/>
      <c r="CU310" s="79"/>
      <c r="CV310" s="79"/>
      <c r="CW310" s="79"/>
      <c r="CX310" s="79"/>
      <c r="CY310" s="79"/>
      <c r="CZ310" s="79"/>
      <c r="DA310" s="79"/>
      <c r="DB310" s="79"/>
      <c r="DC310" s="79"/>
      <c r="DD310" s="79"/>
      <c r="DE310" s="79"/>
      <c r="DF310" s="79"/>
      <c r="DG310" s="79"/>
      <c r="DH310" s="79"/>
      <c r="DI310" s="79"/>
      <c r="DJ310" s="79"/>
      <c r="DK310" s="79"/>
      <c r="DL310" s="79"/>
      <c r="DM310" s="79"/>
      <c r="DN310" s="79"/>
      <c r="DO310" s="79"/>
      <c r="DP310" s="79"/>
      <c r="DQ310" s="79"/>
      <c r="DR310" s="79"/>
      <c r="DS310" s="79"/>
      <c r="DT310" s="79"/>
      <c r="DU310" s="79"/>
      <c r="DV310" s="79"/>
      <c r="DW310" s="79"/>
      <c r="DX310" s="79"/>
      <c r="DY310" s="79"/>
      <c r="DZ310" s="79"/>
      <c r="EA310" s="79"/>
      <c r="EB310" s="79"/>
      <c r="EC310" s="79"/>
      <c r="ED310" s="79"/>
      <c r="EE310" s="79"/>
      <c r="EF310" s="79"/>
      <c r="EG310" s="79"/>
      <c r="EH310" s="79"/>
      <c r="EI310" s="79"/>
      <c r="EJ310" s="79"/>
      <c r="EK310" s="79"/>
      <c r="EL310" s="79"/>
      <c r="EM310" s="79"/>
      <c r="EN310" s="79"/>
      <c r="EO310" s="79"/>
      <c r="EP310" s="79"/>
      <c r="EQ310" s="79"/>
      <c r="ER310" s="79"/>
      <c r="ES310" s="79"/>
      <c r="ET310" s="79"/>
      <c r="EU310" s="79"/>
      <c r="EV310" s="79"/>
      <c r="EW310" s="79"/>
      <c r="EX310" s="79"/>
      <c r="EY310" s="79"/>
      <c r="EZ310" s="79"/>
      <c r="FA310" s="79"/>
      <c r="FB310" s="79"/>
      <c r="FC310" s="79"/>
      <c r="FD310" s="79"/>
      <c r="FE310" s="79"/>
      <c r="FF310" s="79"/>
      <c r="FG310" s="79"/>
      <c r="FH310" s="79"/>
      <c r="FI310" s="79"/>
      <c r="FJ310" s="79"/>
      <c r="FK310" s="79"/>
    </row>
    <row r="311" spans="1:167" s="254" customFormat="1" x14ac:dyDescent="0.2">
      <c r="A311" s="79"/>
      <c r="B311" s="79"/>
      <c r="C311" s="79"/>
      <c r="D311" s="79"/>
      <c r="E311" s="13"/>
      <c r="F311" s="13"/>
      <c r="G311" s="13"/>
      <c r="H311" s="79"/>
      <c r="I311" s="79"/>
      <c r="J311" s="79"/>
      <c r="K311" s="79"/>
      <c r="L311" s="79"/>
      <c r="M311" s="13"/>
      <c r="N311" s="13"/>
      <c r="O311" s="79"/>
      <c r="P311" s="79"/>
      <c r="Q311" s="13"/>
      <c r="R311" s="13"/>
      <c r="S311" s="79"/>
      <c r="T311" s="79"/>
      <c r="U311" s="79"/>
      <c r="V311" s="79"/>
      <c r="W311" s="79"/>
      <c r="X311" s="79"/>
      <c r="Y311" s="267">
        <v>304.64136789241832</v>
      </c>
      <c r="Z311" s="267">
        <v>3.6595847071849903</v>
      </c>
      <c r="AA311" s="264">
        <f t="shared" si="64"/>
        <v>1.2012763507802209</v>
      </c>
      <c r="AB311" s="79"/>
      <c r="AC311" s="79"/>
      <c r="AD311" s="79"/>
      <c r="AE311" s="79"/>
      <c r="AF311" s="79"/>
      <c r="AG311" s="270">
        <v>2061.5750556432431</v>
      </c>
      <c r="AH311" s="270">
        <v>18.795114285363411</v>
      </c>
      <c r="AI311" s="264">
        <f t="shared" si="66"/>
        <v>0.91168712164588384</v>
      </c>
      <c r="AJ311" s="79"/>
      <c r="AK311" s="267">
        <v>307.09108820324752</v>
      </c>
      <c r="AL311" s="267">
        <v>9.8924730535519814</v>
      </c>
      <c r="AM311" s="264">
        <f t="shared" si="67"/>
        <v>3.2213481385707525</v>
      </c>
      <c r="AN311" s="159"/>
      <c r="AO311" s="79"/>
      <c r="AP311" s="79"/>
      <c r="AQ311" s="79"/>
      <c r="AR311" s="79"/>
      <c r="AS311" s="13"/>
      <c r="AT311" s="13"/>
      <c r="AU311" s="79"/>
      <c r="AV311" s="79"/>
      <c r="AW311" s="13"/>
      <c r="AX311" s="13"/>
      <c r="AY311" s="79"/>
      <c r="AZ311" s="79"/>
      <c r="BA311" s="267">
        <v>308.08566744020681</v>
      </c>
      <c r="BB311" s="267">
        <v>3.4419347868596333</v>
      </c>
      <c r="BC311" s="264">
        <f t="shared" si="68"/>
        <v>1.1172005551110693</v>
      </c>
      <c r="BD311" s="79"/>
      <c r="BE311" s="79"/>
      <c r="BF311" s="79"/>
      <c r="BG311" s="79"/>
      <c r="BH311" s="79"/>
      <c r="BI311" s="79"/>
      <c r="BJ311" s="79"/>
      <c r="BK311" s="79"/>
      <c r="BL311" s="79"/>
      <c r="BM311" s="267">
        <v>164.71903391176122</v>
      </c>
      <c r="BN311" s="267">
        <v>4.5039819911148697</v>
      </c>
      <c r="BO311" s="264">
        <f t="shared" si="69"/>
        <v>2.7343421608019023</v>
      </c>
      <c r="BP311" s="79"/>
      <c r="BQ311" s="275">
        <v>90.498155293174378</v>
      </c>
      <c r="BR311" s="275">
        <v>2.5357498720058231</v>
      </c>
      <c r="BS311" s="275">
        <f t="shared" si="70"/>
        <v>2.801990674606686</v>
      </c>
      <c r="BT311" s="82"/>
      <c r="BU311" s="267">
        <v>95.110917829732344</v>
      </c>
      <c r="BV311" s="267">
        <v>1.2766532628153939</v>
      </c>
      <c r="BW311" s="264">
        <f t="shared" si="71"/>
        <v>1.3422783545216752</v>
      </c>
      <c r="BX311" s="82"/>
      <c r="BY311" s="82"/>
      <c r="BZ311" s="82"/>
      <c r="CA311" s="82"/>
      <c r="CB311" s="79"/>
      <c r="CC311" s="264">
        <v>306.42114254884206</v>
      </c>
      <c r="CD311" s="264">
        <v>8.7761542816029134</v>
      </c>
      <c r="CE311" s="264">
        <f t="shared" si="72"/>
        <v>2.8640824874556547</v>
      </c>
      <c r="CF311" s="79"/>
      <c r="CG311" s="79"/>
      <c r="CH311" s="79"/>
      <c r="CI311" s="79"/>
      <c r="CJ311" s="79"/>
      <c r="CK311" s="79"/>
      <c r="CL311" s="79"/>
      <c r="CM311" s="79"/>
      <c r="CN311" s="79"/>
      <c r="CO311" s="79"/>
      <c r="CP311" s="79"/>
      <c r="CQ311" s="79"/>
      <c r="CR311" s="79"/>
      <c r="CS311" s="79"/>
      <c r="CT311" s="79"/>
      <c r="CU311" s="79"/>
      <c r="CV311" s="79"/>
      <c r="CW311" s="79"/>
      <c r="CX311" s="79"/>
      <c r="CY311" s="79"/>
      <c r="CZ311" s="79"/>
      <c r="DA311" s="79"/>
      <c r="DB311" s="79"/>
      <c r="DC311" s="79"/>
      <c r="DD311" s="79"/>
      <c r="DE311" s="79"/>
      <c r="DF311" s="79"/>
      <c r="DG311" s="79"/>
      <c r="DH311" s="79"/>
      <c r="DI311" s="79"/>
      <c r="DJ311" s="79"/>
      <c r="DK311" s="79"/>
      <c r="DL311" s="79"/>
      <c r="DM311" s="79"/>
      <c r="DN311" s="79"/>
      <c r="DO311" s="79"/>
      <c r="DP311" s="79"/>
      <c r="DQ311" s="79"/>
      <c r="DR311" s="79"/>
      <c r="DS311" s="79"/>
      <c r="DT311" s="79"/>
      <c r="DU311" s="79"/>
      <c r="DV311" s="79"/>
      <c r="DW311" s="79"/>
      <c r="DX311" s="79"/>
      <c r="DY311" s="79"/>
      <c r="DZ311" s="79"/>
      <c r="EA311" s="79"/>
      <c r="EB311" s="79"/>
      <c r="EC311" s="79"/>
      <c r="ED311" s="79"/>
      <c r="EE311" s="79"/>
      <c r="EF311" s="79"/>
      <c r="EG311" s="79"/>
      <c r="EH311" s="79"/>
      <c r="EI311" s="79"/>
      <c r="EJ311" s="79"/>
      <c r="EK311" s="79"/>
      <c r="EL311" s="79"/>
      <c r="EM311" s="79"/>
      <c r="EN311" s="79"/>
      <c r="EO311" s="79"/>
      <c r="EP311" s="79"/>
      <c r="EQ311" s="79"/>
      <c r="ER311" s="79"/>
      <c r="ES311" s="79"/>
      <c r="ET311" s="79"/>
      <c r="EU311" s="79"/>
      <c r="EV311" s="79"/>
      <c r="EW311" s="79"/>
      <c r="EX311" s="79"/>
      <c r="EY311" s="79"/>
      <c r="EZ311" s="79"/>
      <c r="FA311" s="79"/>
      <c r="FB311" s="79"/>
      <c r="FC311" s="79"/>
      <c r="FD311" s="79"/>
      <c r="FE311" s="79"/>
      <c r="FF311" s="79"/>
      <c r="FG311" s="79"/>
      <c r="FH311" s="79"/>
      <c r="FI311" s="79"/>
      <c r="FJ311" s="79"/>
      <c r="FK311" s="79"/>
    </row>
    <row r="312" spans="1:167" s="254" customFormat="1" x14ac:dyDescent="0.2">
      <c r="A312" s="79"/>
      <c r="B312" s="79"/>
      <c r="C312" s="79"/>
      <c r="D312" s="79"/>
      <c r="E312" s="13"/>
      <c r="F312" s="13"/>
      <c r="G312" s="13"/>
      <c r="H312" s="79"/>
      <c r="I312" s="79"/>
      <c r="J312" s="79"/>
      <c r="K312" s="79"/>
      <c r="L312" s="79"/>
      <c r="M312" s="13"/>
      <c r="N312" s="13"/>
      <c r="O312" s="79"/>
      <c r="P312" s="79"/>
      <c r="Q312" s="13"/>
      <c r="R312" s="13"/>
      <c r="S312" s="79"/>
      <c r="T312" s="79"/>
      <c r="U312" s="79"/>
      <c r="V312" s="79"/>
      <c r="W312" s="79"/>
      <c r="X312" s="79"/>
      <c r="Y312" s="267">
        <v>305.47464229603781</v>
      </c>
      <c r="Z312" s="267">
        <v>3.3616302004340071</v>
      </c>
      <c r="AA312" s="264">
        <f t="shared" si="64"/>
        <v>1.1004612936664724</v>
      </c>
      <c r="AB312" s="79"/>
      <c r="AC312" s="79"/>
      <c r="AD312" s="79"/>
      <c r="AE312" s="79"/>
      <c r="AF312" s="79"/>
      <c r="AG312" s="270">
        <v>2067.3259396886183</v>
      </c>
      <c r="AH312" s="270">
        <v>14.20275673879928</v>
      </c>
      <c r="AI312" s="264">
        <f t="shared" si="66"/>
        <v>0.68701100615699273</v>
      </c>
      <c r="AJ312" s="79"/>
      <c r="AK312" s="267">
        <v>307.28397940708271</v>
      </c>
      <c r="AL312" s="267">
        <v>8.2159695366204062</v>
      </c>
      <c r="AM312" s="264">
        <f t="shared" si="67"/>
        <v>2.6737383291095953</v>
      </c>
      <c r="AN312" s="159"/>
      <c r="AO312" s="79"/>
      <c r="AP312" s="79"/>
      <c r="AQ312" s="79"/>
      <c r="AR312" s="79"/>
      <c r="AS312" s="13"/>
      <c r="AT312" s="13"/>
      <c r="AU312" s="79"/>
      <c r="AV312" s="79"/>
      <c r="AW312" s="13"/>
      <c r="AX312" s="13"/>
      <c r="AY312" s="79"/>
      <c r="AZ312" s="79"/>
      <c r="BA312" s="267">
        <v>308.43714889816721</v>
      </c>
      <c r="BB312" s="267">
        <v>4.5252256597886458</v>
      </c>
      <c r="BC312" s="264">
        <f t="shared" si="68"/>
        <v>1.4671467674870391</v>
      </c>
      <c r="BD312" s="79"/>
      <c r="BE312" s="79"/>
      <c r="BF312" s="79"/>
      <c r="BG312" s="79"/>
      <c r="BH312" s="79"/>
      <c r="BI312" s="79"/>
      <c r="BJ312" s="79"/>
      <c r="BK312" s="79"/>
      <c r="BL312" s="79"/>
      <c r="BM312" s="267">
        <v>165.58010430993286</v>
      </c>
      <c r="BN312" s="267">
        <v>4.9608567472962903</v>
      </c>
      <c r="BO312" s="264">
        <f t="shared" si="69"/>
        <v>2.996046395773829</v>
      </c>
      <c r="BP312" s="79"/>
      <c r="BQ312" s="275">
        <v>90.755651606546792</v>
      </c>
      <c r="BR312" s="275">
        <v>2.9983538771779905</v>
      </c>
      <c r="BS312" s="275">
        <f t="shared" si="70"/>
        <v>3.3037654670551668</v>
      </c>
      <c r="BT312" s="82"/>
      <c r="BU312" s="267">
        <v>95.424299558245139</v>
      </c>
      <c r="BV312" s="267">
        <v>1.1957528205591714</v>
      </c>
      <c r="BW312" s="264">
        <f t="shared" si="71"/>
        <v>1.2530904875327977</v>
      </c>
      <c r="BX312" s="82"/>
      <c r="BY312" s="82"/>
      <c r="BZ312" s="82"/>
      <c r="CA312" s="82"/>
      <c r="CB312" s="79"/>
      <c r="CC312" s="264">
        <v>306.50640532061499</v>
      </c>
      <c r="CD312" s="264">
        <v>6.1975436932150956</v>
      </c>
      <c r="CE312" s="264">
        <f t="shared" si="72"/>
        <v>2.0219948378345558</v>
      </c>
      <c r="CF312" s="79"/>
      <c r="CG312" s="79"/>
      <c r="CH312" s="79"/>
      <c r="CI312" s="79"/>
      <c r="CJ312" s="79"/>
      <c r="CK312" s="79"/>
      <c r="CL312" s="79"/>
      <c r="CM312" s="79"/>
      <c r="CN312" s="79"/>
      <c r="CO312" s="79"/>
      <c r="CP312" s="79"/>
      <c r="CQ312" s="79"/>
      <c r="CR312" s="79"/>
      <c r="CS312" s="79"/>
      <c r="CT312" s="79"/>
      <c r="CU312" s="79"/>
      <c r="CV312" s="79"/>
      <c r="CW312" s="79"/>
      <c r="CX312" s="79"/>
      <c r="CY312" s="79"/>
      <c r="CZ312" s="79"/>
      <c r="DA312" s="79"/>
      <c r="DB312" s="79"/>
      <c r="DC312" s="79"/>
      <c r="DD312" s="79"/>
      <c r="DE312" s="79"/>
      <c r="DF312" s="79"/>
      <c r="DG312" s="79"/>
      <c r="DH312" s="79"/>
      <c r="DI312" s="79"/>
      <c r="DJ312" s="79"/>
      <c r="DK312" s="79"/>
      <c r="DL312" s="79"/>
      <c r="DM312" s="79"/>
      <c r="DN312" s="79"/>
      <c r="DO312" s="79"/>
      <c r="DP312" s="79"/>
      <c r="DQ312" s="79"/>
      <c r="DR312" s="79"/>
      <c r="DS312" s="79"/>
      <c r="DT312" s="79"/>
      <c r="DU312" s="79"/>
      <c r="DV312" s="79"/>
      <c r="DW312" s="79"/>
      <c r="DX312" s="79"/>
      <c r="DY312" s="79"/>
      <c r="DZ312" s="79"/>
      <c r="EA312" s="79"/>
      <c r="EB312" s="79"/>
      <c r="EC312" s="79"/>
      <c r="ED312" s="79"/>
      <c r="EE312" s="79"/>
      <c r="EF312" s="79"/>
      <c r="EG312" s="79"/>
      <c r="EH312" s="79"/>
      <c r="EI312" s="79"/>
      <c r="EJ312" s="79"/>
      <c r="EK312" s="79"/>
      <c r="EL312" s="79"/>
      <c r="EM312" s="79"/>
      <c r="EN312" s="79"/>
      <c r="EO312" s="79"/>
      <c r="EP312" s="79"/>
      <c r="EQ312" s="79"/>
      <c r="ER312" s="79"/>
      <c r="ES312" s="79"/>
      <c r="ET312" s="79"/>
      <c r="EU312" s="79"/>
      <c r="EV312" s="79"/>
      <c r="EW312" s="79"/>
      <c r="EX312" s="79"/>
      <c r="EY312" s="79"/>
      <c r="EZ312" s="79"/>
      <c r="FA312" s="79"/>
      <c r="FB312" s="79"/>
      <c r="FC312" s="79"/>
      <c r="FD312" s="79"/>
      <c r="FE312" s="79"/>
      <c r="FF312" s="79"/>
      <c r="FG312" s="79"/>
      <c r="FH312" s="79"/>
      <c r="FI312" s="79"/>
      <c r="FJ312" s="79"/>
      <c r="FK312" s="79"/>
    </row>
    <row r="313" spans="1:167" s="254" customFormat="1" x14ac:dyDescent="0.2">
      <c r="A313" s="79"/>
      <c r="B313" s="79"/>
      <c r="C313" s="79"/>
      <c r="D313" s="79"/>
      <c r="E313" s="13"/>
      <c r="F313" s="13"/>
      <c r="G313" s="13"/>
      <c r="H313" s="79"/>
      <c r="I313" s="79"/>
      <c r="J313" s="79"/>
      <c r="K313" s="79"/>
      <c r="L313" s="79"/>
      <c r="M313" s="13"/>
      <c r="N313" s="13"/>
      <c r="O313" s="79"/>
      <c r="P313" s="79"/>
      <c r="Q313" s="13"/>
      <c r="R313" s="13"/>
      <c r="S313" s="79"/>
      <c r="T313" s="79"/>
      <c r="U313" s="79"/>
      <c r="V313" s="79"/>
      <c r="W313" s="79"/>
      <c r="X313" s="79"/>
      <c r="Y313" s="267">
        <v>306.22159351801497</v>
      </c>
      <c r="Z313" s="267">
        <v>3.5110889619239742</v>
      </c>
      <c r="AA313" s="264">
        <f t="shared" si="64"/>
        <v>1.1465843808031184</v>
      </c>
      <c r="AB313" s="79"/>
      <c r="AC313" s="79"/>
      <c r="AD313" s="79"/>
      <c r="AE313" s="79"/>
      <c r="AF313" s="79"/>
      <c r="AG313" s="270">
        <v>2079.2329575771219</v>
      </c>
      <c r="AH313" s="270">
        <v>15.732030463548881</v>
      </c>
      <c r="AI313" s="264">
        <f t="shared" si="66"/>
        <v>0.75662663994519508</v>
      </c>
      <c r="AJ313" s="79"/>
      <c r="AK313" s="267">
        <v>307.36720611124559</v>
      </c>
      <c r="AL313" s="267">
        <v>9.1696377478869238</v>
      </c>
      <c r="AM313" s="264">
        <f t="shared" si="67"/>
        <v>2.9832843470516992</v>
      </c>
      <c r="AN313" s="159"/>
      <c r="AO313" s="79"/>
      <c r="AP313" s="79"/>
      <c r="AQ313" s="79"/>
      <c r="AR313" s="79"/>
      <c r="AS313" s="13"/>
      <c r="AT313" s="13"/>
      <c r="AU313" s="79"/>
      <c r="AV313" s="79"/>
      <c r="AW313" s="13"/>
      <c r="AX313" s="13"/>
      <c r="AY313" s="79"/>
      <c r="AZ313" s="79"/>
      <c r="BA313" s="267">
        <v>309.04367688125939</v>
      </c>
      <c r="BB313" s="267">
        <v>3.4726712303302349</v>
      </c>
      <c r="BC313" s="264">
        <f t="shared" si="68"/>
        <v>1.1236829904999166</v>
      </c>
      <c r="BD313" s="79"/>
      <c r="BE313" s="79"/>
      <c r="BF313" s="79"/>
      <c r="BG313" s="79"/>
      <c r="BH313" s="79"/>
      <c r="BI313" s="79"/>
      <c r="BJ313" s="79"/>
      <c r="BK313" s="79"/>
      <c r="BL313" s="79"/>
      <c r="BM313" s="267">
        <v>165.59266369407382</v>
      </c>
      <c r="BN313" s="267">
        <v>5.1840601332160219</v>
      </c>
      <c r="BO313" s="264">
        <f t="shared" si="69"/>
        <v>3.1306097852217514</v>
      </c>
      <c r="BP313" s="79"/>
      <c r="BQ313" s="275">
        <v>90.861014528753032</v>
      </c>
      <c r="BR313" s="275">
        <v>4.2212722974172578</v>
      </c>
      <c r="BS313" s="275">
        <f t="shared" si="70"/>
        <v>4.6458564427336801</v>
      </c>
      <c r="BT313" s="82"/>
      <c r="BU313" s="267">
        <v>96.376145432334496</v>
      </c>
      <c r="BV313" s="267">
        <v>1.1826931743048164</v>
      </c>
      <c r="BW313" s="264">
        <f t="shared" si="71"/>
        <v>1.2271638059390775</v>
      </c>
      <c r="BX313" s="82"/>
      <c r="BY313" s="82"/>
      <c r="BZ313" s="82"/>
      <c r="CA313" s="82"/>
      <c r="CB313" s="79"/>
      <c r="CC313" s="264">
        <v>306.52169396562397</v>
      </c>
      <c r="CD313" s="264">
        <v>4.401742738970114</v>
      </c>
      <c r="CE313" s="264">
        <f t="shared" si="72"/>
        <v>1.436029757640503</v>
      </c>
      <c r="CF313" s="79"/>
      <c r="CG313" s="79"/>
      <c r="CH313" s="79"/>
      <c r="CI313" s="79"/>
      <c r="CJ313" s="79"/>
      <c r="CK313" s="79"/>
      <c r="CL313" s="79"/>
      <c r="CM313" s="79"/>
      <c r="CN313" s="79"/>
      <c r="CO313" s="79"/>
      <c r="CP313" s="79"/>
      <c r="CQ313" s="79"/>
      <c r="CR313" s="79"/>
      <c r="CS313" s="79"/>
      <c r="CT313" s="79"/>
      <c r="CU313" s="79"/>
      <c r="CV313" s="79"/>
      <c r="CW313" s="79"/>
      <c r="CX313" s="79"/>
      <c r="CY313" s="79"/>
      <c r="CZ313" s="79"/>
      <c r="DA313" s="79"/>
      <c r="DB313" s="79"/>
      <c r="DC313" s="79"/>
      <c r="DD313" s="79"/>
      <c r="DE313" s="79"/>
      <c r="DF313" s="79"/>
      <c r="DG313" s="79"/>
      <c r="DH313" s="79"/>
      <c r="DI313" s="79"/>
      <c r="DJ313" s="79"/>
      <c r="DK313" s="79"/>
      <c r="DL313" s="79"/>
      <c r="DM313" s="79"/>
      <c r="DN313" s="79"/>
      <c r="DO313" s="79"/>
      <c r="DP313" s="79"/>
      <c r="DQ313" s="79"/>
      <c r="DR313" s="79"/>
      <c r="DS313" s="79"/>
      <c r="DT313" s="79"/>
      <c r="DU313" s="79"/>
      <c r="DV313" s="79"/>
      <c r="DW313" s="79"/>
      <c r="DX313" s="79"/>
      <c r="DY313" s="79"/>
      <c r="DZ313" s="79"/>
      <c r="EA313" s="79"/>
      <c r="EB313" s="79"/>
      <c r="EC313" s="79"/>
      <c r="ED313" s="79"/>
      <c r="EE313" s="79"/>
      <c r="EF313" s="79"/>
      <c r="EG313" s="79"/>
      <c r="EH313" s="79"/>
      <c r="EI313" s="79"/>
      <c r="EJ313" s="79"/>
      <c r="EK313" s="79"/>
      <c r="EL313" s="79"/>
      <c r="EM313" s="79"/>
      <c r="EN313" s="79"/>
      <c r="EO313" s="79"/>
      <c r="EP313" s="79"/>
      <c r="EQ313" s="79"/>
      <c r="ER313" s="79"/>
      <c r="ES313" s="79"/>
      <c r="ET313" s="79"/>
      <c r="EU313" s="79"/>
      <c r="EV313" s="79"/>
      <c r="EW313" s="79"/>
      <c r="EX313" s="79"/>
      <c r="EY313" s="79"/>
      <c r="EZ313" s="79"/>
      <c r="FA313" s="79"/>
      <c r="FB313" s="79"/>
      <c r="FC313" s="79"/>
      <c r="FD313" s="79"/>
      <c r="FE313" s="79"/>
      <c r="FF313" s="79"/>
      <c r="FG313" s="79"/>
      <c r="FH313" s="79"/>
      <c r="FI313" s="79"/>
      <c r="FJ313" s="79"/>
      <c r="FK313" s="79"/>
    </row>
    <row r="314" spans="1:167" s="254" customFormat="1" x14ac:dyDescent="0.2">
      <c r="A314" s="79"/>
      <c r="B314" s="79"/>
      <c r="C314" s="79"/>
      <c r="D314" s="79"/>
      <c r="E314" s="13"/>
      <c r="F314" s="13"/>
      <c r="G314" s="13"/>
      <c r="H314" s="79"/>
      <c r="I314" s="79"/>
      <c r="J314" s="79"/>
      <c r="K314" s="79"/>
      <c r="L314" s="79"/>
      <c r="M314" s="13"/>
      <c r="N314" s="13"/>
      <c r="O314" s="79"/>
      <c r="P314" s="79"/>
      <c r="Q314" s="13"/>
      <c r="R314" s="13"/>
      <c r="S314" s="79"/>
      <c r="T314" s="79"/>
      <c r="U314" s="79"/>
      <c r="V314" s="79"/>
      <c r="W314" s="79"/>
      <c r="X314" s="79"/>
      <c r="Y314" s="267">
        <v>308.76335633844405</v>
      </c>
      <c r="Z314" s="267">
        <v>2.7575057615721335</v>
      </c>
      <c r="AA314" s="264">
        <f t="shared" si="64"/>
        <v>0.8930806408742219</v>
      </c>
      <c r="AB314" s="79"/>
      <c r="AC314" s="79"/>
      <c r="AD314" s="79"/>
      <c r="AE314" s="79"/>
      <c r="AF314" s="79"/>
      <c r="AG314" s="270">
        <v>2117.4070431471869</v>
      </c>
      <c r="AH314" s="270">
        <v>18.258614045210379</v>
      </c>
      <c r="AI314" s="264">
        <f t="shared" si="66"/>
        <v>0.86231006477015726</v>
      </c>
      <c r="AJ314" s="79"/>
      <c r="AK314" s="267">
        <v>307.41985205631732</v>
      </c>
      <c r="AL314" s="267">
        <v>8.5887419832578473</v>
      </c>
      <c r="AM314" s="264">
        <f t="shared" si="67"/>
        <v>2.793815014159998</v>
      </c>
      <c r="AN314" s="159"/>
      <c r="AO314" s="79"/>
      <c r="AP314" s="79"/>
      <c r="AQ314" s="79"/>
      <c r="AR314" s="79"/>
      <c r="AS314" s="13"/>
      <c r="AT314" s="13"/>
      <c r="AU314" s="79"/>
      <c r="AV314" s="79"/>
      <c r="AW314" s="13"/>
      <c r="AX314" s="13"/>
      <c r="AY314" s="79"/>
      <c r="AZ314" s="79"/>
      <c r="BA314" s="267">
        <v>309.29280841035546</v>
      </c>
      <c r="BB314" s="267">
        <v>3.6278363981435291</v>
      </c>
      <c r="BC314" s="264">
        <f t="shared" si="68"/>
        <v>1.1729456034846704</v>
      </c>
      <c r="BD314" s="79"/>
      <c r="BE314" s="79"/>
      <c r="BF314" s="79"/>
      <c r="BG314" s="79"/>
      <c r="BH314" s="79"/>
      <c r="BI314" s="79"/>
      <c r="BJ314" s="79"/>
      <c r="BK314" s="79"/>
      <c r="BL314" s="79"/>
      <c r="BM314" s="267">
        <v>168.52681295574087</v>
      </c>
      <c r="BN314" s="267">
        <v>5.8177319447932518</v>
      </c>
      <c r="BO314" s="264">
        <f t="shared" si="69"/>
        <v>3.4521105827362475</v>
      </c>
      <c r="BP314" s="79"/>
      <c r="BQ314" s="275">
        <v>90.996717623596979</v>
      </c>
      <c r="BR314" s="275">
        <v>3.1915372792080632</v>
      </c>
      <c r="BS314" s="275">
        <f t="shared" si="70"/>
        <v>3.5073103322360319</v>
      </c>
      <c r="BT314" s="82"/>
      <c r="BU314" s="267">
        <v>96.86442197971887</v>
      </c>
      <c r="BV314" s="267">
        <v>1.3320134229639606</v>
      </c>
      <c r="BW314" s="264">
        <f t="shared" si="71"/>
        <v>1.3751317519272999</v>
      </c>
      <c r="BX314" s="82"/>
      <c r="BY314" s="82"/>
      <c r="BZ314" s="82"/>
      <c r="CA314" s="82"/>
      <c r="CB314" s="79"/>
      <c r="CC314" s="264">
        <v>306.59815433344971</v>
      </c>
      <c r="CD314" s="264">
        <v>5.7616733274977037</v>
      </c>
      <c r="CE314" s="264">
        <f t="shared" si="72"/>
        <v>1.879226357387471</v>
      </c>
      <c r="CF314" s="79"/>
      <c r="CG314" s="79"/>
      <c r="CH314" s="79"/>
      <c r="CI314" s="79"/>
      <c r="CJ314" s="79"/>
      <c r="CK314" s="79"/>
      <c r="CL314" s="79"/>
      <c r="CM314" s="79"/>
      <c r="CN314" s="79"/>
      <c r="CO314" s="79"/>
      <c r="CP314" s="79"/>
      <c r="CQ314" s="79"/>
      <c r="CR314" s="79"/>
      <c r="CS314" s="79"/>
      <c r="CT314" s="79"/>
      <c r="CU314" s="79"/>
      <c r="CV314" s="79"/>
      <c r="CW314" s="79"/>
      <c r="CX314" s="79"/>
      <c r="CY314" s="79"/>
      <c r="CZ314" s="79"/>
      <c r="DA314" s="79"/>
      <c r="DB314" s="79"/>
      <c r="DC314" s="79"/>
      <c r="DD314" s="79"/>
      <c r="DE314" s="79"/>
      <c r="DF314" s="79"/>
      <c r="DG314" s="79"/>
      <c r="DH314" s="79"/>
      <c r="DI314" s="79"/>
      <c r="DJ314" s="79"/>
      <c r="DK314" s="79"/>
      <c r="DL314" s="79"/>
      <c r="DM314" s="79"/>
      <c r="DN314" s="79"/>
      <c r="DO314" s="79"/>
      <c r="DP314" s="79"/>
      <c r="DQ314" s="79"/>
      <c r="DR314" s="79"/>
      <c r="DS314" s="79"/>
      <c r="DT314" s="79"/>
      <c r="DU314" s="79"/>
      <c r="DV314" s="79"/>
      <c r="DW314" s="79"/>
      <c r="DX314" s="79"/>
      <c r="DY314" s="79"/>
      <c r="DZ314" s="79"/>
      <c r="EA314" s="79"/>
      <c r="EB314" s="79"/>
      <c r="EC314" s="79"/>
      <c r="ED314" s="79"/>
      <c r="EE314" s="79"/>
      <c r="EF314" s="79"/>
      <c r="EG314" s="79"/>
      <c r="EH314" s="79"/>
      <c r="EI314" s="79"/>
      <c r="EJ314" s="79"/>
      <c r="EK314" s="79"/>
      <c r="EL314" s="79"/>
      <c r="EM314" s="79"/>
      <c r="EN314" s="79"/>
      <c r="EO314" s="79"/>
      <c r="EP314" s="79"/>
      <c r="EQ314" s="79"/>
      <c r="ER314" s="79"/>
      <c r="ES314" s="79"/>
      <c r="ET314" s="79"/>
      <c r="EU314" s="79"/>
      <c r="EV314" s="79"/>
      <c r="EW314" s="79"/>
      <c r="EX314" s="79"/>
      <c r="EY314" s="79"/>
      <c r="EZ314" s="79"/>
      <c r="FA314" s="79"/>
      <c r="FB314" s="79"/>
      <c r="FC314" s="79"/>
      <c r="FD314" s="79"/>
      <c r="FE314" s="79"/>
      <c r="FF314" s="79"/>
      <c r="FG314" s="79"/>
      <c r="FH314" s="79"/>
      <c r="FI314" s="79"/>
      <c r="FJ314" s="79"/>
      <c r="FK314" s="79"/>
    </row>
    <row r="315" spans="1:167" s="254" customFormat="1" x14ac:dyDescent="0.2">
      <c r="A315" s="79"/>
      <c r="B315" s="79"/>
      <c r="C315" s="79"/>
      <c r="D315" s="79"/>
      <c r="E315" s="13"/>
      <c r="F315" s="13"/>
      <c r="G315" s="13"/>
      <c r="H315" s="79"/>
      <c r="I315" s="79"/>
      <c r="J315" s="79"/>
      <c r="K315" s="79"/>
      <c r="L315" s="79"/>
      <c r="M315" s="13"/>
      <c r="N315" s="13"/>
      <c r="O315" s="79"/>
      <c r="P315" s="79"/>
      <c r="Q315" s="13"/>
      <c r="R315" s="13"/>
      <c r="S315" s="79"/>
      <c r="T315" s="79"/>
      <c r="U315" s="79"/>
      <c r="V315" s="79"/>
      <c r="W315" s="79"/>
      <c r="X315" s="79"/>
      <c r="Y315" s="267">
        <v>308.8406767033681</v>
      </c>
      <c r="Z315" s="267">
        <v>3.6237266170615783</v>
      </c>
      <c r="AA315" s="264">
        <f t="shared" si="64"/>
        <v>1.1733320415374091</v>
      </c>
      <c r="AB315" s="79"/>
      <c r="AC315" s="79"/>
      <c r="AD315" s="79"/>
      <c r="AE315" s="79"/>
      <c r="AF315" s="79"/>
      <c r="AG315" s="270">
        <v>2185.416670217523</v>
      </c>
      <c r="AH315" s="270">
        <v>19.284452930528687</v>
      </c>
      <c r="AI315" s="264">
        <f t="shared" si="66"/>
        <v>0.88241538528253427</v>
      </c>
      <c r="AJ315" s="79"/>
      <c r="AK315" s="267">
        <v>308.49696367519965</v>
      </c>
      <c r="AL315" s="267">
        <v>7.9891312105899885</v>
      </c>
      <c r="AM315" s="264">
        <f t="shared" si="67"/>
        <v>2.5896952486706897</v>
      </c>
      <c r="AN315" s="159"/>
      <c r="AO315" s="79"/>
      <c r="AP315" s="79"/>
      <c r="AQ315" s="79"/>
      <c r="AR315" s="79"/>
      <c r="AS315" s="13"/>
      <c r="AT315" s="13"/>
      <c r="AU315" s="79"/>
      <c r="AV315" s="79"/>
      <c r="AW315" s="13"/>
      <c r="AX315" s="13"/>
      <c r="AY315" s="79"/>
      <c r="AZ315" s="79"/>
      <c r="BA315" s="267">
        <v>310.47272971528338</v>
      </c>
      <c r="BB315" s="267">
        <v>3.9704945304084163</v>
      </c>
      <c r="BC315" s="264">
        <f t="shared" si="68"/>
        <v>1.2788545177702169</v>
      </c>
      <c r="BD315" s="79"/>
      <c r="BE315" s="79"/>
      <c r="BF315" s="79"/>
      <c r="BG315" s="79"/>
      <c r="BH315" s="79"/>
      <c r="BI315" s="79"/>
      <c r="BJ315" s="79"/>
      <c r="BK315" s="79"/>
      <c r="BL315" s="79"/>
      <c r="BM315" s="267">
        <v>168.85791790770287</v>
      </c>
      <c r="BN315" s="267">
        <v>4.7241424728221517</v>
      </c>
      <c r="BO315" s="264">
        <f t="shared" si="69"/>
        <v>2.7977026670460021</v>
      </c>
      <c r="BP315" s="79"/>
      <c r="BQ315" s="275">
        <v>91.009254154140407</v>
      </c>
      <c r="BR315" s="275">
        <v>2.8615253985513291</v>
      </c>
      <c r="BS315" s="275">
        <f t="shared" si="70"/>
        <v>3.1442136573329402</v>
      </c>
      <c r="BT315" s="82"/>
      <c r="BU315" s="267">
        <v>100.00113388946701</v>
      </c>
      <c r="BV315" s="267">
        <v>1.6460579750450819</v>
      </c>
      <c r="BW315" s="264">
        <f t="shared" si="71"/>
        <v>1.6460393107787141</v>
      </c>
      <c r="BX315" s="82"/>
      <c r="BY315" s="82"/>
      <c r="BZ315" s="82"/>
      <c r="CA315" s="82"/>
      <c r="CB315" s="79"/>
      <c r="CC315" s="264">
        <v>306.62173746867211</v>
      </c>
      <c r="CD315" s="264">
        <v>6.5193131824730699</v>
      </c>
      <c r="CE315" s="264">
        <f t="shared" si="72"/>
        <v>2.1261744963985652</v>
      </c>
      <c r="CF315" s="79"/>
      <c r="CG315" s="79"/>
      <c r="CH315" s="79"/>
      <c r="CI315" s="79"/>
      <c r="CJ315" s="79"/>
      <c r="CK315" s="79"/>
      <c r="CL315" s="79"/>
      <c r="CM315" s="79"/>
      <c r="CN315" s="79"/>
      <c r="CO315" s="79"/>
      <c r="CP315" s="79"/>
      <c r="CQ315" s="79"/>
      <c r="CR315" s="79"/>
      <c r="CS315" s="79"/>
      <c r="CT315" s="79"/>
      <c r="CU315" s="79"/>
      <c r="CV315" s="79"/>
      <c r="CW315" s="79"/>
      <c r="CX315" s="79"/>
      <c r="CY315" s="79"/>
      <c r="CZ315" s="79"/>
      <c r="DA315" s="79"/>
      <c r="DB315" s="79"/>
      <c r="DC315" s="79"/>
      <c r="DD315" s="79"/>
      <c r="DE315" s="79"/>
      <c r="DF315" s="79"/>
      <c r="DG315" s="79"/>
      <c r="DH315" s="79"/>
      <c r="DI315" s="79"/>
      <c r="DJ315" s="79"/>
      <c r="DK315" s="79"/>
      <c r="DL315" s="79"/>
      <c r="DM315" s="79"/>
      <c r="DN315" s="79"/>
      <c r="DO315" s="79"/>
      <c r="DP315" s="79"/>
      <c r="DQ315" s="79"/>
      <c r="DR315" s="79"/>
      <c r="DS315" s="79"/>
      <c r="DT315" s="79"/>
      <c r="DU315" s="79"/>
      <c r="DV315" s="79"/>
      <c r="DW315" s="79"/>
      <c r="DX315" s="79"/>
      <c r="DY315" s="79"/>
      <c r="DZ315" s="79"/>
      <c r="EA315" s="79"/>
      <c r="EB315" s="79"/>
      <c r="EC315" s="79"/>
      <c r="ED315" s="79"/>
      <c r="EE315" s="79"/>
      <c r="EF315" s="79"/>
      <c r="EG315" s="79"/>
      <c r="EH315" s="79"/>
      <c r="EI315" s="79"/>
      <c r="EJ315" s="79"/>
      <c r="EK315" s="79"/>
      <c r="EL315" s="79"/>
      <c r="EM315" s="79"/>
      <c r="EN315" s="79"/>
      <c r="EO315" s="79"/>
      <c r="EP315" s="79"/>
      <c r="EQ315" s="79"/>
      <c r="ER315" s="79"/>
      <c r="ES315" s="79"/>
      <c r="ET315" s="79"/>
      <c r="EU315" s="79"/>
      <c r="EV315" s="79"/>
      <c r="EW315" s="79"/>
      <c r="EX315" s="79"/>
      <c r="EY315" s="79"/>
      <c r="EZ315" s="79"/>
      <c r="FA315" s="79"/>
      <c r="FB315" s="79"/>
      <c r="FC315" s="79"/>
      <c r="FD315" s="79"/>
      <c r="FE315" s="79"/>
      <c r="FF315" s="79"/>
      <c r="FG315" s="79"/>
      <c r="FH315" s="79"/>
      <c r="FI315" s="79"/>
      <c r="FJ315" s="79"/>
      <c r="FK315" s="79"/>
    </row>
    <row r="316" spans="1:167" s="254" customFormat="1" x14ac:dyDescent="0.2">
      <c r="A316" s="79"/>
      <c r="B316" s="79"/>
      <c r="C316" s="79"/>
      <c r="D316" s="79"/>
      <c r="E316" s="13"/>
      <c r="F316" s="13"/>
      <c r="G316" s="13"/>
      <c r="H316" s="79"/>
      <c r="I316" s="79"/>
      <c r="J316" s="79"/>
      <c r="K316" s="79"/>
      <c r="L316" s="79"/>
      <c r="M316" s="13"/>
      <c r="N316" s="13"/>
      <c r="O316" s="79"/>
      <c r="P316" s="79"/>
      <c r="Q316" s="13"/>
      <c r="R316" s="13"/>
      <c r="S316" s="79"/>
      <c r="T316" s="79"/>
      <c r="U316" s="79"/>
      <c r="V316" s="79"/>
      <c r="W316" s="79"/>
      <c r="X316" s="79"/>
      <c r="Y316" s="267">
        <v>309.31872337851348</v>
      </c>
      <c r="Z316" s="267">
        <v>3.8087807346526859</v>
      </c>
      <c r="AA316" s="264">
        <f t="shared" si="64"/>
        <v>1.2313450324156028</v>
      </c>
      <c r="AB316" s="79"/>
      <c r="AC316" s="79"/>
      <c r="AD316" s="79"/>
      <c r="AE316" s="79"/>
      <c r="AF316" s="79"/>
      <c r="AG316" s="270">
        <v>2373.3297444744039</v>
      </c>
      <c r="AH316" s="270">
        <v>14.797608051109819</v>
      </c>
      <c r="AI316" s="264">
        <f t="shared" si="66"/>
        <v>0.62349566407961943</v>
      </c>
      <c r="AJ316" s="79"/>
      <c r="AK316" s="267">
        <v>310.04150834827163</v>
      </c>
      <c r="AL316" s="267">
        <v>9.6825841512519446</v>
      </c>
      <c r="AM316" s="264">
        <f t="shared" si="67"/>
        <v>3.1229960797298908</v>
      </c>
      <c r="AN316" s="159"/>
      <c r="AO316" s="79"/>
      <c r="AP316" s="79"/>
      <c r="AQ316" s="79"/>
      <c r="AR316" s="79"/>
      <c r="AS316" s="13"/>
      <c r="AT316" s="13"/>
      <c r="AU316" s="79"/>
      <c r="AV316" s="79"/>
      <c r="AW316" s="13"/>
      <c r="AX316" s="13"/>
      <c r="AY316" s="79"/>
      <c r="AZ316" s="79"/>
      <c r="BA316" s="267">
        <v>311.61421890157391</v>
      </c>
      <c r="BB316" s="267">
        <v>9.3234565671229461</v>
      </c>
      <c r="BC316" s="264">
        <f t="shared" si="68"/>
        <v>2.9919868868589217</v>
      </c>
      <c r="BD316" s="79"/>
      <c r="BE316" s="79"/>
      <c r="BF316" s="79"/>
      <c r="BG316" s="79"/>
      <c r="BH316" s="79"/>
      <c r="BI316" s="79"/>
      <c r="BJ316" s="79"/>
      <c r="BK316" s="79"/>
      <c r="BL316" s="79"/>
      <c r="BM316" s="267">
        <v>173.5730937096022</v>
      </c>
      <c r="BN316" s="267">
        <v>4.6431342132657676</v>
      </c>
      <c r="BO316" s="264">
        <f t="shared" si="69"/>
        <v>2.6750310857707005</v>
      </c>
      <c r="BP316" s="79"/>
      <c r="BQ316" s="275">
        <v>91.385065208935856</v>
      </c>
      <c r="BR316" s="275">
        <v>3.6774404610517024</v>
      </c>
      <c r="BS316" s="275">
        <f t="shared" si="70"/>
        <v>4.0241153766689148</v>
      </c>
      <c r="BT316" s="82"/>
      <c r="BU316" s="267">
        <v>100.88309232170897</v>
      </c>
      <c r="BV316" s="267">
        <v>1.3987657992712101</v>
      </c>
      <c r="BW316" s="264">
        <f t="shared" si="71"/>
        <v>1.3865215340650403</v>
      </c>
      <c r="BX316" s="82"/>
      <c r="BY316" s="82"/>
      <c r="BZ316" s="82"/>
      <c r="CA316" s="82"/>
      <c r="CB316" s="79"/>
      <c r="CC316" s="264">
        <v>306.63047338403913</v>
      </c>
      <c r="CD316" s="264">
        <v>6.6189728096909448</v>
      </c>
      <c r="CE316" s="264">
        <f t="shared" si="72"/>
        <v>2.1586154620062881</v>
      </c>
      <c r="CF316" s="79"/>
      <c r="CG316" s="79"/>
      <c r="CH316" s="79"/>
      <c r="CI316" s="79"/>
      <c r="CJ316" s="79"/>
      <c r="CK316" s="79"/>
      <c r="CL316" s="79"/>
      <c r="CM316" s="79"/>
      <c r="CN316" s="79"/>
      <c r="CO316" s="79"/>
      <c r="CP316" s="79"/>
      <c r="CQ316" s="79"/>
      <c r="CR316" s="79"/>
      <c r="CS316" s="79"/>
      <c r="CT316" s="79"/>
      <c r="CU316" s="79"/>
      <c r="CV316" s="79"/>
      <c r="CW316" s="79"/>
      <c r="CX316" s="79"/>
      <c r="CY316" s="79"/>
      <c r="CZ316" s="79"/>
      <c r="DA316" s="79"/>
      <c r="DB316" s="79"/>
      <c r="DC316" s="79"/>
      <c r="DD316" s="79"/>
      <c r="DE316" s="79"/>
      <c r="DF316" s="79"/>
      <c r="DG316" s="79"/>
      <c r="DH316" s="79"/>
      <c r="DI316" s="79"/>
      <c r="DJ316" s="79"/>
      <c r="DK316" s="79"/>
      <c r="DL316" s="79"/>
      <c r="DM316" s="79"/>
      <c r="DN316" s="79"/>
      <c r="DO316" s="79"/>
      <c r="DP316" s="79"/>
      <c r="DQ316" s="79"/>
      <c r="DR316" s="79"/>
      <c r="DS316" s="79"/>
      <c r="DT316" s="79"/>
      <c r="DU316" s="79"/>
      <c r="DV316" s="79"/>
      <c r="DW316" s="79"/>
      <c r="DX316" s="79"/>
      <c r="DY316" s="79"/>
      <c r="DZ316" s="79"/>
      <c r="EA316" s="79"/>
      <c r="EB316" s="79"/>
      <c r="EC316" s="79"/>
      <c r="ED316" s="79"/>
      <c r="EE316" s="79"/>
      <c r="EF316" s="79"/>
      <c r="EG316" s="79"/>
      <c r="EH316" s="79"/>
      <c r="EI316" s="79"/>
      <c r="EJ316" s="79"/>
      <c r="EK316" s="79"/>
      <c r="EL316" s="79"/>
      <c r="EM316" s="79"/>
      <c r="EN316" s="79"/>
      <c r="EO316" s="79"/>
      <c r="EP316" s="79"/>
      <c r="EQ316" s="79"/>
      <c r="ER316" s="79"/>
      <c r="ES316" s="79"/>
      <c r="ET316" s="79"/>
      <c r="EU316" s="79"/>
      <c r="EV316" s="79"/>
      <c r="EW316" s="79"/>
      <c r="EX316" s="79"/>
      <c r="EY316" s="79"/>
      <c r="EZ316" s="79"/>
      <c r="FA316" s="79"/>
      <c r="FB316" s="79"/>
      <c r="FC316" s="79"/>
      <c r="FD316" s="79"/>
      <c r="FE316" s="79"/>
      <c r="FF316" s="79"/>
      <c r="FG316" s="79"/>
      <c r="FH316" s="79"/>
      <c r="FI316" s="79"/>
      <c r="FJ316" s="79"/>
      <c r="FK316" s="79"/>
    </row>
    <row r="317" spans="1:167" s="254" customFormat="1" x14ac:dyDescent="0.2">
      <c r="A317" s="79"/>
      <c r="B317" s="79"/>
      <c r="C317" s="79"/>
      <c r="D317" s="79"/>
      <c r="E317" s="13"/>
      <c r="F317" s="13"/>
      <c r="G317" s="13"/>
      <c r="H317" s="79"/>
      <c r="I317" s="79"/>
      <c r="J317" s="79"/>
      <c r="K317" s="79"/>
      <c r="L317" s="79"/>
      <c r="M317" s="13"/>
      <c r="N317" s="13"/>
      <c r="O317" s="79"/>
      <c r="P317" s="79"/>
      <c r="Q317" s="13"/>
      <c r="R317" s="13"/>
      <c r="S317" s="79"/>
      <c r="T317" s="79"/>
      <c r="U317" s="79"/>
      <c r="V317" s="79"/>
      <c r="W317" s="79"/>
      <c r="X317" s="79"/>
      <c r="Y317" s="267">
        <v>309.34162124891986</v>
      </c>
      <c r="Z317" s="267">
        <v>4.6687432832341926</v>
      </c>
      <c r="AA317" s="264">
        <f t="shared" si="64"/>
        <v>1.5092515725445705</v>
      </c>
      <c r="AB317" s="79"/>
      <c r="AC317" s="79"/>
      <c r="AD317" s="79"/>
      <c r="AE317" s="79"/>
      <c r="AF317" s="79"/>
      <c r="AG317" s="270">
        <v>2467.0777221422145</v>
      </c>
      <c r="AH317" s="270">
        <v>10.68538279764698</v>
      </c>
      <c r="AI317" s="264">
        <f t="shared" si="66"/>
        <v>0.43311901776522232</v>
      </c>
      <c r="AJ317" s="79"/>
      <c r="AK317" s="267">
        <v>311.23867458825231</v>
      </c>
      <c r="AL317" s="267">
        <v>8.8006787091588592</v>
      </c>
      <c r="AM317" s="264">
        <f t="shared" si="67"/>
        <v>2.8276301847132466</v>
      </c>
      <c r="AN317" s="159"/>
      <c r="AO317" s="79"/>
      <c r="AP317" s="79"/>
      <c r="AQ317" s="79"/>
      <c r="AR317" s="79"/>
      <c r="AS317" s="13"/>
      <c r="AT317" s="13"/>
      <c r="AU317" s="79"/>
      <c r="AV317" s="79"/>
      <c r="AW317" s="13"/>
      <c r="AX317" s="13"/>
      <c r="AY317" s="79"/>
      <c r="AZ317" s="79"/>
      <c r="BA317" s="267">
        <v>317.50548365624468</v>
      </c>
      <c r="BB317" s="267">
        <v>3.5797372312154891</v>
      </c>
      <c r="BC317" s="264">
        <f t="shared" si="68"/>
        <v>1.1274568205855562</v>
      </c>
      <c r="BD317" s="79"/>
      <c r="BE317" s="79"/>
      <c r="BF317" s="79"/>
      <c r="BG317" s="79"/>
      <c r="BH317" s="79"/>
      <c r="BI317" s="79"/>
      <c r="BJ317" s="79"/>
      <c r="BK317" s="79"/>
      <c r="BL317" s="79"/>
      <c r="BM317" s="267">
        <v>184.37291287555769</v>
      </c>
      <c r="BN317" s="267">
        <v>5.69374528610102</v>
      </c>
      <c r="BO317" s="264">
        <f t="shared" si="69"/>
        <v>3.0881679945817249</v>
      </c>
      <c r="BP317" s="79"/>
      <c r="BQ317" s="275">
        <v>92.467430652168773</v>
      </c>
      <c r="BR317" s="275">
        <v>4.1327064626361008</v>
      </c>
      <c r="BS317" s="275">
        <f t="shared" si="70"/>
        <v>4.469364438363109</v>
      </c>
      <c r="BT317" s="82"/>
      <c r="BU317" s="267">
        <v>102.7126040960988</v>
      </c>
      <c r="BV317" s="267">
        <v>1.1658098759984412</v>
      </c>
      <c r="BW317" s="264">
        <f t="shared" si="71"/>
        <v>1.1350212432621214</v>
      </c>
      <c r="BX317" s="82"/>
      <c r="BY317" s="82"/>
      <c r="BZ317" s="82"/>
      <c r="CA317" s="82"/>
      <c r="CB317" s="79"/>
      <c r="CC317" s="264">
        <v>306.80197163772186</v>
      </c>
      <c r="CD317" s="264">
        <v>7.9587420038132564</v>
      </c>
      <c r="CE317" s="264">
        <f t="shared" si="72"/>
        <v>2.5940974112158264</v>
      </c>
      <c r="CF317" s="79"/>
      <c r="CG317" s="79"/>
      <c r="CH317" s="79"/>
      <c r="CI317" s="79"/>
      <c r="CJ317" s="79"/>
      <c r="CK317" s="79"/>
      <c r="CL317" s="79"/>
      <c r="CM317" s="79"/>
      <c r="CN317" s="79"/>
      <c r="CO317" s="79"/>
      <c r="CP317" s="79"/>
      <c r="CQ317" s="79"/>
      <c r="CR317" s="79"/>
      <c r="CS317" s="79"/>
      <c r="CT317" s="79"/>
      <c r="CU317" s="79"/>
      <c r="CV317" s="79"/>
      <c r="CW317" s="79"/>
      <c r="CX317" s="79"/>
      <c r="CY317" s="79"/>
      <c r="CZ317" s="79"/>
      <c r="DA317" s="79"/>
      <c r="DB317" s="79"/>
      <c r="DC317" s="79"/>
      <c r="DD317" s="79"/>
      <c r="DE317" s="79"/>
      <c r="DF317" s="79"/>
      <c r="DG317" s="79"/>
      <c r="DH317" s="79"/>
      <c r="DI317" s="79"/>
      <c r="DJ317" s="79"/>
      <c r="DK317" s="79"/>
      <c r="DL317" s="79"/>
      <c r="DM317" s="79"/>
      <c r="DN317" s="79"/>
      <c r="DO317" s="79"/>
      <c r="DP317" s="79"/>
      <c r="DQ317" s="79"/>
      <c r="DR317" s="79"/>
      <c r="DS317" s="79"/>
      <c r="DT317" s="79"/>
      <c r="DU317" s="79"/>
      <c r="DV317" s="79"/>
      <c r="DW317" s="79"/>
      <c r="DX317" s="79"/>
      <c r="DY317" s="79"/>
      <c r="DZ317" s="79"/>
      <c r="EA317" s="79"/>
      <c r="EB317" s="79"/>
      <c r="EC317" s="79"/>
      <c r="ED317" s="79"/>
      <c r="EE317" s="79"/>
      <c r="EF317" s="79"/>
      <c r="EG317" s="79"/>
      <c r="EH317" s="79"/>
      <c r="EI317" s="79"/>
      <c r="EJ317" s="79"/>
      <c r="EK317" s="79"/>
      <c r="EL317" s="79"/>
      <c r="EM317" s="79"/>
      <c r="EN317" s="79"/>
      <c r="EO317" s="79"/>
      <c r="EP317" s="79"/>
      <c r="EQ317" s="79"/>
      <c r="ER317" s="79"/>
      <c r="ES317" s="79"/>
      <c r="ET317" s="79"/>
      <c r="EU317" s="79"/>
      <c r="EV317" s="79"/>
      <c r="EW317" s="79"/>
      <c r="EX317" s="79"/>
      <c r="EY317" s="79"/>
      <c r="EZ317" s="79"/>
      <c r="FA317" s="79"/>
      <c r="FB317" s="79"/>
      <c r="FC317" s="79"/>
      <c r="FD317" s="79"/>
      <c r="FE317" s="79"/>
      <c r="FF317" s="79"/>
      <c r="FG317" s="79"/>
      <c r="FH317" s="79"/>
      <c r="FI317" s="79"/>
      <c r="FJ317" s="79"/>
      <c r="FK317" s="79"/>
    </row>
    <row r="318" spans="1:167" s="254" customFormat="1" x14ac:dyDescent="0.2">
      <c r="A318" s="79"/>
      <c r="B318" s="79"/>
      <c r="C318" s="79"/>
      <c r="D318" s="79"/>
      <c r="E318" s="13"/>
      <c r="F318" s="13"/>
      <c r="G318" s="13"/>
      <c r="H318" s="79"/>
      <c r="I318" s="79"/>
      <c r="J318" s="79"/>
      <c r="K318" s="79"/>
      <c r="L318" s="79"/>
      <c r="M318" s="13"/>
      <c r="N318" s="13"/>
      <c r="O318" s="79"/>
      <c r="P318" s="79"/>
      <c r="Q318" s="13"/>
      <c r="R318" s="13"/>
      <c r="S318" s="79"/>
      <c r="T318" s="79"/>
      <c r="U318" s="79"/>
      <c r="V318" s="79"/>
      <c r="W318" s="79"/>
      <c r="X318" s="79"/>
      <c r="Y318" s="267">
        <v>310.4541312155522</v>
      </c>
      <c r="Z318" s="267">
        <v>3.6559464434983511</v>
      </c>
      <c r="AA318" s="264">
        <f t="shared" si="64"/>
        <v>1.1776124315639986</v>
      </c>
      <c r="AB318" s="79"/>
      <c r="AC318" s="79"/>
      <c r="AD318" s="79"/>
      <c r="AE318" s="79"/>
      <c r="AF318" s="79"/>
      <c r="AG318" s="270">
        <v>2499.3323346906736</v>
      </c>
      <c r="AH318" s="270">
        <v>17.30648857517599</v>
      </c>
      <c r="AI318" s="264">
        <f t="shared" si="66"/>
        <v>0.6924444714679332</v>
      </c>
      <c r="AJ318" s="79"/>
      <c r="AK318" s="267">
        <v>312.7136223003173</v>
      </c>
      <c r="AL318" s="267">
        <v>8.5276540349348124</v>
      </c>
      <c r="AM318" s="264">
        <f t="shared" si="67"/>
        <v>2.7269851476905616</v>
      </c>
      <c r="AN318" s="159"/>
      <c r="AO318" s="79"/>
      <c r="AP318" s="79"/>
      <c r="AQ318" s="79"/>
      <c r="AR318" s="79"/>
      <c r="AS318" s="13"/>
      <c r="AT318" s="13"/>
      <c r="AU318" s="79"/>
      <c r="AV318" s="79"/>
      <c r="AW318" s="13"/>
      <c r="AX318" s="13"/>
      <c r="AY318" s="79"/>
      <c r="AZ318" s="79"/>
      <c r="BA318" s="267">
        <v>330.95780970319345</v>
      </c>
      <c r="BB318" s="267">
        <v>5.2539119924949773</v>
      </c>
      <c r="BC318" s="264">
        <f t="shared" si="68"/>
        <v>1.5874869359350494</v>
      </c>
      <c r="BD318" s="79"/>
      <c r="BE318" s="79"/>
      <c r="BF318" s="79"/>
      <c r="BG318" s="79"/>
      <c r="BH318" s="79"/>
      <c r="BI318" s="79"/>
      <c r="BJ318" s="79"/>
      <c r="BK318" s="79"/>
      <c r="BL318" s="79"/>
      <c r="BM318" s="267">
        <v>278.5049138196344</v>
      </c>
      <c r="BN318" s="267">
        <v>7.081944273894436</v>
      </c>
      <c r="BO318" s="264">
        <f t="shared" si="69"/>
        <v>2.5428435630693578</v>
      </c>
      <c r="BP318" s="79"/>
      <c r="BQ318" s="275">
        <v>93.036786274431677</v>
      </c>
      <c r="BR318" s="275">
        <v>2.9735568579946232</v>
      </c>
      <c r="BS318" s="275">
        <f t="shared" si="70"/>
        <v>3.196108740496999</v>
      </c>
      <c r="BT318" s="82"/>
      <c r="BU318" s="267">
        <v>103.15792010515061</v>
      </c>
      <c r="BV318" s="267">
        <v>1.1310378297499923</v>
      </c>
      <c r="BW318" s="264">
        <f t="shared" si="71"/>
        <v>1.0964139530896964</v>
      </c>
      <c r="BX318" s="82"/>
      <c r="BY318" s="82"/>
      <c r="BZ318" s="82"/>
      <c r="CA318" s="82"/>
      <c r="CB318" s="79"/>
      <c r="CC318" s="264">
        <v>307.26714967395014</v>
      </c>
      <c r="CD318" s="264">
        <v>6.801209353990231</v>
      </c>
      <c r="CE318" s="264">
        <f t="shared" si="72"/>
        <v>2.2134515066798341</v>
      </c>
      <c r="CF318" s="79"/>
      <c r="CG318" s="79"/>
      <c r="CH318" s="79"/>
      <c r="CI318" s="79"/>
      <c r="CJ318" s="79"/>
      <c r="CK318" s="79"/>
      <c r="CL318" s="79"/>
      <c r="CM318" s="79"/>
      <c r="CN318" s="79"/>
      <c r="CO318" s="79"/>
      <c r="CP318" s="79"/>
      <c r="CQ318" s="79"/>
      <c r="CR318" s="79"/>
      <c r="CS318" s="79"/>
      <c r="CT318" s="79"/>
      <c r="CU318" s="79"/>
      <c r="CV318" s="79"/>
      <c r="CW318" s="79"/>
      <c r="CX318" s="79"/>
      <c r="CY318" s="79"/>
      <c r="CZ318" s="79"/>
      <c r="DA318" s="79"/>
      <c r="DB318" s="79"/>
      <c r="DC318" s="79"/>
      <c r="DD318" s="79"/>
      <c r="DE318" s="79"/>
      <c r="DF318" s="79"/>
      <c r="DG318" s="79"/>
      <c r="DH318" s="79"/>
      <c r="DI318" s="79"/>
      <c r="DJ318" s="79"/>
      <c r="DK318" s="79"/>
      <c r="DL318" s="79"/>
      <c r="DM318" s="79"/>
      <c r="DN318" s="79"/>
      <c r="DO318" s="79"/>
      <c r="DP318" s="79"/>
      <c r="DQ318" s="79"/>
      <c r="DR318" s="79"/>
      <c r="DS318" s="79"/>
      <c r="DT318" s="79"/>
      <c r="DU318" s="79"/>
      <c r="DV318" s="79"/>
      <c r="DW318" s="79"/>
      <c r="DX318" s="79"/>
      <c r="DY318" s="79"/>
      <c r="DZ318" s="79"/>
      <c r="EA318" s="79"/>
      <c r="EB318" s="79"/>
      <c r="EC318" s="79"/>
      <c r="ED318" s="79"/>
      <c r="EE318" s="79"/>
      <c r="EF318" s="79"/>
      <c r="EG318" s="79"/>
      <c r="EH318" s="79"/>
      <c r="EI318" s="79"/>
      <c r="EJ318" s="79"/>
      <c r="EK318" s="79"/>
      <c r="EL318" s="79"/>
      <c r="EM318" s="79"/>
      <c r="EN318" s="79"/>
      <c r="EO318" s="79"/>
      <c r="EP318" s="79"/>
      <c r="EQ318" s="79"/>
      <c r="ER318" s="79"/>
      <c r="ES318" s="79"/>
      <c r="ET318" s="79"/>
      <c r="EU318" s="79"/>
      <c r="EV318" s="79"/>
      <c r="EW318" s="79"/>
      <c r="EX318" s="79"/>
      <c r="EY318" s="79"/>
      <c r="EZ318" s="79"/>
      <c r="FA318" s="79"/>
      <c r="FB318" s="79"/>
      <c r="FC318" s="79"/>
      <c r="FD318" s="79"/>
      <c r="FE318" s="79"/>
      <c r="FF318" s="79"/>
      <c r="FG318" s="79"/>
      <c r="FH318" s="79"/>
      <c r="FI318" s="79"/>
      <c r="FJ318" s="79"/>
      <c r="FK318" s="79"/>
    </row>
    <row r="319" spans="1:167" s="254" customFormat="1" x14ac:dyDescent="0.2">
      <c r="A319" s="79"/>
      <c r="B319" s="79"/>
      <c r="C319" s="79"/>
      <c r="D319" s="79"/>
      <c r="E319" s="13"/>
      <c r="F319" s="13"/>
      <c r="G319" s="13"/>
      <c r="H319" s="79"/>
      <c r="I319" s="79"/>
      <c r="J319" s="79"/>
      <c r="K319" s="79"/>
      <c r="L319" s="79"/>
      <c r="M319" s="13"/>
      <c r="N319" s="13"/>
      <c r="O319" s="79"/>
      <c r="P319" s="79"/>
      <c r="Q319" s="13"/>
      <c r="R319" s="13"/>
      <c r="S319" s="79"/>
      <c r="T319" s="79"/>
      <c r="U319" s="79"/>
      <c r="V319" s="79"/>
      <c r="W319" s="79"/>
      <c r="X319" s="79"/>
      <c r="Y319" s="267">
        <v>353.70497274906484</v>
      </c>
      <c r="Z319" s="267">
        <v>4.7496086660679282</v>
      </c>
      <c r="AA319" s="264">
        <f t="shared" si="64"/>
        <v>1.3428164803997615</v>
      </c>
      <c r="AB319" s="79"/>
      <c r="AC319" s="79"/>
      <c r="AD319" s="79"/>
      <c r="AE319" s="79"/>
      <c r="AF319" s="79"/>
      <c r="AG319" s="270">
        <v>2514.4939548986054</v>
      </c>
      <c r="AH319" s="270">
        <v>12.866909705285707</v>
      </c>
      <c r="AI319" s="264">
        <f t="shared" si="66"/>
        <v>0.51170970923270931</v>
      </c>
      <c r="AJ319" s="79"/>
      <c r="AK319" s="267">
        <v>313.2370262295791</v>
      </c>
      <c r="AL319" s="267">
        <v>8.2325334193022286</v>
      </c>
      <c r="AM319" s="264">
        <f t="shared" si="67"/>
        <v>2.6282120981663271</v>
      </c>
      <c r="AN319" s="159"/>
      <c r="AO319" s="79"/>
      <c r="AP319" s="79"/>
      <c r="AQ319" s="79"/>
      <c r="AR319" s="79"/>
      <c r="AS319" s="13"/>
      <c r="AT319" s="13"/>
      <c r="AU319" s="79"/>
      <c r="AV319" s="79"/>
      <c r="AW319" s="13"/>
      <c r="AX319" s="13"/>
      <c r="AY319" s="79"/>
      <c r="AZ319" s="79"/>
      <c r="BA319" s="267">
        <v>331.11482173468562</v>
      </c>
      <c r="BB319" s="267">
        <v>4.2336994184566947</v>
      </c>
      <c r="BC319" s="264">
        <f t="shared" si="68"/>
        <v>1.2786197235981953</v>
      </c>
      <c r="BD319" s="79"/>
      <c r="BE319" s="79"/>
      <c r="BF319" s="79"/>
      <c r="BG319" s="79"/>
      <c r="BH319" s="79"/>
      <c r="BI319" s="79"/>
      <c r="BJ319" s="79"/>
      <c r="BK319" s="79"/>
      <c r="BL319" s="79"/>
      <c r="BM319" s="267">
        <v>279.04942306287359</v>
      </c>
      <c r="BN319" s="267">
        <v>8.308097684681286</v>
      </c>
      <c r="BO319" s="264">
        <f t="shared" si="69"/>
        <v>2.9772853831736321</v>
      </c>
      <c r="BP319" s="79"/>
      <c r="BQ319" s="275">
        <v>93.253864522155169</v>
      </c>
      <c r="BR319" s="275">
        <v>2.3751038944214287</v>
      </c>
      <c r="BS319" s="275">
        <f t="shared" si="70"/>
        <v>2.5469227539167063</v>
      </c>
      <c r="BT319" s="82"/>
      <c r="BU319" s="267">
        <v>104.07495384570333</v>
      </c>
      <c r="BV319" s="267">
        <v>1.4683240550165735</v>
      </c>
      <c r="BW319" s="264">
        <f t="shared" si="71"/>
        <v>1.410833251190716</v>
      </c>
      <c r="BX319" s="82"/>
      <c r="BY319" s="82"/>
      <c r="BZ319" s="82"/>
      <c r="CA319" s="82"/>
      <c r="CB319" s="79"/>
      <c r="CC319" s="264">
        <v>307.38058990088649</v>
      </c>
      <c r="CD319" s="264">
        <v>5.9781496540698527</v>
      </c>
      <c r="CE319" s="264">
        <f t="shared" si="72"/>
        <v>1.9448689508981294</v>
      </c>
      <c r="CF319" s="79"/>
      <c r="CG319" s="79"/>
      <c r="CH319" s="79"/>
      <c r="CI319" s="79"/>
      <c r="CJ319" s="79"/>
      <c r="CK319" s="79"/>
      <c r="CL319" s="79"/>
      <c r="CM319" s="79"/>
      <c r="CN319" s="79"/>
      <c r="CO319" s="79"/>
      <c r="CP319" s="79"/>
      <c r="CQ319" s="79"/>
      <c r="CR319" s="79"/>
      <c r="CS319" s="79"/>
      <c r="CT319" s="79"/>
      <c r="CU319" s="79"/>
      <c r="CV319" s="79"/>
      <c r="CW319" s="79"/>
      <c r="CX319" s="79"/>
      <c r="CY319" s="79"/>
      <c r="CZ319" s="79"/>
      <c r="DA319" s="79"/>
      <c r="DB319" s="79"/>
      <c r="DC319" s="79"/>
      <c r="DD319" s="79"/>
      <c r="DE319" s="79"/>
      <c r="DF319" s="79"/>
      <c r="DG319" s="79"/>
      <c r="DH319" s="79"/>
      <c r="DI319" s="79"/>
      <c r="DJ319" s="79"/>
      <c r="DK319" s="79"/>
      <c r="DL319" s="79"/>
      <c r="DM319" s="79"/>
      <c r="DN319" s="79"/>
      <c r="DO319" s="79"/>
      <c r="DP319" s="79"/>
      <c r="DQ319" s="79"/>
      <c r="DR319" s="79"/>
      <c r="DS319" s="79"/>
      <c r="DT319" s="79"/>
      <c r="DU319" s="79"/>
      <c r="DV319" s="79"/>
      <c r="DW319" s="79"/>
      <c r="DX319" s="79"/>
      <c r="DY319" s="79"/>
      <c r="DZ319" s="79"/>
      <c r="EA319" s="79"/>
      <c r="EB319" s="79"/>
      <c r="EC319" s="79"/>
      <c r="ED319" s="79"/>
      <c r="EE319" s="79"/>
      <c r="EF319" s="79"/>
      <c r="EG319" s="79"/>
      <c r="EH319" s="79"/>
      <c r="EI319" s="79"/>
      <c r="EJ319" s="79"/>
      <c r="EK319" s="79"/>
      <c r="EL319" s="79"/>
      <c r="EM319" s="79"/>
      <c r="EN319" s="79"/>
      <c r="EO319" s="79"/>
      <c r="EP319" s="79"/>
      <c r="EQ319" s="79"/>
      <c r="ER319" s="79"/>
      <c r="ES319" s="79"/>
      <c r="ET319" s="79"/>
      <c r="EU319" s="79"/>
      <c r="EV319" s="79"/>
      <c r="EW319" s="79"/>
      <c r="EX319" s="79"/>
      <c r="EY319" s="79"/>
      <c r="EZ319" s="79"/>
      <c r="FA319" s="79"/>
      <c r="FB319" s="79"/>
      <c r="FC319" s="79"/>
      <c r="FD319" s="79"/>
      <c r="FE319" s="79"/>
      <c r="FF319" s="79"/>
      <c r="FG319" s="79"/>
      <c r="FH319" s="79"/>
      <c r="FI319" s="79"/>
      <c r="FJ319" s="79"/>
      <c r="FK319" s="79"/>
    </row>
    <row r="320" spans="1:167" s="254" customFormat="1" x14ac:dyDescent="0.2">
      <c r="A320" s="79"/>
      <c r="B320" s="79"/>
      <c r="C320" s="79"/>
      <c r="D320" s="79"/>
      <c r="E320" s="13"/>
      <c r="F320" s="13"/>
      <c r="G320" s="13"/>
      <c r="H320" s="79"/>
      <c r="I320" s="79"/>
      <c r="J320" s="79"/>
      <c r="K320" s="79"/>
      <c r="L320" s="79"/>
      <c r="M320" s="13"/>
      <c r="N320" s="13"/>
      <c r="O320" s="79"/>
      <c r="P320" s="79"/>
      <c r="Q320" s="13"/>
      <c r="R320" s="13"/>
      <c r="S320" s="79"/>
      <c r="T320" s="79"/>
      <c r="U320" s="79"/>
      <c r="V320" s="79"/>
      <c r="W320" s="79"/>
      <c r="X320" s="79"/>
      <c r="Y320" s="267">
        <v>404.78504539444708</v>
      </c>
      <c r="Z320" s="267">
        <v>4.1253022134410173</v>
      </c>
      <c r="AA320" s="264">
        <f t="shared" si="64"/>
        <v>1.0191340466694052</v>
      </c>
      <c r="AB320" s="79"/>
      <c r="AC320" s="79"/>
      <c r="AD320" s="79"/>
      <c r="AE320" s="79"/>
      <c r="AF320" s="79"/>
      <c r="AG320" s="270">
        <v>2554.1346119667073</v>
      </c>
      <c r="AH320" s="270">
        <v>13.692111116396518</v>
      </c>
      <c r="AI320" s="264">
        <f t="shared" si="66"/>
        <v>0.53607633099077212</v>
      </c>
      <c r="AJ320" s="79"/>
      <c r="AK320" s="267">
        <v>315.35113096013282</v>
      </c>
      <c r="AL320" s="267">
        <v>7.4674953327605351</v>
      </c>
      <c r="AM320" s="264">
        <f t="shared" si="67"/>
        <v>2.3679938327871692</v>
      </c>
      <c r="AN320" s="159"/>
      <c r="AO320" s="79"/>
      <c r="AP320" s="79"/>
      <c r="AQ320" s="79"/>
      <c r="AR320" s="79"/>
      <c r="AS320" s="13"/>
      <c r="AT320" s="13"/>
      <c r="AU320" s="79"/>
      <c r="AV320" s="79"/>
      <c r="AW320" s="13"/>
      <c r="AX320" s="13"/>
      <c r="AY320" s="79"/>
      <c r="AZ320" s="79"/>
      <c r="BA320" s="267">
        <v>332.62402308870617</v>
      </c>
      <c r="BB320" s="267">
        <v>4.728133370284354</v>
      </c>
      <c r="BC320" s="264">
        <f t="shared" si="68"/>
        <v>1.4214647896984358</v>
      </c>
      <c r="BD320" s="79"/>
      <c r="BE320" s="79"/>
      <c r="BF320" s="79"/>
      <c r="BG320" s="79"/>
      <c r="BH320" s="79"/>
      <c r="BI320" s="79"/>
      <c r="BJ320" s="79"/>
      <c r="BK320" s="79"/>
      <c r="BL320" s="79"/>
      <c r="BM320" s="267">
        <v>284.32188632653367</v>
      </c>
      <c r="BN320" s="267">
        <v>8.2708921751797959</v>
      </c>
      <c r="BO320" s="264">
        <f t="shared" si="69"/>
        <v>2.9089889216903151</v>
      </c>
      <c r="BP320" s="79"/>
      <c r="BQ320" s="275">
        <v>93.647229655427665</v>
      </c>
      <c r="BR320" s="275">
        <v>3.8813520244578754</v>
      </c>
      <c r="BS320" s="275">
        <f t="shared" si="70"/>
        <v>4.1446522643960746</v>
      </c>
      <c r="BT320" s="82"/>
      <c r="BU320" s="267">
        <v>104.34902953404396</v>
      </c>
      <c r="BV320" s="267">
        <v>1.431016317554402</v>
      </c>
      <c r="BW320" s="264">
        <f t="shared" si="71"/>
        <v>1.3713748215430519</v>
      </c>
      <c r="BX320" s="82"/>
      <c r="BY320" s="82"/>
      <c r="BZ320" s="82"/>
      <c r="CA320" s="82"/>
      <c r="CB320" s="79"/>
      <c r="CC320" s="264">
        <v>307.4985626609797</v>
      </c>
      <c r="CD320" s="264">
        <v>6.8861443662874535</v>
      </c>
      <c r="CE320" s="264">
        <f t="shared" si="72"/>
        <v>2.2394070094823495</v>
      </c>
      <c r="CF320" s="79"/>
      <c r="CG320" s="79"/>
      <c r="CH320" s="79"/>
      <c r="CI320" s="79"/>
      <c r="CJ320" s="79"/>
      <c r="CK320" s="79"/>
      <c r="CL320" s="79"/>
      <c r="CM320" s="79"/>
      <c r="CN320" s="79"/>
      <c r="CO320" s="79"/>
      <c r="CP320" s="79"/>
      <c r="CQ320" s="79"/>
      <c r="CR320" s="79"/>
      <c r="CS320" s="79"/>
      <c r="CT320" s="79"/>
      <c r="CU320" s="79"/>
      <c r="CV320" s="79"/>
      <c r="CW320" s="79"/>
      <c r="CX320" s="79"/>
      <c r="CY320" s="79"/>
      <c r="CZ320" s="79"/>
      <c r="DA320" s="79"/>
      <c r="DB320" s="79"/>
      <c r="DC320" s="79"/>
      <c r="DD320" s="79"/>
      <c r="DE320" s="79"/>
      <c r="DF320" s="79"/>
      <c r="DG320" s="79"/>
      <c r="DH320" s="79"/>
      <c r="DI320" s="79"/>
      <c r="DJ320" s="79"/>
      <c r="DK320" s="79"/>
      <c r="DL320" s="79"/>
      <c r="DM320" s="79"/>
      <c r="DN320" s="79"/>
      <c r="DO320" s="79"/>
      <c r="DP320" s="79"/>
      <c r="DQ320" s="79"/>
      <c r="DR320" s="79"/>
      <c r="DS320" s="79"/>
      <c r="DT320" s="79"/>
      <c r="DU320" s="79"/>
      <c r="DV320" s="79"/>
      <c r="DW320" s="79"/>
      <c r="DX320" s="79"/>
      <c r="DY320" s="79"/>
      <c r="DZ320" s="79"/>
      <c r="EA320" s="79"/>
      <c r="EB320" s="79"/>
      <c r="EC320" s="79"/>
      <c r="ED320" s="79"/>
      <c r="EE320" s="79"/>
      <c r="EF320" s="79"/>
      <c r="EG320" s="79"/>
      <c r="EH320" s="79"/>
      <c r="EI320" s="79"/>
      <c r="EJ320" s="79"/>
      <c r="EK320" s="79"/>
      <c r="EL320" s="79"/>
      <c r="EM320" s="79"/>
      <c r="EN320" s="79"/>
      <c r="EO320" s="79"/>
      <c r="EP320" s="79"/>
      <c r="EQ320" s="79"/>
      <c r="ER320" s="79"/>
      <c r="ES320" s="79"/>
      <c r="ET320" s="79"/>
      <c r="EU320" s="79"/>
      <c r="EV320" s="79"/>
      <c r="EW320" s="79"/>
      <c r="EX320" s="79"/>
      <c r="EY320" s="79"/>
      <c r="EZ320" s="79"/>
      <c r="FA320" s="79"/>
      <c r="FB320" s="79"/>
      <c r="FC320" s="79"/>
      <c r="FD320" s="79"/>
      <c r="FE320" s="79"/>
      <c r="FF320" s="79"/>
      <c r="FG320" s="79"/>
      <c r="FH320" s="79"/>
      <c r="FI320" s="79"/>
      <c r="FJ320" s="79"/>
      <c r="FK320" s="79"/>
    </row>
    <row r="321" spans="1:167" s="254" customFormat="1" x14ac:dyDescent="0.2">
      <c r="A321" s="79"/>
      <c r="B321" s="79"/>
      <c r="C321" s="79"/>
      <c r="D321" s="79"/>
      <c r="E321" s="13"/>
      <c r="F321" s="13"/>
      <c r="G321" s="13"/>
      <c r="H321" s="79"/>
      <c r="I321" s="79"/>
      <c r="J321" s="79"/>
      <c r="K321" s="79"/>
      <c r="L321" s="79"/>
      <c r="M321" s="13"/>
      <c r="N321" s="13"/>
      <c r="O321" s="79"/>
      <c r="P321" s="79"/>
      <c r="Q321" s="13"/>
      <c r="R321" s="13"/>
      <c r="S321" s="79"/>
      <c r="T321" s="79"/>
      <c r="U321" s="79"/>
      <c r="V321" s="79"/>
      <c r="W321" s="79"/>
      <c r="X321" s="79"/>
      <c r="Y321" s="267">
        <v>433.87497086053418</v>
      </c>
      <c r="Z321" s="267">
        <v>4.8662151451371187</v>
      </c>
      <c r="AA321" s="264">
        <f t="shared" si="64"/>
        <v>1.1215708376737239</v>
      </c>
      <c r="AB321" s="79"/>
      <c r="AC321" s="79"/>
      <c r="AD321" s="79"/>
      <c r="AE321" s="79"/>
      <c r="AF321" s="79"/>
      <c r="AG321" s="270">
        <v>2597.9171981424734</v>
      </c>
      <c r="AH321" s="270">
        <v>14.120473601895355</v>
      </c>
      <c r="AI321" s="264">
        <f t="shared" si="66"/>
        <v>0.54353054870230588</v>
      </c>
      <c r="AJ321" s="79"/>
      <c r="AK321" s="267">
        <v>329.3329149530025</v>
      </c>
      <c r="AL321" s="267">
        <v>10.353275420535482</v>
      </c>
      <c r="AM321" s="264">
        <f t="shared" si="67"/>
        <v>3.1437111052240096</v>
      </c>
      <c r="AN321" s="159"/>
      <c r="AO321" s="79"/>
      <c r="AP321" s="79"/>
      <c r="AQ321" s="79"/>
      <c r="AR321" s="79"/>
      <c r="AS321" s="13"/>
      <c r="AT321" s="13"/>
      <c r="AU321" s="79"/>
      <c r="AV321" s="79"/>
      <c r="AW321" s="13"/>
      <c r="AX321" s="13"/>
      <c r="AY321" s="79"/>
      <c r="AZ321" s="79"/>
      <c r="BA321" s="267">
        <v>334.55702641569241</v>
      </c>
      <c r="BB321" s="267">
        <v>4.089830322403742</v>
      </c>
      <c r="BC321" s="264">
        <f t="shared" si="68"/>
        <v>1.2224613442498926</v>
      </c>
      <c r="BD321" s="79"/>
      <c r="BE321" s="79"/>
      <c r="BF321" s="79"/>
      <c r="BG321" s="79"/>
      <c r="BH321" s="79"/>
      <c r="BI321" s="79"/>
      <c r="BJ321" s="79"/>
      <c r="BK321" s="79"/>
      <c r="BL321" s="79"/>
      <c r="BM321" s="267">
        <v>288.23451244413008</v>
      </c>
      <c r="BN321" s="267">
        <v>7.1427084098392015</v>
      </c>
      <c r="BO321" s="264">
        <f t="shared" si="69"/>
        <v>2.4780892299369279</v>
      </c>
      <c r="BP321" s="79"/>
      <c r="BQ321" s="275">
        <v>93.69836553011109</v>
      </c>
      <c r="BR321" s="275">
        <v>3.3124942969397182</v>
      </c>
      <c r="BS321" s="275">
        <f t="shared" si="70"/>
        <v>3.5352743649249767</v>
      </c>
      <c r="BT321" s="82"/>
      <c r="BU321" s="267">
        <v>104.78148375649016</v>
      </c>
      <c r="BV321" s="267">
        <v>1.1414933739681388</v>
      </c>
      <c r="BW321" s="264">
        <f t="shared" si="71"/>
        <v>1.0894037124163503</v>
      </c>
      <c r="BX321" s="82"/>
      <c r="BY321" s="82"/>
      <c r="BZ321" s="82"/>
      <c r="CA321" s="82"/>
      <c r="CB321" s="79"/>
      <c r="CC321" s="264">
        <v>308.32665556265232</v>
      </c>
      <c r="CD321" s="264">
        <v>7.764127714130808</v>
      </c>
      <c r="CE321" s="264">
        <f t="shared" si="72"/>
        <v>2.5181500120261671</v>
      </c>
      <c r="CF321" s="79"/>
      <c r="CG321" s="79"/>
      <c r="CH321" s="79"/>
      <c r="CI321" s="79"/>
      <c r="CJ321" s="79"/>
      <c r="CK321" s="79"/>
      <c r="CL321" s="79"/>
      <c r="CM321" s="79"/>
      <c r="CN321" s="79"/>
      <c r="CO321" s="79"/>
      <c r="CP321" s="79"/>
      <c r="CQ321" s="79"/>
      <c r="CR321" s="79"/>
      <c r="CS321" s="79"/>
      <c r="CT321" s="79"/>
      <c r="CU321" s="79"/>
      <c r="CV321" s="79"/>
      <c r="CW321" s="79"/>
      <c r="CX321" s="79"/>
      <c r="CY321" s="79"/>
      <c r="CZ321" s="79"/>
      <c r="DA321" s="79"/>
      <c r="DB321" s="79"/>
      <c r="DC321" s="79"/>
      <c r="DD321" s="79"/>
      <c r="DE321" s="79"/>
      <c r="DF321" s="79"/>
      <c r="DG321" s="79"/>
      <c r="DH321" s="79"/>
      <c r="DI321" s="79"/>
      <c r="DJ321" s="79"/>
      <c r="DK321" s="79"/>
      <c r="DL321" s="79"/>
      <c r="DM321" s="79"/>
      <c r="DN321" s="79"/>
      <c r="DO321" s="79"/>
      <c r="DP321" s="79"/>
      <c r="DQ321" s="79"/>
      <c r="DR321" s="79"/>
      <c r="DS321" s="79"/>
      <c r="DT321" s="79"/>
      <c r="DU321" s="79"/>
      <c r="DV321" s="79"/>
      <c r="DW321" s="79"/>
      <c r="DX321" s="79"/>
      <c r="DY321" s="79"/>
      <c r="DZ321" s="79"/>
      <c r="EA321" s="79"/>
      <c r="EB321" s="79"/>
      <c r="EC321" s="79"/>
      <c r="ED321" s="79"/>
      <c r="EE321" s="79"/>
      <c r="EF321" s="79"/>
      <c r="EG321" s="79"/>
      <c r="EH321" s="79"/>
      <c r="EI321" s="79"/>
      <c r="EJ321" s="79"/>
      <c r="EK321" s="79"/>
      <c r="EL321" s="79"/>
      <c r="EM321" s="79"/>
      <c r="EN321" s="79"/>
      <c r="EO321" s="79"/>
      <c r="EP321" s="79"/>
      <c r="EQ321" s="79"/>
      <c r="ER321" s="79"/>
      <c r="ES321" s="79"/>
      <c r="ET321" s="79"/>
      <c r="EU321" s="79"/>
      <c r="EV321" s="79"/>
      <c r="EW321" s="79"/>
      <c r="EX321" s="79"/>
      <c r="EY321" s="79"/>
      <c r="EZ321" s="79"/>
      <c r="FA321" s="79"/>
      <c r="FB321" s="79"/>
      <c r="FC321" s="79"/>
      <c r="FD321" s="79"/>
      <c r="FE321" s="79"/>
      <c r="FF321" s="79"/>
      <c r="FG321" s="79"/>
      <c r="FH321" s="79"/>
      <c r="FI321" s="79"/>
      <c r="FJ321" s="79"/>
      <c r="FK321" s="79"/>
    </row>
    <row r="322" spans="1:167" s="254" customFormat="1" x14ac:dyDescent="0.2">
      <c r="A322" s="79"/>
      <c r="B322" s="79"/>
      <c r="C322" s="79"/>
      <c r="D322" s="79"/>
      <c r="E322" s="13"/>
      <c r="F322" s="13"/>
      <c r="G322" s="13"/>
      <c r="H322" s="79"/>
      <c r="I322" s="79"/>
      <c r="J322" s="79"/>
      <c r="K322" s="79"/>
      <c r="L322" s="79"/>
      <c r="M322" s="13"/>
      <c r="N322" s="13"/>
      <c r="O322" s="79"/>
      <c r="P322" s="79"/>
      <c r="Q322" s="13"/>
      <c r="R322" s="13"/>
      <c r="S322" s="79"/>
      <c r="T322" s="79"/>
      <c r="U322" s="79"/>
      <c r="V322" s="79"/>
      <c r="W322" s="79"/>
      <c r="X322" s="79"/>
      <c r="Y322" s="267">
        <v>434.61997112822269</v>
      </c>
      <c r="Z322" s="267">
        <v>5.3007686176468667</v>
      </c>
      <c r="AA322" s="264">
        <f t="shared" si="64"/>
        <v>1.2196330057927827</v>
      </c>
      <c r="AB322" s="79"/>
      <c r="AC322" s="79"/>
      <c r="AD322" s="79"/>
      <c r="AE322" s="79"/>
      <c r="AF322" s="79"/>
      <c r="AG322" s="270">
        <v>2613.4646507330181</v>
      </c>
      <c r="AH322" s="270">
        <v>15.342260980466563</v>
      </c>
      <c r="AI322" s="264">
        <f t="shared" si="66"/>
        <v>0.5870468145097506</v>
      </c>
      <c r="AJ322" s="79"/>
      <c r="AK322" s="13"/>
      <c r="AL322" s="13"/>
      <c r="AM322" s="79"/>
      <c r="AN322" s="79"/>
      <c r="AO322" s="79"/>
      <c r="AP322" s="79"/>
      <c r="AQ322" s="79"/>
      <c r="AR322" s="79"/>
      <c r="AS322" s="13"/>
      <c r="AT322" s="13"/>
      <c r="AU322" s="79"/>
      <c r="AV322" s="79"/>
      <c r="AW322" s="13"/>
      <c r="AX322" s="13"/>
      <c r="AY322" s="79"/>
      <c r="AZ322" s="79"/>
      <c r="BA322" s="267">
        <v>335.35637582355736</v>
      </c>
      <c r="BB322" s="267">
        <v>5.436849171196485</v>
      </c>
      <c r="BC322" s="264">
        <f t="shared" si="68"/>
        <v>1.6212153885086713</v>
      </c>
      <c r="BD322" s="79"/>
      <c r="BE322" s="79"/>
      <c r="BF322" s="79"/>
      <c r="BG322" s="79"/>
      <c r="BH322" s="79"/>
      <c r="BI322" s="79"/>
      <c r="BJ322" s="79"/>
      <c r="BK322" s="79"/>
      <c r="BL322" s="79"/>
      <c r="BM322" s="267">
        <v>291.43046566772671</v>
      </c>
      <c r="BN322" s="267">
        <v>8.3383473581880594</v>
      </c>
      <c r="BO322" s="264">
        <f t="shared" si="69"/>
        <v>2.861179025701106</v>
      </c>
      <c r="BP322" s="79"/>
      <c r="BQ322" s="275">
        <v>94.84370885933177</v>
      </c>
      <c r="BR322" s="275">
        <v>3.9709071612379319</v>
      </c>
      <c r="BS322" s="275">
        <f t="shared" si="70"/>
        <v>4.1867902563019923</v>
      </c>
      <c r="BT322" s="82"/>
      <c r="BU322" s="267">
        <v>104.85895526675417</v>
      </c>
      <c r="BV322" s="267">
        <v>1.6977315562410524</v>
      </c>
      <c r="BW322" s="264">
        <f t="shared" si="71"/>
        <v>1.6190620552361379</v>
      </c>
      <c r="BX322" s="82"/>
      <c r="BY322" s="82"/>
      <c r="BZ322" s="82"/>
      <c r="CA322" s="82"/>
      <c r="CB322" s="79"/>
      <c r="CC322" s="264">
        <v>308.40188913475981</v>
      </c>
      <c r="CD322" s="264">
        <v>5.8154817662070286</v>
      </c>
      <c r="CE322" s="264">
        <f t="shared" si="72"/>
        <v>1.8856829257832095</v>
      </c>
      <c r="CF322" s="79"/>
      <c r="CG322" s="79"/>
      <c r="CH322" s="79"/>
      <c r="CI322" s="79"/>
      <c r="CJ322" s="79"/>
      <c r="CK322" s="79"/>
      <c r="CL322" s="79"/>
      <c r="CM322" s="79"/>
      <c r="CN322" s="79"/>
      <c r="CO322" s="79"/>
      <c r="CP322" s="79"/>
      <c r="CQ322" s="79"/>
      <c r="CR322" s="79"/>
      <c r="CS322" s="79"/>
      <c r="CT322" s="79"/>
      <c r="CU322" s="79"/>
      <c r="CV322" s="79"/>
      <c r="CW322" s="79"/>
      <c r="CX322" s="79"/>
      <c r="CY322" s="79"/>
      <c r="CZ322" s="79"/>
      <c r="DA322" s="79"/>
      <c r="DB322" s="79"/>
      <c r="DC322" s="79"/>
      <c r="DD322" s="79"/>
      <c r="DE322" s="79"/>
      <c r="DF322" s="79"/>
      <c r="DG322" s="79"/>
      <c r="DH322" s="79"/>
      <c r="DI322" s="79"/>
      <c r="DJ322" s="79"/>
      <c r="DK322" s="79"/>
      <c r="DL322" s="79"/>
      <c r="DM322" s="79"/>
      <c r="DN322" s="79"/>
      <c r="DO322" s="79"/>
      <c r="DP322" s="79"/>
      <c r="DQ322" s="79"/>
      <c r="DR322" s="79"/>
      <c r="DS322" s="79"/>
      <c r="DT322" s="79"/>
      <c r="DU322" s="79"/>
      <c r="DV322" s="79"/>
      <c r="DW322" s="79"/>
      <c r="DX322" s="79"/>
      <c r="DY322" s="79"/>
      <c r="DZ322" s="79"/>
      <c r="EA322" s="79"/>
      <c r="EB322" s="79"/>
      <c r="EC322" s="79"/>
      <c r="ED322" s="79"/>
      <c r="EE322" s="79"/>
      <c r="EF322" s="79"/>
      <c r="EG322" s="79"/>
      <c r="EH322" s="79"/>
      <c r="EI322" s="79"/>
      <c r="EJ322" s="79"/>
      <c r="EK322" s="79"/>
      <c r="EL322" s="79"/>
      <c r="EM322" s="79"/>
      <c r="EN322" s="79"/>
      <c r="EO322" s="79"/>
      <c r="EP322" s="79"/>
      <c r="EQ322" s="79"/>
      <c r="ER322" s="79"/>
      <c r="ES322" s="79"/>
      <c r="ET322" s="79"/>
      <c r="EU322" s="79"/>
      <c r="EV322" s="79"/>
      <c r="EW322" s="79"/>
      <c r="EX322" s="79"/>
      <c r="EY322" s="79"/>
      <c r="EZ322" s="79"/>
      <c r="FA322" s="79"/>
      <c r="FB322" s="79"/>
      <c r="FC322" s="79"/>
      <c r="FD322" s="79"/>
      <c r="FE322" s="79"/>
      <c r="FF322" s="79"/>
      <c r="FG322" s="79"/>
      <c r="FH322" s="79"/>
      <c r="FI322" s="79"/>
      <c r="FJ322" s="79"/>
      <c r="FK322" s="79"/>
    </row>
    <row r="323" spans="1:167" s="254" customFormat="1" x14ac:dyDescent="0.2">
      <c r="A323" s="79"/>
      <c r="B323" s="79"/>
      <c r="C323" s="79"/>
      <c r="D323" s="79"/>
      <c r="E323" s="13"/>
      <c r="F323" s="13"/>
      <c r="G323" s="13"/>
      <c r="H323" s="79"/>
      <c r="I323" s="79"/>
      <c r="J323" s="79"/>
      <c r="K323" s="79"/>
      <c r="L323" s="79"/>
      <c r="M323" s="13"/>
      <c r="N323" s="13"/>
      <c r="O323" s="79"/>
      <c r="P323" s="79"/>
      <c r="Q323" s="13"/>
      <c r="R323" s="13"/>
      <c r="S323" s="79"/>
      <c r="T323" s="79"/>
      <c r="U323" s="79"/>
      <c r="V323" s="79"/>
      <c r="W323" s="79"/>
      <c r="X323" s="79"/>
      <c r="Y323" s="267">
        <v>435.7593529684093</v>
      </c>
      <c r="Z323" s="267">
        <v>3.8702205653155488</v>
      </c>
      <c r="AA323" s="264">
        <f t="shared" si="64"/>
        <v>0.88815547823620056</v>
      </c>
      <c r="AB323" s="79"/>
      <c r="AC323" s="79"/>
      <c r="AD323" s="79"/>
      <c r="AE323" s="79"/>
      <c r="AF323" s="79"/>
      <c r="AG323" s="270">
        <v>2694.0880873012788</v>
      </c>
      <c r="AH323" s="270">
        <v>13.936318077046508</v>
      </c>
      <c r="AI323" s="264">
        <f t="shared" si="66"/>
        <v>0.51729259123842508</v>
      </c>
      <c r="AJ323" s="79"/>
      <c r="AK323" s="13"/>
      <c r="AL323" s="13"/>
      <c r="AM323" s="79"/>
      <c r="AN323" s="79"/>
      <c r="AO323" s="79"/>
      <c r="AP323" s="79"/>
      <c r="AQ323" s="79"/>
      <c r="AR323" s="79"/>
      <c r="AS323" s="13"/>
      <c r="AT323" s="13"/>
      <c r="AU323" s="79"/>
      <c r="AV323" s="79"/>
      <c r="AW323" s="13"/>
      <c r="AX323" s="13"/>
      <c r="AY323" s="79"/>
      <c r="AZ323" s="79"/>
      <c r="BA323" s="267">
        <v>342.41643687032166</v>
      </c>
      <c r="BB323" s="267">
        <v>3.5235280815846295</v>
      </c>
      <c r="BC323" s="264">
        <f t="shared" si="68"/>
        <v>1.0290183829344159</v>
      </c>
      <c r="BD323" s="79"/>
      <c r="BE323" s="79"/>
      <c r="BF323" s="79"/>
      <c r="BG323" s="79"/>
      <c r="BH323" s="79"/>
      <c r="BI323" s="79"/>
      <c r="BJ323" s="79"/>
      <c r="BK323" s="79"/>
      <c r="BL323" s="79"/>
      <c r="BM323" s="267">
        <v>291.648836025138</v>
      </c>
      <c r="BN323" s="267">
        <v>7.6302479699437242</v>
      </c>
      <c r="BO323" s="264">
        <f t="shared" si="69"/>
        <v>2.6162449588127457</v>
      </c>
      <c r="BP323" s="79"/>
      <c r="BQ323" s="275">
        <v>95.697697954554144</v>
      </c>
      <c r="BR323" s="275">
        <v>3.0631162682931077</v>
      </c>
      <c r="BS323" s="275">
        <f t="shared" si="70"/>
        <v>3.2008254469692154</v>
      </c>
      <c r="BT323" s="82"/>
      <c r="BU323" s="267">
        <v>104.87792886466254</v>
      </c>
      <c r="BV323" s="267">
        <v>1.2911196851128253</v>
      </c>
      <c r="BW323" s="264">
        <f t="shared" si="71"/>
        <v>1.2310690143194216</v>
      </c>
      <c r="BX323" s="82"/>
      <c r="BY323" s="82"/>
      <c r="BZ323" s="82"/>
      <c r="CA323" s="82"/>
      <c r="CB323" s="79"/>
      <c r="CC323" s="264">
        <v>308.45944994365726</v>
      </c>
      <c r="CD323" s="264">
        <v>4.75241145496733</v>
      </c>
      <c r="CE323" s="264">
        <f t="shared" si="72"/>
        <v>1.5406924494728231</v>
      </c>
      <c r="CF323" s="79"/>
      <c r="CG323" s="79"/>
      <c r="CH323" s="79"/>
      <c r="CI323" s="79"/>
      <c r="CJ323" s="79"/>
      <c r="CK323" s="79"/>
      <c r="CL323" s="79"/>
      <c r="CM323" s="79"/>
      <c r="CN323" s="79"/>
      <c r="CO323" s="79"/>
      <c r="CP323" s="79"/>
      <c r="CQ323" s="79"/>
      <c r="CR323" s="79"/>
      <c r="CS323" s="79"/>
      <c r="CT323" s="79"/>
      <c r="CU323" s="79"/>
      <c r="CV323" s="79"/>
      <c r="CW323" s="79"/>
      <c r="CX323" s="79"/>
      <c r="CY323" s="79"/>
      <c r="CZ323" s="79"/>
      <c r="DA323" s="79"/>
      <c r="DB323" s="79"/>
      <c r="DC323" s="79"/>
      <c r="DD323" s="79"/>
      <c r="DE323" s="79"/>
      <c r="DF323" s="79"/>
      <c r="DG323" s="79"/>
      <c r="DH323" s="79"/>
      <c r="DI323" s="79"/>
      <c r="DJ323" s="79"/>
      <c r="DK323" s="79"/>
      <c r="DL323" s="79"/>
      <c r="DM323" s="79"/>
      <c r="DN323" s="79"/>
      <c r="DO323" s="79"/>
      <c r="DP323" s="79"/>
      <c r="DQ323" s="79"/>
      <c r="DR323" s="79"/>
      <c r="DS323" s="79"/>
      <c r="DT323" s="79"/>
      <c r="DU323" s="79"/>
      <c r="DV323" s="79"/>
      <c r="DW323" s="79"/>
      <c r="DX323" s="79"/>
      <c r="DY323" s="79"/>
      <c r="DZ323" s="79"/>
      <c r="EA323" s="79"/>
      <c r="EB323" s="79"/>
      <c r="EC323" s="79"/>
      <c r="ED323" s="79"/>
      <c r="EE323" s="79"/>
      <c r="EF323" s="79"/>
      <c r="EG323" s="79"/>
      <c r="EH323" s="79"/>
      <c r="EI323" s="79"/>
      <c r="EJ323" s="79"/>
      <c r="EK323" s="79"/>
      <c r="EL323" s="79"/>
      <c r="EM323" s="79"/>
      <c r="EN323" s="79"/>
      <c r="EO323" s="79"/>
      <c r="EP323" s="79"/>
      <c r="EQ323" s="79"/>
      <c r="ER323" s="79"/>
      <c r="ES323" s="79"/>
      <c r="ET323" s="79"/>
      <c r="EU323" s="79"/>
      <c r="EV323" s="79"/>
      <c r="EW323" s="79"/>
      <c r="EX323" s="79"/>
      <c r="EY323" s="79"/>
      <c r="EZ323" s="79"/>
      <c r="FA323" s="79"/>
      <c r="FB323" s="79"/>
      <c r="FC323" s="79"/>
      <c r="FD323" s="79"/>
      <c r="FE323" s="79"/>
      <c r="FF323" s="79"/>
      <c r="FG323" s="79"/>
      <c r="FH323" s="79"/>
      <c r="FI323" s="79"/>
      <c r="FJ323" s="79"/>
      <c r="FK323" s="79"/>
    </row>
    <row r="324" spans="1:167" s="254" customFormat="1" x14ac:dyDescent="0.2">
      <c r="A324" s="79"/>
      <c r="B324" s="79"/>
      <c r="C324" s="79"/>
      <c r="D324" s="79"/>
      <c r="E324" s="13"/>
      <c r="F324" s="13"/>
      <c r="G324" s="13"/>
      <c r="H324" s="79"/>
      <c r="I324" s="79"/>
      <c r="J324" s="79"/>
      <c r="K324" s="79"/>
      <c r="L324" s="79"/>
      <c r="M324" s="13"/>
      <c r="N324" s="13"/>
      <c r="O324" s="79"/>
      <c r="P324" s="79"/>
      <c r="Q324" s="13"/>
      <c r="R324" s="13"/>
      <c r="S324" s="79"/>
      <c r="T324" s="79"/>
      <c r="U324" s="79"/>
      <c r="V324" s="79"/>
      <c r="W324" s="79"/>
      <c r="X324" s="79"/>
      <c r="Y324" s="267">
        <v>436.37310629528321</v>
      </c>
      <c r="Z324" s="267">
        <v>4.1113781651345391</v>
      </c>
      <c r="AA324" s="264">
        <f t="shared" si="64"/>
        <v>0.94217038259742525</v>
      </c>
      <c r="AB324" s="79"/>
      <c r="AC324" s="79"/>
      <c r="AD324" s="79"/>
      <c r="AE324" s="79"/>
      <c r="AF324" s="79"/>
      <c r="AG324" s="270">
        <v>2707.1994435745532</v>
      </c>
      <c r="AH324" s="270">
        <v>15.143469322427791</v>
      </c>
      <c r="AI324" s="264">
        <f t="shared" si="66"/>
        <v>0.55937767564079199</v>
      </c>
      <c r="AJ324" s="79"/>
      <c r="AK324" s="13"/>
      <c r="AL324" s="13"/>
      <c r="AM324" s="79"/>
      <c r="AN324" s="79"/>
      <c r="AO324" s="79"/>
      <c r="AP324" s="79"/>
      <c r="AQ324" s="79"/>
      <c r="AR324" s="79"/>
      <c r="AS324" s="13"/>
      <c r="AT324" s="13"/>
      <c r="AU324" s="79"/>
      <c r="AV324" s="79"/>
      <c r="AW324" s="13"/>
      <c r="AX324" s="13"/>
      <c r="AY324" s="79"/>
      <c r="AZ324" s="79"/>
      <c r="BA324" s="267">
        <v>344.14131666075485</v>
      </c>
      <c r="BB324" s="267">
        <v>3.0944096698216867</v>
      </c>
      <c r="BC324" s="264">
        <f t="shared" si="68"/>
        <v>0.8991683125545985</v>
      </c>
      <c r="BD324" s="79"/>
      <c r="BE324" s="79"/>
      <c r="BF324" s="79"/>
      <c r="BG324" s="79"/>
      <c r="BH324" s="79"/>
      <c r="BI324" s="79"/>
      <c r="BJ324" s="79"/>
      <c r="BK324" s="79"/>
      <c r="BL324" s="79"/>
      <c r="BM324" s="267">
        <v>292.10009457801414</v>
      </c>
      <c r="BN324" s="267">
        <v>7.1518071283416305</v>
      </c>
      <c r="BO324" s="264">
        <f t="shared" si="69"/>
        <v>2.4484097270401688</v>
      </c>
      <c r="BP324" s="79"/>
      <c r="BQ324" s="275">
        <v>103.46198554216492</v>
      </c>
      <c r="BR324" s="275">
        <v>1.6355030825135799</v>
      </c>
      <c r="BS324" s="275">
        <f t="shared" si="70"/>
        <v>1.5807768176332229</v>
      </c>
      <c r="BT324" s="82"/>
      <c r="BU324" s="267">
        <v>105.8845220272818</v>
      </c>
      <c r="BV324" s="267">
        <v>1.3809935808889691</v>
      </c>
      <c r="BW324" s="264">
        <f t="shared" si="71"/>
        <v>1.3042449967646335</v>
      </c>
      <c r="BX324" s="82"/>
      <c r="BY324" s="82"/>
      <c r="BZ324" s="82"/>
      <c r="CA324" s="82"/>
      <c r="CB324" s="79"/>
      <c r="CC324" s="264">
        <v>308.52667380312488</v>
      </c>
      <c r="CD324" s="264">
        <v>5.7384032623828034</v>
      </c>
      <c r="CE324" s="264">
        <f t="shared" si="72"/>
        <v>1.859937486651335</v>
      </c>
      <c r="CF324" s="79"/>
      <c r="CG324" s="79"/>
      <c r="CH324" s="79"/>
      <c r="CI324" s="79"/>
      <c r="CJ324" s="79"/>
      <c r="CK324" s="79"/>
      <c r="CL324" s="79"/>
      <c r="CM324" s="79"/>
      <c r="CN324" s="79"/>
      <c r="CO324" s="79"/>
      <c r="CP324" s="79"/>
      <c r="CQ324" s="79"/>
      <c r="CR324" s="79"/>
      <c r="CS324" s="79"/>
      <c r="CT324" s="79"/>
      <c r="CU324" s="79"/>
      <c r="CV324" s="79"/>
      <c r="CW324" s="79"/>
      <c r="CX324" s="79"/>
      <c r="CY324" s="79"/>
      <c r="CZ324" s="79"/>
      <c r="DA324" s="79"/>
      <c r="DB324" s="79"/>
      <c r="DC324" s="79"/>
      <c r="DD324" s="79"/>
      <c r="DE324" s="79"/>
      <c r="DF324" s="79"/>
      <c r="DG324" s="79"/>
      <c r="DH324" s="79"/>
      <c r="DI324" s="79"/>
      <c r="DJ324" s="79"/>
      <c r="DK324" s="79"/>
      <c r="DL324" s="79"/>
      <c r="DM324" s="79"/>
      <c r="DN324" s="79"/>
      <c r="DO324" s="79"/>
      <c r="DP324" s="79"/>
      <c r="DQ324" s="79"/>
      <c r="DR324" s="79"/>
      <c r="DS324" s="79"/>
      <c r="DT324" s="79"/>
      <c r="DU324" s="79"/>
      <c r="DV324" s="79"/>
      <c r="DW324" s="79"/>
      <c r="DX324" s="79"/>
      <c r="DY324" s="79"/>
      <c r="DZ324" s="79"/>
      <c r="EA324" s="79"/>
      <c r="EB324" s="79"/>
      <c r="EC324" s="79"/>
      <c r="ED324" s="79"/>
      <c r="EE324" s="79"/>
      <c r="EF324" s="79"/>
      <c r="EG324" s="79"/>
      <c r="EH324" s="79"/>
      <c r="EI324" s="79"/>
      <c r="EJ324" s="79"/>
      <c r="EK324" s="79"/>
      <c r="EL324" s="79"/>
      <c r="EM324" s="79"/>
      <c r="EN324" s="79"/>
      <c r="EO324" s="79"/>
      <c r="EP324" s="79"/>
      <c r="EQ324" s="79"/>
      <c r="ER324" s="79"/>
      <c r="ES324" s="79"/>
      <c r="ET324" s="79"/>
      <c r="EU324" s="79"/>
      <c r="EV324" s="79"/>
      <c r="EW324" s="79"/>
      <c r="EX324" s="79"/>
      <c r="EY324" s="79"/>
      <c r="EZ324" s="79"/>
      <c r="FA324" s="79"/>
      <c r="FB324" s="79"/>
      <c r="FC324" s="79"/>
      <c r="FD324" s="79"/>
      <c r="FE324" s="79"/>
      <c r="FF324" s="79"/>
      <c r="FG324" s="79"/>
      <c r="FH324" s="79"/>
      <c r="FI324" s="79"/>
      <c r="FJ324" s="79"/>
      <c r="FK324" s="79"/>
    </row>
    <row r="325" spans="1:167" s="254" customFormat="1" x14ac:dyDescent="0.2">
      <c r="A325" s="79"/>
      <c r="B325" s="79"/>
      <c r="C325" s="79"/>
      <c r="D325" s="79"/>
      <c r="E325" s="13"/>
      <c r="F325" s="13"/>
      <c r="G325" s="13"/>
      <c r="H325" s="79"/>
      <c r="I325" s="79"/>
      <c r="J325" s="79"/>
      <c r="K325" s="79"/>
      <c r="L325" s="79"/>
      <c r="M325" s="13"/>
      <c r="N325" s="13"/>
      <c r="O325" s="79"/>
      <c r="P325" s="79"/>
      <c r="Q325" s="13"/>
      <c r="R325" s="13"/>
      <c r="S325" s="79"/>
      <c r="T325" s="79"/>
      <c r="U325" s="79"/>
      <c r="V325" s="79"/>
      <c r="W325" s="79"/>
      <c r="X325" s="79"/>
      <c r="Y325" s="267">
        <v>441.06935632822899</v>
      </c>
      <c r="Z325" s="267">
        <v>5.4750458151301586</v>
      </c>
      <c r="AA325" s="264">
        <f t="shared" si="64"/>
        <v>1.2413117657296087</v>
      </c>
      <c r="AB325" s="79"/>
      <c r="AC325" s="79"/>
      <c r="AD325" s="79"/>
      <c r="AE325" s="79"/>
      <c r="AF325" s="79"/>
      <c r="AG325" s="270">
        <v>2719.9649926154534</v>
      </c>
      <c r="AH325" s="270">
        <v>14.576696031569327</v>
      </c>
      <c r="AI325" s="264">
        <f t="shared" si="66"/>
        <v>0.53591483975507803</v>
      </c>
      <c r="AJ325" s="79"/>
      <c r="AK325" s="13"/>
      <c r="AL325" s="13"/>
      <c r="AM325" s="79"/>
      <c r="AN325" s="79"/>
      <c r="AO325" s="79"/>
      <c r="AP325" s="79"/>
      <c r="AQ325" s="79"/>
      <c r="AR325" s="79"/>
      <c r="AS325" s="13"/>
      <c r="AT325" s="13"/>
      <c r="AU325" s="79"/>
      <c r="AV325" s="79"/>
      <c r="AW325" s="13"/>
      <c r="AX325" s="13"/>
      <c r="AY325" s="79"/>
      <c r="AZ325" s="79"/>
      <c r="BA325" s="267">
        <v>344.57032327441999</v>
      </c>
      <c r="BB325" s="267">
        <v>3.6766008136194728</v>
      </c>
      <c r="BC325" s="264">
        <f t="shared" si="68"/>
        <v>1.0670102923203235</v>
      </c>
      <c r="BD325" s="79"/>
      <c r="BE325" s="79"/>
      <c r="BF325" s="79"/>
      <c r="BG325" s="79"/>
      <c r="BH325" s="79"/>
      <c r="BI325" s="79"/>
      <c r="BJ325" s="79"/>
      <c r="BK325" s="79"/>
      <c r="BL325" s="79"/>
      <c r="BM325" s="267">
        <v>293.38783659720877</v>
      </c>
      <c r="BN325" s="267">
        <v>9.2635484896004812</v>
      </c>
      <c r="BO325" s="264">
        <f t="shared" si="69"/>
        <v>3.1574412208227902</v>
      </c>
      <c r="BP325" s="79"/>
      <c r="BQ325" s="275">
        <v>105.02187737792761</v>
      </c>
      <c r="BR325" s="275">
        <v>1.6904254742110396</v>
      </c>
      <c r="BS325" s="275">
        <f t="shared" si="70"/>
        <v>1.609593654594405</v>
      </c>
      <c r="BT325" s="82"/>
      <c r="BU325" s="267">
        <v>107.18167531371661</v>
      </c>
      <c r="BV325" s="267">
        <v>1.4095564069467486</v>
      </c>
      <c r="BW325" s="264">
        <f t="shared" si="71"/>
        <v>1.3151095117901745</v>
      </c>
      <c r="BX325" s="82"/>
      <c r="BY325" s="82"/>
      <c r="BZ325" s="82"/>
      <c r="CA325" s="82"/>
      <c r="CB325" s="79"/>
      <c r="CC325" s="264">
        <v>308.70581678782332</v>
      </c>
      <c r="CD325" s="264">
        <v>7.5232125921658337</v>
      </c>
      <c r="CE325" s="264">
        <f t="shared" si="72"/>
        <v>2.4370167917297829</v>
      </c>
      <c r="CF325" s="79"/>
      <c r="CG325" s="79"/>
      <c r="CH325" s="79"/>
      <c r="CI325" s="79"/>
      <c r="CJ325" s="79"/>
      <c r="CK325" s="79"/>
      <c r="CL325" s="79"/>
      <c r="CM325" s="79"/>
      <c r="CN325" s="79"/>
      <c r="CO325" s="79"/>
      <c r="CP325" s="79"/>
      <c r="CQ325" s="79"/>
      <c r="CR325" s="79"/>
      <c r="CS325" s="79"/>
      <c r="CT325" s="79"/>
      <c r="CU325" s="79"/>
      <c r="CV325" s="79"/>
      <c r="CW325" s="79"/>
      <c r="CX325" s="79"/>
      <c r="CY325" s="79"/>
      <c r="CZ325" s="79"/>
      <c r="DA325" s="79"/>
      <c r="DB325" s="79"/>
      <c r="DC325" s="79"/>
      <c r="DD325" s="79"/>
      <c r="DE325" s="79"/>
      <c r="DF325" s="79"/>
      <c r="DG325" s="79"/>
      <c r="DH325" s="79"/>
      <c r="DI325" s="79"/>
      <c r="DJ325" s="79"/>
      <c r="DK325" s="79"/>
      <c r="DL325" s="79"/>
      <c r="DM325" s="79"/>
      <c r="DN325" s="79"/>
      <c r="DO325" s="79"/>
      <c r="DP325" s="79"/>
      <c r="DQ325" s="79"/>
      <c r="DR325" s="79"/>
      <c r="DS325" s="79"/>
      <c r="DT325" s="79"/>
      <c r="DU325" s="79"/>
      <c r="DV325" s="79"/>
      <c r="DW325" s="79"/>
      <c r="DX325" s="79"/>
      <c r="DY325" s="79"/>
      <c r="DZ325" s="79"/>
      <c r="EA325" s="79"/>
      <c r="EB325" s="79"/>
      <c r="EC325" s="79"/>
      <c r="ED325" s="79"/>
      <c r="EE325" s="79"/>
      <c r="EF325" s="79"/>
      <c r="EG325" s="79"/>
      <c r="EH325" s="79"/>
      <c r="EI325" s="79"/>
      <c r="EJ325" s="79"/>
      <c r="EK325" s="79"/>
      <c r="EL325" s="79"/>
      <c r="EM325" s="79"/>
      <c r="EN325" s="79"/>
      <c r="EO325" s="79"/>
      <c r="EP325" s="79"/>
      <c r="EQ325" s="79"/>
      <c r="ER325" s="79"/>
      <c r="ES325" s="79"/>
      <c r="ET325" s="79"/>
      <c r="EU325" s="79"/>
      <c r="EV325" s="79"/>
      <c r="EW325" s="79"/>
      <c r="EX325" s="79"/>
      <c r="EY325" s="79"/>
      <c r="EZ325" s="79"/>
      <c r="FA325" s="79"/>
      <c r="FB325" s="79"/>
      <c r="FC325" s="79"/>
      <c r="FD325" s="79"/>
      <c r="FE325" s="79"/>
      <c r="FF325" s="79"/>
      <c r="FG325" s="79"/>
      <c r="FH325" s="79"/>
      <c r="FI325" s="79"/>
      <c r="FJ325" s="79"/>
      <c r="FK325" s="79"/>
    </row>
    <row r="326" spans="1:167" s="254" customFormat="1" x14ac:dyDescent="0.2">
      <c r="A326" s="79"/>
      <c r="B326" s="79"/>
      <c r="C326" s="79"/>
      <c r="D326" s="79"/>
      <c r="E326" s="13"/>
      <c r="F326" s="13"/>
      <c r="G326" s="13"/>
      <c r="H326" s="79"/>
      <c r="I326" s="79"/>
      <c r="J326" s="79"/>
      <c r="K326" s="79"/>
      <c r="L326" s="79"/>
      <c r="M326" s="13"/>
      <c r="N326" s="13"/>
      <c r="O326" s="79"/>
      <c r="P326" s="79"/>
      <c r="Q326" s="13"/>
      <c r="R326" s="13"/>
      <c r="S326" s="79"/>
      <c r="T326" s="79"/>
      <c r="U326" s="79"/>
      <c r="V326" s="79"/>
      <c r="W326" s="79"/>
      <c r="X326" s="79"/>
      <c r="Y326" s="267">
        <v>442.33371043758495</v>
      </c>
      <c r="Z326" s="267">
        <v>5.7369141111278168</v>
      </c>
      <c r="AA326" s="264">
        <f t="shared" si="64"/>
        <v>1.2969651590543467</v>
      </c>
      <c r="AB326" s="79"/>
      <c r="AC326" s="79"/>
      <c r="AD326" s="79"/>
      <c r="AE326" s="79"/>
      <c r="AF326" s="79"/>
      <c r="AG326" s="270">
        <v>2722.0676025912067</v>
      </c>
      <c r="AH326" s="270">
        <v>17.467669644596299</v>
      </c>
      <c r="AI326" s="264">
        <f t="shared" si="66"/>
        <v>0.64170594543531434</v>
      </c>
      <c r="AJ326" s="79"/>
      <c r="AK326" s="13"/>
      <c r="AL326" s="13"/>
      <c r="AM326" s="79"/>
      <c r="AN326" s="79"/>
      <c r="AO326" s="79"/>
      <c r="AP326" s="79"/>
      <c r="AQ326" s="79"/>
      <c r="AR326" s="79"/>
      <c r="AS326" s="13"/>
      <c r="AT326" s="13"/>
      <c r="AU326" s="79"/>
      <c r="AV326" s="79"/>
      <c r="AW326" s="13"/>
      <c r="AX326" s="13"/>
      <c r="AY326" s="79"/>
      <c r="AZ326" s="79"/>
      <c r="BA326" s="267">
        <v>347.52042283462714</v>
      </c>
      <c r="BB326" s="267">
        <v>3.6924100939413904</v>
      </c>
      <c r="BC326" s="264">
        <f t="shared" si="68"/>
        <v>1.0625016117969215</v>
      </c>
      <c r="BD326" s="79"/>
      <c r="BE326" s="79"/>
      <c r="BF326" s="79"/>
      <c r="BG326" s="79"/>
      <c r="BH326" s="79"/>
      <c r="BI326" s="79"/>
      <c r="BJ326" s="79"/>
      <c r="BK326" s="79"/>
      <c r="BL326" s="79"/>
      <c r="BM326" s="267">
        <v>294.00920605476875</v>
      </c>
      <c r="BN326" s="267">
        <v>8.0700607469584327</v>
      </c>
      <c r="BO326" s="264">
        <f t="shared" si="69"/>
        <v>2.7448326721630347</v>
      </c>
      <c r="BP326" s="79"/>
      <c r="BQ326" s="275">
        <v>105.47722880419046</v>
      </c>
      <c r="BR326" s="275">
        <v>1.7190178861998646</v>
      </c>
      <c r="BS326" s="275">
        <f t="shared" si="70"/>
        <v>1.6297526069736585</v>
      </c>
      <c r="BT326" s="82"/>
      <c r="BU326" s="267">
        <v>109.88075667633599</v>
      </c>
      <c r="BV326" s="267">
        <v>1.5495331627823887</v>
      </c>
      <c r="BW326" s="264">
        <f t="shared" si="71"/>
        <v>1.4101952058327039</v>
      </c>
      <c r="BX326" s="82"/>
      <c r="BY326" s="82"/>
      <c r="BZ326" s="82"/>
      <c r="CA326" s="82"/>
      <c r="CB326" s="79"/>
      <c r="CC326" s="264">
        <v>308.7797333492918</v>
      </c>
      <c r="CD326" s="264">
        <v>6.3149634174256448</v>
      </c>
      <c r="CE326" s="264">
        <f t="shared" si="72"/>
        <v>2.045135329617684</v>
      </c>
      <c r="CF326" s="79"/>
      <c r="CG326" s="79"/>
      <c r="CH326" s="79"/>
      <c r="CI326" s="79"/>
      <c r="CJ326" s="79"/>
      <c r="CK326" s="79"/>
      <c r="CL326" s="79"/>
      <c r="CM326" s="79"/>
      <c r="CN326" s="79"/>
      <c r="CO326" s="79"/>
      <c r="CP326" s="79"/>
      <c r="CQ326" s="79"/>
      <c r="CR326" s="79"/>
      <c r="CS326" s="79"/>
      <c r="CT326" s="79"/>
      <c r="CU326" s="79"/>
      <c r="CV326" s="79"/>
      <c r="CW326" s="79"/>
      <c r="CX326" s="79"/>
      <c r="CY326" s="79"/>
      <c r="CZ326" s="79"/>
      <c r="DA326" s="79"/>
      <c r="DB326" s="79"/>
      <c r="DC326" s="79"/>
      <c r="DD326" s="79"/>
      <c r="DE326" s="79"/>
      <c r="DF326" s="79"/>
      <c r="DG326" s="79"/>
      <c r="DH326" s="79"/>
      <c r="DI326" s="79"/>
      <c r="DJ326" s="79"/>
      <c r="DK326" s="79"/>
      <c r="DL326" s="79"/>
      <c r="DM326" s="79"/>
      <c r="DN326" s="79"/>
      <c r="DO326" s="79"/>
      <c r="DP326" s="79"/>
      <c r="DQ326" s="79"/>
      <c r="DR326" s="79"/>
      <c r="DS326" s="79"/>
      <c r="DT326" s="79"/>
      <c r="DU326" s="79"/>
      <c r="DV326" s="79"/>
      <c r="DW326" s="79"/>
      <c r="DX326" s="79"/>
      <c r="DY326" s="79"/>
      <c r="DZ326" s="79"/>
      <c r="EA326" s="79"/>
      <c r="EB326" s="79"/>
      <c r="EC326" s="79"/>
      <c r="ED326" s="79"/>
      <c r="EE326" s="79"/>
      <c r="EF326" s="79"/>
      <c r="EG326" s="79"/>
      <c r="EH326" s="79"/>
      <c r="EI326" s="79"/>
      <c r="EJ326" s="79"/>
      <c r="EK326" s="79"/>
      <c r="EL326" s="79"/>
      <c r="EM326" s="79"/>
      <c r="EN326" s="79"/>
      <c r="EO326" s="79"/>
      <c r="EP326" s="79"/>
      <c r="EQ326" s="79"/>
      <c r="ER326" s="79"/>
      <c r="ES326" s="79"/>
      <c r="ET326" s="79"/>
      <c r="EU326" s="79"/>
      <c r="EV326" s="79"/>
      <c r="EW326" s="79"/>
      <c r="EX326" s="79"/>
      <c r="EY326" s="79"/>
      <c r="EZ326" s="79"/>
      <c r="FA326" s="79"/>
      <c r="FB326" s="79"/>
      <c r="FC326" s="79"/>
      <c r="FD326" s="79"/>
      <c r="FE326" s="79"/>
      <c r="FF326" s="79"/>
      <c r="FG326" s="79"/>
      <c r="FH326" s="79"/>
      <c r="FI326" s="79"/>
      <c r="FJ326" s="79"/>
      <c r="FK326" s="79"/>
    </row>
    <row r="327" spans="1:167" s="254" customFormat="1" x14ac:dyDescent="0.2">
      <c r="A327" s="79"/>
      <c r="B327" s="79"/>
      <c r="C327" s="79"/>
      <c r="D327" s="79"/>
      <c r="E327" s="13"/>
      <c r="F327" s="13"/>
      <c r="G327" s="13"/>
      <c r="H327" s="79"/>
      <c r="I327" s="79"/>
      <c r="J327" s="79"/>
      <c r="K327" s="79"/>
      <c r="L327" s="79"/>
      <c r="M327" s="13"/>
      <c r="N327" s="13"/>
      <c r="O327" s="79"/>
      <c r="P327" s="79"/>
      <c r="Q327" s="13"/>
      <c r="R327" s="13"/>
      <c r="S327" s="79"/>
      <c r="T327" s="79"/>
      <c r="U327" s="79"/>
      <c r="V327" s="79"/>
      <c r="W327" s="79"/>
      <c r="X327" s="79"/>
      <c r="Y327" s="267">
        <v>450.74342084569855</v>
      </c>
      <c r="Z327" s="267">
        <v>6.0336246759491985</v>
      </c>
      <c r="AA327" s="264">
        <f t="shared" si="64"/>
        <v>1.3385940641415748</v>
      </c>
      <c r="AB327" s="79"/>
      <c r="AC327" s="79"/>
      <c r="AD327" s="79"/>
      <c r="AE327" s="79"/>
      <c r="AF327" s="79"/>
      <c r="AG327" s="270">
        <v>2738.05364666475</v>
      </c>
      <c r="AH327" s="270">
        <v>15.531922826650543</v>
      </c>
      <c r="AI327" s="264">
        <f t="shared" si="66"/>
        <v>0.56726145032147679</v>
      </c>
      <c r="AJ327" s="79"/>
      <c r="AK327" s="13"/>
      <c r="AL327" s="13"/>
      <c r="AM327" s="79"/>
      <c r="AN327" s="79"/>
      <c r="AO327" s="79"/>
      <c r="AP327" s="79"/>
      <c r="AQ327" s="79"/>
      <c r="AR327" s="79"/>
      <c r="AS327" s="13"/>
      <c r="AT327" s="13"/>
      <c r="AU327" s="79"/>
      <c r="AV327" s="79"/>
      <c r="AW327" s="13"/>
      <c r="AX327" s="13"/>
      <c r="AY327" s="79"/>
      <c r="AZ327" s="79"/>
      <c r="BA327" s="267">
        <v>358.8868745198908</v>
      </c>
      <c r="BB327" s="267">
        <v>4.1917088067965551</v>
      </c>
      <c r="BC327" s="264">
        <f t="shared" si="68"/>
        <v>1.1679749537801043</v>
      </c>
      <c r="BD327" s="79"/>
      <c r="BE327" s="79"/>
      <c r="BF327" s="79"/>
      <c r="BG327" s="79"/>
      <c r="BH327" s="79"/>
      <c r="BI327" s="79"/>
      <c r="BJ327" s="79"/>
      <c r="BK327" s="79"/>
      <c r="BL327" s="79"/>
      <c r="BM327" s="267">
        <v>295.72405024967424</v>
      </c>
      <c r="BN327" s="267">
        <v>7.904575433438481</v>
      </c>
      <c r="BO327" s="264">
        <f t="shared" si="69"/>
        <v>2.6729565710887555</v>
      </c>
      <c r="BP327" s="79"/>
      <c r="BQ327" s="275">
        <v>106.05580672874676</v>
      </c>
      <c r="BR327" s="275">
        <v>3.6083122402993766</v>
      </c>
      <c r="BS327" s="275">
        <f t="shared" si="70"/>
        <v>3.4022769253249496</v>
      </c>
      <c r="BT327" s="82"/>
      <c r="BU327" s="267">
        <v>116.01317197953037</v>
      </c>
      <c r="BV327" s="267">
        <v>1.6321639937750803</v>
      </c>
      <c r="BW327" s="264">
        <f t="shared" si="71"/>
        <v>1.4068781724742971</v>
      </c>
      <c r="BX327" s="82"/>
      <c r="BY327" s="82"/>
      <c r="BZ327" s="82"/>
      <c r="CA327" s="82"/>
      <c r="CB327" s="79"/>
      <c r="CC327" s="264">
        <v>309.42415787891076</v>
      </c>
      <c r="CD327" s="264">
        <v>8.2709052379754837</v>
      </c>
      <c r="CE327" s="264">
        <f t="shared" si="72"/>
        <v>2.672999191359906</v>
      </c>
      <c r="CF327" s="79"/>
      <c r="CG327" s="79"/>
      <c r="CH327" s="79"/>
      <c r="CI327" s="79"/>
      <c r="CJ327" s="79"/>
      <c r="CK327" s="79"/>
      <c r="CL327" s="79"/>
      <c r="CM327" s="79"/>
      <c r="CN327" s="79"/>
      <c r="CO327" s="79"/>
      <c r="CP327" s="79"/>
      <c r="CQ327" s="79"/>
      <c r="CR327" s="79"/>
      <c r="CS327" s="79"/>
      <c r="CT327" s="79"/>
      <c r="CU327" s="79"/>
      <c r="CV327" s="79"/>
      <c r="CW327" s="79"/>
      <c r="CX327" s="79"/>
      <c r="CY327" s="79"/>
      <c r="CZ327" s="79"/>
      <c r="DA327" s="79"/>
      <c r="DB327" s="79"/>
      <c r="DC327" s="79"/>
      <c r="DD327" s="79"/>
      <c r="DE327" s="79"/>
      <c r="DF327" s="79"/>
      <c r="DG327" s="79"/>
      <c r="DH327" s="79"/>
      <c r="DI327" s="79"/>
      <c r="DJ327" s="79"/>
      <c r="DK327" s="79"/>
      <c r="DL327" s="79"/>
      <c r="DM327" s="79"/>
      <c r="DN327" s="79"/>
      <c r="DO327" s="79"/>
      <c r="DP327" s="79"/>
      <c r="DQ327" s="79"/>
      <c r="DR327" s="79"/>
      <c r="DS327" s="79"/>
      <c r="DT327" s="79"/>
      <c r="DU327" s="79"/>
      <c r="DV327" s="79"/>
      <c r="DW327" s="79"/>
      <c r="DX327" s="79"/>
      <c r="DY327" s="79"/>
      <c r="DZ327" s="79"/>
      <c r="EA327" s="79"/>
      <c r="EB327" s="79"/>
      <c r="EC327" s="79"/>
      <c r="ED327" s="79"/>
      <c r="EE327" s="79"/>
      <c r="EF327" s="79"/>
      <c r="EG327" s="79"/>
      <c r="EH327" s="79"/>
      <c r="EI327" s="79"/>
      <c r="EJ327" s="79"/>
      <c r="EK327" s="79"/>
      <c r="EL327" s="79"/>
      <c r="EM327" s="79"/>
      <c r="EN327" s="79"/>
      <c r="EO327" s="79"/>
      <c r="EP327" s="79"/>
      <c r="EQ327" s="79"/>
      <c r="ER327" s="79"/>
      <c r="ES327" s="79"/>
      <c r="ET327" s="79"/>
      <c r="EU327" s="79"/>
      <c r="EV327" s="79"/>
      <c r="EW327" s="79"/>
      <c r="EX327" s="79"/>
      <c r="EY327" s="79"/>
      <c r="EZ327" s="79"/>
      <c r="FA327" s="79"/>
      <c r="FB327" s="79"/>
      <c r="FC327" s="79"/>
      <c r="FD327" s="79"/>
      <c r="FE327" s="79"/>
      <c r="FF327" s="79"/>
      <c r="FG327" s="79"/>
      <c r="FH327" s="79"/>
      <c r="FI327" s="79"/>
      <c r="FJ327" s="79"/>
      <c r="FK327" s="79"/>
    </row>
    <row r="328" spans="1:167" s="254" customFormat="1" x14ac:dyDescent="0.2">
      <c r="A328" s="79"/>
      <c r="B328" s="79"/>
      <c r="C328" s="79"/>
      <c r="D328" s="79"/>
      <c r="E328" s="13"/>
      <c r="F328" s="13"/>
      <c r="G328" s="13"/>
      <c r="H328" s="79"/>
      <c r="I328" s="79"/>
      <c r="J328" s="79"/>
      <c r="K328" s="79"/>
      <c r="L328" s="79"/>
      <c r="M328" s="13"/>
      <c r="N328" s="13"/>
      <c r="O328" s="79"/>
      <c r="P328" s="79"/>
      <c r="Q328" s="13"/>
      <c r="R328" s="13"/>
      <c r="S328" s="79"/>
      <c r="T328" s="79"/>
      <c r="U328" s="79"/>
      <c r="V328" s="79"/>
      <c r="W328" s="79"/>
      <c r="X328" s="79"/>
      <c r="Y328" s="267">
        <v>454.86529852938838</v>
      </c>
      <c r="Z328" s="267">
        <v>4.1944485240310314</v>
      </c>
      <c r="AA328" s="264">
        <f t="shared" si="64"/>
        <v>0.92212981240643754</v>
      </c>
      <c r="AB328" s="79"/>
      <c r="AC328" s="79"/>
      <c r="AD328" s="79"/>
      <c r="AE328" s="79"/>
      <c r="AF328" s="79"/>
      <c r="AG328" s="270">
        <v>2775.9079423269932</v>
      </c>
      <c r="AH328" s="270">
        <v>17.049423394660153</v>
      </c>
      <c r="AI328" s="264">
        <f t="shared" si="66"/>
        <v>0.61419268033679575</v>
      </c>
      <c r="AJ328" s="79"/>
      <c r="AK328" s="13"/>
      <c r="AL328" s="13"/>
      <c r="AM328" s="79"/>
      <c r="AN328" s="79"/>
      <c r="AO328" s="79"/>
      <c r="AP328" s="79"/>
      <c r="AQ328" s="79"/>
      <c r="AR328" s="79"/>
      <c r="AS328" s="13"/>
      <c r="AT328" s="13"/>
      <c r="AU328" s="79"/>
      <c r="AV328" s="79"/>
      <c r="AW328" s="13"/>
      <c r="AX328" s="13"/>
      <c r="AY328" s="79"/>
      <c r="AZ328" s="79"/>
      <c r="BA328" s="267">
        <v>394.2362843069385</v>
      </c>
      <c r="BB328" s="267">
        <v>5.7940814237771008</v>
      </c>
      <c r="BC328" s="264">
        <f t="shared" si="68"/>
        <v>1.4696976545329938</v>
      </c>
      <c r="BD328" s="79"/>
      <c r="BE328" s="79"/>
      <c r="BF328" s="79"/>
      <c r="BG328" s="79"/>
      <c r="BH328" s="79"/>
      <c r="BI328" s="79"/>
      <c r="BJ328" s="79"/>
      <c r="BK328" s="79"/>
      <c r="BL328" s="79"/>
      <c r="BM328" s="267">
        <v>296.28279827129541</v>
      </c>
      <c r="BN328" s="267">
        <v>8.0271637897480446</v>
      </c>
      <c r="BO328" s="264">
        <f t="shared" si="69"/>
        <v>2.7092912030612935</v>
      </c>
      <c r="BP328" s="79"/>
      <c r="BQ328" s="275">
        <v>106.84902984178584</v>
      </c>
      <c r="BR328" s="275">
        <v>2.0920782423712581</v>
      </c>
      <c r="BS328" s="275">
        <f t="shared" si="70"/>
        <v>1.9579758894105574</v>
      </c>
      <c r="BT328" s="82"/>
      <c r="BU328" s="267">
        <v>129.77632192897423</v>
      </c>
      <c r="BV328" s="267">
        <v>1.722530338914865</v>
      </c>
      <c r="BW328" s="264">
        <f t="shared" si="71"/>
        <v>1.3273071029533376</v>
      </c>
      <c r="BX328" s="82"/>
      <c r="BY328" s="82"/>
      <c r="BZ328" s="82"/>
      <c r="CA328" s="82"/>
      <c r="CB328" s="79"/>
      <c r="CC328" s="264">
        <v>309.54032130721697</v>
      </c>
      <c r="CD328" s="264">
        <v>6.7302346551605865</v>
      </c>
      <c r="CE328" s="264">
        <f t="shared" si="72"/>
        <v>2.1742675160180078</v>
      </c>
      <c r="CF328" s="79"/>
      <c r="CG328" s="79"/>
      <c r="CH328" s="79"/>
      <c r="CI328" s="79"/>
      <c r="CJ328" s="79"/>
      <c r="CK328" s="79"/>
      <c r="CL328" s="79"/>
      <c r="CM328" s="79"/>
      <c r="CN328" s="79"/>
      <c r="CO328" s="79"/>
      <c r="CP328" s="79"/>
      <c r="CQ328" s="79"/>
      <c r="CR328" s="79"/>
      <c r="CS328" s="79"/>
      <c r="CT328" s="79"/>
      <c r="CU328" s="79"/>
      <c r="CV328" s="79"/>
      <c r="CW328" s="79"/>
      <c r="CX328" s="79"/>
      <c r="CY328" s="79"/>
      <c r="CZ328" s="79"/>
      <c r="DA328" s="79"/>
      <c r="DB328" s="79"/>
      <c r="DC328" s="79"/>
      <c r="DD328" s="79"/>
      <c r="DE328" s="79"/>
      <c r="DF328" s="79"/>
      <c r="DG328" s="79"/>
      <c r="DH328" s="79"/>
      <c r="DI328" s="79"/>
      <c r="DJ328" s="79"/>
      <c r="DK328" s="79"/>
      <c r="DL328" s="79"/>
      <c r="DM328" s="79"/>
      <c r="DN328" s="79"/>
      <c r="DO328" s="79"/>
      <c r="DP328" s="79"/>
      <c r="DQ328" s="79"/>
      <c r="DR328" s="79"/>
      <c r="DS328" s="79"/>
      <c r="DT328" s="79"/>
      <c r="DU328" s="79"/>
      <c r="DV328" s="79"/>
      <c r="DW328" s="79"/>
      <c r="DX328" s="79"/>
      <c r="DY328" s="79"/>
      <c r="DZ328" s="79"/>
      <c r="EA328" s="79"/>
      <c r="EB328" s="79"/>
      <c r="EC328" s="79"/>
      <c r="ED328" s="79"/>
      <c r="EE328" s="79"/>
      <c r="EF328" s="79"/>
      <c r="EG328" s="79"/>
      <c r="EH328" s="79"/>
      <c r="EI328" s="79"/>
      <c r="EJ328" s="79"/>
      <c r="EK328" s="79"/>
      <c r="EL328" s="79"/>
      <c r="EM328" s="79"/>
      <c r="EN328" s="79"/>
      <c r="EO328" s="79"/>
      <c r="EP328" s="79"/>
      <c r="EQ328" s="79"/>
      <c r="ER328" s="79"/>
      <c r="ES328" s="79"/>
      <c r="ET328" s="79"/>
      <c r="EU328" s="79"/>
      <c r="EV328" s="79"/>
      <c r="EW328" s="79"/>
      <c r="EX328" s="79"/>
      <c r="EY328" s="79"/>
      <c r="EZ328" s="79"/>
      <c r="FA328" s="79"/>
      <c r="FB328" s="79"/>
      <c r="FC328" s="79"/>
      <c r="FD328" s="79"/>
      <c r="FE328" s="79"/>
      <c r="FF328" s="79"/>
      <c r="FG328" s="79"/>
      <c r="FH328" s="79"/>
      <c r="FI328" s="79"/>
      <c r="FJ328" s="79"/>
      <c r="FK328" s="79"/>
    </row>
    <row r="329" spans="1:167" s="254" customFormat="1" x14ac:dyDescent="0.2">
      <c r="A329" s="79"/>
      <c r="B329" s="79"/>
      <c r="C329" s="79"/>
      <c r="D329" s="79"/>
      <c r="E329" s="13"/>
      <c r="F329" s="13"/>
      <c r="G329" s="13"/>
      <c r="H329" s="79"/>
      <c r="I329" s="79"/>
      <c r="J329" s="79"/>
      <c r="K329" s="79"/>
      <c r="L329" s="79"/>
      <c r="M329" s="13"/>
      <c r="N329" s="13"/>
      <c r="O329" s="79"/>
      <c r="P329" s="79"/>
      <c r="Q329" s="13"/>
      <c r="R329" s="13"/>
      <c r="S329" s="79"/>
      <c r="T329" s="79"/>
      <c r="U329" s="79"/>
      <c r="V329" s="79"/>
      <c r="W329" s="79"/>
      <c r="X329" s="79"/>
      <c r="Y329" s="267">
        <v>1055.4377891847532</v>
      </c>
      <c r="Z329" s="267">
        <v>14.737995916785621</v>
      </c>
      <c r="AA329" s="264">
        <f t="shared" si="64"/>
        <v>1.3963869844161654</v>
      </c>
      <c r="AB329" s="79"/>
      <c r="AC329" s="79"/>
      <c r="AD329" s="79"/>
      <c r="AE329" s="79"/>
      <c r="AF329" s="79"/>
      <c r="AG329" s="270">
        <v>2801.3907946880563</v>
      </c>
      <c r="AH329" s="270">
        <v>16.28064122692831</v>
      </c>
      <c r="AI329" s="264">
        <f t="shared" si="66"/>
        <v>0.58116280162694012</v>
      </c>
      <c r="AJ329" s="79"/>
      <c r="AK329" s="13"/>
      <c r="AL329" s="13"/>
      <c r="AM329" s="79"/>
      <c r="AN329" s="79"/>
      <c r="AO329" s="79"/>
      <c r="AP329" s="79"/>
      <c r="AQ329" s="79"/>
      <c r="AR329" s="79"/>
      <c r="AS329" s="13"/>
      <c r="AT329" s="13"/>
      <c r="AU329" s="79"/>
      <c r="AV329" s="79"/>
      <c r="AW329" s="13"/>
      <c r="AX329" s="13"/>
      <c r="AY329" s="79"/>
      <c r="AZ329" s="79"/>
      <c r="BA329" s="267">
        <v>422.89465927480961</v>
      </c>
      <c r="BB329" s="267">
        <v>5.0772186626429345</v>
      </c>
      <c r="BC329" s="264">
        <f t="shared" si="68"/>
        <v>1.2005870850555258</v>
      </c>
      <c r="BD329" s="79"/>
      <c r="BE329" s="79"/>
      <c r="BF329" s="79"/>
      <c r="BG329" s="79"/>
      <c r="BH329" s="79"/>
      <c r="BI329" s="79"/>
      <c r="BJ329" s="79"/>
      <c r="BK329" s="79"/>
      <c r="BL329" s="79"/>
      <c r="BM329" s="267">
        <v>296.49007885976391</v>
      </c>
      <c r="BN329" s="267">
        <v>8.9289402754536695</v>
      </c>
      <c r="BO329" s="264">
        <f t="shared" si="69"/>
        <v>3.0115477421006545</v>
      </c>
      <c r="BP329" s="79"/>
      <c r="BQ329" s="275">
        <v>107.04486525543297</v>
      </c>
      <c r="BR329" s="275">
        <v>1.8725265912835525</v>
      </c>
      <c r="BS329" s="275">
        <f t="shared" si="70"/>
        <v>1.7492913712538061</v>
      </c>
      <c r="BT329" s="82"/>
      <c r="BU329" s="267">
        <v>183.17763581117285</v>
      </c>
      <c r="BV329" s="267">
        <v>2.1543539503118723</v>
      </c>
      <c r="BW329" s="264">
        <f t="shared" si="71"/>
        <v>1.1761009692977313</v>
      </c>
      <c r="BX329" s="82"/>
      <c r="BY329" s="82"/>
      <c r="BZ329" s="82"/>
      <c r="CA329" s="82"/>
      <c r="CB329" s="79"/>
      <c r="CC329" s="264">
        <v>309.62792992761047</v>
      </c>
      <c r="CD329" s="264">
        <v>6.3660866975092176</v>
      </c>
      <c r="CE329" s="264">
        <f t="shared" si="72"/>
        <v>2.0560440716693673</v>
      </c>
      <c r="CF329" s="79"/>
      <c r="CG329" s="79"/>
      <c r="CH329" s="79"/>
      <c r="CI329" s="79"/>
      <c r="CJ329" s="79"/>
      <c r="CK329" s="79"/>
      <c r="CL329" s="79"/>
      <c r="CM329" s="79"/>
      <c r="CN329" s="79"/>
      <c r="CO329" s="79"/>
      <c r="CP329" s="79"/>
      <c r="CQ329" s="79"/>
      <c r="CR329" s="79"/>
      <c r="CS329" s="79"/>
      <c r="CT329" s="79"/>
      <c r="CU329" s="79"/>
      <c r="CV329" s="79"/>
      <c r="CW329" s="79"/>
      <c r="CX329" s="79"/>
      <c r="CY329" s="79"/>
      <c r="CZ329" s="79"/>
      <c r="DA329" s="79"/>
      <c r="DB329" s="79"/>
      <c r="DC329" s="79"/>
      <c r="DD329" s="79"/>
      <c r="DE329" s="79"/>
      <c r="DF329" s="79"/>
      <c r="DG329" s="79"/>
      <c r="DH329" s="79"/>
      <c r="DI329" s="79"/>
      <c r="DJ329" s="79"/>
      <c r="DK329" s="79"/>
      <c r="DL329" s="79"/>
      <c r="DM329" s="79"/>
      <c r="DN329" s="79"/>
      <c r="DO329" s="79"/>
      <c r="DP329" s="79"/>
      <c r="DQ329" s="79"/>
      <c r="DR329" s="79"/>
      <c r="DS329" s="79"/>
      <c r="DT329" s="79"/>
      <c r="DU329" s="79"/>
      <c r="DV329" s="79"/>
      <c r="DW329" s="79"/>
      <c r="DX329" s="79"/>
      <c r="DY329" s="79"/>
      <c r="DZ329" s="79"/>
      <c r="EA329" s="79"/>
      <c r="EB329" s="79"/>
      <c r="EC329" s="79"/>
      <c r="ED329" s="79"/>
      <c r="EE329" s="79"/>
      <c r="EF329" s="79"/>
      <c r="EG329" s="79"/>
      <c r="EH329" s="79"/>
      <c r="EI329" s="79"/>
      <c r="EJ329" s="79"/>
      <c r="EK329" s="79"/>
      <c r="EL329" s="79"/>
      <c r="EM329" s="79"/>
      <c r="EN329" s="79"/>
      <c r="EO329" s="79"/>
      <c r="EP329" s="79"/>
      <c r="EQ329" s="79"/>
      <c r="ER329" s="79"/>
      <c r="ES329" s="79"/>
      <c r="ET329" s="79"/>
      <c r="EU329" s="79"/>
      <c r="EV329" s="79"/>
      <c r="EW329" s="79"/>
      <c r="EX329" s="79"/>
      <c r="EY329" s="79"/>
      <c r="EZ329" s="79"/>
      <c r="FA329" s="79"/>
      <c r="FB329" s="79"/>
      <c r="FC329" s="79"/>
      <c r="FD329" s="79"/>
      <c r="FE329" s="79"/>
      <c r="FF329" s="79"/>
      <c r="FG329" s="79"/>
      <c r="FH329" s="79"/>
      <c r="FI329" s="79"/>
      <c r="FJ329" s="79"/>
      <c r="FK329" s="79"/>
    </row>
    <row r="330" spans="1:167" s="254" customFormat="1" x14ac:dyDescent="0.2">
      <c r="A330" s="79"/>
      <c r="B330" s="79"/>
      <c r="C330" s="79"/>
      <c r="D330" s="79"/>
      <c r="E330" s="13"/>
      <c r="F330" s="13"/>
      <c r="G330" s="13"/>
      <c r="H330" s="79"/>
      <c r="I330" s="79"/>
      <c r="J330" s="79"/>
      <c r="K330" s="79"/>
      <c r="L330" s="79"/>
      <c r="M330" s="13"/>
      <c r="N330" s="13"/>
      <c r="O330" s="79"/>
      <c r="P330" s="79"/>
      <c r="Q330" s="13"/>
      <c r="R330" s="13"/>
      <c r="S330" s="79"/>
      <c r="T330" s="79"/>
      <c r="U330" s="79"/>
      <c r="V330" s="79"/>
      <c r="W330" s="79"/>
      <c r="X330" s="79"/>
      <c r="Y330" s="267">
        <v>1056.0751988399679</v>
      </c>
      <c r="Z330" s="267">
        <v>13.837006345066698</v>
      </c>
      <c r="AA330" s="264">
        <f t="shared" si="64"/>
        <v>1.3102292677894318</v>
      </c>
      <c r="AB330" s="79"/>
      <c r="AC330" s="79"/>
      <c r="AD330" s="79"/>
      <c r="AE330" s="79"/>
      <c r="AF330" s="79"/>
      <c r="AG330" s="270">
        <v>2834.2715642829853</v>
      </c>
      <c r="AH330" s="270">
        <v>15.362175389549975</v>
      </c>
      <c r="AI330" s="264">
        <f t="shared" si="66"/>
        <v>0.5420149425038</v>
      </c>
      <c r="AJ330" s="79"/>
      <c r="AK330" s="13"/>
      <c r="AL330" s="13"/>
      <c r="AM330" s="79"/>
      <c r="AN330" s="79"/>
      <c r="AO330" s="79"/>
      <c r="AP330" s="79"/>
      <c r="AQ330" s="79"/>
      <c r="AR330" s="79"/>
      <c r="AS330" s="13"/>
      <c r="AT330" s="13"/>
      <c r="AU330" s="79"/>
      <c r="AV330" s="79"/>
      <c r="AW330" s="13"/>
      <c r="AX330" s="13"/>
      <c r="AY330" s="79"/>
      <c r="AZ330" s="79"/>
      <c r="BA330" s="267">
        <v>448.12044462402042</v>
      </c>
      <c r="BB330" s="267">
        <v>5.9603944341912722</v>
      </c>
      <c r="BC330" s="264">
        <f t="shared" si="68"/>
        <v>1.3300875926765916</v>
      </c>
      <c r="BD330" s="79"/>
      <c r="BE330" s="79"/>
      <c r="BF330" s="79"/>
      <c r="BG330" s="79"/>
      <c r="BH330" s="79"/>
      <c r="BI330" s="79"/>
      <c r="BJ330" s="79"/>
      <c r="BK330" s="79"/>
      <c r="BL330" s="79"/>
      <c r="BM330" s="267">
        <v>296.85796401607178</v>
      </c>
      <c r="BN330" s="267">
        <v>9.1763223322977012</v>
      </c>
      <c r="BO330" s="264">
        <f t="shared" si="69"/>
        <v>3.0911491166195892</v>
      </c>
      <c r="BP330" s="79"/>
      <c r="BQ330" s="275">
        <v>107.2626393953023</v>
      </c>
      <c r="BR330" s="275">
        <v>2.185020155101256</v>
      </c>
      <c r="BS330" s="275">
        <f t="shared" si="70"/>
        <v>2.0370747609973057</v>
      </c>
      <c r="BT330" s="82"/>
      <c r="BU330" s="267">
        <v>185.11055051623629</v>
      </c>
      <c r="BV330" s="267">
        <v>2.087024215714024</v>
      </c>
      <c r="BW330" s="264">
        <f t="shared" si="71"/>
        <v>1.1274474684958427</v>
      </c>
      <c r="BX330" s="82"/>
      <c r="BY330" s="82"/>
      <c r="BZ330" s="82"/>
      <c r="CA330" s="82"/>
      <c r="CB330" s="79"/>
      <c r="CC330" s="264">
        <v>309.81930650784204</v>
      </c>
      <c r="CD330" s="264">
        <v>7.9550379830385509</v>
      </c>
      <c r="CE330" s="264">
        <f t="shared" si="72"/>
        <v>2.5676379153721962</v>
      </c>
      <c r="CF330" s="79"/>
      <c r="CG330" s="79"/>
      <c r="CH330" s="79"/>
      <c r="CI330" s="79"/>
      <c r="CJ330" s="79"/>
      <c r="CK330" s="79"/>
      <c r="CL330" s="79"/>
      <c r="CM330" s="79"/>
      <c r="CN330" s="79"/>
      <c r="CO330" s="79"/>
      <c r="CP330" s="79"/>
      <c r="CQ330" s="79"/>
      <c r="CR330" s="79"/>
      <c r="CS330" s="79"/>
      <c r="CT330" s="79"/>
      <c r="CU330" s="79"/>
      <c r="CV330" s="79"/>
      <c r="CW330" s="79"/>
      <c r="CX330" s="79"/>
      <c r="CY330" s="79"/>
      <c r="CZ330" s="79"/>
      <c r="DA330" s="79"/>
      <c r="DB330" s="79"/>
      <c r="DC330" s="79"/>
      <c r="DD330" s="79"/>
      <c r="DE330" s="79"/>
      <c r="DF330" s="79"/>
      <c r="DG330" s="79"/>
      <c r="DH330" s="79"/>
      <c r="DI330" s="79"/>
      <c r="DJ330" s="79"/>
      <c r="DK330" s="79"/>
      <c r="DL330" s="79"/>
      <c r="DM330" s="79"/>
      <c r="DN330" s="79"/>
      <c r="DO330" s="79"/>
      <c r="DP330" s="79"/>
      <c r="DQ330" s="79"/>
      <c r="DR330" s="79"/>
      <c r="DS330" s="79"/>
      <c r="DT330" s="79"/>
      <c r="DU330" s="79"/>
      <c r="DV330" s="79"/>
      <c r="DW330" s="79"/>
      <c r="DX330" s="79"/>
      <c r="DY330" s="79"/>
      <c r="DZ330" s="79"/>
      <c r="EA330" s="79"/>
      <c r="EB330" s="79"/>
      <c r="EC330" s="79"/>
      <c r="ED330" s="79"/>
      <c r="EE330" s="79"/>
      <c r="EF330" s="79"/>
      <c r="EG330" s="79"/>
      <c r="EH330" s="79"/>
      <c r="EI330" s="79"/>
      <c r="EJ330" s="79"/>
      <c r="EK330" s="79"/>
      <c r="EL330" s="79"/>
      <c r="EM330" s="79"/>
      <c r="EN330" s="79"/>
      <c r="EO330" s="79"/>
      <c r="EP330" s="79"/>
      <c r="EQ330" s="79"/>
      <c r="ER330" s="79"/>
      <c r="ES330" s="79"/>
      <c r="ET330" s="79"/>
      <c r="EU330" s="79"/>
      <c r="EV330" s="79"/>
      <c r="EW330" s="79"/>
      <c r="EX330" s="79"/>
      <c r="EY330" s="79"/>
      <c r="EZ330" s="79"/>
      <c r="FA330" s="79"/>
      <c r="FB330" s="79"/>
      <c r="FC330" s="79"/>
      <c r="FD330" s="79"/>
      <c r="FE330" s="79"/>
      <c r="FF330" s="79"/>
      <c r="FG330" s="79"/>
      <c r="FH330" s="79"/>
      <c r="FI330" s="79"/>
      <c r="FJ330" s="79"/>
      <c r="FK330" s="79"/>
    </row>
    <row r="331" spans="1:167" s="254" customFormat="1" x14ac:dyDescent="0.2">
      <c r="A331" s="79"/>
      <c r="B331" s="79"/>
      <c r="C331" s="79"/>
      <c r="D331" s="79"/>
      <c r="E331" s="13"/>
      <c r="F331" s="13"/>
      <c r="G331" s="13"/>
      <c r="H331" s="79"/>
      <c r="I331" s="79"/>
      <c r="J331" s="79"/>
      <c r="K331" s="79"/>
      <c r="L331" s="79"/>
      <c r="M331" s="13"/>
      <c r="N331" s="13"/>
      <c r="O331" s="79"/>
      <c r="P331" s="79"/>
      <c r="Q331" s="13"/>
      <c r="R331" s="13"/>
      <c r="S331" s="79"/>
      <c r="T331" s="79"/>
      <c r="U331" s="79"/>
      <c r="V331" s="79"/>
      <c r="W331" s="79"/>
      <c r="X331" s="79"/>
      <c r="Y331" s="267">
        <v>1517.7678600263257</v>
      </c>
      <c r="Z331" s="267">
        <v>14.73230595876305</v>
      </c>
      <c r="AA331" s="264">
        <f t="shared" si="64"/>
        <v>0.97065607638493001</v>
      </c>
      <c r="AB331" s="79"/>
      <c r="AC331" s="79"/>
      <c r="AD331" s="79"/>
      <c r="AE331" s="79"/>
      <c r="AF331" s="79"/>
      <c r="AG331" s="270">
        <v>2836.4565800780751</v>
      </c>
      <c r="AH331" s="270">
        <v>13.293621710773778</v>
      </c>
      <c r="AI331" s="264">
        <f t="shared" si="66"/>
        <v>0.46867002315994777</v>
      </c>
      <c r="AJ331" s="79"/>
      <c r="AK331" s="13"/>
      <c r="AL331" s="13"/>
      <c r="AM331" s="79"/>
      <c r="AN331" s="79"/>
      <c r="AO331" s="79"/>
      <c r="AP331" s="79"/>
      <c r="AQ331" s="79"/>
      <c r="AR331" s="79"/>
      <c r="AS331" s="13"/>
      <c r="AT331" s="13"/>
      <c r="AU331" s="79"/>
      <c r="AV331" s="79"/>
      <c r="AW331" s="13"/>
      <c r="AX331" s="13"/>
      <c r="AY331" s="79"/>
      <c r="AZ331" s="79"/>
      <c r="BA331" s="267">
        <v>471.00193595022841</v>
      </c>
      <c r="BB331" s="267">
        <v>4.5562758603234954</v>
      </c>
      <c r="BC331" s="264">
        <f t="shared" si="68"/>
        <v>0.96735820228241376</v>
      </c>
      <c r="BD331" s="79"/>
      <c r="BE331" s="79"/>
      <c r="BF331" s="79"/>
      <c r="BG331" s="79"/>
      <c r="BH331" s="79"/>
      <c r="BI331" s="79"/>
      <c r="BJ331" s="79"/>
      <c r="BK331" s="79"/>
      <c r="BL331" s="79"/>
      <c r="BM331" s="267">
        <v>301.06507518447955</v>
      </c>
      <c r="BN331" s="267">
        <v>10.395546829040882</v>
      </c>
      <c r="BO331" s="264">
        <f t="shared" si="69"/>
        <v>3.4529235324525582</v>
      </c>
      <c r="BP331" s="79"/>
      <c r="BQ331" s="275">
        <v>107.45916604505797</v>
      </c>
      <c r="BR331" s="275">
        <v>2.0100149774004024</v>
      </c>
      <c r="BS331" s="275">
        <f t="shared" si="70"/>
        <v>1.8704918820583409</v>
      </c>
      <c r="BT331" s="82"/>
      <c r="BU331" s="267">
        <v>189.91825986863168</v>
      </c>
      <c r="BV331" s="267">
        <v>5.4398640721881151</v>
      </c>
      <c r="BW331" s="264">
        <f t="shared" si="71"/>
        <v>2.8643186157828757</v>
      </c>
      <c r="BX331" s="82"/>
      <c r="BY331" s="82"/>
      <c r="BZ331" s="82"/>
      <c r="CA331" s="82"/>
      <c r="CB331" s="79"/>
      <c r="CC331" s="264">
        <v>309.85008446922893</v>
      </c>
      <c r="CD331" s="264">
        <v>5.4213652411539215</v>
      </c>
      <c r="CE331" s="264">
        <f t="shared" si="72"/>
        <v>1.7496736366687402</v>
      </c>
      <c r="CF331" s="79"/>
      <c r="CG331" s="79"/>
      <c r="CH331" s="79"/>
      <c r="CI331" s="79"/>
      <c r="CJ331" s="79"/>
      <c r="CK331" s="79"/>
      <c r="CL331" s="79"/>
      <c r="CM331" s="79"/>
      <c r="CN331" s="79"/>
      <c r="CO331" s="79"/>
      <c r="CP331" s="79"/>
      <c r="CQ331" s="79"/>
      <c r="CR331" s="79"/>
      <c r="CS331" s="79"/>
      <c r="CT331" s="79"/>
      <c r="CU331" s="79"/>
      <c r="CV331" s="79"/>
      <c r="CW331" s="79"/>
      <c r="CX331" s="79"/>
      <c r="CY331" s="79"/>
      <c r="CZ331" s="79"/>
      <c r="DA331" s="79"/>
      <c r="DB331" s="79"/>
      <c r="DC331" s="79"/>
      <c r="DD331" s="79"/>
      <c r="DE331" s="79"/>
      <c r="DF331" s="79"/>
      <c r="DG331" s="79"/>
      <c r="DH331" s="79"/>
      <c r="DI331" s="79"/>
      <c r="DJ331" s="79"/>
      <c r="DK331" s="79"/>
      <c r="DL331" s="79"/>
      <c r="DM331" s="79"/>
      <c r="DN331" s="79"/>
      <c r="DO331" s="79"/>
      <c r="DP331" s="79"/>
      <c r="DQ331" s="79"/>
      <c r="DR331" s="79"/>
      <c r="DS331" s="79"/>
      <c r="DT331" s="79"/>
      <c r="DU331" s="79"/>
      <c r="DV331" s="79"/>
      <c r="DW331" s="79"/>
      <c r="DX331" s="79"/>
      <c r="DY331" s="79"/>
      <c r="DZ331" s="79"/>
      <c r="EA331" s="79"/>
      <c r="EB331" s="79"/>
      <c r="EC331" s="79"/>
      <c r="ED331" s="79"/>
      <c r="EE331" s="79"/>
      <c r="EF331" s="79"/>
      <c r="EG331" s="79"/>
      <c r="EH331" s="79"/>
      <c r="EI331" s="79"/>
      <c r="EJ331" s="79"/>
      <c r="EK331" s="79"/>
      <c r="EL331" s="79"/>
      <c r="EM331" s="79"/>
      <c r="EN331" s="79"/>
      <c r="EO331" s="79"/>
      <c r="EP331" s="79"/>
      <c r="EQ331" s="79"/>
      <c r="ER331" s="79"/>
      <c r="ES331" s="79"/>
      <c r="ET331" s="79"/>
      <c r="EU331" s="79"/>
      <c r="EV331" s="79"/>
      <c r="EW331" s="79"/>
      <c r="EX331" s="79"/>
      <c r="EY331" s="79"/>
      <c r="EZ331" s="79"/>
      <c r="FA331" s="79"/>
      <c r="FB331" s="79"/>
      <c r="FC331" s="79"/>
      <c r="FD331" s="79"/>
      <c r="FE331" s="79"/>
      <c r="FF331" s="79"/>
      <c r="FG331" s="79"/>
      <c r="FH331" s="79"/>
      <c r="FI331" s="79"/>
      <c r="FJ331" s="79"/>
      <c r="FK331" s="79"/>
    </row>
    <row r="332" spans="1:167" s="254" customFormat="1" x14ac:dyDescent="0.2">
      <c r="A332" s="79"/>
      <c r="B332" s="79"/>
      <c r="C332" s="79"/>
      <c r="D332" s="79"/>
      <c r="E332" s="13"/>
      <c r="F332" s="13"/>
      <c r="G332" s="13"/>
      <c r="H332" s="79"/>
      <c r="I332" s="79"/>
      <c r="J332" s="79"/>
      <c r="K332" s="79"/>
      <c r="L332" s="79"/>
      <c r="M332" s="13"/>
      <c r="N332" s="13"/>
      <c r="O332" s="79"/>
      <c r="P332" s="79"/>
      <c r="Q332" s="13"/>
      <c r="R332" s="13"/>
      <c r="S332" s="79"/>
      <c r="T332" s="79"/>
      <c r="U332" s="79"/>
      <c r="V332" s="79"/>
      <c r="W332" s="79"/>
      <c r="X332" s="79"/>
      <c r="Y332" s="267">
        <v>1732.7515239619854</v>
      </c>
      <c r="Z332" s="267">
        <v>11.209064312212945</v>
      </c>
      <c r="AA332" s="264">
        <f t="shared" si="64"/>
        <v>0.64689392317388372</v>
      </c>
      <c r="AB332" s="79"/>
      <c r="AC332" s="79"/>
      <c r="AD332" s="79"/>
      <c r="AE332" s="79"/>
      <c r="AF332" s="79"/>
      <c r="AG332" s="270">
        <v>2881.4603455465458</v>
      </c>
      <c r="AH332" s="270">
        <v>16.829606469401824</v>
      </c>
      <c r="AI332" s="264">
        <f t="shared" si="66"/>
        <v>0.5840651770694294</v>
      </c>
      <c r="AJ332" s="79"/>
      <c r="AK332" s="13"/>
      <c r="AL332" s="13"/>
      <c r="AM332" s="79"/>
      <c r="AN332" s="79"/>
      <c r="AO332" s="79"/>
      <c r="AP332" s="79"/>
      <c r="AQ332" s="79"/>
      <c r="AR332" s="79"/>
      <c r="AS332" s="13"/>
      <c r="AT332" s="13"/>
      <c r="AU332" s="79"/>
      <c r="AV332" s="79"/>
      <c r="AW332" s="13"/>
      <c r="AX332" s="13"/>
      <c r="AY332" s="79"/>
      <c r="AZ332" s="79"/>
      <c r="BA332" s="267">
        <v>479.22836026001193</v>
      </c>
      <c r="BB332" s="267">
        <v>5.5505514581717819</v>
      </c>
      <c r="BC332" s="264">
        <f t="shared" si="68"/>
        <v>1.1582268326440976</v>
      </c>
      <c r="BD332" s="79"/>
      <c r="BE332" s="79"/>
      <c r="BF332" s="79"/>
      <c r="BG332" s="79"/>
      <c r="BH332" s="79"/>
      <c r="BI332" s="79"/>
      <c r="BJ332" s="79"/>
      <c r="BK332" s="79"/>
      <c r="BL332" s="79"/>
      <c r="BM332" s="267">
        <v>301.73264826079514</v>
      </c>
      <c r="BN332" s="267">
        <v>9.1818505773512982</v>
      </c>
      <c r="BO332" s="264">
        <f t="shared" si="69"/>
        <v>3.0430417889068448</v>
      </c>
      <c r="BP332" s="79"/>
      <c r="BQ332" s="275">
        <v>108.94444638445238</v>
      </c>
      <c r="BR332" s="275">
        <v>2.2616794085275487</v>
      </c>
      <c r="BS332" s="275">
        <f t="shared" si="70"/>
        <v>2.0759933007932712</v>
      </c>
      <c r="BT332" s="82"/>
      <c r="BU332" s="267">
        <v>197.85328144023418</v>
      </c>
      <c r="BV332" s="267">
        <v>2.7777330670146796</v>
      </c>
      <c r="BW332" s="264">
        <f t="shared" si="71"/>
        <v>1.4039358087946361</v>
      </c>
      <c r="BX332" s="82"/>
      <c r="BY332" s="82"/>
      <c r="BZ332" s="82"/>
      <c r="CA332" s="82"/>
      <c r="CB332" s="79"/>
      <c r="CC332" s="264">
        <v>309.94955290133117</v>
      </c>
      <c r="CD332" s="264">
        <v>6.6299550055096859</v>
      </c>
      <c r="CE332" s="264">
        <f t="shared" si="72"/>
        <v>2.1390432550874672</v>
      </c>
      <c r="CF332" s="79"/>
      <c r="CG332" s="79"/>
      <c r="CH332" s="79"/>
      <c r="CI332" s="79"/>
      <c r="CJ332" s="79"/>
      <c r="CK332" s="79"/>
      <c r="CL332" s="79"/>
      <c r="CM332" s="79"/>
      <c r="CN332" s="79"/>
      <c r="CO332" s="79"/>
      <c r="CP332" s="79"/>
      <c r="CQ332" s="79"/>
      <c r="CR332" s="79"/>
      <c r="CS332" s="79"/>
      <c r="CT332" s="79"/>
      <c r="CU332" s="79"/>
      <c r="CV332" s="79"/>
      <c r="CW332" s="79"/>
      <c r="CX332" s="79"/>
      <c r="CY332" s="79"/>
      <c r="CZ332" s="79"/>
      <c r="DA332" s="79"/>
      <c r="DB332" s="79"/>
      <c r="DC332" s="79"/>
      <c r="DD332" s="79"/>
      <c r="DE332" s="79"/>
      <c r="DF332" s="79"/>
      <c r="DG332" s="79"/>
      <c r="DH332" s="79"/>
      <c r="DI332" s="79"/>
      <c r="DJ332" s="79"/>
      <c r="DK332" s="79"/>
      <c r="DL332" s="79"/>
      <c r="DM332" s="79"/>
      <c r="DN332" s="79"/>
      <c r="DO332" s="79"/>
      <c r="DP332" s="79"/>
      <c r="DQ332" s="79"/>
      <c r="DR332" s="79"/>
      <c r="DS332" s="79"/>
      <c r="DT332" s="79"/>
      <c r="DU332" s="79"/>
      <c r="DV332" s="79"/>
      <c r="DW332" s="79"/>
      <c r="DX332" s="79"/>
      <c r="DY332" s="79"/>
      <c r="DZ332" s="79"/>
      <c r="EA332" s="79"/>
      <c r="EB332" s="79"/>
      <c r="EC332" s="79"/>
      <c r="ED332" s="79"/>
      <c r="EE332" s="79"/>
      <c r="EF332" s="79"/>
      <c r="EG332" s="79"/>
      <c r="EH332" s="79"/>
      <c r="EI332" s="79"/>
      <c r="EJ332" s="79"/>
      <c r="EK332" s="79"/>
      <c r="EL332" s="79"/>
      <c r="EM332" s="79"/>
      <c r="EN332" s="79"/>
      <c r="EO332" s="79"/>
      <c r="EP332" s="79"/>
      <c r="EQ332" s="79"/>
      <c r="ER332" s="79"/>
      <c r="ES332" s="79"/>
      <c r="ET332" s="79"/>
      <c r="EU332" s="79"/>
      <c r="EV332" s="79"/>
      <c r="EW332" s="79"/>
      <c r="EX332" s="79"/>
      <c r="EY332" s="79"/>
      <c r="EZ332" s="79"/>
      <c r="FA332" s="79"/>
      <c r="FB332" s="79"/>
      <c r="FC332" s="79"/>
      <c r="FD332" s="79"/>
      <c r="FE332" s="79"/>
      <c r="FF332" s="79"/>
      <c r="FG332" s="79"/>
      <c r="FH332" s="79"/>
      <c r="FI332" s="79"/>
      <c r="FJ332" s="79"/>
      <c r="FK332" s="79"/>
    </row>
    <row r="333" spans="1:167" s="254" customFormat="1" x14ac:dyDescent="0.2">
      <c r="A333" s="79"/>
      <c r="B333" s="79"/>
      <c r="C333" s="79"/>
      <c r="D333" s="79"/>
      <c r="E333" s="13"/>
      <c r="F333" s="13"/>
      <c r="G333" s="13"/>
      <c r="H333" s="79"/>
      <c r="I333" s="79"/>
      <c r="J333" s="79"/>
      <c r="K333" s="79"/>
      <c r="L333" s="79"/>
      <c r="M333" s="13"/>
      <c r="N333" s="13"/>
      <c r="O333" s="79"/>
      <c r="P333" s="79"/>
      <c r="Q333" s="13"/>
      <c r="R333" s="13"/>
      <c r="S333" s="79"/>
      <c r="T333" s="79"/>
      <c r="U333" s="79"/>
      <c r="V333" s="79"/>
      <c r="W333" s="79"/>
      <c r="X333" s="79"/>
      <c r="Y333" s="267">
        <v>1745.6712998594089</v>
      </c>
      <c r="Z333" s="267">
        <v>10.631347163876285</v>
      </c>
      <c r="AA333" s="264">
        <f t="shared" si="64"/>
        <v>0.60901196947744407</v>
      </c>
      <c r="AB333" s="79"/>
      <c r="AC333" s="79"/>
      <c r="AD333" s="79"/>
      <c r="AE333" s="79"/>
      <c r="AF333" s="79"/>
      <c r="AG333" s="79"/>
      <c r="AH333" s="79"/>
      <c r="AI333" s="79"/>
      <c r="AJ333" s="79"/>
      <c r="AK333" s="13"/>
      <c r="AL333" s="13"/>
      <c r="AM333" s="79"/>
      <c r="AN333" s="79"/>
      <c r="AO333" s="79"/>
      <c r="AP333" s="79"/>
      <c r="AQ333" s="79"/>
      <c r="AR333" s="79"/>
      <c r="AS333" s="13"/>
      <c r="AT333" s="13"/>
      <c r="AU333" s="79"/>
      <c r="AV333" s="79"/>
      <c r="AW333" s="13"/>
      <c r="AX333" s="13"/>
      <c r="AY333" s="79"/>
      <c r="AZ333" s="79"/>
      <c r="BA333" s="267">
        <v>496.57576538811804</v>
      </c>
      <c r="BB333" s="267">
        <v>5.4768029062337007</v>
      </c>
      <c r="BC333" s="264">
        <f t="shared" si="68"/>
        <v>1.1029138528242701</v>
      </c>
      <c r="BD333" s="79"/>
      <c r="BE333" s="79"/>
      <c r="BF333" s="79"/>
      <c r="BG333" s="79"/>
      <c r="BH333" s="79"/>
      <c r="BI333" s="79"/>
      <c r="BJ333" s="79"/>
      <c r="BK333" s="79"/>
      <c r="BL333" s="79"/>
      <c r="BM333" s="267">
        <v>302.39323221986655</v>
      </c>
      <c r="BN333" s="267">
        <v>6.7499274395234465</v>
      </c>
      <c r="BO333" s="264">
        <f t="shared" si="69"/>
        <v>2.2321688187173625</v>
      </c>
      <c r="BP333" s="79"/>
      <c r="BQ333" s="275">
        <v>110.11437459986168</v>
      </c>
      <c r="BR333" s="275">
        <v>2.9963747354913508</v>
      </c>
      <c r="BS333" s="275">
        <f t="shared" si="70"/>
        <v>2.7211476670323065</v>
      </c>
      <c r="BT333" s="82"/>
      <c r="BU333" s="267">
        <v>335.6460383176705</v>
      </c>
      <c r="BV333" s="267">
        <v>4.1101343397213839</v>
      </c>
      <c r="BW333" s="264">
        <f t="shared" si="71"/>
        <v>1.2245442729853906</v>
      </c>
      <c r="BX333" s="82"/>
      <c r="BY333" s="82"/>
      <c r="BZ333" s="82"/>
      <c r="CA333" s="82"/>
      <c r="CB333" s="79"/>
      <c r="CC333" s="264">
        <v>310.50156736215314</v>
      </c>
      <c r="CD333" s="264">
        <v>7.5989940234551057</v>
      </c>
      <c r="CE333" s="264">
        <f t="shared" si="72"/>
        <v>2.4473287165703832</v>
      </c>
      <c r="CF333" s="79"/>
      <c r="CG333" s="79"/>
      <c r="CH333" s="79"/>
      <c r="CI333" s="79"/>
      <c r="CJ333" s="79"/>
      <c r="CK333" s="79"/>
      <c r="CL333" s="79"/>
      <c r="CM333" s="79"/>
      <c r="CN333" s="79"/>
      <c r="CO333" s="79"/>
      <c r="CP333" s="79"/>
      <c r="CQ333" s="79"/>
      <c r="CR333" s="79"/>
      <c r="CS333" s="79"/>
      <c r="CT333" s="79"/>
      <c r="CU333" s="79"/>
      <c r="CV333" s="79"/>
      <c r="CW333" s="79"/>
      <c r="CX333" s="79"/>
      <c r="CY333" s="79"/>
      <c r="CZ333" s="79"/>
      <c r="DA333" s="79"/>
      <c r="DB333" s="79"/>
      <c r="DC333" s="79"/>
      <c r="DD333" s="79"/>
      <c r="DE333" s="79"/>
      <c r="DF333" s="79"/>
      <c r="DG333" s="79"/>
      <c r="DH333" s="79"/>
      <c r="DI333" s="79"/>
      <c r="DJ333" s="79"/>
      <c r="DK333" s="79"/>
      <c r="DL333" s="79"/>
      <c r="DM333" s="79"/>
      <c r="DN333" s="79"/>
      <c r="DO333" s="79"/>
      <c r="DP333" s="79"/>
      <c r="DQ333" s="79"/>
      <c r="DR333" s="79"/>
      <c r="DS333" s="79"/>
      <c r="DT333" s="79"/>
      <c r="DU333" s="79"/>
      <c r="DV333" s="79"/>
      <c r="DW333" s="79"/>
      <c r="DX333" s="79"/>
      <c r="DY333" s="79"/>
      <c r="DZ333" s="79"/>
      <c r="EA333" s="79"/>
      <c r="EB333" s="79"/>
      <c r="EC333" s="79"/>
      <c r="ED333" s="79"/>
      <c r="EE333" s="79"/>
      <c r="EF333" s="79"/>
      <c r="EG333" s="79"/>
      <c r="EH333" s="79"/>
      <c r="EI333" s="79"/>
      <c r="EJ333" s="79"/>
      <c r="EK333" s="79"/>
      <c r="EL333" s="79"/>
      <c r="EM333" s="79"/>
      <c r="EN333" s="79"/>
      <c r="EO333" s="79"/>
      <c r="EP333" s="79"/>
      <c r="EQ333" s="79"/>
      <c r="ER333" s="79"/>
      <c r="ES333" s="79"/>
      <c r="ET333" s="79"/>
      <c r="EU333" s="79"/>
      <c r="EV333" s="79"/>
      <c r="EW333" s="79"/>
      <c r="EX333" s="79"/>
      <c r="EY333" s="79"/>
      <c r="EZ333" s="79"/>
      <c r="FA333" s="79"/>
      <c r="FB333" s="79"/>
      <c r="FC333" s="79"/>
      <c r="FD333" s="79"/>
      <c r="FE333" s="79"/>
      <c r="FF333" s="79"/>
      <c r="FG333" s="79"/>
      <c r="FH333" s="79"/>
      <c r="FI333" s="79"/>
      <c r="FJ333" s="79"/>
      <c r="FK333" s="79"/>
    </row>
    <row r="334" spans="1:167" s="254" customFormat="1" x14ac:dyDescent="0.2">
      <c r="A334" s="79"/>
      <c r="B334" s="79"/>
      <c r="C334" s="79"/>
      <c r="D334" s="79"/>
      <c r="E334" s="13"/>
      <c r="F334" s="13"/>
      <c r="G334" s="13"/>
      <c r="H334" s="79"/>
      <c r="I334" s="79"/>
      <c r="J334" s="79"/>
      <c r="K334" s="79"/>
      <c r="L334" s="79"/>
      <c r="M334" s="13"/>
      <c r="N334" s="13"/>
      <c r="O334" s="79"/>
      <c r="P334" s="79"/>
      <c r="Q334" s="13"/>
      <c r="R334" s="13"/>
      <c r="S334" s="79"/>
      <c r="T334" s="79"/>
      <c r="U334" s="79"/>
      <c r="V334" s="79"/>
      <c r="W334" s="79"/>
      <c r="X334" s="79"/>
      <c r="Y334" s="267">
        <v>1791.3328490474532</v>
      </c>
      <c r="Z334" s="267">
        <v>15.449533738556397</v>
      </c>
      <c r="AA334" s="264">
        <f t="shared" si="64"/>
        <v>0.86246024834366963</v>
      </c>
      <c r="AB334" s="79"/>
      <c r="AC334" s="79"/>
      <c r="AD334" s="79"/>
      <c r="AE334" s="79"/>
      <c r="AF334" s="79"/>
      <c r="AG334" s="79"/>
      <c r="AH334" s="79"/>
      <c r="AI334" s="79"/>
      <c r="AJ334" s="79"/>
      <c r="AK334" s="13"/>
      <c r="AL334" s="13"/>
      <c r="AM334" s="79"/>
      <c r="AN334" s="79"/>
      <c r="AO334" s="79"/>
      <c r="AP334" s="79"/>
      <c r="AQ334" s="79"/>
      <c r="AR334" s="79"/>
      <c r="AS334" s="13"/>
      <c r="AT334" s="13"/>
      <c r="AU334" s="79"/>
      <c r="AV334" s="79"/>
      <c r="AW334" s="13"/>
      <c r="AX334" s="13"/>
      <c r="AY334" s="79"/>
      <c r="AZ334" s="79"/>
      <c r="BA334" s="13"/>
      <c r="BB334" s="13"/>
      <c r="BC334" s="79"/>
      <c r="BD334" s="79"/>
      <c r="BE334" s="79"/>
      <c r="BF334" s="79"/>
      <c r="BG334" s="79"/>
      <c r="BH334" s="79"/>
      <c r="BI334" s="79"/>
      <c r="BJ334" s="79"/>
      <c r="BK334" s="79"/>
      <c r="BL334" s="79"/>
      <c r="BM334" s="267">
        <v>302.44832594794775</v>
      </c>
      <c r="BN334" s="267">
        <v>9.9300627668403934</v>
      </c>
      <c r="BO334" s="264">
        <f t="shared" si="69"/>
        <v>3.2832262290482594</v>
      </c>
      <c r="BP334" s="79"/>
      <c r="BQ334" s="275">
        <v>130.90384533116637</v>
      </c>
      <c r="BR334" s="275">
        <v>3.8113935469624352</v>
      </c>
      <c r="BS334" s="275">
        <f t="shared" si="70"/>
        <v>2.9115978505598537</v>
      </c>
      <c r="BT334" s="82"/>
      <c r="BU334" s="267">
        <v>1388.5429250800678</v>
      </c>
      <c r="BV334" s="267">
        <v>12.621355736234023</v>
      </c>
      <c r="BW334" s="264">
        <f t="shared" si="71"/>
        <v>0.90896403044264806</v>
      </c>
      <c r="BX334" s="82"/>
      <c r="BY334" s="82"/>
      <c r="BZ334" s="82"/>
      <c r="CA334" s="82"/>
      <c r="CB334" s="79"/>
      <c r="CC334" s="264">
        <v>310.54403968295844</v>
      </c>
      <c r="CD334" s="264">
        <v>5.4126543448919051</v>
      </c>
      <c r="CE334" s="264">
        <f t="shared" si="72"/>
        <v>1.74295869610565</v>
      </c>
      <c r="CF334" s="79"/>
      <c r="CG334" s="79"/>
      <c r="CH334" s="79"/>
      <c r="CI334" s="79"/>
      <c r="CJ334" s="79"/>
      <c r="CK334" s="79"/>
      <c r="CL334" s="79"/>
      <c r="CM334" s="79"/>
      <c r="CN334" s="79"/>
      <c r="CO334" s="79"/>
      <c r="CP334" s="79"/>
      <c r="CQ334" s="79"/>
      <c r="CR334" s="79"/>
      <c r="CS334" s="79"/>
      <c r="CT334" s="79"/>
      <c r="CU334" s="79"/>
      <c r="CV334" s="79"/>
      <c r="CW334" s="79"/>
      <c r="CX334" s="79"/>
      <c r="CY334" s="79"/>
      <c r="CZ334" s="79"/>
      <c r="DA334" s="79"/>
      <c r="DB334" s="79"/>
      <c r="DC334" s="79"/>
      <c r="DD334" s="79"/>
      <c r="DE334" s="79"/>
      <c r="DF334" s="79"/>
      <c r="DG334" s="79"/>
      <c r="DH334" s="79"/>
      <c r="DI334" s="79"/>
      <c r="DJ334" s="79"/>
      <c r="DK334" s="79"/>
      <c r="DL334" s="79"/>
      <c r="DM334" s="79"/>
      <c r="DN334" s="79"/>
      <c r="DO334" s="79"/>
      <c r="DP334" s="79"/>
      <c r="DQ334" s="79"/>
      <c r="DR334" s="79"/>
      <c r="DS334" s="79"/>
      <c r="DT334" s="79"/>
      <c r="DU334" s="79"/>
      <c r="DV334" s="79"/>
      <c r="DW334" s="79"/>
      <c r="DX334" s="79"/>
      <c r="DY334" s="79"/>
      <c r="DZ334" s="79"/>
      <c r="EA334" s="79"/>
      <c r="EB334" s="79"/>
      <c r="EC334" s="79"/>
      <c r="ED334" s="79"/>
      <c r="EE334" s="79"/>
      <c r="EF334" s="79"/>
      <c r="EG334" s="79"/>
      <c r="EH334" s="79"/>
      <c r="EI334" s="79"/>
      <c r="EJ334" s="79"/>
      <c r="EK334" s="79"/>
      <c r="EL334" s="79"/>
      <c r="EM334" s="79"/>
      <c r="EN334" s="79"/>
      <c r="EO334" s="79"/>
      <c r="EP334" s="79"/>
      <c r="EQ334" s="79"/>
      <c r="ER334" s="79"/>
      <c r="ES334" s="79"/>
      <c r="ET334" s="79"/>
      <c r="EU334" s="79"/>
      <c r="EV334" s="79"/>
      <c r="EW334" s="79"/>
      <c r="EX334" s="79"/>
      <c r="EY334" s="79"/>
      <c r="EZ334" s="79"/>
      <c r="FA334" s="79"/>
      <c r="FB334" s="79"/>
      <c r="FC334" s="79"/>
      <c r="FD334" s="79"/>
      <c r="FE334" s="79"/>
      <c r="FF334" s="79"/>
      <c r="FG334" s="79"/>
      <c r="FH334" s="79"/>
      <c r="FI334" s="79"/>
      <c r="FJ334" s="79"/>
      <c r="FK334" s="79"/>
    </row>
    <row r="335" spans="1:167" s="254" customFormat="1" x14ac:dyDescent="0.2">
      <c r="A335" s="79"/>
      <c r="B335" s="79"/>
      <c r="C335" s="79"/>
      <c r="D335" s="79"/>
      <c r="E335" s="13"/>
      <c r="F335" s="13"/>
      <c r="G335" s="13"/>
      <c r="H335" s="79"/>
      <c r="I335" s="79"/>
      <c r="J335" s="79"/>
      <c r="K335" s="79"/>
      <c r="L335" s="79"/>
      <c r="M335" s="13"/>
      <c r="N335" s="13"/>
      <c r="O335" s="79"/>
      <c r="P335" s="79"/>
      <c r="Q335" s="13"/>
      <c r="R335" s="13"/>
      <c r="S335" s="79"/>
      <c r="T335" s="79"/>
      <c r="U335" s="79"/>
      <c r="V335" s="79"/>
      <c r="W335" s="79"/>
      <c r="X335" s="79"/>
      <c r="Y335" s="267">
        <v>1836.1420632921026</v>
      </c>
      <c r="Z335" s="267">
        <v>10.79484685528314</v>
      </c>
      <c r="AA335" s="264">
        <f t="shared" si="64"/>
        <v>0.5879091313843422</v>
      </c>
      <c r="AB335" s="79"/>
      <c r="AC335" s="79"/>
      <c r="AD335" s="79"/>
      <c r="AE335" s="79"/>
      <c r="AF335" s="79"/>
      <c r="AG335" s="79"/>
      <c r="AH335" s="79"/>
      <c r="AI335" s="79"/>
      <c r="AJ335" s="79"/>
      <c r="AK335" s="13"/>
      <c r="AL335" s="13"/>
      <c r="AM335" s="79"/>
      <c r="AN335" s="79"/>
      <c r="AO335" s="79"/>
      <c r="AP335" s="79"/>
      <c r="AQ335" s="79"/>
      <c r="AR335" s="79"/>
      <c r="AS335" s="13"/>
      <c r="AT335" s="13"/>
      <c r="AU335" s="79"/>
      <c r="AV335" s="79"/>
      <c r="AW335" s="13"/>
      <c r="AX335" s="13"/>
      <c r="AY335" s="79"/>
      <c r="AZ335" s="79"/>
      <c r="BA335" s="13"/>
      <c r="BB335" s="13"/>
      <c r="BC335" s="79"/>
      <c r="BD335" s="79"/>
      <c r="BE335" s="79"/>
      <c r="BF335" s="79"/>
      <c r="BG335" s="79"/>
      <c r="BH335" s="79"/>
      <c r="BI335" s="79"/>
      <c r="BJ335" s="79"/>
      <c r="BK335" s="79"/>
      <c r="BL335" s="79"/>
      <c r="BM335" s="267">
        <v>303.69995574221571</v>
      </c>
      <c r="BN335" s="267">
        <v>7.2894336537737274</v>
      </c>
      <c r="BO335" s="264">
        <f t="shared" si="69"/>
        <v>2.4002089944198377</v>
      </c>
      <c r="BP335" s="79"/>
      <c r="BQ335" s="275">
        <v>190.8645782600527</v>
      </c>
      <c r="BR335" s="275">
        <v>4.6153608590620081</v>
      </c>
      <c r="BS335" s="275">
        <f t="shared" si="70"/>
        <v>2.4181337894837593</v>
      </c>
      <c r="BT335" s="82"/>
      <c r="BU335" s="267">
        <v>1883.4563342270496</v>
      </c>
      <c r="BV335" s="267">
        <v>12.479139643183885</v>
      </c>
      <c r="BW335" s="264">
        <f t="shared" si="71"/>
        <v>0.66256591227559258</v>
      </c>
      <c r="BX335" s="82"/>
      <c r="BY335" s="82"/>
      <c r="BZ335" s="82"/>
      <c r="CA335" s="82"/>
      <c r="CB335" s="79"/>
      <c r="CC335" s="264">
        <v>310.82831258593802</v>
      </c>
      <c r="CD335" s="264">
        <v>8.8191284171282689</v>
      </c>
      <c r="CE335" s="264">
        <f t="shared" si="72"/>
        <v>2.83729893964854</v>
      </c>
      <c r="CF335" s="79"/>
      <c r="CG335" s="79"/>
      <c r="CH335" s="79"/>
      <c r="CI335" s="79"/>
      <c r="CJ335" s="79"/>
      <c r="CK335" s="79"/>
      <c r="CL335" s="79"/>
      <c r="CM335" s="79"/>
      <c r="CN335" s="79"/>
      <c r="CO335" s="79"/>
      <c r="CP335" s="79"/>
      <c r="CQ335" s="79"/>
      <c r="CR335" s="79"/>
      <c r="CS335" s="79"/>
      <c r="CT335" s="79"/>
      <c r="CU335" s="79"/>
      <c r="CV335" s="79"/>
      <c r="CW335" s="79"/>
      <c r="CX335" s="79"/>
      <c r="CY335" s="79"/>
      <c r="CZ335" s="79"/>
      <c r="DA335" s="79"/>
      <c r="DB335" s="79"/>
      <c r="DC335" s="79"/>
      <c r="DD335" s="79"/>
      <c r="DE335" s="79"/>
      <c r="DF335" s="79"/>
      <c r="DG335" s="79"/>
      <c r="DH335" s="79"/>
      <c r="DI335" s="79"/>
      <c r="DJ335" s="79"/>
      <c r="DK335" s="79"/>
      <c r="DL335" s="79"/>
      <c r="DM335" s="79"/>
      <c r="DN335" s="79"/>
      <c r="DO335" s="79"/>
      <c r="DP335" s="79"/>
      <c r="DQ335" s="79"/>
      <c r="DR335" s="79"/>
      <c r="DS335" s="79"/>
      <c r="DT335" s="79"/>
      <c r="DU335" s="79"/>
      <c r="DV335" s="79"/>
      <c r="DW335" s="79"/>
      <c r="DX335" s="79"/>
      <c r="DY335" s="79"/>
      <c r="DZ335" s="79"/>
      <c r="EA335" s="79"/>
      <c r="EB335" s="79"/>
      <c r="EC335" s="79"/>
      <c r="ED335" s="79"/>
      <c r="EE335" s="79"/>
      <c r="EF335" s="79"/>
      <c r="EG335" s="79"/>
      <c r="EH335" s="79"/>
      <c r="EI335" s="79"/>
      <c r="EJ335" s="79"/>
      <c r="EK335" s="79"/>
      <c r="EL335" s="79"/>
      <c r="EM335" s="79"/>
      <c r="EN335" s="79"/>
      <c r="EO335" s="79"/>
      <c r="EP335" s="79"/>
      <c r="EQ335" s="79"/>
      <c r="ER335" s="79"/>
      <c r="ES335" s="79"/>
      <c r="ET335" s="79"/>
      <c r="EU335" s="79"/>
      <c r="EV335" s="79"/>
      <c r="EW335" s="79"/>
      <c r="EX335" s="79"/>
      <c r="EY335" s="79"/>
      <c r="EZ335" s="79"/>
      <c r="FA335" s="79"/>
      <c r="FB335" s="79"/>
      <c r="FC335" s="79"/>
      <c r="FD335" s="79"/>
      <c r="FE335" s="79"/>
      <c r="FF335" s="79"/>
      <c r="FG335" s="79"/>
      <c r="FH335" s="79"/>
      <c r="FI335" s="79"/>
      <c r="FJ335" s="79"/>
      <c r="FK335" s="79"/>
    </row>
    <row r="336" spans="1:167" s="254" customFormat="1" x14ac:dyDescent="0.2">
      <c r="A336" s="79"/>
      <c r="B336" s="79"/>
      <c r="C336" s="79"/>
      <c r="D336" s="79"/>
      <c r="E336" s="13"/>
      <c r="F336" s="13"/>
      <c r="G336" s="13"/>
      <c r="H336" s="79"/>
      <c r="I336" s="79"/>
      <c r="J336" s="79"/>
      <c r="K336" s="79"/>
      <c r="L336" s="79"/>
      <c r="M336" s="13"/>
      <c r="N336" s="13"/>
      <c r="O336" s="79"/>
      <c r="P336" s="79"/>
      <c r="Q336" s="13"/>
      <c r="R336" s="13"/>
      <c r="S336" s="79"/>
      <c r="T336" s="79"/>
      <c r="U336" s="79"/>
      <c r="V336" s="79"/>
      <c r="W336" s="79"/>
      <c r="X336" s="79"/>
      <c r="Y336" s="267">
        <v>1930.6106560989967</v>
      </c>
      <c r="Z336" s="267">
        <v>12.300399731495986</v>
      </c>
      <c r="AA336" s="264">
        <f t="shared" si="64"/>
        <v>0.63712482331109921</v>
      </c>
      <c r="AB336" s="79"/>
      <c r="AC336" s="79"/>
      <c r="AD336" s="79"/>
      <c r="AE336" s="79"/>
      <c r="AF336" s="79"/>
      <c r="AG336" s="79"/>
      <c r="AH336" s="79"/>
      <c r="AI336" s="79"/>
      <c r="AJ336" s="79"/>
      <c r="AK336" s="13"/>
      <c r="AL336" s="13"/>
      <c r="AM336" s="79"/>
      <c r="AN336" s="79"/>
      <c r="AO336" s="79"/>
      <c r="AP336" s="79"/>
      <c r="AQ336" s="79"/>
      <c r="AR336" s="79"/>
      <c r="AS336" s="13"/>
      <c r="AT336" s="13"/>
      <c r="AU336" s="79"/>
      <c r="AV336" s="79"/>
      <c r="AW336" s="13"/>
      <c r="AX336" s="13"/>
      <c r="AY336" s="79"/>
      <c r="AZ336" s="79"/>
      <c r="BA336" s="13"/>
      <c r="BB336" s="13"/>
      <c r="BC336" s="79"/>
      <c r="BD336" s="79"/>
      <c r="BE336" s="79"/>
      <c r="BF336" s="79"/>
      <c r="BG336" s="79"/>
      <c r="BH336" s="79"/>
      <c r="BI336" s="79"/>
      <c r="BJ336" s="79"/>
      <c r="BK336" s="79"/>
      <c r="BL336" s="79"/>
      <c r="BM336" s="267">
        <v>304.01564570222706</v>
      </c>
      <c r="BN336" s="267">
        <v>6.4256514291017766</v>
      </c>
      <c r="BO336" s="264">
        <f t="shared" si="69"/>
        <v>2.1135923495843638</v>
      </c>
      <c r="BP336" s="79"/>
      <c r="BQ336" s="275">
        <v>292.28671630967654</v>
      </c>
      <c r="BR336" s="275">
        <v>8.3981695638054816</v>
      </c>
      <c r="BS336" s="275">
        <f t="shared" si="70"/>
        <v>2.87326419408936</v>
      </c>
      <c r="BT336" s="82"/>
      <c r="BU336" s="267">
        <v>1988.4889873238553</v>
      </c>
      <c r="BV336" s="267">
        <v>16.079862972471801</v>
      </c>
      <c r="BW336" s="264">
        <f t="shared" si="71"/>
        <v>0.8086473234187922</v>
      </c>
      <c r="BX336" s="82"/>
      <c r="BY336" s="82"/>
      <c r="BZ336" s="82"/>
      <c r="CA336" s="82"/>
      <c r="CB336" s="79"/>
      <c r="CC336" s="264">
        <v>311.68139062954879</v>
      </c>
      <c r="CD336" s="264">
        <v>7.3255618839275485</v>
      </c>
      <c r="CE336" s="264">
        <f t="shared" si="72"/>
        <v>2.350336627134213</v>
      </c>
      <c r="CF336" s="79"/>
      <c r="CG336" s="79"/>
      <c r="CH336" s="79"/>
      <c r="CI336" s="79"/>
      <c r="CJ336" s="79"/>
      <c r="CK336" s="79"/>
      <c r="CL336" s="79"/>
      <c r="CM336" s="79"/>
      <c r="CN336" s="79"/>
      <c r="CO336" s="79"/>
      <c r="CP336" s="79"/>
      <c r="CQ336" s="79"/>
      <c r="CR336" s="79"/>
      <c r="CS336" s="79"/>
      <c r="CT336" s="79"/>
      <c r="CU336" s="79"/>
      <c r="CV336" s="79"/>
      <c r="CW336" s="79"/>
      <c r="CX336" s="79"/>
      <c r="CY336" s="79"/>
      <c r="CZ336" s="79"/>
      <c r="DA336" s="79"/>
      <c r="DB336" s="79"/>
      <c r="DC336" s="79"/>
      <c r="DD336" s="79"/>
      <c r="DE336" s="79"/>
      <c r="DF336" s="79"/>
      <c r="DG336" s="79"/>
      <c r="DH336" s="79"/>
      <c r="DI336" s="79"/>
      <c r="DJ336" s="79"/>
      <c r="DK336" s="79"/>
      <c r="DL336" s="79"/>
      <c r="DM336" s="79"/>
      <c r="DN336" s="79"/>
      <c r="DO336" s="79"/>
      <c r="DP336" s="79"/>
      <c r="DQ336" s="79"/>
      <c r="DR336" s="79"/>
      <c r="DS336" s="79"/>
      <c r="DT336" s="79"/>
      <c r="DU336" s="79"/>
      <c r="DV336" s="79"/>
      <c r="DW336" s="79"/>
      <c r="DX336" s="79"/>
      <c r="DY336" s="79"/>
      <c r="DZ336" s="79"/>
      <c r="EA336" s="79"/>
      <c r="EB336" s="79"/>
      <c r="EC336" s="79"/>
      <c r="ED336" s="79"/>
      <c r="EE336" s="79"/>
      <c r="EF336" s="79"/>
      <c r="EG336" s="79"/>
      <c r="EH336" s="79"/>
      <c r="EI336" s="79"/>
      <c r="EJ336" s="79"/>
      <c r="EK336" s="79"/>
      <c r="EL336" s="79"/>
      <c r="EM336" s="79"/>
      <c r="EN336" s="79"/>
      <c r="EO336" s="79"/>
      <c r="EP336" s="79"/>
      <c r="EQ336" s="79"/>
      <c r="ER336" s="79"/>
      <c r="ES336" s="79"/>
      <c r="ET336" s="79"/>
      <c r="EU336" s="79"/>
      <c r="EV336" s="79"/>
      <c r="EW336" s="79"/>
      <c r="EX336" s="79"/>
      <c r="EY336" s="79"/>
      <c r="EZ336" s="79"/>
      <c r="FA336" s="79"/>
      <c r="FB336" s="79"/>
      <c r="FC336" s="79"/>
      <c r="FD336" s="79"/>
      <c r="FE336" s="79"/>
      <c r="FF336" s="79"/>
      <c r="FG336" s="79"/>
      <c r="FH336" s="79"/>
      <c r="FI336" s="79"/>
      <c r="FJ336" s="79"/>
      <c r="FK336" s="79"/>
    </row>
    <row r="337" spans="1:167" s="254" customFormat="1" x14ac:dyDescent="0.2">
      <c r="A337" s="79"/>
      <c r="B337" s="79"/>
      <c r="C337" s="79"/>
      <c r="D337" s="79"/>
      <c r="E337" s="13"/>
      <c r="F337" s="13"/>
      <c r="G337" s="13"/>
      <c r="H337" s="79"/>
      <c r="I337" s="79"/>
      <c r="J337" s="79"/>
      <c r="K337" s="79"/>
      <c r="L337" s="79"/>
      <c r="M337" s="13"/>
      <c r="N337" s="13"/>
      <c r="O337" s="79"/>
      <c r="P337" s="79"/>
      <c r="Q337" s="13"/>
      <c r="R337" s="13"/>
      <c r="S337" s="79"/>
      <c r="T337" s="79"/>
      <c r="U337" s="79"/>
      <c r="V337" s="79"/>
      <c r="W337" s="79"/>
      <c r="X337" s="79"/>
      <c r="Y337" s="267">
        <v>1939.4630836234935</v>
      </c>
      <c r="Z337" s="267">
        <v>12.12222148362207</v>
      </c>
      <c r="AA337" s="264">
        <f t="shared" si="64"/>
        <v>0.62502976137984323</v>
      </c>
      <c r="AB337" s="79"/>
      <c r="AC337" s="79"/>
      <c r="AD337" s="79"/>
      <c r="AE337" s="79"/>
      <c r="AF337" s="79"/>
      <c r="AG337" s="79"/>
      <c r="AH337" s="79"/>
      <c r="AI337" s="79"/>
      <c r="AJ337" s="79"/>
      <c r="AK337" s="13"/>
      <c r="AL337" s="13"/>
      <c r="AM337" s="79"/>
      <c r="AN337" s="79"/>
      <c r="AO337" s="79"/>
      <c r="AP337" s="79"/>
      <c r="AQ337" s="79"/>
      <c r="AR337" s="79"/>
      <c r="AS337" s="13"/>
      <c r="AT337" s="13"/>
      <c r="AU337" s="79"/>
      <c r="AV337" s="79"/>
      <c r="AW337" s="13"/>
      <c r="AX337" s="13"/>
      <c r="AY337" s="79"/>
      <c r="AZ337" s="79"/>
      <c r="BA337" s="13"/>
      <c r="BB337" s="13"/>
      <c r="BC337" s="79"/>
      <c r="BD337" s="79"/>
      <c r="BE337" s="79"/>
      <c r="BF337" s="79"/>
      <c r="BG337" s="79"/>
      <c r="BH337" s="79"/>
      <c r="BI337" s="79"/>
      <c r="BJ337" s="79"/>
      <c r="BK337" s="79"/>
      <c r="BL337" s="79"/>
      <c r="BM337" s="267">
        <v>304.74195633372824</v>
      </c>
      <c r="BN337" s="267">
        <v>6.9886929757991822</v>
      </c>
      <c r="BO337" s="264">
        <f t="shared" si="69"/>
        <v>2.2933149934056809</v>
      </c>
      <c r="BP337" s="79"/>
      <c r="BQ337" s="275">
        <v>294.4597876176561</v>
      </c>
      <c r="BR337" s="275">
        <v>5.0097913103248857</v>
      </c>
      <c r="BS337" s="275">
        <f t="shared" si="70"/>
        <v>1.7013499027683512</v>
      </c>
      <c r="BT337" s="82"/>
      <c r="BU337" s="267">
        <v>2055.25541588944</v>
      </c>
      <c r="BV337" s="267">
        <v>13.409251382806701</v>
      </c>
      <c r="BW337" s="264">
        <f t="shared" si="71"/>
        <v>0.65243722406169469</v>
      </c>
      <c r="BX337" s="82"/>
      <c r="BY337" s="82"/>
      <c r="BZ337" s="82"/>
      <c r="CA337" s="82"/>
      <c r="CB337" s="79"/>
      <c r="CC337" s="264">
        <v>311.80387579644258</v>
      </c>
      <c r="CD337" s="264">
        <v>7.3544178403999467</v>
      </c>
      <c r="CE337" s="264">
        <f t="shared" si="72"/>
        <v>2.3586678714671239</v>
      </c>
      <c r="CF337" s="79"/>
      <c r="CG337" s="79"/>
      <c r="CH337" s="79"/>
      <c r="CI337" s="79"/>
      <c r="CJ337" s="79"/>
      <c r="CK337" s="79"/>
      <c r="CL337" s="79"/>
      <c r="CM337" s="79"/>
      <c r="CN337" s="79"/>
      <c r="CO337" s="79"/>
      <c r="CP337" s="79"/>
      <c r="CQ337" s="79"/>
      <c r="CR337" s="79"/>
      <c r="CS337" s="79"/>
      <c r="CT337" s="79"/>
      <c r="CU337" s="79"/>
      <c r="CV337" s="79"/>
      <c r="CW337" s="79"/>
      <c r="CX337" s="79"/>
      <c r="CY337" s="79"/>
      <c r="CZ337" s="79"/>
      <c r="DA337" s="79"/>
      <c r="DB337" s="79"/>
      <c r="DC337" s="79"/>
      <c r="DD337" s="79"/>
      <c r="DE337" s="79"/>
      <c r="DF337" s="79"/>
      <c r="DG337" s="79"/>
      <c r="DH337" s="79"/>
      <c r="DI337" s="79"/>
      <c r="DJ337" s="79"/>
      <c r="DK337" s="79"/>
      <c r="DL337" s="79"/>
      <c r="DM337" s="79"/>
      <c r="DN337" s="79"/>
      <c r="DO337" s="79"/>
      <c r="DP337" s="79"/>
      <c r="DQ337" s="79"/>
      <c r="DR337" s="79"/>
      <c r="DS337" s="79"/>
      <c r="DT337" s="79"/>
      <c r="DU337" s="79"/>
      <c r="DV337" s="79"/>
      <c r="DW337" s="79"/>
      <c r="DX337" s="79"/>
      <c r="DY337" s="79"/>
      <c r="DZ337" s="79"/>
      <c r="EA337" s="79"/>
      <c r="EB337" s="79"/>
      <c r="EC337" s="79"/>
      <c r="ED337" s="79"/>
      <c r="EE337" s="79"/>
      <c r="EF337" s="79"/>
      <c r="EG337" s="79"/>
      <c r="EH337" s="79"/>
      <c r="EI337" s="79"/>
      <c r="EJ337" s="79"/>
      <c r="EK337" s="79"/>
      <c r="EL337" s="79"/>
      <c r="EM337" s="79"/>
      <c r="EN337" s="79"/>
      <c r="EO337" s="79"/>
      <c r="EP337" s="79"/>
      <c r="EQ337" s="79"/>
      <c r="ER337" s="79"/>
      <c r="ES337" s="79"/>
      <c r="ET337" s="79"/>
      <c r="EU337" s="79"/>
      <c r="EV337" s="79"/>
      <c r="EW337" s="79"/>
      <c r="EX337" s="79"/>
      <c r="EY337" s="79"/>
      <c r="EZ337" s="79"/>
      <c r="FA337" s="79"/>
      <c r="FB337" s="79"/>
      <c r="FC337" s="79"/>
      <c r="FD337" s="79"/>
      <c r="FE337" s="79"/>
      <c r="FF337" s="79"/>
      <c r="FG337" s="79"/>
      <c r="FH337" s="79"/>
      <c r="FI337" s="79"/>
      <c r="FJ337" s="79"/>
      <c r="FK337" s="79"/>
    </row>
    <row r="338" spans="1:167" s="254" customFormat="1" x14ac:dyDescent="0.2">
      <c r="A338" s="79"/>
      <c r="B338" s="79"/>
      <c r="C338" s="79"/>
      <c r="D338" s="79"/>
      <c r="E338" s="13"/>
      <c r="F338" s="13"/>
      <c r="G338" s="13"/>
      <c r="H338" s="79"/>
      <c r="I338" s="79"/>
      <c r="J338" s="79"/>
      <c r="K338" s="79"/>
      <c r="L338" s="79"/>
      <c r="M338" s="13"/>
      <c r="N338" s="13"/>
      <c r="O338" s="79"/>
      <c r="P338" s="79"/>
      <c r="Q338" s="13"/>
      <c r="R338" s="13"/>
      <c r="S338" s="79"/>
      <c r="T338" s="79"/>
      <c r="U338" s="79"/>
      <c r="V338" s="79"/>
      <c r="W338" s="79"/>
      <c r="X338" s="79"/>
      <c r="Y338" s="267">
        <v>1962.8952310871409</v>
      </c>
      <c r="Z338" s="267">
        <v>13.893042503992206</v>
      </c>
      <c r="AA338" s="264">
        <f t="shared" si="64"/>
        <v>0.70778319107217991</v>
      </c>
      <c r="AB338" s="79"/>
      <c r="AC338" s="79"/>
      <c r="AD338" s="79"/>
      <c r="AE338" s="79"/>
      <c r="AF338" s="79"/>
      <c r="AG338" s="79"/>
      <c r="AH338" s="79"/>
      <c r="AI338" s="79"/>
      <c r="AJ338" s="79"/>
      <c r="AK338" s="13"/>
      <c r="AL338" s="13"/>
      <c r="AM338" s="79"/>
      <c r="AN338" s="79"/>
      <c r="AO338" s="79"/>
      <c r="AP338" s="79"/>
      <c r="AQ338" s="79"/>
      <c r="AR338" s="79"/>
      <c r="AS338" s="13"/>
      <c r="AT338" s="13"/>
      <c r="AU338" s="79"/>
      <c r="AV338" s="79"/>
      <c r="AW338" s="13"/>
      <c r="AX338" s="13"/>
      <c r="AY338" s="79"/>
      <c r="AZ338" s="79"/>
      <c r="BA338" s="13"/>
      <c r="BB338" s="13"/>
      <c r="BC338" s="79"/>
      <c r="BD338" s="79"/>
      <c r="BE338" s="79"/>
      <c r="BF338" s="79"/>
      <c r="BG338" s="79"/>
      <c r="BH338" s="79"/>
      <c r="BI338" s="79"/>
      <c r="BJ338" s="79"/>
      <c r="BK338" s="79"/>
      <c r="BL338" s="79"/>
      <c r="BM338" s="267">
        <v>304.90028545164347</v>
      </c>
      <c r="BN338" s="267">
        <v>10.194736422728027</v>
      </c>
      <c r="BO338" s="264">
        <f t="shared" si="69"/>
        <v>3.3436296747399701</v>
      </c>
      <c r="BP338" s="79"/>
      <c r="BQ338" s="275">
        <v>302.82122451476613</v>
      </c>
      <c r="BR338" s="275">
        <v>6.7825262189008981</v>
      </c>
      <c r="BS338" s="275">
        <f t="shared" si="70"/>
        <v>2.239779008148806</v>
      </c>
      <c r="BT338" s="82"/>
      <c r="BU338" s="267">
        <v>2522.6845629697623</v>
      </c>
      <c r="BV338" s="267">
        <v>12.279339690437155</v>
      </c>
      <c r="BW338" s="264">
        <f t="shared" si="71"/>
        <v>0.48675684113203727</v>
      </c>
      <c r="BX338" s="82"/>
      <c r="BY338" s="82"/>
      <c r="BZ338" s="82"/>
      <c r="CA338" s="82"/>
      <c r="CB338" s="79"/>
      <c r="CC338" s="264">
        <v>312.22595179288572</v>
      </c>
      <c r="CD338" s="264">
        <v>4.4334559802577758</v>
      </c>
      <c r="CE338" s="264">
        <f t="shared" si="72"/>
        <v>1.419951145892798</v>
      </c>
      <c r="CF338" s="79"/>
      <c r="CG338" s="79"/>
      <c r="CH338" s="79"/>
      <c r="CI338" s="79"/>
      <c r="CJ338" s="79"/>
      <c r="CK338" s="79"/>
      <c r="CL338" s="79"/>
      <c r="CM338" s="79"/>
      <c r="CN338" s="79"/>
      <c r="CO338" s="79"/>
      <c r="CP338" s="79"/>
      <c r="CQ338" s="79"/>
      <c r="CR338" s="79"/>
      <c r="CS338" s="79"/>
      <c r="CT338" s="79"/>
      <c r="CU338" s="79"/>
      <c r="CV338" s="79"/>
      <c r="CW338" s="79"/>
      <c r="CX338" s="79"/>
      <c r="CY338" s="79"/>
      <c r="CZ338" s="79"/>
      <c r="DA338" s="79"/>
      <c r="DB338" s="79"/>
      <c r="DC338" s="79"/>
      <c r="DD338" s="79"/>
      <c r="DE338" s="79"/>
      <c r="DF338" s="79"/>
      <c r="DG338" s="79"/>
      <c r="DH338" s="79"/>
      <c r="DI338" s="79"/>
      <c r="DJ338" s="79"/>
      <c r="DK338" s="79"/>
      <c r="DL338" s="79"/>
      <c r="DM338" s="79"/>
      <c r="DN338" s="79"/>
      <c r="DO338" s="79"/>
      <c r="DP338" s="79"/>
      <c r="DQ338" s="79"/>
      <c r="DR338" s="79"/>
      <c r="DS338" s="79"/>
      <c r="DT338" s="79"/>
      <c r="DU338" s="79"/>
      <c r="DV338" s="79"/>
      <c r="DW338" s="79"/>
      <c r="DX338" s="79"/>
      <c r="DY338" s="79"/>
      <c r="DZ338" s="79"/>
      <c r="EA338" s="79"/>
      <c r="EB338" s="79"/>
      <c r="EC338" s="79"/>
      <c r="ED338" s="79"/>
      <c r="EE338" s="79"/>
      <c r="EF338" s="79"/>
      <c r="EG338" s="79"/>
      <c r="EH338" s="79"/>
      <c r="EI338" s="79"/>
      <c r="EJ338" s="79"/>
      <c r="EK338" s="79"/>
      <c r="EL338" s="79"/>
      <c r="EM338" s="79"/>
      <c r="EN338" s="79"/>
      <c r="EO338" s="79"/>
      <c r="EP338" s="79"/>
      <c r="EQ338" s="79"/>
      <c r="ER338" s="79"/>
      <c r="ES338" s="79"/>
      <c r="ET338" s="79"/>
      <c r="EU338" s="79"/>
      <c r="EV338" s="79"/>
      <c r="EW338" s="79"/>
      <c r="EX338" s="79"/>
      <c r="EY338" s="79"/>
      <c r="EZ338" s="79"/>
      <c r="FA338" s="79"/>
      <c r="FB338" s="79"/>
      <c r="FC338" s="79"/>
      <c r="FD338" s="79"/>
      <c r="FE338" s="79"/>
      <c r="FF338" s="79"/>
      <c r="FG338" s="79"/>
      <c r="FH338" s="79"/>
      <c r="FI338" s="79"/>
      <c r="FJ338" s="79"/>
      <c r="FK338" s="79"/>
    </row>
    <row r="339" spans="1:167" s="254" customFormat="1" x14ac:dyDescent="0.2">
      <c r="A339" s="79"/>
      <c r="B339" s="79"/>
      <c r="C339" s="79"/>
      <c r="D339" s="79"/>
      <c r="E339" s="13"/>
      <c r="F339" s="13"/>
      <c r="G339" s="13"/>
      <c r="H339" s="79"/>
      <c r="I339" s="79"/>
      <c r="J339" s="79"/>
      <c r="K339" s="79"/>
      <c r="L339" s="79"/>
      <c r="M339" s="13"/>
      <c r="N339" s="13"/>
      <c r="O339" s="79"/>
      <c r="P339" s="79"/>
      <c r="Q339" s="13"/>
      <c r="R339" s="13"/>
      <c r="S339" s="79"/>
      <c r="T339" s="79"/>
      <c r="U339" s="79"/>
      <c r="V339" s="79"/>
      <c r="W339" s="79"/>
      <c r="X339" s="79"/>
      <c r="Y339" s="267">
        <v>2481.0402527760589</v>
      </c>
      <c r="Z339" s="267">
        <v>9.7273184658454284</v>
      </c>
      <c r="AA339" s="264">
        <f t="shared" si="64"/>
        <v>0.39206612851046824</v>
      </c>
      <c r="AB339" s="79"/>
      <c r="AC339" s="79"/>
      <c r="AD339" s="79"/>
      <c r="AE339" s="79"/>
      <c r="AF339" s="79"/>
      <c r="AG339" s="79"/>
      <c r="AH339" s="79"/>
      <c r="AI339" s="79"/>
      <c r="AJ339" s="79"/>
      <c r="AK339" s="13"/>
      <c r="AL339" s="13"/>
      <c r="AM339" s="79"/>
      <c r="AN339" s="79"/>
      <c r="AO339" s="79"/>
      <c r="AP339" s="79"/>
      <c r="AQ339" s="79"/>
      <c r="AR339" s="79"/>
      <c r="AS339" s="13"/>
      <c r="AT339" s="13"/>
      <c r="AU339" s="79"/>
      <c r="AV339" s="79"/>
      <c r="AW339" s="13"/>
      <c r="AX339" s="13"/>
      <c r="AY339" s="79"/>
      <c r="AZ339" s="79"/>
      <c r="BA339" s="13"/>
      <c r="BB339" s="13"/>
      <c r="BC339" s="79"/>
      <c r="BD339" s="79"/>
      <c r="BE339" s="79"/>
      <c r="BF339" s="79"/>
      <c r="BG339" s="79"/>
      <c r="BH339" s="79"/>
      <c r="BI339" s="79"/>
      <c r="BJ339" s="79"/>
      <c r="BK339" s="79"/>
      <c r="BL339" s="79"/>
      <c r="BM339" s="267">
        <v>307.66604380519527</v>
      </c>
      <c r="BN339" s="267">
        <v>5.7634277238667551</v>
      </c>
      <c r="BO339" s="264">
        <f t="shared" si="69"/>
        <v>1.8732739084837002</v>
      </c>
      <c r="BP339" s="79"/>
      <c r="BQ339" s="275">
        <v>350.48990291218149</v>
      </c>
      <c r="BR339" s="275">
        <v>10.747924202797378</v>
      </c>
      <c r="BS339" s="275">
        <f t="shared" si="70"/>
        <v>3.0665431767061122</v>
      </c>
      <c r="BT339" s="82"/>
      <c r="BU339" s="267">
        <v>2524.3627263771941</v>
      </c>
      <c r="BV339" s="267">
        <v>10.061897744726366</v>
      </c>
      <c r="BW339" s="264">
        <f t="shared" si="71"/>
        <v>0.39859159856818854</v>
      </c>
      <c r="BX339" s="82"/>
      <c r="BY339" s="82"/>
      <c r="BZ339" s="82"/>
      <c r="CA339" s="82"/>
      <c r="CB339" s="79"/>
      <c r="CC339" s="264">
        <v>312.39837262351392</v>
      </c>
      <c r="CD339" s="264">
        <v>5.8128602181305098</v>
      </c>
      <c r="CE339" s="264">
        <f t="shared" si="72"/>
        <v>1.8607203902229872</v>
      </c>
      <c r="CF339" s="79"/>
      <c r="CG339" s="79"/>
      <c r="CH339" s="79"/>
      <c r="CI339" s="79"/>
      <c r="CJ339" s="79"/>
      <c r="CK339" s="79"/>
      <c r="CL339" s="79"/>
      <c r="CM339" s="79"/>
      <c r="CN339" s="79"/>
      <c r="CO339" s="79"/>
      <c r="CP339" s="79"/>
      <c r="CQ339" s="79"/>
      <c r="CR339" s="79"/>
      <c r="CS339" s="79"/>
      <c r="CT339" s="79"/>
      <c r="CU339" s="79"/>
      <c r="CV339" s="79"/>
      <c r="CW339" s="79"/>
      <c r="CX339" s="79"/>
      <c r="CY339" s="79"/>
      <c r="CZ339" s="79"/>
      <c r="DA339" s="79"/>
      <c r="DB339" s="79"/>
      <c r="DC339" s="79"/>
      <c r="DD339" s="79"/>
      <c r="DE339" s="79"/>
      <c r="DF339" s="79"/>
      <c r="DG339" s="79"/>
      <c r="DH339" s="79"/>
      <c r="DI339" s="79"/>
      <c r="DJ339" s="79"/>
      <c r="DK339" s="79"/>
      <c r="DL339" s="79"/>
      <c r="DM339" s="79"/>
      <c r="DN339" s="79"/>
      <c r="DO339" s="79"/>
      <c r="DP339" s="79"/>
      <c r="DQ339" s="79"/>
      <c r="DR339" s="79"/>
      <c r="DS339" s="79"/>
      <c r="DT339" s="79"/>
      <c r="DU339" s="79"/>
      <c r="DV339" s="79"/>
      <c r="DW339" s="79"/>
      <c r="DX339" s="79"/>
      <c r="DY339" s="79"/>
      <c r="DZ339" s="79"/>
      <c r="EA339" s="79"/>
      <c r="EB339" s="79"/>
      <c r="EC339" s="79"/>
      <c r="ED339" s="79"/>
      <c r="EE339" s="79"/>
      <c r="EF339" s="79"/>
      <c r="EG339" s="79"/>
      <c r="EH339" s="79"/>
      <c r="EI339" s="79"/>
      <c r="EJ339" s="79"/>
      <c r="EK339" s="79"/>
      <c r="EL339" s="79"/>
      <c r="EM339" s="79"/>
      <c r="EN339" s="79"/>
      <c r="EO339" s="79"/>
      <c r="EP339" s="79"/>
      <c r="EQ339" s="79"/>
      <c r="ER339" s="79"/>
      <c r="ES339" s="79"/>
      <c r="ET339" s="79"/>
      <c r="EU339" s="79"/>
      <c r="EV339" s="79"/>
      <c r="EW339" s="79"/>
      <c r="EX339" s="79"/>
      <c r="EY339" s="79"/>
      <c r="EZ339" s="79"/>
      <c r="FA339" s="79"/>
      <c r="FB339" s="79"/>
      <c r="FC339" s="79"/>
      <c r="FD339" s="79"/>
      <c r="FE339" s="79"/>
      <c r="FF339" s="79"/>
      <c r="FG339" s="79"/>
      <c r="FH339" s="79"/>
      <c r="FI339" s="79"/>
      <c r="FJ339" s="79"/>
      <c r="FK339" s="79"/>
    </row>
    <row r="340" spans="1:167" s="254" customFormat="1" x14ac:dyDescent="0.2">
      <c r="A340" s="79"/>
      <c r="B340" s="79"/>
      <c r="C340" s="79"/>
      <c r="D340" s="79"/>
      <c r="E340" s="13"/>
      <c r="F340" s="13"/>
      <c r="G340" s="13"/>
      <c r="H340" s="79"/>
      <c r="I340" s="79"/>
      <c r="J340" s="79"/>
      <c r="K340" s="79"/>
      <c r="L340" s="79"/>
      <c r="M340" s="13"/>
      <c r="N340" s="13"/>
      <c r="O340" s="79"/>
      <c r="P340" s="79"/>
      <c r="Q340" s="13"/>
      <c r="R340" s="13"/>
      <c r="S340" s="79"/>
      <c r="T340" s="79"/>
      <c r="U340" s="79"/>
      <c r="V340" s="79"/>
      <c r="W340" s="79"/>
      <c r="X340" s="79"/>
      <c r="Y340" s="79"/>
      <c r="Z340" s="79"/>
      <c r="AA340" s="79"/>
      <c r="AB340" s="79"/>
      <c r="AC340" s="79"/>
      <c r="AD340" s="79"/>
      <c r="AE340" s="79"/>
      <c r="AF340" s="79"/>
      <c r="AG340" s="79"/>
      <c r="AH340" s="79"/>
      <c r="AI340" s="79"/>
      <c r="AJ340" s="79"/>
      <c r="AK340" s="13"/>
      <c r="AL340" s="13"/>
      <c r="AM340" s="79"/>
      <c r="AN340" s="79"/>
      <c r="AO340" s="79"/>
      <c r="AP340" s="79"/>
      <c r="AQ340" s="79"/>
      <c r="AR340" s="79"/>
      <c r="AS340" s="13"/>
      <c r="AT340" s="13"/>
      <c r="AU340" s="79"/>
      <c r="AV340" s="79"/>
      <c r="AW340" s="13"/>
      <c r="AX340" s="13"/>
      <c r="AY340" s="79"/>
      <c r="AZ340" s="79"/>
      <c r="BA340" s="13"/>
      <c r="BB340" s="13"/>
      <c r="BC340" s="79"/>
      <c r="BD340" s="79"/>
      <c r="BE340" s="79"/>
      <c r="BF340" s="79"/>
      <c r="BG340" s="79"/>
      <c r="BH340" s="79"/>
      <c r="BI340" s="79"/>
      <c r="BJ340" s="79"/>
      <c r="BK340" s="79"/>
      <c r="BL340" s="79"/>
      <c r="BM340" s="267">
        <v>310.99427718852246</v>
      </c>
      <c r="BN340" s="267">
        <v>8.3495578136214021</v>
      </c>
      <c r="BO340" s="264">
        <f t="shared" si="69"/>
        <v>2.6847946814661032</v>
      </c>
      <c r="BP340" s="79"/>
      <c r="BQ340" s="275">
        <v>357.97223141475899</v>
      </c>
      <c r="BR340" s="275">
        <v>8.6819272941541783</v>
      </c>
      <c r="BS340" s="275">
        <f t="shared" si="70"/>
        <v>2.4253074770190755</v>
      </c>
      <c r="BT340" s="82"/>
      <c r="BU340" s="267">
        <v>2774.5039988968133</v>
      </c>
      <c r="BV340" s="267">
        <v>16.405385169317924</v>
      </c>
      <c r="BW340" s="264">
        <f t="shared" si="71"/>
        <v>0.59129073794238407</v>
      </c>
      <c r="BX340" s="82"/>
      <c r="BY340" s="82"/>
      <c r="BZ340" s="82"/>
      <c r="CA340" s="82"/>
      <c r="CB340" s="79"/>
      <c r="CC340" s="264">
        <v>313.78118599673405</v>
      </c>
      <c r="CD340" s="264">
        <v>4.8799760611273086</v>
      </c>
      <c r="CE340" s="264">
        <f t="shared" si="72"/>
        <v>1.5552162713726569</v>
      </c>
      <c r="CF340" s="79"/>
      <c r="CG340" s="79"/>
      <c r="CH340" s="79"/>
      <c r="CI340" s="79"/>
      <c r="CJ340" s="79"/>
      <c r="CK340" s="79"/>
      <c r="CL340" s="79"/>
      <c r="CM340" s="79"/>
      <c r="CN340" s="79"/>
      <c r="CO340" s="79"/>
      <c r="CP340" s="79"/>
      <c r="CQ340" s="79"/>
      <c r="CR340" s="79"/>
      <c r="CS340" s="79"/>
      <c r="CT340" s="79"/>
      <c r="CU340" s="79"/>
      <c r="CV340" s="79"/>
      <c r="CW340" s="79"/>
      <c r="CX340" s="79"/>
      <c r="CY340" s="79"/>
      <c r="CZ340" s="79"/>
      <c r="DA340" s="79"/>
      <c r="DB340" s="79"/>
      <c r="DC340" s="79"/>
      <c r="DD340" s="79"/>
      <c r="DE340" s="79"/>
      <c r="DF340" s="79"/>
      <c r="DG340" s="79"/>
      <c r="DH340" s="79"/>
      <c r="DI340" s="79"/>
      <c r="DJ340" s="79"/>
      <c r="DK340" s="79"/>
      <c r="DL340" s="79"/>
      <c r="DM340" s="79"/>
      <c r="DN340" s="79"/>
      <c r="DO340" s="79"/>
      <c r="DP340" s="79"/>
      <c r="DQ340" s="79"/>
      <c r="DR340" s="79"/>
      <c r="DS340" s="79"/>
      <c r="DT340" s="79"/>
      <c r="DU340" s="79"/>
      <c r="DV340" s="79"/>
      <c r="DW340" s="79"/>
      <c r="DX340" s="79"/>
      <c r="DY340" s="79"/>
      <c r="DZ340" s="79"/>
      <c r="EA340" s="79"/>
      <c r="EB340" s="79"/>
      <c r="EC340" s="79"/>
      <c r="ED340" s="79"/>
      <c r="EE340" s="79"/>
      <c r="EF340" s="79"/>
      <c r="EG340" s="79"/>
      <c r="EH340" s="79"/>
      <c r="EI340" s="79"/>
      <c r="EJ340" s="79"/>
      <c r="EK340" s="79"/>
      <c r="EL340" s="79"/>
      <c r="EM340" s="79"/>
      <c r="EN340" s="79"/>
      <c r="EO340" s="79"/>
      <c r="EP340" s="79"/>
      <c r="EQ340" s="79"/>
      <c r="ER340" s="79"/>
      <c r="ES340" s="79"/>
      <c r="ET340" s="79"/>
      <c r="EU340" s="79"/>
      <c r="EV340" s="79"/>
      <c r="EW340" s="79"/>
      <c r="EX340" s="79"/>
      <c r="EY340" s="79"/>
      <c r="EZ340" s="79"/>
      <c r="FA340" s="79"/>
      <c r="FB340" s="79"/>
      <c r="FC340" s="79"/>
      <c r="FD340" s="79"/>
      <c r="FE340" s="79"/>
      <c r="FF340" s="79"/>
      <c r="FG340" s="79"/>
      <c r="FH340" s="79"/>
      <c r="FI340" s="79"/>
      <c r="FJ340" s="79"/>
      <c r="FK340" s="79"/>
    </row>
    <row r="341" spans="1:167" s="254" customFormat="1" x14ac:dyDescent="0.2">
      <c r="A341" s="79"/>
      <c r="B341" s="79"/>
      <c r="C341" s="79"/>
      <c r="D341" s="79"/>
      <c r="E341" s="13"/>
      <c r="F341" s="13"/>
      <c r="G341" s="13"/>
      <c r="H341" s="79"/>
      <c r="I341" s="79"/>
      <c r="J341" s="79"/>
      <c r="K341" s="79"/>
      <c r="L341" s="79"/>
      <c r="M341" s="13"/>
      <c r="N341" s="13"/>
      <c r="O341" s="79"/>
      <c r="P341" s="79"/>
      <c r="Q341" s="13"/>
      <c r="R341" s="13"/>
      <c r="S341" s="79"/>
      <c r="T341" s="79"/>
      <c r="U341" s="79"/>
      <c r="V341" s="79"/>
      <c r="W341" s="79"/>
      <c r="X341" s="79"/>
      <c r="Y341" s="79"/>
      <c r="Z341" s="79"/>
      <c r="AA341" s="79"/>
      <c r="AB341" s="79"/>
      <c r="AC341" s="79"/>
      <c r="AD341" s="79"/>
      <c r="AE341" s="79"/>
      <c r="AF341" s="79"/>
      <c r="AG341" s="79"/>
      <c r="AH341" s="79"/>
      <c r="AI341" s="79"/>
      <c r="AJ341" s="79"/>
      <c r="AK341" s="13"/>
      <c r="AL341" s="13"/>
      <c r="AM341" s="79"/>
      <c r="AN341" s="79"/>
      <c r="AO341" s="79"/>
      <c r="AP341" s="79"/>
      <c r="AQ341" s="79"/>
      <c r="AR341" s="79"/>
      <c r="AS341" s="13"/>
      <c r="AT341" s="13"/>
      <c r="AU341" s="79"/>
      <c r="AV341" s="79"/>
      <c r="AW341" s="13"/>
      <c r="AX341" s="13"/>
      <c r="AY341" s="79"/>
      <c r="AZ341" s="79"/>
      <c r="BA341" s="13"/>
      <c r="BB341" s="13"/>
      <c r="BC341" s="79"/>
      <c r="BD341" s="79"/>
      <c r="BE341" s="79"/>
      <c r="BF341" s="79"/>
      <c r="BG341" s="79"/>
      <c r="BH341" s="79"/>
      <c r="BI341" s="79"/>
      <c r="BJ341" s="79"/>
      <c r="BK341" s="79"/>
      <c r="BL341" s="79"/>
      <c r="BM341" s="267">
        <v>312.00742462077051</v>
      </c>
      <c r="BN341" s="267">
        <v>8.7436393137861046</v>
      </c>
      <c r="BO341" s="264">
        <f t="shared" si="69"/>
        <v>2.8023818101167186</v>
      </c>
      <c r="BP341" s="79"/>
      <c r="BQ341" s="275">
        <v>529.84517162065708</v>
      </c>
      <c r="BR341" s="275">
        <v>17.664447975641053</v>
      </c>
      <c r="BS341" s="275">
        <f t="shared" si="70"/>
        <v>3.3338886379978043</v>
      </c>
      <c r="BT341" s="82"/>
      <c r="BU341" s="267">
        <v>2948.0895789309584</v>
      </c>
      <c r="BV341" s="267">
        <v>12.390190594539717</v>
      </c>
      <c r="BW341" s="264">
        <f t="shared" si="71"/>
        <v>0.42027863342716576</v>
      </c>
      <c r="BX341" s="82"/>
      <c r="BY341" s="82"/>
      <c r="BZ341" s="82"/>
      <c r="CA341" s="82"/>
      <c r="CB341" s="79"/>
      <c r="CC341" s="264">
        <v>315.27721905468832</v>
      </c>
      <c r="CD341" s="264">
        <v>7.2328854576263382</v>
      </c>
      <c r="CE341" s="264">
        <f t="shared" si="72"/>
        <v>2.2941351358379349</v>
      </c>
      <c r="CF341" s="79"/>
      <c r="CG341" s="79"/>
      <c r="CH341" s="79"/>
      <c r="CI341" s="79"/>
      <c r="CJ341" s="79"/>
      <c r="CK341" s="79"/>
      <c r="CL341" s="79"/>
      <c r="CM341" s="79"/>
      <c r="CN341" s="79"/>
      <c r="CO341" s="79"/>
      <c r="CP341" s="79"/>
      <c r="CQ341" s="79"/>
      <c r="CR341" s="79"/>
      <c r="CS341" s="79"/>
      <c r="CT341" s="79"/>
      <c r="CU341" s="79"/>
      <c r="CV341" s="79"/>
      <c r="CW341" s="79"/>
      <c r="CX341" s="79"/>
      <c r="CY341" s="79"/>
      <c r="CZ341" s="79"/>
      <c r="DA341" s="79"/>
      <c r="DB341" s="79"/>
      <c r="DC341" s="79"/>
      <c r="DD341" s="79"/>
      <c r="DE341" s="79"/>
      <c r="DF341" s="79"/>
      <c r="DG341" s="79"/>
      <c r="DH341" s="79"/>
      <c r="DI341" s="79"/>
      <c r="DJ341" s="79"/>
      <c r="DK341" s="79"/>
      <c r="DL341" s="79"/>
      <c r="DM341" s="79"/>
      <c r="DN341" s="79"/>
      <c r="DO341" s="79"/>
      <c r="DP341" s="79"/>
      <c r="DQ341" s="79"/>
      <c r="DR341" s="79"/>
      <c r="DS341" s="79"/>
      <c r="DT341" s="79"/>
      <c r="DU341" s="79"/>
      <c r="DV341" s="79"/>
      <c r="DW341" s="79"/>
      <c r="DX341" s="79"/>
      <c r="DY341" s="79"/>
      <c r="DZ341" s="79"/>
      <c r="EA341" s="79"/>
      <c r="EB341" s="79"/>
      <c r="EC341" s="79"/>
      <c r="ED341" s="79"/>
      <c r="EE341" s="79"/>
      <c r="EF341" s="79"/>
      <c r="EG341" s="79"/>
      <c r="EH341" s="79"/>
      <c r="EI341" s="79"/>
      <c r="EJ341" s="79"/>
      <c r="EK341" s="79"/>
      <c r="EL341" s="79"/>
      <c r="EM341" s="79"/>
      <c r="EN341" s="79"/>
      <c r="EO341" s="79"/>
      <c r="EP341" s="79"/>
      <c r="EQ341" s="79"/>
      <c r="ER341" s="79"/>
      <c r="ES341" s="79"/>
      <c r="ET341" s="79"/>
      <c r="EU341" s="79"/>
      <c r="EV341" s="79"/>
      <c r="EW341" s="79"/>
      <c r="EX341" s="79"/>
      <c r="EY341" s="79"/>
      <c r="EZ341" s="79"/>
      <c r="FA341" s="79"/>
      <c r="FB341" s="79"/>
      <c r="FC341" s="79"/>
      <c r="FD341" s="79"/>
      <c r="FE341" s="79"/>
      <c r="FF341" s="79"/>
      <c r="FG341" s="79"/>
      <c r="FH341" s="79"/>
      <c r="FI341" s="79"/>
      <c r="FJ341" s="79"/>
      <c r="FK341" s="79"/>
    </row>
    <row r="342" spans="1:167" s="254" customFormat="1" x14ac:dyDescent="0.2">
      <c r="A342" s="79"/>
      <c r="B342" s="79"/>
      <c r="C342" s="79"/>
      <c r="D342" s="79"/>
      <c r="E342" s="13"/>
      <c r="F342" s="13"/>
      <c r="G342" s="13"/>
      <c r="H342" s="79"/>
      <c r="I342" s="79"/>
      <c r="J342" s="79"/>
      <c r="K342" s="79"/>
      <c r="L342" s="79"/>
      <c r="M342" s="13"/>
      <c r="N342" s="13"/>
      <c r="O342" s="79"/>
      <c r="P342" s="79"/>
      <c r="Q342" s="13"/>
      <c r="R342" s="13"/>
      <c r="S342" s="79"/>
      <c r="T342" s="79"/>
      <c r="U342" s="79"/>
      <c r="V342" s="79"/>
      <c r="W342" s="79"/>
      <c r="X342" s="79"/>
      <c r="Y342" s="79"/>
      <c r="Z342" s="79"/>
      <c r="AA342" s="79"/>
      <c r="AB342" s="79"/>
      <c r="AC342" s="79"/>
      <c r="AD342" s="79"/>
      <c r="AE342" s="79"/>
      <c r="AF342" s="79"/>
      <c r="AG342" s="79"/>
      <c r="AH342" s="79"/>
      <c r="AI342" s="79"/>
      <c r="AJ342" s="79"/>
      <c r="AK342" s="13"/>
      <c r="AL342" s="13"/>
      <c r="AM342" s="79"/>
      <c r="AN342" s="79"/>
      <c r="AO342" s="79"/>
      <c r="AP342" s="79"/>
      <c r="AQ342" s="79"/>
      <c r="AR342" s="79"/>
      <c r="AS342" s="13"/>
      <c r="AT342" s="13"/>
      <c r="AU342" s="79"/>
      <c r="AV342" s="79"/>
      <c r="AW342" s="13"/>
      <c r="AX342" s="13"/>
      <c r="AY342" s="79"/>
      <c r="AZ342" s="79"/>
      <c r="BA342" s="13"/>
      <c r="BB342" s="13"/>
      <c r="BC342" s="79"/>
      <c r="BD342" s="79"/>
      <c r="BE342" s="79"/>
      <c r="BF342" s="79"/>
      <c r="BG342" s="79"/>
      <c r="BH342" s="79"/>
      <c r="BI342" s="79"/>
      <c r="BJ342" s="79"/>
      <c r="BK342" s="79"/>
      <c r="BL342" s="79"/>
      <c r="BM342" s="267">
        <v>312.39678813749299</v>
      </c>
      <c r="BN342" s="267">
        <v>8.9748441579525604</v>
      </c>
      <c r="BO342" s="264">
        <f t="shared" si="69"/>
        <v>2.8728989857611871</v>
      </c>
      <c r="BP342" s="79"/>
      <c r="BQ342" s="275">
        <v>1705.7730788142624</v>
      </c>
      <c r="BR342" s="275">
        <v>12.353253721790452</v>
      </c>
      <c r="BS342" s="275">
        <f t="shared" si="70"/>
        <v>0.7242026430841314</v>
      </c>
      <c r="BT342" s="82"/>
      <c r="BU342" s="82"/>
      <c r="BV342" s="82"/>
      <c r="BW342" s="82"/>
      <c r="BX342" s="82"/>
      <c r="BY342" s="82"/>
      <c r="BZ342" s="82"/>
      <c r="CA342" s="82"/>
      <c r="CB342" s="79"/>
      <c r="CC342" s="264">
        <v>316.28988824090686</v>
      </c>
      <c r="CD342" s="264">
        <v>7.4239130461941727</v>
      </c>
      <c r="CE342" s="264">
        <f t="shared" si="72"/>
        <v>2.3471863382934455</v>
      </c>
      <c r="CF342" s="79"/>
      <c r="CG342" s="79"/>
      <c r="CH342" s="79"/>
      <c r="CI342" s="79"/>
      <c r="CJ342" s="79"/>
      <c r="CK342" s="79"/>
      <c r="CL342" s="79"/>
      <c r="CM342" s="79"/>
      <c r="CN342" s="79"/>
      <c r="CO342" s="79"/>
      <c r="CP342" s="79"/>
      <c r="CQ342" s="79"/>
      <c r="CR342" s="79"/>
      <c r="CS342" s="79"/>
      <c r="CT342" s="79"/>
      <c r="CU342" s="79"/>
      <c r="CV342" s="79"/>
      <c r="CW342" s="79"/>
      <c r="CX342" s="79"/>
      <c r="CY342" s="79"/>
      <c r="CZ342" s="79"/>
      <c r="DA342" s="79"/>
      <c r="DB342" s="79"/>
      <c r="DC342" s="79"/>
      <c r="DD342" s="79"/>
      <c r="DE342" s="79"/>
      <c r="DF342" s="79"/>
      <c r="DG342" s="79"/>
      <c r="DH342" s="79"/>
      <c r="DI342" s="79"/>
      <c r="DJ342" s="79"/>
      <c r="DK342" s="79"/>
      <c r="DL342" s="79"/>
      <c r="DM342" s="79"/>
      <c r="DN342" s="79"/>
      <c r="DO342" s="79"/>
      <c r="DP342" s="79"/>
      <c r="DQ342" s="79"/>
      <c r="DR342" s="79"/>
      <c r="DS342" s="79"/>
      <c r="DT342" s="79"/>
      <c r="DU342" s="79"/>
      <c r="DV342" s="79"/>
      <c r="DW342" s="79"/>
      <c r="DX342" s="79"/>
      <c r="DY342" s="79"/>
      <c r="DZ342" s="79"/>
      <c r="EA342" s="79"/>
      <c r="EB342" s="79"/>
      <c r="EC342" s="79"/>
      <c r="ED342" s="79"/>
      <c r="EE342" s="79"/>
      <c r="EF342" s="79"/>
      <c r="EG342" s="79"/>
      <c r="EH342" s="79"/>
      <c r="EI342" s="79"/>
      <c r="EJ342" s="79"/>
      <c r="EK342" s="79"/>
      <c r="EL342" s="79"/>
      <c r="EM342" s="79"/>
      <c r="EN342" s="79"/>
      <c r="EO342" s="79"/>
      <c r="EP342" s="79"/>
      <c r="EQ342" s="79"/>
      <c r="ER342" s="79"/>
      <c r="ES342" s="79"/>
      <c r="ET342" s="79"/>
      <c r="EU342" s="79"/>
      <c r="EV342" s="79"/>
      <c r="EW342" s="79"/>
      <c r="EX342" s="79"/>
      <c r="EY342" s="79"/>
      <c r="EZ342" s="79"/>
      <c r="FA342" s="79"/>
      <c r="FB342" s="79"/>
      <c r="FC342" s="79"/>
      <c r="FD342" s="79"/>
      <c r="FE342" s="79"/>
      <c r="FF342" s="79"/>
      <c r="FG342" s="79"/>
      <c r="FH342" s="79"/>
      <c r="FI342" s="79"/>
      <c r="FJ342" s="79"/>
      <c r="FK342" s="79"/>
    </row>
    <row r="343" spans="1:167" s="254" customFormat="1" x14ac:dyDescent="0.2">
      <c r="A343" s="79"/>
      <c r="B343" s="79"/>
      <c r="C343" s="79"/>
      <c r="D343" s="79"/>
      <c r="E343" s="13"/>
      <c r="F343" s="13"/>
      <c r="G343" s="13"/>
      <c r="H343" s="79"/>
      <c r="I343" s="79"/>
      <c r="J343" s="79"/>
      <c r="K343" s="79"/>
      <c r="L343" s="79"/>
      <c r="M343" s="13"/>
      <c r="N343" s="13"/>
      <c r="O343" s="79"/>
      <c r="P343" s="79"/>
      <c r="Q343" s="13"/>
      <c r="R343" s="13"/>
      <c r="S343" s="79"/>
      <c r="T343" s="79"/>
      <c r="U343" s="79"/>
      <c r="V343" s="79"/>
      <c r="W343" s="79"/>
      <c r="X343" s="79"/>
      <c r="Y343" s="79"/>
      <c r="Z343" s="79"/>
      <c r="AA343" s="79"/>
      <c r="AB343" s="79"/>
      <c r="AC343" s="79"/>
      <c r="AD343" s="79"/>
      <c r="AE343" s="79"/>
      <c r="AF343" s="79"/>
      <c r="AG343" s="79"/>
      <c r="AH343" s="79"/>
      <c r="AI343" s="79"/>
      <c r="AJ343" s="79"/>
      <c r="AK343" s="13"/>
      <c r="AL343" s="13"/>
      <c r="AM343" s="79"/>
      <c r="AN343" s="79"/>
      <c r="AO343" s="79"/>
      <c r="AP343" s="79"/>
      <c r="AQ343" s="79"/>
      <c r="AR343" s="79"/>
      <c r="AS343" s="13"/>
      <c r="AT343" s="13"/>
      <c r="AU343" s="79"/>
      <c r="AV343" s="79"/>
      <c r="AW343" s="13"/>
      <c r="AX343" s="13"/>
      <c r="AY343" s="79"/>
      <c r="AZ343" s="79"/>
      <c r="BA343" s="13"/>
      <c r="BB343" s="13"/>
      <c r="BC343" s="79"/>
      <c r="BD343" s="79"/>
      <c r="BE343" s="79"/>
      <c r="BF343" s="79"/>
      <c r="BG343" s="79"/>
      <c r="BH343" s="79"/>
      <c r="BI343" s="79"/>
      <c r="BJ343" s="79"/>
      <c r="BK343" s="79"/>
      <c r="BL343" s="79"/>
      <c r="BM343" s="267">
        <v>435.03813877061691</v>
      </c>
      <c r="BN343" s="267">
        <v>11.682232664425698</v>
      </c>
      <c r="BO343" s="264">
        <f t="shared" si="69"/>
        <v>2.685335289783731</v>
      </c>
      <c r="BP343" s="79"/>
      <c r="BQ343" s="275">
        <v>1770.4790387444561</v>
      </c>
      <c r="BR343" s="275">
        <v>12.131001739777048</v>
      </c>
      <c r="BS343" s="275">
        <f t="shared" si="70"/>
        <v>0.6851818900030473</v>
      </c>
      <c r="BT343" s="82"/>
      <c r="BU343" s="82"/>
      <c r="BV343" s="82"/>
      <c r="BW343" s="82"/>
      <c r="BX343" s="82"/>
      <c r="BY343" s="82"/>
      <c r="BZ343" s="82"/>
      <c r="CA343" s="82"/>
      <c r="CB343" s="79"/>
      <c r="CC343" s="264">
        <v>318.10277692688845</v>
      </c>
      <c r="CD343" s="264">
        <v>7.2769746778645015</v>
      </c>
      <c r="CE343" s="264">
        <f t="shared" si="72"/>
        <v>2.2876174638164235</v>
      </c>
      <c r="CF343" s="79"/>
      <c r="CG343" s="79"/>
      <c r="CH343" s="79"/>
      <c r="CI343" s="79"/>
      <c r="CJ343" s="79"/>
      <c r="CK343" s="79"/>
      <c r="CL343" s="79"/>
      <c r="CM343" s="79"/>
      <c r="CN343" s="79"/>
      <c r="CO343" s="79"/>
      <c r="CP343" s="79"/>
      <c r="CQ343" s="79"/>
      <c r="CR343" s="79"/>
      <c r="CS343" s="79"/>
      <c r="CT343" s="79"/>
      <c r="CU343" s="79"/>
      <c r="CV343" s="79"/>
      <c r="CW343" s="79"/>
      <c r="CX343" s="79"/>
      <c r="CY343" s="79"/>
      <c r="CZ343" s="79"/>
      <c r="DA343" s="79"/>
      <c r="DB343" s="79"/>
      <c r="DC343" s="79"/>
      <c r="DD343" s="79"/>
      <c r="DE343" s="79"/>
      <c r="DF343" s="79"/>
      <c r="DG343" s="79"/>
      <c r="DH343" s="79"/>
      <c r="DI343" s="79"/>
      <c r="DJ343" s="79"/>
      <c r="DK343" s="79"/>
      <c r="DL343" s="79"/>
      <c r="DM343" s="79"/>
      <c r="DN343" s="79"/>
      <c r="DO343" s="79"/>
      <c r="DP343" s="79"/>
      <c r="DQ343" s="79"/>
      <c r="DR343" s="79"/>
      <c r="DS343" s="79"/>
      <c r="DT343" s="79"/>
      <c r="DU343" s="79"/>
      <c r="DV343" s="79"/>
      <c r="DW343" s="79"/>
      <c r="DX343" s="79"/>
      <c r="DY343" s="79"/>
      <c r="DZ343" s="79"/>
      <c r="EA343" s="79"/>
      <c r="EB343" s="79"/>
      <c r="EC343" s="79"/>
      <c r="ED343" s="79"/>
      <c r="EE343" s="79"/>
      <c r="EF343" s="79"/>
      <c r="EG343" s="79"/>
      <c r="EH343" s="79"/>
      <c r="EI343" s="79"/>
      <c r="EJ343" s="79"/>
      <c r="EK343" s="79"/>
      <c r="EL343" s="79"/>
      <c r="EM343" s="79"/>
      <c r="EN343" s="79"/>
      <c r="EO343" s="79"/>
      <c r="EP343" s="79"/>
      <c r="EQ343" s="79"/>
      <c r="ER343" s="79"/>
      <c r="ES343" s="79"/>
      <c r="ET343" s="79"/>
      <c r="EU343" s="79"/>
      <c r="EV343" s="79"/>
      <c r="EW343" s="79"/>
      <c r="EX343" s="79"/>
      <c r="EY343" s="79"/>
      <c r="EZ343" s="79"/>
      <c r="FA343" s="79"/>
      <c r="FB343" s="79"/>
      <c r="FC343" s="79"/>
      <c r="FD343" s="79"/>
      <c r="FE343" s="79"/>
      <c r="FF343" s="79"/>
      <c r="FG343" s="79"/>
      <c r="FH343" s="79"/>
      <c r="FI343" s="79"/>
      <c r="FJ343" s="79"/>
      <c r="FK343" s="79"/>
    </row>
    <row r="344" spans="1:167" s="254" customFormat="1" x14ac:dyDescent="0.2">
      <c r="A344" s="79"/>
      <c r="B344" s="79"/>
      <c r="C344" s="79"/>
      <c r="D344" s="79"/>
      <c r="E344" s="13"/>
      <c r="F344" s="13"/>
      <c r="G344" s="13"/>
      <c r="H344" s="79"/>
      <c r="I344" s="79"/>
      <c r="J344" s="79"/>
      <c r="K344" s="79"/>
      <c r="L344" s="79"/>
      <c r="M344" s="13"/>
      <c r="N344" s="13"/>
      <c r="O344" s="79"/>
      <c r="P344" s="79"/>
      <c r="Q344" s="13"/>
      <c r="R344" s="13"/>
      <c r="S344" s="79"/>
      <c r="T344" s="79"/>
      <c r="U344" s="79"/>
      <c r="V344" s="79"/>
      <c r="W344" s="79"/>
      <c r="X344" s="79"/>
      <c r="Y344" s="79"/>
      <c r="Z344" s="79"/>
      <c r="AA344" s="79"/>
      <c r="AB344" s="79"/>
      <c r="AC344" s="79"/>
      <c r="AD344" s="79"/>
      <c r="AE344" s="79"/>
      <c r="AF344" s="79"/>
      <c r="AG344" s="79"/>
      <c r="AH344" s="79"/>
      <c r="AI344" s="79"/>
      <c r="AJ344" s="79"/>
      <c r="AK344" s="13"/>
      <c r="AL344" s="13"/>
      <c r="AM344" s="79"/>
      <c r="AN344" s="79"/>
      <c r="AO344" s="79"/>
      <c r="AP344" s="79"/>
      <c r="AQ344" s="79"/>
      <c r="AR344" s="79"/>
      <c r="AS344" s="13"/>
      <c r="AT344" s="13"/>
      <c r="AU344" s="79"/>
      <c r="AV344" s="79"/>
      <c r="AW344" s="13"/>
      <c r="AX344" s="13"/>
      <c r="AY344" s="79"/>
      <c r="AZ344" s="79"/>
      <c r="BA344" s="13"/>
      <c r="BB344" s="13"/>
      <c r="BC344" s="79"/>
      <c r="BD344" s="79"/>
      <c r="BE344" s="79"/>
      <c r="BF344" s="79"/>
      <c r="BG344" s="79"/>
      <c r="BH344" s="79"/>
      <c r="BI344" s="79"/>
      <c r="BJ344" s="79"/>
      <c r="BK344" s="79"/>
      <c r="BL344" s="79"/>
      <c r="BM344" s="267">
        <v>509.97070845157128</v>
      </c>
      <c r="BN344" s="267">
        <v>16.403138758457914</v>
      </c>
      <c r="BO344" s="264">
        <f t="shared" si="69"/>
        <v>3.2164864543422333</v>
      </c>
      <c r="BP344" s="79"/>
      <c r="BQ344" s="275">
        <v>1779.0930342512847</v>
      </c>
      <c r="BR344" s="275">
        <v>11.328526593379593</v>
      </c>
      <c r="BS344" s="275">
        <f t="shared" si="70"/>
        <v>0.63675852669206257</v>
      </c>
      <c r="BT344" s="82"/>
      <c r="BU344" s="82"/>
      <c r="BV344" s="82"/>
      <c r="BW344" s="82"/>
      <c r="BX344" s="82"/>
      <c r="BY344" s="82"/>
      <c r="BZ344" s="82"/>
      <c r="CA344" s="82"/>
      <c r="CB344" s="79"/>
      <c r="CC344" s="264">
        <v>320.54185503332735</v>
      </c>
      <c r="CD344" s="264">
        <v>9.2090968386032159</v>
      </c>
      <c r="CE344" s="264">
        <f t="shared" si="72"/>
        <v>2.8729779571674747</v>
      </c>
      <c r="CF344" s="79"/>
      <c r="CG344" s="79"/>
      <c r="CH344" s="79"/>
      <c r="CI344" s="79"/>
      <c r="CJ344" s="79"/>
      <c r="CK344" s="79"/>
      <c r="CL344" s="79"/>
      <c r="CM344" s="79"/>
      <c r="CN344" s="79"/>
      <c r="CO344" s="79"/>
      <c r="CP344" s="79"/>
      <c r="CQ344" s="79"/>
      <c r="CR344" s="79"/>
      <c r="CS344" s="79"/>
      <c r="CT344" s="79"/>
      <c r="CU344" s="79"/>
      <c r="CV344" s="79"/>
      <c r="CW344" s="79"/>
      <c r="CX344" s="79"/>
      <c r="CY344" s="79"/>
      <c r="CZ344" s="79"/>
      <c r="DA344" s="79"/>
      <c r="DB344" s="79"/>
      <c r="DC344" s="79"/>
      <c r="DD344" s="79"/>
      <c r="DE344" s="79"/>
      <c r="DF344" s="79"/>
      <c r="DG344" s="79"/>
      <c r="DH344" s="79"/>
      <c r="DI344" s="79"/>
      <c r="DJ344" s="79"/>
      <c r="DK344" s="79"/>
      <c r="DL344" s="79"/>
      <c r="DM344" s="79"/>
      <c r="DN344" s="79"/>
      <c r="DO344" s="79"/>
      <c r="DP344" s="79"/>
      <c r="DQ344" s="79"/>
      <c r="DR344" s="79"/>
      <c r="DS344" s="79"/>
      <c r="DT344" s="79"/>
      <c r="DU344" s="79"/>
      <c r="DV344" s="79"/>
      <c r="DW344" s="79"/>
      <c r="DX344" s="79"/>
      <c r="DY344" s="79"/>
      <c r="DZ344" s="79"/>
      <c r="EA344" s="79"/>
      <c r="EB344" s="79"/>
      <c r="EC344" s="79"/>
      <c r="ED344" s="79"/>
      <c r="EE344" s="79"/>
      <c r="EF344" s="79"/>
      <c r="EG344" s="79"/>
      <c r="EH344" s="79"/>
      <c r="EI344" s="79"/>
      <c r="EJ344" s="79"/>
      <c r="EK344" s="79"/>
      <c r="EL344" s="79"/>
      <c r="EM344" s="79"/>
      <c r="EN344" s="79"/>
      <c r="EO344" s="79"/>
      <c r="EP344" s="79"/>
      <c r="EQ344" s="79"/>
      <c r="ER344" s="79"/>
      <c r="ES344" s="79"/>
      <c r="ET344" s="79"/>
      <c r="EU344" s="79"/>
      <c r="EV344" s="79"/>
      <c r="EW344" s="79"/>
      <c r="EX344" s="79"/>
      <c r="EY344" s="79"/>
      <c r="EZ344" s="79"/>
      <c r="FA344" s="79"/>
      <c r="FB344" s="79"/>
      <c r="FC344" s="79"/>
      <c r="FD344" s="79"/>
      <c r="FE344" s="79"/>
      <c r="FF344" s="79"/>
      <c r="FG344" s="79"/>
      <c r="FH344" s="79"/>
      <c r="FI344" s="79"/>
      <c r="FJ344" s="79"/>
      <c r="FK344" s="79"/>
    </row>
    <row r="345" spans="1:167" s="254" customFormat="1" x14ac:dyDescent="0.2">
      <c r="A345" s="79"/>
      <c r="B345" s="79"/>
      <c r="C345" s="79"/>
      <c r="D345" s="79"/>
      <c r="E345" s="13"/>
      <c r="F345" s="13"/>
      <c r="G345" s="13"/>
      <c r="H345" s="79"/>
      <c r="I345" s="79"/>
      <c r="J345" s="79"/>
      <c r="K345" s="79"/>
      <c r="L345" s="79"/>
      <c r="M345" s="13"/>
      <c r="N345" s="13"/>
      <c r="O345" s="79"/>
      <c r="P345" s="79"/>
      <c r="Q345" s="13"/>
      <c r="R345" s="13"/>
      <c r="S345" s="79"/>
      <c r="T345" s="79"/>
      <c r="U345" s="79"/>
      <c r="V345" s="79"/>
      <c r="W345" s="79"/>
      <c r="X345" s="79"/>
      <c r="Y345" s="79"/>
      <c r="Z345" s="79"/>
      <c r="AA345" s="79"/>
      <c r="AB345" s="79"/>
      <c r="AC345" s="79"/>
      <c r="AD345" s="79"/>
      <c r="AE345" s="79"/>
      <c r="AF345" s="79"/>
      <c r="AG345" s="79"/>
      <c r="AH345" s="79"/>
      <c r="AI345" s="79"/>
      <c r="AJ345" s="79"/>
      <c r="AK345" s="13"/>
      <c r="AL345" s="13"/>
      <c r="AM345" s="79"/>
      <c r="AN345" s="79"/>
      <c r="AO345" s="79"/>
      <c r="AP345" s="79"/>
      <c r="AQ345" s="79"/>
      <c r="AR345" s="79"/>
      <c r="AS345" s="13"/>
      <c r="AT345" s="13"/>
      <c r="AU345" s="79"/>
      <c r="AV345" s="79"/>
      <c r="AW345" s="13"/>
      <c r="AX345" s="13"/>
      <c r="AY345" s="79"/>
      <c r="AZ345" s="79"/>
      <c r="BA345" s="13"/>
      <c r="BB345" s="13"/>
      <c r="BC345" s="79"/>
      <c r="BD345" s="79"/>
      <c r="BE345" s="79"/>
      <c r="BF345" s="79"/>
      <c r="BG345" s="79"/>
      <c r="BH345" s="79"/>
      <c r="BI345" s="79"/>
      <c r="BJ345" s="79"/>
      <c r="BK345" s="79"/>
      <c r="BL345" s="79"/>
      <c r="BM345" s="267">
        <v>539.65052878651397</v>
      </c>
      <c r="BN345" s="267">
        <v>14.811845560090092</v>
      </c>
      <c r="BO345" s="264">
        <f t="shared" si="69"/>
        <v>2.7447106543927182</v>
      </c>
      <c r="BP345" s="79"/>
      <c r="BQ345" s="275">
        <v>1863.6588637617501</v>
      </c>
      <c r="BR345" s="275">
        <v>12.706734424752881</v>
      </c>
      <c r="BS345" s="275">
        <f t="shared" si="70"/>
        <v>0.68181654227773458</v>
      </c>
      <c r="BT345" s="82"/>
      <c r="BU345" s="82"/>
      <c r="BV345" s="82"/>
      <c r="BW345" s="82"/>
      <c r="BX345" s="82"/>
      <c r="BY345" s="82"/>
      <c r="BZ345" s="82"/>
      <c r="CA345" s="82"/>
      <c r="CB345" s="79"/>
      <c r="CC345" s="264">
        <v>331.96315158212377</v>
      </c>
      <c r="CD345" s="264">
        <v>10.889078565761622</v>
      </c>
      <c r="CE345" s="264">
        <f t="shared" si="72"/>
        <v>3.2802070090805824</v>
      </c>
      <c r="CF345" s="79"/>
      <c r="CG345" s="79"/>
      <c r="CH345" s="79"/>
      <c r="CI345" s="79"/>
      <c r="CJ345" s="79"/>
      <c r="CK345" s="79"/>
      <c r="CL345" s="79"/>
      <c r="CM345" s="79"/>
      <c r="CN345" s="79"/>
      <c r="CO345" s="79"/>
      <c r="CP345" s="79"/>
      <c r="CQ345" s="79"/>
      <c r="CR345" s="79"/>
      <c r="CS345" s="79"/>
      <c r="CT345" s="79"/>
      <c r="CU345" s="79"/>
      <c r="CV345" s="79"/>
      <c r="CW345" s="79"/>
      <c r="CX345" s="79"/>
      <c r="CY345" s="79"/>
      <c r="CZ345" s="79"/>
      <c r="DA345" s="79"/>
      <c r="DB345" s="79"/>
      <c r="DC345" s="79"/>
      <c r="DD345" s="79"/>
      <c r="DE345" s="79"/>
      <c r="DF345" s="79"/>
      <c r="DG345" s="79"/>
      <c r="DH345" s="79"/>
      <c r="DI345" s="79"/>
      <c r="DJ345" s="79"/>
      <c r="DK345" s="79"/>
      <c r="DL345" s="79"/>
      <c r="DM345" s="79"/>
      <c r="DN345" s="79"/>
      <c r="DO345" s="79"/>
      <c r="DP345" s="79"/>
      <c r="DQ345" s="79"/>
      <c r="DR345" s="79"/>
      <c r="DS345" s="79"/>
      <c r="DT345" s="79"/>
      <c r="DU345" s="79"/>
      <c r="DV345" s="79"/>
      <c r="DW345" s="79"/>
      <c r="DX345" s="79"/>
      <c r="DY345" s="79"/>
      <c r="DZ345" s="79"/>
      <c r="EA345" s="79"/>
      <c r="EB345" s="79"/>
      <c r="EC345" s="79"/>
      <c r="ED345" s="79"/>
      <c r="EE345" s="79"/>
      <c r="EF345" s="79"/>
      <c r="EG345" s="79"/>
      <c r="EH345" s="79"/>
      <c r="EI345" s="79"/>
      <c r="EJ345" s="79"/>
      <c r="EK345" s="79"/>
      <c r="EL345" s="79"/>
      <c r="EM345" s="79"/>
      <c r="EN345" s="79"/>
      <c r="EO345" s="79"/>
      <c r="EP345" s="79"/>
      <c r="EQ345" s="79"/>
      <c r="ER345" s="79"/>
      <c r="ES345" s="79"/>
      <c r="ET345" s="79"/>
      <c r="EU345" s="79"/>
      <c r="EV345" s="79"/>
      <c r="EW345" s="79"/>
      <c r="EX345" s="79"/>
      <c r="EY345" s="79"/>
      <c r="EZ345" s="79"/>
      <c r="FA345" s="79"/>
      <c r="FB345" s="79"/>
      <c r="FC345" s="79"/>
      <c r="FD345" s="79"/>
      <c r="FE345" s="79"/>
      <c r="FF345" s="79"/>
      <c r="FG345" s="79"/>
      <c r="FH345" s="79"/>
      <c r="FI345" s="79"/>
      <c r="FJ345" s="79"/>
      <c r="FK345" s="79"/>
    </row>
    <row r="346" spans="1:167" s="254" customFormat="1" x14ac:dyDescent="0.2">
      <c r="A346" s="79"/>
      <c r="B346" s="79"/>
      <c r="C346" s="79"/>
      <c r="D346" s="79"/>
      <c r="E346" s="13"/>
      <c r="F346" s="13"/>
      <c r="G346" s="13"/>
      <c r="H346" s="79"/>
      <c r="I346" s="79"/>
      <c r="J346" s="79"/>
      <c r="K346" s="79"/>
      <c r="L346" s="79"/>
      <c r="M346" s="13"/>
      <c r="N346" s="13"/>
      <c r="O346" s="79"/>
      <c r="P346" s="79"/>
      <c r="Q346" s="13"/>
      <c r="R346" s="13"/>
      <c r="S346" s="79"/>
      <c r="T346" s="79"/>
      <c r="U346" s="79"/>
      <c r="V346" s="79"/>
      <c r="W346" s="79"/>
      <c r="X346" s="79"/>
      <c r="Y346" s="79"/>
      <c r="Z346" s="79"/>
      <c r="AA346" s="79"/>
      <c r="AB346" s="79"/>
      <c r="AC346" s="79"/>
      <c r="AD346" s="79"/>
      <c r="AE346" s="79"/>
      <c r="AF346" s="79"/>
      <c r="AG346" s="79"/>
      <c r="AH346" s="79"/>
      <c r="AI346" s="79"/>
      <c r="AJ346" s="79"/>
      <c r="AK346" s="13"/>
      <c r="AL346" s="13"/>
      <c r="AM346" s="79"/>
      <c r="AN346" s="79"/>
      <c r="AO346" s="79"/>
      <c r="AP346" s="79"/>
      <c r="AQ346" s="79"/>
      <c r="AR346" s="79"/>
      <c r="AS346" s="13"/>
      <c r="AT346" s="13"/>
      <c r="AU346" s="79"/>
      <c r="AV346" s="79"/>
      <c r="AW346" s="13"/>
      <c r="AX346" s="13"/>
      <c r="AY346" s="79"/>
      <c r="AZ346" s="79"/>
      <c r="BA346" s="13"/>
      <c r="BB346" s="13"/>
      <c r="BC346" s="79"/>
      <c r="BD346" s="79"/>
      <c r="BE346" s="79"/>
      <c r="BF346" s="79"/>
      <c r="BG346" s="79"/>
      <c r="BH346" s="79"/>
      <c r="BI346" s="79"/>
      <c r="BJ346" s="79"/>
      <c r="BK346" s="79"/>
      <c r="BL346" s="79"/>
      <c r="BM346" s="267">
        <v>1104.9328985963368</v>
      </c>
      <c r="BN346" s="267">
        <v>31.308384062541336</v>
      </c>
      <c r="BO346" s="264">
        <f t="shared" si="69"/>
        <v>2.8335099898205831</v>
      </c>
      <c r="BP346" s="79"/>
      <c r="BQ346" s="275">
        <v>1867.9582880007688</v>
      </c>
      <c r="BR346" s="275">
        <v>12.168976120759339</v>
      </c>
      <c r="BS346" s="275">
        <f t="shared" si="70"/>
        <v>0.65145866473193592</v>
      </c>
      <c r="BT346" s="82"/>
      <c r="BU346" s="82"/>
      <c r="BV346" s="82"/>
      <c r="BW346" s="82"/>
      <c r="BX346" s="82"/>
      <c r="BY346" s="82"/>
      <c r="BZ346" s="82"/>
      <c r="CA346" s="82"/>
      <c r="CB346" s="79"/>
      <c r="CC346" s="264">
        <v>333.53443326675796</v>
      </c>
      <c r="CD346" s="264">
        <v>9.7832028663584936</v>
      </c>
      <c r="CE346" s="264">
        <f t="shared" si="72"/>
        <v>2.933191266202483</v>
      </c>
      <c r="CF346" s="79"/>
      <c r="CG346" s="79"/>
      <c r="CH346" s="79"/>
      <c r="CI346" s="79"/>
      <c r="CJ346" s="79"/>
      <c r="CK346" s="79"/>
      <c r="CL346" s="79"/>
      <c r="CM346" s="79"/>
      <c r="CN346" s="79"/>
      <c r="CO346" s="79"/>
      <c r="CP346" s="79"/>
      <c r="CQ346" s="79"/>
      <c r="CR346" s="79"/>
      <c r="CS346" s="79"/>
      <c r="CT346" s="79"/>
      <c r="CU346" s="79"/>
      <c r="CV346" s="79"/>
      <c r="CW346" s="79"/>
      <c r="CX346" s="79"/>
      <c r="CY346" s="79"/>
      <c r="CZ346" s="79"/>
      <c r="DA346" s="79"/>
      <c r="DB346" s="79"/>
      <c r="DC346" s="79"/>
      <c r="DD346" s="79"/>
      <c r="DE346" s="79"/>
      <c r="DF346" s="79"/>
      <c r="DG346" s="79"/>
      <c r="DH346" s="79"/>
      <c r="DI346" s="79"/>
      <c r="DJ346" s="79"/>
      <c r="DK346" s="79"/>
      <c r="DL346" s="79"/>
      <c r="DM346" s="79"/>
      <c r="DN346" s="79"/>
      <c r="DO346" s="79"/>
      <c r="DP346" s="79"/>
      <c r="DQ346" s="79"/>
      <c r="DR346" s="79"/>
      <c r="DS346" s="79"/>
      <c r="DT346" s="79"/>
      <c r="DU346" s="79"/>
      <c r="DV346" s="79"/>
      <c r="DW346" s="79"/>
      <c r="DX346" s="79"/>
      <c r="DY346" s="79"/>
      <c r="DZ346" s="79"/>
      <c r="EA346" s="79"/>
      <c r="EB346" s="79"/>
      <c r="EC346" s="79"/>
      <c r="ED346" s="79"/>
      <c r="EE346" s="79"/>
      <c r="EF346" s="79"/>
      <c r="EG346" s="79"/>
      <c r="EH346" s="79"/>
      <c r="EI346" s="79"/>
      <c r="EJ346" s="79"/>
      <c r="EK346" s="79"/>
      <c r="EL346" s="79"/>
      <c r="EM346" s="79"/>
      <c r="EN346" s="79"/>
      <c r="EO346" s="79"/>
      <c r="EP346" s="79"/>
      <c r="EQ346" s="79"/>
      <c r="ER346" s="79"/>
      <c r="ES346" s="79"/>
      <c r="ET346" s="79"/>
      <c r="EU346" s="79"/>
      <c r="EV346" s="79"/>
      <c r="EW346" s="79"/>
      <c r="EX346" s="79"/>
      <c r="EY346" s="79"/>
      <c r="EZ346" s="79"/>
      <c r="FA346" s="79"/>
      <c r="FB346" s="79"/>
      <c r="FC346" s="79"/>
      <c r="FD346" s="79"/>
      <c r="FE346" s="79"/>
      <c r="FF346" s="79"/>
      <c r="FG346" s="79"/>
      <c r="FH346" s="79"/>
      <c r="FI346" s="79"/>
      <c r="FJ346" s="79"/>
      <c r="FK346" s="79"/>
    </row>
    <row r="347" spans="1:167" s="254" customFormat="1" x14ac:dyDescent="0.2">
      <c r="A347" s="79"/>
      <c r="B347" s="79"/>
      <c r="C347" s="79"/>
      <c r="D347" s="79"/>
      <c r="E347" s="13"/>
      <c r="F347" s="13"/>
      <c r="G347" s="13"/>
      <c r="H347" s="79"/>
      <c r="I347" s="79"/>
      <c r="J347" s="79"/>
      <c r="K347" s="79"/>
      <c r="L347" s="79"/>
      <c r="M347" s="13"/>
      <c r="N347" s="13"/>
      <c r="O347" s="79"/>
      <c r="P347" s="79"/>
      <c r="Q347" s="13"/>
      <c r="R347" s="13"/>
      <c r="S347" s="79"/>
      <c r="T347" s="79"/>
      <c r="U347" s="79"/>
      <c r="V347" s="79"/>
      <c r="W347" s="79"/>
      <c r="X347" s="79"/>
      <c r="Y347" s="79"/>
      <c r="Z347" s="79"/>
      <c r="AA347" s="79"/>
      <c r="AB347" s="79"/>
      <c r="AC347" s="79"/>
      <c r="AD347" s="79"/>
      <c r="AE347" s="79"/>
      <c r="AF347" s="79"/>
      <c r="AG347" s="79"/>
      <c r="AH347" s="79"/>
      <c r="AI347" s="79"/>
      <c r="AJ347" s="79"/>
      <c r="AK347" s="13"/>
      <c r="AL347" s="13"/>
      <c r="AM347" s="79"/>
      <c r="AN347" s="79"/>
      <c r="AO347" s="79"/>
      <c r="AP347" s="79"/>
      <c r="AQ347" s="79"/>
      <c r="AR347" s="79"/>
      <c r="AS347" s="13"/>
      <c r="AT347" s="13"/>
      <c r="AU347" s="79"/>
      <c r="AV347" s="79"/>
      <c r="AW347" s="13"/>
      <c r="AX347" s="13"/>
      <c r="AY347" s="79"/>
      <c r="AZ347" s="79"/>
      <c r="BA347" s="13"/>
      <c r="BB347" s="13"/>
      <c r="BC347" s="79"/>
      <c r="BD347" s="79"/>
      <c r="BE347" s="79"/>
      <c r="BF347" s="79"/>
      <c r="BG347" s="79"/>
      <c r="BH347" s="79"/>
      <c r="BI347" s="79"/>
      <c r="BJ347" s="79"/>
      <c r="BK347" s="79"/>
      <c r="BL347" s="79"/>
      <c r="BM347" s="267">
        <v>1463.3337607606391</v>
      </c>
      <c r="BN347" s="267">
        <v>22.776735211306459</v>
      </c>
      <c r="BO347" s="264">
        <f t="shared" si="69"/>
        <v>1.5564962568393925</v>
      </c>
      <c r="BP347" s="79"/>
      <c r="BQ347" s="275">
        <v>1898.9275419473918</v>
      </c>
      <c r="BR347" s="275">
        <v>10.911814233232803</v>
      </c>
      <c r="BS347" s="275">
        <f t="shared" si="70"/>
        <v>0.57463036330720119</v>
      </c>
      <c r="BT347" s="82"/>
      <c r="BU347" s="79"/>
      <c r="BV347" s="79"/>
      <c r="BW347" s="79"/>
      <c r="BX347" s="82"/>
      <c r="BY347" s="82"/>
      <c r="BZ347" s="82"/>
      <c r="CA347" s="82"/>
      <c r="CB347" s="79"/>
      <c r="CC347" s="264">
        <v>339.41875090193508</v>
      </c>
      <c r="CD347" s="264">
        <v>9.8309744817363196</v>
      </c>
      <c r="CE347" s="264">
        <f t="shared" si="72"/>
        <v>2.8964146664297536</v>
      </c>
      <c r="CF347" s="79"/>
      <c r="CG347" s="79"/>
      <c r="CH347" s="79"/>
      <c r="CI347" s="79"/>
      <c r="CJ347" s="79"/>
      <c r="CK347" s="79"/>
      <c r="CL347" s="79"/>
      <c r="CM347" s="79"/>
      <c r="CN347" s="79"/>
      <c r="CO347" s="79"/>
      <c r="CP347" s="79"/>
      <c r="CQ347" s="79"/>
      <c r="CR347" s="79"/>
      <c r="CS347" s="79"/>
      <c r="CT347" s="79"/>
      <c r="CU347" s="79"/>
      <c r="CV347" s="79"/>
      <c r="CW347" s="79"/>
      <c r="CX347" s="79"/>
      <c r="CY347" s="79"/>
      <c r="CZ347" s="79"/>
      <c r="DA347" s="79"/>
      <c r="DB347" s="79"/>
      <c r="DC347" s="79"/>
      <c r="DD347" s="79"/>
      <c r="DE347" s="79"/>
      <c r="DF347" s="79"/>
      <c r="DG347" s="79"/>
      <c r="DH347" s="79"/>
      <c r="DI347" s="79"/>
      <c r="DJ347" s="79"/>
      <c r="DK347" s="79"/>
      <c r="DL347" s="79"/>
      <c r="DM347" s="79"/>
      <c r="DN347" s="79"/>
      <c r="DO347" s="79"/>
      <c r="DP347" s="79"/>
      <c r="DQ347" s="79"/>
      <c r="DR347" s="79"/>
      <c r="DS347" s="79"/>
      <c r="DT347" s="79"/>
      <c r="DU347" s="79"/>
      <c r="DV347" s="79"/>
      <c r="DW347" s="79"/>
      <c r="DX347" s="79"/>
      <c r="DY347" s="79"/>
      <c r="DZ347" s="79"/>
      <c r="EA347" s="79"/>
      <c r="EB347" s="79"/>
      <c r="EC347" s="79"/>
      <c r="ED347" s="79"/>
      <c r="EE347" s="79"/>
      <c r="EF347" s="79"/>
      <c r="EG347" s="79"/>
      <c r="EH347" s="79"/>
      <c r="EI347" s="79"/>
      <c r="EJ347" s="79"/>
      <c r="EK347" s="79"/>
      <c r="EL347" s="79"/>
      <c r="EM347" s="79"/>
      <c r="EN347" s="79"/>
      <c r="EO347" s="79"/>
      <c r="EP347" s="79"/>
      <c r="EQ347" s="79"/>
      <c r="ER347" s="79"/>
      <c r="ES347" s="79"/>
      <c r="ET347" s="79"/>
      <c r="EU347" s="79"/>
      <c r="EV347" s="79"/>
      <c r="EW347" s="79"/>
      <c r="EX347" s="79"/>
      <c r="EY347" s="79"/>
      <c r="EZ347" s="79"/>
      <c r="FA347" s="79"/>
      <c r="FB347" s="79"/>
      <c r="FC347" s="79"/>
      <c r="FD347" s="79"/>
      <c r="FE347" s="79"/>
      <c r="FF347" s="79"/>
      <c r="FG347" s="79"/>
      <c r="FH347" s="79"/>
      <c r="FI347" s="79"/>
      <c r="FJ347" s="79"/>
      <c r="FK347" s="79"/>
    </row>
    <row r="348" spans="1:167" s="254" customFormat="1" x14ac:dyDescent="0.2">
      <c r="A348" s="79"/>
      <c r="B348" s="79"/>
      <c r="C348" s="79"/>
      <c r="D348" s="79"/>
      <c r="E348" s="13"/>
      <c r="F348" s="13"/>
      <c r="G348" s="13"/>
      <c r="H348" s="79"/>
      <c r="I348" s="79"/>
      <c r="J348" s="79"/>
      <c r="K348" s="79"/>
      <c r="L348" s="79"/>
      <c r="M348" s="13"/>
      <c r="N348" s="13"/>
      <c r="O348" s="79"/>
      <c r="P348" s="79"/>
      <c r="Q348" s="13"/>
      <c r="R348" s="13"/>
      <c r="S348" s="79"/>
      <c r="T348" s="79"/>
      <c r="U348" s="79"/>
      <c r="V348" s="79"/>
      <c r="W348" s="79"/>
      <c r="X348" s="79"/>
      <c r="Y348" s="79"/>
      <c r="Z348" s="79"/>
      <c r="AA348" s="79"/>
      <c r="AB348" s="79"/>
      <c r="AC348" s="79"/>
      <c r="AD348" s="79"/>
      <c r="AE348" s="79"/>
      <c r="AF348" s="79"/>
      <c r="AG348" s="79"/>
      <c r="AH348" s="79"/>
      <c r="AI348" s="79"/>
      <c r="AJ348" s="79"/>
      <c r="AK348" s="13"/>
      <c r="AL348" s="13"/>
      <c r="AM348" s="79"/>
      <c r="AN348" s="79"/>
      <c r="AO348" s="79"/>
      <c r="AP348" s="79"/>
      <c r="AQ348" s="79"/>
      <c r="AR348" s="79"/>
      <c r="AS348" s="13"/>
      <c r="AT348" s="13"/>
      <c r="AU348" s="79"/>
      <c r="AV348" s="79"/>
      <c r="AW348" s="13"/>
      <c r="AX348" s="13"/>
      <c r="AY348" s="79"/>
      <c r="AZ348" s="79"/>
      <c r="BA348" s="13"/>
      <c r="BB348" s="13"/>
      <c r="BC348" s="79"/>
      <c r="BD348" s="79"/>
      <c r="BE348" s="79"/>
      <c r="BF348" s="79"/>
      <c r="BG348" s="79"/>
      <c r="BH348" s="79"/>
      <c r="BI348" s="79"/>
      <c r="BJ348" s="79"/>
      <c r="BK348" s="79"/>
      <c r="BL348" s="79"/>
      <c r="BM348" s="79"/>
      <c r="BN348" s="79"/>
      <c r="BO348" s="79"/>
      <c r="BP348" s="79"/>
      <c r="BQ348" s="275">
        <v>1950.932217216405</v>
      </c>
      <c r="BR348" s="275">
        <v>14.385722721427101</v>
      </c>
      <c r="BS348" s="275">
        <f t="shared" si="70"/>
        <v>0.73737685986613544</v>
      </c>
      <c r="BT348" s="82"/>
      <c r="BU348" s="79"/>
      <c r="BV348" s="79"/>
      <c r="BW348" s="79"/>
      <c r="BX348" s="82"/>
      <c r="BY348" s="82"/>
      <c r="BZ348" s="82"/>
      <c r="CA348" s="82"/>
      <c r="CB348" s="79"/>
      <c r="CC348" s="264">
        <v>348.46772370233134</v>
      </c>
      <c r="CD348" s="264">
        <v>11.025526220392891</v>
      </c>
      <c r="CE348" s="264">
        <f t="shared" si="72"/>
        <v>3.1640021357648411</v>
      </c>
      <c r="CF348" s="79"/>
      <c r="CG348" s="79"/>
      <c r="CH348" s="79"/>
      <c r="CI348" s="79"/>
      <c r="CJ348" s="79"/>
      <c r="CK348" s="79"/>
      <c r="CL348" s="79"/>
      <c r="CM348" s="79"/>
      <c r="CN348" s="79"/>
      <c r="CO348" s="79"/>
      <c r="CP348" s="79"/>
      <c r="CQ348" s="79"/>
      <c r="CR348" s="79"/>
      <c r="CS348" s="79"/>
      <c r="CT348" s="79"/>
      <c r="CU348" s="79"/>
      <c r="CV348" s="79"/>
      <c r="CW348" s="79"/>
      <c r="CX348" s="79"/>
      <c r="CY348" s="79"/>
      <c r="CZ348" s="79"/>
      <c r="DA348" s="79"/>
      <c r="DB348" s="79"/>
      <c r="DC348" s="79"/>
      <c r="DD348" s="79"/>
      <c r="DE348" s="79"/>
      <c r="DF348" s="79"/>
      <c r="DG348" s="79"/>
      <c r="DH348" s="79"/>
      <c r="DI348" s="79"/>
      <c r="DJ348" s="79"/>
      <c r="DK348" s="79"/>
      <c r="DL348" s="79"/>
      <c r="DM348" s="79"/>
      <c r="DN348" s="79"/>
      <c r="DO348" s="79"/>
      <c r="DP348" s="79"/>
      <c r="DQ348" s="79"/>
      <c r="DR348" s="79"/>
      <c r="DS348" s="79"/>
      <c r="DT348" s="79"/>
      <c r="DU348" s="79"/>
      <c r="DV348" s="79"/>
      <c r="DW348" s="79"/>
      <c r="DX348" s="79"/>
      <c r="DY348" s="79"/>
      <c r="DZ348" s="79"/>
      <c r="EA348" s="79"/>
      <c r="EB348" s="79"/>
      <c r="EC348" s="79"/>
      <c r="ED348" s="79"/>
      <c r="EE348" s="79"/>
      <c r="EF348" s="79"/>
      <c r="EG348" s="79"/>
      <c r="EH348" s="79"/>
      <c r="EI348" s="79"/>
      <c r="EJ348" s="79"/>
      <c r="EK348" s="79"/>
      <c r="EL348" s="79"/>
      <c r="EM348" s="79"/>
      <c r="EN348" s="79"/>
      <c r="EO348" s="79"/>
      <c r="EP348" s="79"/>
      <c r="EQ348" s="79"/>
      <c r="ER348" s="79"/>
      <c r="ES348" s="79"/>
      <c r="ET348" s="79"/>
      <c r="EU348" s="79"/>
      <c r="EV348" s="79"/>
      <c r="EW348" s="79"/>
      <c r="EX348" s="79"/>
      <c r="EY348" s="79"/>
      <c r="EZ348" s="79"/>
      <c r="FA348" s="79"/>
      <c r="FB348" s="79"/>
      <c r="FC348" s="79"/>
      <c r="FD348" s="79"/>
      <c r="FE348" s="79"/>
      <c r="FF348" s="79"/>
      <c r="FG348" s="79"/>
      <c r="FH348" s="79"/>
      <c r="FI348" s="79"/>
      <c r="FJ348" s="79"/>
      <c r="FK348" s="79"/>
    </row>
    <row r="349" spans="1:167" s="254" customFormat="1" x14ac:dyDescent="0.2">
      <c r="A349" s="79"/>
      <c r="B349" s="79"/>
      <c r="C349" s="79"/>
      <c r="D349" s="79"/>
      <c r="E349" s="13"/>
      <c r="F349" s="13"/>
      <c r="G349" s="13"/>
      <c r="H349" s="79"/>
      <c r="I349" s="79"/>
      <c r="J349" s="79"/>
      <c r="K349" s="79"/>
      <c r="L349" s="79"/>
      <c r="M349" s="13"/>
      <c r="N349" s="13"/>
      <c r="O349" s="79"/>
      <c r="P349" s="79"/>
      <c r="Q349" s="13"/>
      <c r="R349" s="13"/>
      <c r="S349" s="79"/>
      <c r="T349" s="79"/>
      <c r="U349" s="79"/>
      <c r="V349" s="79"/>
      <c r="W349" s="79"/>
      <c r="X349" s="79"/>
      <c r="Y349" s="79"/>
      <c r="Z349" s="79"/>
      <c r="AA349" s="79"/>
      <c r="AB349" s="79"/>
      <c r="AC349" s="79"/>
      <c r="AD349" s="79"/>
      <c r="AE349" s="79"/>
      <c r="AF349" s="79"/>
      <c r="AG349" s="79"/>
      <c r="AH349" s="79"/>
      <c r="AI349" s="79"/>
      <c r="AJ349" s="79"/>
      <c r="AK349" s="13"/>
      <c r="AL349" s="13"/>
      <c r="AM349" s="79"/>
      <c r="AN349" s="79"/>
      <c r="AO349" s="79"/>
      <c r="AP349" s="79"/>
      <c r="AQ349" s="79"/>
      <c r="AR349" s="79"/>
      <c r="AS349" s="13"/>
      <c r="AT349" s="13"/>
      <c r="AU349" s="79"/>
      <c r="AV349" s="79"/>
      <c r="AW349" s="13"/>
      <c r="AX349" s="13"/>
      <c r="AY349" s="79"/>
      <c r="AZ349" s="79"/>
      <c r="BA349" s="13"/>
      <c r="BB349" s="13"/>
      <c r="BC349" s="79"/>
      <c r="BD349" s="79"/>
      <c r="BE349" s="79"/>
      <c r="BF349" s="79"/>
      <c r="BG349" s="79"/>
      <c r="BH349" s="79"/>
      <c r="BI349" s="79"/>
      <c r="BJ349" s="79"/>
      <c r="BK349" s="79"/>
      <c r="BL349" s="79"/>
      <c r="BM349" s="79"/>
      <c r="BN349" s="79"/>
      <c r="BO349" s="79"/>
      <c r="BP349" s="79"/>
      <c r="BQ349" s="275">
        <v>2115.1247852873353</v>
      </c>
      <c r="BR349" s="275">
        <v>9.2203239640393804</v>
      </c>
      <c r="BS349" s="275">
        <f t="shared" si="70"/>
        <v>0.43592340405518054</v>
      </c>
      <c r="BT349" s="82"/>
      <c r="BU349" s="79"/>
      <c r="BV349" s="79"/>
      <c r="BW349" s="79"/>
      <c r="BX349" s="82"/>
      <c r="BY349" s="82"/>
      <c r="BZ349" s="82"/>
      <c r="CA349" s="82"/>
      <c r="CB349" s="79"/>
      <c r="CC349" s="264">
        <v>350.80758112226886</v>
      </c>
      <c r="CD349" s="264">
        <v>11.496885507289079</v>
      </c>
      <c r="CE349" s="264">
        <f t="shared" si="72"/>
        <v>3.2772625581549244</v>
      </c>
      <c r="CF349" s="79"/>
      <c r="CG349" s="79"/>
      <c r="CH349" s="79"/>
      <c r="CI349" s="79"/>
      <c r="CJ349" s="79"/>
      <c r="CK349" s="79"/>
      <c r="CL349" s="79"/>
      <c r="CM349" s="79"/>
      <c r="CN349" s="79"/>
      <c r="CO349" s="79"/>
      <c r="CP349" s="79"/>
      <c r="CQ349" s="79"/>
      <c r="CR349" s="79"/>
      <c r="CS349" s="79"/>
      <c r="CT349" s="79"/>
      <c r="CU349" s="79"/>
      <c r="CV349" s="79"/>
      <c r="CW349" s="79"/>
      <c r="CX349" s="79"/>
      <c r="CY349" s="79"/>
      <c r="CZ349" s="79"/>
      <c r="DA349" s="79"/>
      <c r="DB349" s="79"/>
      <c r="DC349" s="79"/>
      <c r="DD349" s="79"/>
      <c r="DE349" s="79"/>
      <c r="DF349" s="79"/>
      <c r="DG349" s="79"/>
      <c r="DH349" s="79"/>
      <c r="DI349" s="79"/>
      <c r="DJ349" s="79"/>
      <c r="DK349" s="79"/>
      <c r="DL349" s="79"/>
      <c r="DM349" s="79"/>
      <c r="DN349" s="79"/>
      <c r="DO349" s="79"/>
      <c r="DP349" s="79"/>
      <c r="DQ349" s="79"/>
      <c r="DR349" s="79"/>
      <c r="DS349" s="79"/>
      <c r="DT349" s="79"/>
      <c r="DU349" s="79"/>
      <c r="DV349" s="79"/>
      <c r="DW349" s="79"/>
      <c r="DX349" s="79"/>
      <c r="DY349" s="79"/>
      <c r="DZ349" s="79"/>
      <c r="EA349" s="79"/>
      <c r="EB349" s="79"/>
      <c r="EC349" s="79"/>
      <c r="ED349" s="79"/>
      <c r="EE349" s="79"/>
      <c r="EF349" s="79"/>
      <c r="EG349" s="79"/>
      <c r="EH349" s="79"/>
      <c r="EI349" s="79"/>
      <c r="EJ349" s="79"/>
      <c r="EK349" s="79"/>
      <c r="EL349" s="79"/>
      <c r="EM349" s="79"/>
      <c r="EN349" s="79"/>
      <c r="EO349" s="79"/>
      <c r="EP349" s="79"/>
      <c r="EQ349" s="79"/>
      <c r="ER349" s="79"/>
      <c r="ES349" s="79"/>
      <c r="ET349" s="79"/>
      <c r="EU349" s="79"/>
      <c r="EV349" s="79"/>
      <c r="EW349" s="79"/>
      <c r="EX349" s="79"/>
      <c r="EY349" s="79"/>
      <c r="EZ349" s="79"/>
      <c r="FA349" s="79"/>
      <c r="FB349" s="79"/>
      <c r="FC349" s="79"/>
      <c r="FD349" s="79"/>
      <c r="FE349" s="79"/>
      <c r="FF349" s="79"/>
      <c r="FG349" s="79"/>
      <c r="FH349" s="79"/>
      <c r="FI349" s="79"/>
      <c r="FJ349" s="79"/>
      <c r="FK349" s="79"/>
    </row>
    <row r="350" spans="1:167" s="254" customFormat="1" x14ac:dyDescent="0.2">
      <c r="A350" s="79"/>
      <c r="B350" s="79"/>
      <c r="C350" s="79"/>
      <c r="D350" s="79"/>
      <c r="E350" s="13"/>
      <c r="F350" s="13"/>
      <c r="G350" s="13"/>
      <c r="H350" s="79"/>
      <c r="I350" s="79"/>
      <c r="J350" s="79"/>
      <c r="K350" s="79"/>
      <c r="L350" s="79"/>
      <c r="M350" s="13"/>
      <c r="N350" s="13"/>
      <c r="O350" s="79"/>
      <c r="P350" s="79"/>
      <c r="Q350" s="13"/>
      <c r="R350" s="13"/>
      <c r="S350" s="79"/>
      <c r="T350" s="79"/>
      <c r="U350" s="79"/>
      <c r="V350" s="79"/>
      <c r="W350" s="79"/>
      <c r="X350" s="79"/>
      <c r="Y350" s="79"/>
      <c r="Z350" s="79"/>
      <c r="AA350" s="79"/>
      <c r="AB350" s="79"/>
      <c r="AC350" s="79"/>
      <c r="AD350" s="79"/>
      <c r="AE350" s="79"/>
      <c r="AF350" s="79"/>
      <c r="AG350" s="79"/>
      <c r="AH350" s="79"/>
      <c r="AI350" s="79"/>
      <c r="AJ350" s="79"/>
      <c r="AK350" s="13"/>
      <c r="AL350" s="13"/>
      <c r="AM350" s="79"/>
      <c r="AN350" s="79"/>
      <c r="AO350" s="79"/>
      <c r="AP350" s="79"/>
      <c r="AQ350" s="79"/>
      <c r="AR350" s="79"/>
      <c r="AS350" s="13"/>
      <c r="AT350" s="13"/>
      <c r="AU350" s="79"/>
      <c r="AV350" s="79"/>
      <c r="AW350" s="13"/>
      <c r="AX350" s="13"/>
      <c r="AY350" s="79"/>
      <c r="AZ350" s="79"/>
      <c r="BA350" s="13"/>
      <c r="BB350" s="13"/>
      <c r="BC350" s="79"/>
      <c r="BD350" s="79"/>
      <c r="BE350" s="79"/>
      <c r="BF350" s="79"/>
      <c r="BG350" s="79"/>
      <c r="BH350" s="79"/>
      <c r="BI350" s="79"/>
      <c r="BJ350" s="79"/>
      <c r="BK350" s="79"/>
      <c r="BL350" s="79"/>
      <c r="BM350" s="79"/>
      <c r="BN350" s="79"/>
      <c r="BO350" s="79"/>
      <c r="BP350" s="79"/>
      <c r="BQ350" s="275">
        <v>2322.8471126499162</v>
      </c>
      <c r="BR350" s="275">
        <v>17.061560863173099</v>
      </c>
      <c r="BS350" s="275">
        <f t="shared" si="70"/>
        <v>0.73451071188706785</v>
      </c>
      <c r="BT350" s="82"/>
      <c r="BU350" s="79"/>
      <c r="BV350" s="79"/>
      <c r="BW350" s="79"/>
      <c r="BX350" s="82"/>
      <c r="BY350" s="82"/>
      <c r="BZ350" s="82"/>
      <c r="CA350" s="82"/>
      <c r="CB350" s="79"/>
      <c r="CC350" s="264">
        <v>376.02843664987228</v>
      </c>
      <c r="CD350" s="264">
        <v>13.52033298488945</v>
      </c>
      <c r="CE350" s="264">
        <f t="shared" si="72"/>
        <v>3.5955613105608042</v>
      </c>
      <c r="CF350" s="79"/>
      <c r="CG350" s="79"/>
      <c r="CH350" s="79"/>
      <c r="CI350" s="79"/>
      <c r="CJ350" s="79"/>
      <c r="CK350" s="79"/>
      <c r="CL350" s="79"/>
      <c r="CM350" s="79"/>
      <c r="CN350" s="79"/>
      <c r="CO350" s="79"/>
      <c r="CP350" s="79"/>
      <c r="CQ350" s="79"/>
      <c r="CR350" s="79"/>
      <c r="CS350" s="79"/>
      <c r="CT350" s="79"/>
      <c r="CU350" s="79"/>
      <c r="CV350" s="79"/>
      <c r="CW350" s="79"/>
      <c r="CX350" s="79"/>
      <c r="CY350" s="79"/>
      <c r="CZ350" s="79"/>
      <c r="DA350" s="79"/>
      <c r="DB350" s="79"/>
      <c r="DC350" s="79"/>
      <c r="DD350" s="79"/>
      <c r="DE350" s="79"/>
      <c r="DF350" s="79"/>
      <c r="DG350" s="79"/>
      <c r="DH350" s="79"/>
      <c r="DI350" s="79"/>
      <c r="DJ350" s="79"/>
      <c r="DK350" s="79"/>
      <c r="DL350" s="79"/>
      <c r="DM350" s="79"/>
      <c r="DN350" s="79"/>
      <c r="DO350" s="79"/>
      <c r="DP350" s="79"/>
      <c r="DQ350" s="79"/>
      <c r="DR350" s="79"/>
      <c r="DS350" s="79"/>
      <c r="DT350" s="79"/>
      <c r="DU350" s="79"/>
      <c r="DV350" s="79"/>
      <c r="DW350" s="79"/>
      <c r="DX350" s="79"/>
      <c r="DY350" s="79"/>
      <c r="DZ350" s="79"/>
      <c r="EA350" s="79"/>
      <c r="EB350" s="79"/>
      <c r="EC350" s="79"/>
      <c r="ED350" s="79"/>
      <c r="EE350" s="79"/>
      <c r="EF350" s="79"/>
      <c r="EG350" s="79"/>
      <c r="EH350" s="79"/>
      <c r="EI350" s="79"/>
      <c r="EJ350" s="79"/>
      <c r="EK350" s="79"/>
      <c r="EL350" s="79"/>
      <c r="EM350" s="79"/>
      <c r="EN350" s="79"/>
      <c r="EO350" s="79"/>
      <c r="EP350" s="79"/>
      <c r="EQ350" s="79"/>
      <c r="ER350" s="79"/>
      <c r="ES350" s="79"/>
      <c r="ET350" s="79"/>
      <c r="EU350" s="79"/>
      <c r="EV350" s="79"/>
      <c r="EW350" s="79"/>
      <c r="EX350" s="79"/>
      <c r="EY350" s="79"/>
      <c r="EZ350" s="79"/>
      <c r="FA350" s="79"/>
      <c r="FB350" s="79"/>
      <c r="FC350" s="79"/>
      <c r="FD350" s="79"/>
      <c r="FE350" s="79"/>
      <c r="FF350" s="79"/>
      <c r="FG350" s="79"/>
      <c r="FH350" s="79"/>
      <c r="FI350" s="79"/>
      <c r="FJ350" s="79"/>
      <c r="FK350" s="79"/>
    </row>
    <row r="351" spans="1:167" s="254" customFormat="1" x14ac:dyDescent="0.2">
      <c r="A351" s="79"/>
      <c r="B351" s="79"/>
      <c r="C351" s="79"/>
      <c r="D351" s="79"/>
      <c r="E351" s="13"/>
      <c r="F351" s="13"/>
      <c r="G351" s="13"/>
      <c r="H351" s="79"/>
      <c r="I351" s="79"/>
      <c r="J351" s="79"/>
      <c r="K351" s="79"/>
      <c r="L351" s="79"/>
      <c r="M351" s="13"/>
      <c r="N351" s="13"/>
      <c r="O351" s="79"/>
      <c r="P351" s="79"/>
      <c r="Q351" s="13"/>
      <c r="R351" s="13"/>
      <c r="S351" s="79"/>
      <c r="T351" s="79"/>
      <c r="U351" s="79"/>
      <c r="V351" s="79"/>
      <c r="W351" s="79"/>
      <c r="X351" s="79"/>
      <c r="Y351" s="79"/>
      <c r="Z351" s="79"/>
      <c r="AA351" s="79"/>
      <c r="AB351" s="79"/>
      <c r="AC351" s="79"/>
      <c r="AD351" s="79"/>
      <c r="AE351" s="79"/>
      <c r="AF351" s="79"/>
      <c r="AG351" s="79"/>
      <c r="AH351" s="79"/>
      <c r="AI351" s="79"/>
      <c r="AJ351" s="79"/>
      <c r="AK351" s="13"/>
      <c r="AL351" s="13"/>
      <c r="AM351" s="79"/>
      <c r="AN351" s="79"/>
      <c r="AO351" s="79"/>
      <c r="AP351" s="79"/>
      <c r="AQ351" s="79"/>
      <c r="AR351" s="79"/>
      <c r="AS351" s="13"/>
      <c r="AT351" s="13"/>
      <c r="AU351" s="79"/>
      <c r="AV351" s="79"/>
      <c r="AW351" s="13"/>
      <c r="AX351" s="13"/>
      <c r="AY351" s="79"/>
      <c r="AZ351" s="79"/>
      <c r="BA351" s="13"/>
      <c r="BB351" s="13"/>
      <c r="BC351" s="79"/>
      <c r="BD351" s="79"/>
      <c r="BE351" s="79"/>
      <c r="BF351" s="79"/>
      <c r="BG351" s="79"/>
      <c r="BH351" s="79"/>
      <c r="BI351" s="79"/>
      <c r="BJ351" s="79"/>
      <c r="BK351" s="79"/>
      <c r="BL351" s="79"/>
      <c r="BM351" s="79"/>
      <c r="BN351" s="79"/>
      <c r="BO351" s="79"/>
      <c r="BP351" s="79"/>
      <c r="BQ351" s="275">
        <v>2663.5631252848852</v>
      </c>
      <c r="BR351" s="275">
        <v>12.524548666539204</v>
      </c>
      <c r="BS351" s="275">
        <f t="shared" si="70"/>
        <v>0.47021782767771358</v>
      </c>
      <c r="BT351" s="82"/>
      <c r="BU351" s="79"/>
      <c r="BV351" s="79"/>
      <c r="BW351" s="79"/>
      <c r="BX351" s="82"/>
      <c r="BY351" s="82"/>
      <c r="BZ351" s="82"/>
      <c r="CA351" s="82"/>
      <c r="CB351" s="79"/>
      <c r="CC351" s="13"/>
      <c r="CD351" s="13"/>
      <c r="CE351" s="79"/>
      <c r="CF351" s="79"/>
      <c r="CG351" s="79"/>
      <c r="CH351" s="79"/>
      <c r="CI351" s="79"/>
      <c r="CJ351" s="79"/>
      <c r="CK351" s="79"/>
      <c r="CL351" s="79"/>
      <c r="CM351" s="79"/>
      <c r="CN351" s="79"/>
      <c r="CO351" s="79"/>
      <c r="CP351" s="79"/>
      <c r="CQ351" s="79"/>
      <c r="CR351" s="79"/>
      <c r="CS351" s="79"/>
      <c r="CT351" s="79"/>
      <c r="CU351" s="79"/>
      <c r="CV351" s="79"/>
      <c r="CW351" s="79"/>
      <c r="CX351" s="79"/>
      <c r="CY351" s="79"/>
      <c r="CZ351" s="79"/>
      <c r="DA351" s="79"/>
      <c r="DB351" s="79"/>
      <c r="DC351" s="79"/>
      <c r="DD351" s="79"/>
      <c r="DE351" s="79"/>
      <c r="DF351" s="79"/>
      <c r="DG351" s="79"/>
      <c r="DH351" s="79"/>
      <c r="DI351" s="79"/>
      <c r="DJ351" s="79"/>
      <c r="DK351" s="79"/>
      <c r="DL351" s="79"/>
      <c r="DM351" s="79"/>
      <c r="DN351" s="79"/>
      <c r="DO351" s="79"/>
      <c r="DP351" s="79"/>
      <c r="DQ351" s="79"/>
      <c r="DR351" s="79"/>
      <c r="DS351" s="79"/>
      <c r="DT351" s="79"/>
      <c r="DU351" s="79"/>
      <c r="DV351" s="79"/>
      <c r="DW351" s="79"/>
      <c r="DX351" s="79"/>
      <c r="DY351" s="79"/>
      <c r="DZ351" s="79"/>
      <c r="EA351" s="79"/>
      <c r="EB351" s="79"/>
      <c r="EC351" s="79"/>
      <c r="ED351" s="79"/>
      <c r="EE351" s="79"/>
      <c r="EF351" s="79"/>
      <c r="EG351" s="79"/>
      <c r="EH351" s="79"/>
      <c r="EI351" s="79"/>
      <c r="EJ351" s="79"/>
      <c r="EK351" s="79"/>
      <c r="EL351" s="79"/>
      <c r="EM351" s="79"/>
      <c r="EN351" s="79"/>
      <c r="EO351" s="79"/>
      <c r="EP351" s="79"/>
      <c r="EQ351" s="79"/>
      <c r="ER351" s="79"/>
      <c r="ES351" s="79"/>
      <c r="ET351" s="79"/>
      <c r="EU351" s="79"/>
      <c r="EV351" s="79"/>
      <c r="EW351" s="79"/>
      <c r="EX351" s="79"/>
      <c r="EY351" s="79"/>
      <c r="EZ351" s="79"/>
      <c r="FA351" s="79"/>
      <c r="FB351" s="79"/>
      <c r="FC351" s="79"/>
      <c r="FD351" s="79"/>
      <c r="FE351" s="79"/>
      <c r="FF351" s="79"/>
      <c r="FG351" s="79"/>
      <c r="FH351" s="79"/>
      <c r="FI351" s="79"/>
      <c r="FJ351" s="79"/>
      <c r="FK351" s="79"/>
    </row>
    <row r="352" spans="1:167" s="254" customFormat="1" x14ac:dyDescent="0.2">
      <c r="A352" s="79"/>
      <c r="B352" s="79"/>
      <c r="C352" s="79"/>
      <c r="D352" s="79"/>
      <c r="E352" s="13"/>
      <c r="F352" s="13"/>
      <c r="G352" s="13"/>
      <c r="H352" s="79"/>
      <c r="I352" s="79"/>
      <c r="J352" s="79"/>
      <c r="K352" s="79"/>
      <c r="L352" s="79"/>
      <c r="M352" s="13"/>
      <c r="N352" s="13"/>
      <c r="O352" s="79"/>
      <c r="P352" s="79"/>
      <c r="Q352" s="13"/>
      <c r="R352" s="13"/>
      <c r="S352" s="79"/>
      <c r="T352" s="79"/>
      <c r="U352" s="79"/>
      <c r="V352" s="79"/>
      <c r="W352" s="79"/>
      <c r="X352" s="79"/>
      <c r="Y352" s="79"/>
      <c r="Z352" s="79"/>
      <c r="AA352" s="79"/>
      <c r="AB352" s="79"/>
      <c r="AC352" s="79"/>
      <c r="AD352" s="79"/>
      <c r="AE352" s="79"/>
      <c r="AF352" s="79"/>
      <c r="AG352" s="79"/>
      <c r="AH352" s="79"/>
      <c r="AI352" s="79"/>
      <c r="AJ352" s="79"/>
      <c r="AK352" s="13"/>
      <c r="AL352" s="13"/>
      <c r="AM352" s="79"/>
      <c r="AN352" s="79"/>
      <c r="AO352" s="79"/>
      <c r="AP352" s="79"/>
      <c r="AQ352" s="79"/>
      <c r="AR352" s="79"/>
      <c r="AS352" s="13"/>
      <c r="AT352" s="13"/>
      <c r="AU352" s="79"/>
      <c r="AV352" s="79"/>
      <c r="AW352" s="13"/>
      <c r="AX352" s="13"/>
      <c r="AY352" s="79"/>
      <c r="AZ352" s="79"/>
      <c r="BA352" s="13"/>
      <c r="BB352" s="13"/>
      <c r="BC352" s="79"/>
      <c r="BD352" s="79"/>
      <c r="BE352" s="79"/>
      <c r="BF352" s="79"/>
      <c r="BG352" s="79"/>
      <c r="BH352" s="79"/>
      <c r="BI352" s="79"/>
      <c r="BJ352" s="79"/>
      <c r="BK352" s="79"/>
      <c r="BL352" s="79"/>
      <c r="BM352" s="79"/>
      <c r="BN352" s="79"/>
      <c r="BO352" s="79"/>
      <c r="BP352" s="79"/>
      <c r="BQ352" s="13"/>
      <c r="BR352" s="13"/>
      <c r="BS352" s="79"/>
      <c r="BT352" s="79"/>
      <c r="BU352" s="79"/>
      <c r="BV352" s="79"/>
      <c r="BW352" s="79"/>
      <c r="BX352" s="79"/>
      <c r="BY352" s="79"/>
      <c r="BZ352" s="79"/>
      <c r="CA352" s="79"/>
      <c r="CB352" s="79"/>
      <c r="CC352" s="13"/>
      <c r="CD352" s="13"/>
      <c r="CE352" s="79"/>
      <c r="CF352" s="79"/>
      <c r="CG352" s="79"/>
      <c r="CH352" s="79"/>
      <c r="CI352" s="79"/>
      <c r="CJ352" s="79"/>
      <c r="CK352" s="79"/>
      <c r="CL352" s="79"/>
      <c r="CM352" s="79"/>
      <c r="CN352" s="79"/>
      <c r="CO352" s="79"/>
      <c r="CP352" s="79"/>
      <c r="CQ352" s="79"/>
      <c r="CR352" s="79"/>
      <c r="CS352" s="79"/>
      <c r="CT352" s="79"/>
      <c r="CU352" s="79"/>
      <c r="CV352" s="79"/>
      <c r="CW352" s="79"/>
      <c r="CX352" s="79"/>
      <c r="CY352" s="79"/>
      <c r="CZ352" s="79"/>
      <c r="DA352" s="79"/>
      <c r="DB352" s="79"/>
      <c r="DC352" s="79"/>
      <c r="DD352" s="79"/>
      <c r="DE352" s="79"/>
      <c r="DF352" s="79"/>
      <c r="DG352" s="79"/>
      <c r="DH352" s="79"/>
      <c r="DI352" s="79"/>
      <c r="DJ352" s="79"/>
      <c r="DK352" s="79"/>
      <c r="DL352" s="79"/>
      <c r="DM352" s="79"/>
      <c r="DN352" s="79"/>
      <c r="DO352" s="79"/>
      <c r="DP352" s="79"/>
      <c r="DQ352" s="79"/>
      <c r="DR352" s="79"/>
      <c r="DS352" s="79"/>
      <c r="DT352" s="79"/>
      <c r="DU352" s="79"/>
      <c r="DV352" s="79"/>
      <c r="DW352" s="79"/>
      <c r="DX352" s="79"/>
      <c r="DY352" s="79"/>
      <c r="DZ352" s="79"/>
      <c r="EA352" s="79"/>
      <c r="EB352" s="79"/>
      <c r="EC352" s="79"/>
      <c r="ED352" s="79"/>
      <c r="EE352" s="79"/>
      <c r="EF352" s="79"/>
      <c r="EG352" s="79"/>
      <c r="EH352" s="79"/>
      <c r="EI352" s="79"/>
      <c r="EJ352" s="79"/>
      <c r="EK352" s="79"/>
      <c r="EL352" s="79"/>
      <c r="EM352" s="79"/>
      <c r="EN352" s="79"/>
      <c r="EO352" s="79"/>
      <c r="EP352" s="79"/>
      <c r="EQ352" s="79"/>
      <c r="ER352" s="79"/>
      <c r="ES352" s="79"/>
      <c r="ET352" s="79"/>
      <c r="EU352" s="79"/>
      <c r="EV352" s="79"/>
      <c r="EW352" s="79"/>
      <c r="EX352" s="79"/>
      <c r="EY352" s="79"/>
      <c r="EZ352" s="79"/>
      <c r="FA352" s="79"/>
      <c r="FB352" s="79"/>
      <c r="FC352" s="79"/>
      <c r="FD352" s="79"/>
      <c r="FE352" s="79"/>
      <c r="FF352" s="79"/>
      <c r="FG352" s="79"/>
      <c r="FH352" s="79"/>
      <c r="FI352" s="79"/>
      <c r="FJ352" s="79"/>
      <c r="FK352" s="79"/>
    </row>
    <row r="353" spans="1:167" s="254" customFormat="1" x14ac:dyDescent="0.2">
      <c r="A353" s="202" t="s">
        <v>1666</v>
      </c>
      <c r="B353" s="79"/>
      <c r="C353" s="79"/>
      <c r="D353" s="79"/>
      <c r="E353" s="13"/>
      <c r="F353" s="13"/>
      <c r="G353" s="13"/>
      <c r="H353" s="79"/>
      <c r="I353" s="79"/>
      <c r="J353" s="79"/>
      <c r="K353" s="79"/>
      <c r="L353" s="79"/>
      <c r="M353" s="13"/>
      <c r="N353" s="13"/>
      <c r="O353" s="79"/>
      <c r="P353" s="79"/>
      <c r="Q353" s="13"/>
      <c r="R353" s="13"/>
      <c r="S353" s="79"/>
      <c r="T353" s="79"/>
      <c r="U353" s="79"/>
      <c r="V353" s="79"/>
      <c r="W353" s="79"/>
      <c r="X353" s="79"/>
      <c r="Y353" s="79"/>
      <c r="Z353" s="79"/>
      <c r="AA353" s="79"/>
      <c r="AB353" s="79"/>
      <c r="AC353" s="79"/>
      <c r="AD353" s="79"/>
      <c r="AE353" s="79"/>
      <c r="AF353" s="79"/>
      <c r="AG353" s="79"/>
      <c r="AH353" s="79"/>
      <c r="AI353" s="79"/>
      <c r="AJ353" s="79"/>
      <c r="AK353" s="13"/>
      <c r="AL353" s="13"/>
      <c r="AM353" s="79"/>
      <c r="AN353" s="79"/>
      <c r="AO353" s="79"/>
      <c r="AP353" s="79"/>
      <c r="AQ353" s="79"/>
      <c r="AR353" s="79"/>
      <c r="AS353" s="13"/>
      <c r="AT353" s="13"/>
      <c r="AU353" s="79"/>
      <c r="AV353" s="79"/>
      <c r="AW353" s="13"/>
      <c r="AX353" s="13"/>
      <c r="AY353" s="79"/>
      <c r="AZ353" s="79"/>
      <c r="BA353" s="13"/>
      <c r="BB353" s="13"/>
      <c r="BC353" s="79"/>
      <c r="BD353" s="79"/>
      <c r="BE353" s="79"/>
      <c r="BF353" s="79"/>
      <c r="BG353" s="79"/>
      <c r="BH353" s="79"/>
      <c r="BI353" s="79"/>
      <c r="BJ353" s="79"/>
      <c r="BK353" s="79"/>
      <c r="BL353" s="79"/>
      <c r="BM353" s="79"/>
      <c r="BN353" s="79"/>
      <c r="BO353" s="79"/>
      <c r="BP353" s="79"/>
      <c r="BQ353" s="13"/>
      <c r="BR353" s="13"/>
      <c r="BS353" s="79"/>
      <c r="BT353" s="79"/>
      <c r="BU353" s="79"/>
      <c r="BV353" s="79"/>
      <c r="BW353" s="79"/>
      <c r="BX353" s="79"/>
      <c r="BY353" s="79"/>
      <c r="BZ353" s="79"/>
      <c r="CA353" s="79"/>
      <c r="CB353" s="79"/>
      <c r="CC353" s="13"/>
      <c r="CD353" s="13"/>
      <c r="CE353" s="79"/>
      <c r="CF353" s="79"/>
      <c r="CG353" s="79"/>
      <c r="CH353" s="79"/>
      <c r="CI353" s="79"/>
      <c r="CJ353" s="79"/>
      <c r="CK353" s="79"/>
      <c r="CL353" s="79"/>
      <c r="CM353" s="79"/>
      <c r="CN353" s="79"/>
      <c r="CO353" s="79"/>
      <c r="CP353" s="79"/>
      <c r="CQ353" s="79"/>
      <c r="CR353" s="79"/>
      <c r="CS353" s="79"/>
      <c r="CT353" s="79"/>
      <c r="CU353" s="79"/>
      <c r="CV353" s="79"/>
      <c r="CW353" s="79"/>
      <c r="CX353" s="79"/>
      <c r="CY353" s="79"/>
      <c r="CZ353" s="79"/>
      <c r="DA353" s="79"/>
      <c r="DB353" s="79"/>
      <c r="DC353" s="79"/>
      <c r="DD353" s="79"/>
      <c r="DE353" s="79"/>
      <c r="DF353" s="79"/>
      <c r="DG353" s="79"/>
      <c r="DH353" s="79"/>
      <c r="DI353" s="79"/>
      <c r="DJ353" s="79"/>
      <c r="DK353" s="79"/>
      <c r="DL353" s="79"/>
      <c r="DM353" s="79"/>
      <c r="DN353" s="79"/>
      <c r="DO353" s="79"/>
      <c r="DP353" s="79"/>
      <c r="DQ353" s="79"/>
      <c r="DR353" s="79"/>
      <c r="DS353" s="79"/>
      <c r="DT353" s="79"/>
      <c r="DU353" s="79"/>
      <c r="DV353" s="79"/>
      <c r="DW353" s="79"/>
      <c r="DX353" s="79"/>
      <c r="DY353" s="79"/>
      <c r="DZ353" s="79"/>
      <c r="EA353" s="79"/>
      <c r="EB353" s="79"/>
      <c r="EC353" s="79"/>
      <c r="ED353" s="79"/>
      <c r="EE353" s="79"/>
      <c r="EF353" s="79"/>
      <c r="EG353" s="79"/>
      <c r="EH353" s="79"/>
      <c r="EI353" s="79"/>
      <c r="EJ353" s="79"/>
      <c r="EK353" s="79"/>
      <c r="EL353" s="79"/>
      <c r="EM353" s="79"/>
      <c r="EN353" s="79"/>
      <c r="EO353" s="79"/>
      <c r="EP353" s="79"/>
      <c r="EQ353" s="79"/>
      <c r="ER353" s="79"/>
      <c r="ES353" s="79"/>
      <c r="ET353" s="79"/>
      <c r="EU353" s="79"/>
      <c r="EV353" s="79"/>
      <c r="EW353" s="79"/>
      <c r="EX353" s="79"/>
      <c r="EY353" s="79"/>
      <c r="EZ353" s="79"/>
      <c r="FA353" s="79"/>
      <c r="FB353" s="79"/>
      <c r="FC353" s="79"/>
      <c r="FD353" s="79"/>
      <c r="FE353" s="79"/>
      <c r="FF353" s="79"/>
      <c r="FG353" s="79"/>
      <c r="FH353" s="79"/>
      <c r="FI353" s="79"/>
      <c r="FJ353" s="79"/>
      <c r="FK353" s="79"/>
    </row>
    <row r="354" spans="1:167" s="254" customFormat="1" x14ac:dyDescent="0.2">
      <c r="A354" s="365" t="s">
        <v>1611</v>
      </c>
      <c r="B354" s="365"/>
      <c r="C354" s="365"/>
      <c r="D354" s="18"/>
      <c r="E354" s="365" t="s">
        <v>1612</v>
      </c>
      <c r="F354" s="365"/>
      <c r="G354" s="365"/>
      <c r="H354" s="79"/>
      <c r="I354" s="365" t="s">
        <v>1613</v>
      </c>
      <c r="J354" s="365"/>
      <c r="K354" s="365"/>
      <c r="L354" s="79"/>
      <c r="M354" s="365" t="s">
        <v>1614</v>
      </c>
      <c r="N354" s="365"/>
      <c r="O354" s="365"/>
      <c r="P354" s="18"/>
      <c r="Q354" s="367" t="s">
        <v>1615</v>
      </c>
      <c r="R354" s="367"/>
      <c r="S354" s="367"/>
      <c r="T354" s="263"/>
      <c r="U354" s="365" t="s">
        <v>1616</v>
      </c>
      <c r="V354" s="365"/>
      <c r="W354" s="365"/>
      <c r="X354" s="18"/>
      <c r="Y354" s="365" t="s">
        <v>1617</v>
      </c>
      <c r="Z354" s="365"/>
      <c r="AA354" s="365"/>
      <c r="AB354" s="79"/>
      <c r="AC354" s="365" t="s">
        <v>1618</v>
      </c>
      <c r="AD354" s="365"/>
      <c r="AE354" s="365"/>
      <c r="AF354" s="18"/>
      <c r="AG354" s="365" t="s">
        <v>1619</v>
      </c>
      <c r="AH354" s="365"/>
      <c r="AI354" s="365"/>
      <c r="AJ354" s="18"/>
      <c r="AK354" s="365" t="s">
        <v>1620</v>
      </c>
      <c r="AL354" s="365"/>
      <c r="AM354" s="365"/>
      <c r="AN354" s="79"/>
      <c r="AO354" s="365" t="s">
        <v>1621</v>
      </c>
      <c r="AP354" s="365"/>
      <c r="AQ354" s="365"/>
      <c r="AR354" s="18"/>
      <c r="AS354" s="365" t="s">
        <v>1622</v>
      </c>
      <c r="AT354" s="365"/>
      <c r="AU354" s="365"/>
      <c r="AV354" s="18"/>
      <c r="AW354" s="365" t="s">
        <v>1623</v>
      </c>
      <c r="AX354" s="365"/>
      <c r="AY354" s="365"/>
      <c r="AZ354" s="18"/>
      <c r="BA354" s="365" t="s">
        <v>1624</v>
      </c>
      <c r="BB354" s="365"/>
      <c r="BC354" s="365"/>
      <c r="BD354" s="79"/>
      <c r="BE354" s="365" t="s">
        <v>1625</v>
      </c>
      <c r="BF354" s="365"/>
      <c r="BG354" s="365"/>
      <c r="BH354" s="18"/>
      <c r="BI354" s="365" t="s">
        <v>1626</v>
      </c>
      <c r="BJ354" s="365"/>
      <c r="BK354" s="365"/>
      <c r="BL354" s="79"/>
      <c r="BM354" s="365" t="s">
        <v>1627</v>
      </c>
      <c r="BN354" s="365"/>
      <c r="BO354" s="365"/>
      <c r="BP354" s="18"/>
      <c r="BQ354" s="365" t="s">
        <v>1628</v>
      </c>
      <c r="BR354" s="365"/>
      <c r="BS354" s="365"/>
      <c r="BT354" s="18"/>
      <c r="BU354" s="365" t="s">
        <v>1629</v>
      </c>
      <c r="BV354" s="365"/>
      <c r="BW354" s="365"/>
      <c r="BX354" s="79"/>
      <c r="BY354" s="365" t="s">
        <v>1630</v>
      </c>
      <c r="BZ354" s="365"/>
      <c r="CA354" s="365"/>
      <c r="CB354" s="79"/>
      <c r="CC354" s="365" t="s">
        <v>1631</v>
      </c>
      <c r="CD354" s="365"/>
      <c r="CE354" s="365"/>
      <c r="CF354" s="18"/>
      <c r="CG354" s="365" t="s">
        <v>1632</v>
      </c>
      <c r="CH354" s="365"/>
      <c r="CI354" s="365"/>
      <c r="CJ354" s="79"/>
      <c r="CK354" s="365" t="s">
        <v>1633</v>
      </c>
      <c r="CL354" s="365"/>
      <c r="CM354" s="365"/>
      <c r="CN354" s="18"/>
      <c r="CO354" s="365" t="s">
        <v>1634</v>
      </c>
      <c r="CP354" s="365"/>
      <c r="CQ354" s="365"/>
      <c r="CR354" s="79"/>
      <c r="CS354" s="365" t="s">
        <v>1635</v>
      </c>
      <c r="CT354" s="365"/>
      <c r="CU354" s="365"/>
      <c r="CV354" s="18"/>
      <c r="CW354" s="365" t="s">
        <v>1636</v>
      </c>
      <c r="CX354" s="365"/>
      <c r="CY354" s="365"/>
      <c r="CZ354" s="79"/>
      <c r="DA354" s="79"/>
      <c r="DB354" s="79"/>
      <c r="DC354" s="79"/>
      <c r="DD354" s="79"/>
      <c r="DE354" s="79"/>
      <c r="DF354" s="79"/>
      <c r="DG354" s="79"/>
      <c r="DH354" s="79"/>
      <c r="DI354" s="79"/>
      <c r="DJ354" s="79"/>
      <c r="DK354" s="79"/>
      <c r="DL354" s="79"/>
      <c r="DM354" s="79"/>
      <c r="DN354" s="79"/>
      <c r="DO354" s="79"/>
      <c r="DP354" s="79"/>
      <c r="DQ354" s="79"/>
      <c r="DR354" s="79"/>
      <c r="DS354" s="79"/>
      <c r="DT354" s="79"/>
      <c r="DU354" s="79"/>
      <c r="DV354" s="79"/>
      <c r="DW354" s="79"/>
      <c r="DX354" s="79"/>
      <c r="DY354" s="79"/>
      <c r="DZ354" s="79"/>
      <c r="EA354" s="79"/>
      <c r="EB354" s="79"/>
      <c r="EC354" s="79"/>
      <c r="ED354" s="79"/>
      <c r="EE354" s="79"/>
      <c r="EF354" s="79"/>
      <c r="EG354" s="79"/>
      <c r="EH354" s="79"/>
      <c r="EI354" s="79"/>
      <c r="EJ354" s="79"/>
      <c r="EK354" s="79"/>
      <c r="EL354" s="79"/>
      <c r="EM354" s="79"/>
      <c r="EN354" s="79"/>
      <c r="EO354" s="79"/>
      <c r="EP354" s="79"/>
      <c r="EQ354" s="79"/>
      <c r="ER354" s="79"/>
      <c r="ES354" s="79"/>
      <c r="ET354" s="79"/>
      <c r="EU354" s="79"/>
      <c r="EV354" s="79"/>
      <c r="EW354" s="79"/>
      <c r="EX354" s="79"/>
      <c r="EY354" s="79"/>
      <c r="EZ354" s="79"/>
      <c r="FA354" s="79"/>
      <c r="FB354" s="79"/>
      <c r="FC354" s="79"/>
      <c r="FD354" s="79"/>
      <c r="FE354" s="79"/>
      <c r="FF354" s="79"/>
      <c r="FG354" s="79"/>
      <c r="FH354" s="79"/>
      <c r="FI354" s="79"/>
      <c r="FJ354" s="79"/>
      <c r="FK354" s="79"/>
    </row>
    <row r="355" spans="1:167" s="254" customFormat="1" x14ac:dyDescent="0.2">
      <c r="A355" s="278"/>
      <c r="B355" s="259"/>
      <c r="C355" s="279"/>
      <c r="D355" s="263"/>
      <c r="E355" s="278"/>
      <c r="F355" s="259"/>
      <c r="G355" s="279"/>
      <c r="H355" s="79"/>
      <c r="I355" s="366" t="s">
        <v>1637</v>
      </c>
      <c r="J355" s="366"/>
      <c r="K355" s="366"/>
      <c r="L355" s="79"/>
      <c r="M355" s="366" t="s">
        <v>1638</v>
      </c>
      <c r="N355" s="366"/>
      <c r="O355" s="366"/>
      <c r="P355" s="18"/>
      <c r="Q355" s="280"/>
      <c r="R355" s="281"/>
      <c r="S355" s="279"/>
      <c r="T355" s="263"/>
      <c r="U355" s="278"/>
      <c r="V355" s="259"/>
      <c r="W355" s="279"/>
      <c r="X355" s="263"/>
      <c r="Y355" s="278"/>
      <c r="Z355" s="259"/>
      <c r="AA355" s="279"/>
      <c r="AB355" s="79"/>
      <c r="AC355" s="278"/>
      <c r="AD355" s="278"/>
      <c r="AE355" s="279"/>
      <c r="AF355" s="263"/>
      <c r="AG355" s="278"/>
      <c r="AH355" s="278"/>
      <c r="AI355" s="279"/>
      <c r="AJ355" s="263"/>
      <c r="AK355" s="278"/>
      <c r="AL355" s="259"/>
      <c r="AM355" s="279"/>
      <c r="AN355" s="79"/>
      <c r="AO355" s="282"/>
      <c r="AP355" s="282"/>
      <c r="AQ355" s="282"/>
      <c r="AR355" s="18"/>
      <c r="AS355" s="278"/>
      <c r="AT355" s="259"/>
      <c r="AU355" s="279"/>
      <c r="AV355" s="263"/>
      <c r="AW355" s="278"/>
      <c r="AX355" s="259"/>
      <c r="AY355" s="279"/>
      <c r="AZ355" s="263"/>
      <c r="BA355" s="278"/>
      <c r="BB355" s="259"/>
      <c r="BC355" s="279"/>
      <c r="BD355" s="79"/>
      <c r="BE355" s="278"/>
      <c r="BF355" s="278"/>
      <c r="BG355" s="279"/>
      <c r="BH355" s="263"/>
      <c r="BI355" s="278"/>
      <c r="BJ355" s="278"/>
      <c r="BK355" s="279"/>
      <c r="BL355" s="79"/>
      <c r="BM355" s="278"/>
      <c r="BN355" s="259"/>
      <c r="BO355" s="279"/>
      <c r="BP355" s="263"/>
      <c r="BQ355" s="278"/>
      <c r="BR355" s="278"/>
      <c r="BS355" s="279"/>
      <c r="BT355" s="263"/>
      <c r="BU355" s="278"/>
      <c r="BV355" s="278"/>
      <c r="BW355" s="279"/>
      <c r="BX355" s="79"/>
      <c r="BY355" s="278"/>
      <c r="BZ355" s="259"/>
      <c r="CA355" s="279"/>
      <c r="CB355" s="79"/>
      <c r="CC355" s="282"/>
      <c r="CD355" s="282"/>
      <c r="CE355" s="282"/>
      <c r="CF355" s="18"/>
      <c r="CG355" s="282"/>
      <c r="CH355" s="282"/>
      <c r="CI355" s="282"/>
      <c r="CJ355" s="79"/>
      <c r="CK355" s="282"/>
      <c r="CL355" s="282"/>
      <c r="CM355" s="282"/>
      <c r="CN355" s="18"/>
      <c r="CO355" s="282"/>
      <c r="CP355" s="282"/>
      <c r="CQ355" s="282"/>
      <c r="CR355" s="79"/>
      <c r="CS355" s="278"/>
      <c r="CT355" s="278"/>
      <c r="CU355" s="279"/>
      <c r="CV355" s="263"/>
      <c r="CW355" s="278"/>
      <c r="CX355" s="259"/>
      <c r="CY355" s="279"/>
      <c r="CZ355" s="79"/>
      <c r="DA355" s="79"/>
      <c r="DB355" s="79"/>
      <c r="DC355" s="79"/>
      <c r="DD355" s="79"/>
      <c r="DE355" s="79"/>
      <c r="DF355" s="79"/>
      <c r="DG355" s="79"/>
      <c r="DH355" s="79"/>
      <c r="DI355" s="79"/>
      <c r="DJ355" s="79"/>
      <c r="DK355" s="79"/>
      <c r="DL355" s="79"/>
      <c r="DM355" s="79"/>
      <c r="DN355" s="79"/>
      <c r="DO355" s="79"/>
      <c r="DP355" s="79"/>
      <c r="DQ355" s="79"/>
      <c r="DR355" s="79"/>
      <c r="DS355" s="79"/>
      <c r="DT355" s="79"/>
      <c r="DU355" s="79"/>
      <c r="DV355" s="79"/>
      <c r="DW355" s="79"/>
      <c r="DX355" s="79"/>
      <c r="DY355" s="79"/>
      <c r="DZ355" s="79"/>
      <c r="EA355" s="79"/>
      <c r="EB355" s="79"/>
      <c r="EC355" s="79"/>
      <c r="ED355" s="79"/>
      <c r="EE355" s="79"/>
      <c r="EF355" s="79"/>
      <c r="EG355" s="79"/>
      <c r="EH355" s="79"/>
      <c r="EI355" s="79"/>
      <c r="EJ355" s="79"/>
      <c r="EK355" s="79"/>
      <c r="EL355" s="79"/>
      <c r="EM355" s="79"/>
      <c r="EN355" s="79"/>
      <c r="EO355" s="79"/>
      <c r="EP355" s="79"/>
      <c r="EQ355" s="79"/>
      <c r="ER355" s="79"/>
      <c r="ES355" s="79"/>
      <c r="ET355" s="79"/>
      <c r="EU355" s="79"/>
      <c r="EV355" s="79"/>
      <c r="EW355" s="79"/>
      <c r="EX355" s="79"/>
      <c r="EY355" s="79"/>
      <c r="EZ355" s="79"/>
      <c r="FA355" s="79"/>
      <c r="FB355" s="79"/>
      <c r="FC355" s="79"/>
      <c r="FD355" s="79"/>
      <c r="FE355" s="79"/>
      <c r="FF355" s="79"/>
      <c r="FG355" s="79"/>
      <c r="FH355" s="79"/>
      <c r="FI355" s="79"/>
      <c r="FJ355" s="79"/>
      <c r="FK355" s="79"/>
    </row>
    <row r="356" spans="1:167" s="254" customFormat="1" x14ac:dyDescent="0.2">
      <c r="A356" s="18" t="s">
        <v>271</v>
      </c>
      <c r="B356" s="18" t="s">
        <v>1639</v>
      </c>
      <c r="C356" s="175" t="s">
        <v>1639</v>
      </c>
      <c r="D356" s="175"/>
      <c r="E356" s="18" t="s">
        <v>271</v>
      </c>
      <c r="F356" s="18" t="s">
        <v>1639</v>
      </c>
      <c r="G356" s="175" t="s">
        <v>1639</v>
      </c>
      <c r="H356" s="13"/>
      <c r="I356" s="18" t="s">
        <v>271</v>
      </c>
      <c r="J356" s="18" t="s">
        <v>1639</v>
      </c>
      <c r="K356" s="175" t="s">
        <v>1639</v>
      </c>
      <c r="L356" s="13"/>
      <c r="M356" s="18" t="s">
        <v>271</v>
      </c>
      <c r="N356" s="18" t="s">
        <v>1639</v>
      </c>
      <c r="O356" s="175" t="s">
        <v>1639</v>
      </c>
      <c r="P356" s="175"/>
      <c r="Q356" s="18" t="s">
        <v>271</v>
      </c>
      <c r="R356" s="18" t="s">
        <v>1639</v>
      </c>
      <c r="S356" s="175" t="s">
        <v>1639</v>
      </c>
      <c r="T356" s="175"/>
      <c r="U356" s="18" t="s">
        <v>271</v>
      </c>
      <c r="V356" s="18" t="s">
        <v>1639</v>
      </c>
      <c r="W356" s="175" t="s">
        <v>1639</v>
      </c>
      <c r="X356" s="175"/>
      <c r="Y356" s="18" t="s">
        <v>271</v>
      </c>
      <c r="Z356" s="18" t="s">
        <v>1639</v>
      </c>
      <c r="AA356" s="175" t="s">
        <v>1639</v>
      </c>
      <c r="AB356" s="13"/>
      <c r="AC356" s="18" t="s">
        <v>271</v>
      </c>
      <c r="AD356" s="18" t="s">
        <v>1639</v>
      </c>
      <c r="AE356" s="175" t="s">
        <v>1639</v>
      </c>
      <c r="AF356" s="175"/>
      <c r="AG356" s="18" t="s">
        <v>271</v>
      </c>
      <c r="AH356" s="18" t="s">
        <v>1639</v>
      </c>
      <c r="AI356" s="175" t="s">
        <v>1639</v>
      </c>
      <c r="AJ356" s="175"/>
      <c r="AK356" s="18" t="s">
        <v>271</v>
      </c>
      <c r="AL356" s="18" t="s">
        <v>1639</v>
      </c>
      <c r="AM356" s="175" t="s">
        <v>1639</v>
      </c>
      <c r="AN356" s="13"/>
      <c r="AO356" s="18" t="s">
        <v>271</v>
      </c>
      <c r="AP356" s="18" t="s">
        <v>1639</v>
      </c>
      <c r="AQ356" s="175" t="s">
        <v>1639</v>
      </c>
      <c r="AR356" s="175"/>
      <c r="AS356" s="18" t="s">
        <v>271</v>
      </c>
      <c r="AT356" s="18" t="s">
        <v>1639</v>
      </c>
      <c r="AU356" s="175" t="s">
        <v>1639</v>
      </c>
      <c r="AV356" s="175"/>
      <c r="AW356" s="18" t="s">
        <v>271</v>
      </c>
      <c r="AX356" s="18" t="s">
        <v>1639</v>
      </c>
      <c r="AY356" s="175" t="s">
        <v>1639</v>
      </c>
      <c r="AZ356" s="175"/>
      <c r="BA356" s="18" t="s">
        <v>271</v>
      </c>
      <c r="BB356" s="18" t="s">
        <v>1639</v>
      </c>
      <c r="BC356" s="175" t="s">
        <v>1639</v>
      </c>
      <c r="BD356" s="13"/>
      <c r="BE356" s="18" t="s">
        <v>271</v>
      </c>
      <c r="BF356" s="18" t="s">
        <v>1639</v>
      </c>
      <c r="BG356" s="175" t="s">
        <v>1639</v>
      </c>
      <c r="BH356" s="175"/>
      <c r="BI356" s="18" t="s">
        <v>271</v>
      </c>
      <c r="BJ356" s="18" t="s">
        <v>1639</v>
      </c>
      <c r="BK356" s="175" t="s">
        <v>1639</v>
      </c>
      <c r="BL356" s="13"/>
      <c r="BM356" s="18" t="s">
        <v>271</v>
      </c>
      <c r="BN356" s="18" t="s">
        <v>1639</v>
      </c>
      <c r="BO356" s="175" t="s">
        <v>1639</v>
      </c>
      <c r="BP356" s="175"/>
      <c r="BQ356" s="18" t="s">
        <v>271</v>
      </c>
      <c r="BR356" s="18" t="s">
        <v>1639</v>
      </c>
      <c r="BS356" s="175" t="s">
        <v>1639</v>
      </c>
      <c r="BT356" s="175"/>
      <c r="BU356" s="18" t="s">
        <v>271</v>
      </c>
      <c r="BV356" s="18" t="s">
        <v>1639</v>
      </c>
      <c r="BW356" s="175" t="s">
        <v>1639</v>
      </c>
      <c r="BX356" s="13"/>
      <c r="BY356" s="18" t="s">
        <v>271</v>
      </c>
      <c r="BZ356" s="18" t="s">
        <v>1639</v>
      </c>
      <c r="CA356" s="175" t="s">
        <v>1639</v>
      </c>
      <c r="CB356" s="13"/>
      <c r="CC356" s="18" t="s">
        <v>271</v>
      </c>
      <c r="CD356" s="18" t="s">
        <v>1639</v>
      </c>
      <c r="CE356" s="175" t="s">
        <v>1639</v>
      </c>
      <c r="CF356" s="175"/>
      <c r="CG356" s="18" t="s">
        <v>271</v>
      </c>
      <c r="CH356" s="18" t="s">
        <v>1639</v>
      </c>
      <c r="CI356" s="175" t="s">
        <v>1639</v>
      </c>
      <c r="CJ356" s="13"/>
      <c r="CK356" s="18" t="s">
        <v>271</v>
      </c>
      <c r="CL356" s="18" t="s">
        <v>1639</v>
      </c>
      <c r="CM356" s="175" t="s">
        <v>1639</v>
      </c>
      <c r="CN356" s="175"/>
      <c r="CO356" s="18" t="s">
        <v>271</v>
      </c>
      <c r="CP356" s="18" t="s">
        <v>1639</v>
      </c>
      <c r="CQ356" s="175" t="s">
        <v>1639</v>
      </c>
      <c r="CR356" s="13"/>
      <c r="CS356" s="18" t="s">
        <v>271</v>
      </c>
      <c r="CT356" s="18" t="s">
        <v>1639</v>
      </c>
      <c r="CU356" s="175" t="s">
        <v>1639</v>
      </c>
      <c r="CV356" s="175"/>
      <c r="CW356" s="18" t="s">
        <v>271</v>
      </c>
      <c r="CX356" s="18" t="s">
        <v>1639</v>
      </c>
      <c r="CY356" s="175" t="s">
        <v>1639</v>
      </c>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3"/>
      <c r="EU356" s="13"/>
      <c r="EV356" s="13"/>
      <c r="EW356" s="13"/>
      <c r="EX356" s="13"/>
      <c r="EY356" s="13"/>
      <c r="EZ356" s="13"/>
      <c r="FA356" s="13"/>
      <c r="FB356" s="13"/>
      <c r="FC356" s="13"/>
      <c r="FD356" s="13"/>
      <c r="FE356" s="13"/>
      <c r="FF356" s="13"/>
      <c r="FG356" s="13"/>
      <c r="FH356" s="13"/>
      <c r="FI356" s="13"/>
      <c r="FJ356" s="13"/>
      <c r="FK356" s="13"/>
    </row>
    <row r="357" spans="1:167" s="254" customFormat="1" ht="15" thickBot="1" x14ac:dyDescent="0.25">
      <c r="A357" s="283" t="s">
        <v>1640</v>
      </c>
      <c r="B357" s="283" t="s">
        <v>1604</v>
      </c>
      <c r="C357" s="284" t="s">
        <v>1605</v>
      </c>
      <c r="D357" s="175"/>
      <c r="E357" s="283" t="s">
        <v>1640</v>
      </c>
      <c r="F357" s="283" t="s">
        <v>1604</v>
      </c>
      <c r="G357" s="284" t="s">
        <v>1605</v>
      </c>
      <c r="H357" s="13"/>
      <c r="I357" s="283" t="s">
        <v>1640</v>
      </c>
      <c r="J357" s="283" t="s">
        <v>1604</v>
      </c>
      <c r="K357" s="284" t="s">
        <v>1605</v>
      </c>
      <c r="L357" s="13"/>
      <c r="M357" s="283" t="s">
        <v>1640</v>
      </c>
      <c r="N357" s="283" t="s">
        <v>1604</v>
      </c>
      <c r="O357" s="284" t="s">
        <v>1605</v>
      </c>
      <c r="P357" s="175"/>
      <c r="Q357" s="283" t="s">
        <v>1640</v>
      </c>
      <c r="R357" s="283" t="s">
        <v>1604</v>
      </c>
      <c r="S357" s="284" t="s">
        <v>1605</v>
      </c>
      <c r="T357" s="175"/>
      <c r="U357" s="283" t="s">
        <v>1640</v>
      </c>
      <c r="V357" s="283" t="s">
        <v>1604</v>
      </c>
      <c r="W357" s="284" t="s">
        <v>1605</v>
      </c>
      <c r="X357" s="175"/>
      <c r="Y357" s="283" t="s">
        <v>1640</v>
      </c>
      <c r="Z357" s="283" t="s">
        <v>1604</v>
      </c>
      <c r="AA357" s="284" t="s">
        <v>1605</v>
      </c>
      <c r="AB357" s="13"/>
      <c r="AC357" s="283" t="s">
        <v>1640</v>
      </c>
      <c r="AD357" s="283" t="s">
        <v>1604</v>
      </c>
      <c r="AE357" s="284" t="s">
        <v>1605</v>
      </c>
      <c r="AF357" s="175"/>
      <c r="AG357" s="283" t="s">
        <v>1640</v>
      </c>
      <c r="AH357" s="283" t="s">
        <v>1604</v>
      </c>
      <c r="AI357" s="284" t="s">
        <v>1605</v>
      </c>
      <c r="AJ357" s="175"/>
      <c r="AK357" s="283" t="s">
        <v>1640</v>
      </c>
      <c r="AL357" s="283" t="s">
        <v>1604</v>
      </c>
      <c r="AM357" s="284" t="s">
        <v>1605</v>
      </c>
      <c r="AN357" s="13"/>
      <c r="AO357" s="283" t="s">
        <v>1640</v>
      </c>
      <c r="AP357" s="283" t="s">
        <v>1604</v>
      </c>
      <c r="AQ357" s="284" t="s">
        <v>1605</v>
      </c>
      <c r="AR357" s="175"/>
      <c r="AS357" s="283" t="s">
        <v>1640</v>
      </c>
      <c r="AT357" s="283" t="s">
        <v>1604</v>
      </c>
      <c r="AU357" s="284" t="s">
        <v>1605</v>
      </c>
      <c r="AV357" s="175"/>
      <c r="AW357" s="283" t="s">
        <v>1640</v>
      </c>
      <c r="AX357" s="283" t="s">
        <v>1604</v>
      </c>
      <c r="AY357" s="284" t="s">
        <v>1605</v>
      </c>
      <c r="AZ357" s="175"/>
      <c r="BA357" s="283" t="s">
        <v>1640</v>
      </c>
      <c r="BB357" s="283" t="s">
        <v>1604</v>
      </c>
      <c r="BC357" s="284" t="s">
        <v>1605</v>
      </c>
      <c r="BD357" s="13"/>
      <c r="BE357" s="283" t="s">
        <v>1640</v>
      </c>
      <c r="BF357" s="283" t="s">
        <v>1604</v>
      </c>
      <c r="BG357" s="284" t="s">
        <v>1605</v>
      </c>
      <c r="BH357" s="175"/>
      <c r="BI357" s="283" t="s">
        <v>1640</v>
      </c>
      <c r="BJ357" s="283" t="s">
        <v>1604</v>
      </c>
      <c r="BK357" s="284" t="s">
        <v>1605</v>
      </c>
      <c r="BL357" s="13"/>
      <c r="BM357" s="283" t="s">
        <v>1640</v>
      </c>
      <c r="BN357" s="283" t="s">
        <v>1604</v>
      </c>
      <c r="BO357" s="284" t="s">
        <v>1605</v>
      </c>
      <c r="BP357" s="175"/>
      <c r="BQ357" s="283" t="s">
        <v>1640</v>
      </c>
      <c r="BR357" s="283" t="s">
        <v>1604</v>
      </c>
      <c r="BS357" s="284" t="s">
        <v>1605</v>
      </c>
      <c r="BT357" s="175"/>
      <c r="BU357" s="283" t="s">
        <v>1640</v>
      </c>
      <c r="BV357" s="283" t="s">
        <v>1604</v>
      </c>
      <c r="BW357" s="284" t="s">
        <v>1605</v>
      </c>
      <c r="BX357" s="13"/>
      <c r="BY357" s="283" t="s">
        <v>1640</v>
      </c>
      <c r="BZ357" s="283" t="s">
        <v>1604</v>
      </c>
      <c r="CA357" s="284" t="s">
        <v>1605</v>
      </c>
      <c r="CB357" s="13"/>
      <c r="CC357" s="283" t="s">
        <v>1640</v>
      </c>
      <c r="CD357" s="283" t="s">
        <v>1604</v>
      </c>
      <c r="CE357" s="284" t="s">
        <v>1605</v>
      </c>
      <c r="CF357" s="175"/>
      <c r="CG357" s="283" t="s">
        <v>1640</v>
      </c>
      <c r="CH357" s="283" t="s">
        <v>1604</v>
      </c>
      <c r="CI357" s="284" t="s">
        <v>1605</v>
      </c>
      <c r="CJ357" s="13"/>
      <c r="CK357" s="283" t="s">
        <v>1640</v>
      </c>
      <c r="CL357" s="283" t="s">
        <v>1604</v>
      </c>
      <c r="CM357" s="284" t="s">
        <v>1605</v>
      </c>
      <c r="CN357" s="175"/>
      <c r="CO357" s="283" t="s">
        <v>1640</v>
      </c>
      <c r="CP357" s="283" t="s">
        <v>1604</v>
      </c>
      <c r="CQ357" s="284" t="s">
        <v>1605</v>
      </c>
      <c r="CR357" s="13"/>
      <c r="CS357" s="283" t="s">
        <v>1640</v>
      </c>
      <c r="CT357" s="283" t="s">
        <v>1604</v>
      </c>
      <c r="CU357" s="284" t="s">
        <v>1605</v>
      </c>
      <c r="CV357" s="175"/>
      <c r="CW357" s="283" t="s">
        <v>1640</v>
      </c>
      <c r="CX357" s="283" t="s">
        <v>1604</v>
      </c>
      <c r="CY357" s="284" t="s">
        <v>1605</v>
      </c>
      <c r="CZ357" s="13"/>
      <c r="DA357" s="13"/>
      <c r="DB357" s="13"/>
      <c r="DC357" s="13"/>
      <c r="DD357" s="13"/>
      <c r="DE357" s="13"/>
      <c r="DF357" s="13"/>
      <c r="DG357" s="13"/>
      <c r="DH357" s="13"/>
      <c r="DI357" s="13"/>
      <c r="DJ357" s="13"/>
      <c r="DK357" s="13"/>
      <c r="DL357" s="13"/>
      <c r="DM357" s="13"/>
      <c r="DN357" s="13"/>
      <c r="DO357" s="13"/>
      <c r="DP357" s="13"/>
      <c r="DQ357" s="13"/>
      <c r="DR357" s="13"/>
      <c r="DS357" s="13"/>
      <c r="DT357" s="13"/>
      <c r="DU357" s="13"/>
      <c r="DV357" s="13"/>
      <c r="DW357" s="13"/>
      <c r="DX357" s="13"/>
      <c r="DY357" s="13"/>
      <c r="DZ357" s="13"/>
      <c r="EA357" s="13"/>
      <c r="EB357" s="13"/>
      <c r="EC357" s="13"/>
      <c r="ED357" s="13"/>
      <c r="EE357" s="13"/>
      <c r="EF357" s="13"/>
      <c r="EG357" s="13"/>
      <c r="EH357" s="13"/>
      <c r="EI357" s="13"/>
      <c r="EJ357" s="13"/>
      <c r="EK357" s="13"/>
      <c r="EL357" s="13"/>
      <c r="EM357" s="13"/>
      <c r="EN357" s="13"/>
      <c r="EO357" s="13"/>
      <c r="EP357" s="13"/>
      <c r="EQ357" s="13"/>
      <c r="ER357" s="13"/>
      <c r="ES357" s="13"/>
      <c r="ET357" s="13"/>
      <c r="EU357" s="13"/>
      <c r="EV357" s="13"/>
      <c r="EW357" s="13"/>
      <c r="EX357" s="13"/>
      <c r="EY357" s="13"/>
      <c r="EZ357" s="13"/>
      <c r="FA357" s="13"/>
      <c r="FB357" s="13"/>
      <c r="FC357" s="13"/>
      <c r="FD357" s="13"/>
      <c r="FE357" s="13"/>
      <c r="FF357" s="13"/>
      <c r="FG357" s="13"/>
      <c r="FH357" s="13"/>
      <c r="FI357" s="13"/>
      <c r="FJ357" s="13"/>
      <c r="FK357" s="13"/>
    </row>
    <row r="358" spans="1:167" s="254" customFormat="1" ht="15" thickTop="1" x14ac:dyDescent="0.2">
      <c r="A358" s="79">
        <v>21.93</v>
      </c>
      <c r="B358" s="79">
        <v>1.57</v>
      </c>
      <c r="C358" s="263">
        <v>7.1591427268581853</v>
      </c>
      <c r="D358" s="263"/>
      <c r="E358" s="273">
        <v>-1.99</v>
      </c>
      <c r="F358" s="273">
        <v>1.8</v>
      </c>
      <c r="G358" s="285">
        <v>-90.452261306532662</v>
      </c>
      <c r="H358" s="79"/>
      <c r="I358" s="273">
        <v>-0.71</v>
      </c>
      <c r="J358" s="273">
        <v>1.51</v>
      </c>
      <c r="K358" s="285">
        <v>-212.67605633802819</v>
      </c>
      <c r="L358" s="79"/>
      <c r="M358" s="273">
        <v>-0.38</v>
      </c>
      <c r="N358" s="273">
        <v>0.38</v>
      </c>
      <c r="O358" s="285">
        <v>-100</v>
      </c>
      <c r="P358" s="285"/>
      <c r="Q358" s="273">
        <v>1.95</v>
      </c>
      <c r="R358" s="273">
        <v>0.63</v>
      </c>
      <c r="S358" s="285">
        <v>32.307692307692307</v>
      </c>
      <c r="T358" s="285"/>
      <c r="U358" s="79">
        <v>7.58</v>
      </c>
      <c r="V358" s="79">
        <v>0.63</v>
      </c>
      <c r="W358" s="263">
        <v>8.3113456464379958</v>
      </c>
      <c r="X358" s="263"/>
      <c r="Y358" s="273">
        <v>-1.97</v>
      </c>
      <c r="Z358" s="273">
        <v>2.94</v>
      </c>
      <c r="AA358" s="285">
        <v>-149.23857868020306</v>
      </c>
      <c r="AB358" s="79"/>
      <c r="AC358" s="79">
        <v>8.39</v>
      </c>
      <c r="AD358" s="79">
        <v>0.13</v>
      </c>
      <c r="AE358" s="263">
        <v>1.5494636471990464</v>
      </c>
      <c r="AF358" s="263"/>
      <c r="AG358" s="273">
        <v>-0.61</v>
      </c>
      <c r="AH358" s="273">
        <v>1.02</v>
      </c>
      <c r="AI358" s="285">
        <v>-167.21311475409837</v>
      </c>
      <c r="AJ358" s="285"/>
      <c r="AK358" s="273">
        <v>-1.67</v>
      </c>
      <c r="AL358" s="273">
        <v>2.15</v>
      </c>
      <c r="AM358" s="285">
        <v>-128.74251497005989</v>
      </c>
      <c r="AN358" s="79"/>
      <c r="AO358" s="273">
        <v>-0.41</v>
      </c>
      <c r="AP358" s="273">
        <v>0.84</v>
      </c>
      <c r="AQ358" s="285">
        <v>-204.8780487804878</v>
      </c>
      <c r="AR358" s="285"/>
      <c r="AS358" s="273">
        <v>1.6</v>
      </c>
      <c r="AT358" s="273">
        <v>0.45</v>
      </c>
      <c r="AU358" s="285">
        <v>28.125</v>
      </c>
      <c r="AV358" s="285"/>
      <c r="AW358" s="273">
        <v>-1.57</v>
      </c>
      <c r="AX358" s="273">
        <v>1.65</v>
      </c>
      <c r="AY358" s="285">
        <v>-105.09554140127389</v>
      </c>
      <c r="AZ358" s="285"/>
      <c r="BA358" s="273">
        <v>1.34</v>
      </c>
      <c r="BB358" s="273">
        <v>0.11</v>
      </c>
      <c r="BC358" s="285">
        <v>8.2089552238805972</v>
      </c>
      <c r="BD358" s="79"/>
      <c r="BE358" s="273">
        <v>-0.54</v>
      </c>
      <c r="BF358" s="273">
        <v>1.6</v>
      </c>
      <c r="BG358" s="285">
        <v>-296.2962962962963</v>
      </c>
      <c r="BH358" s="285"/>
      <c r="BI358" s="273">
        <v>1.65</v>
      </c>
      <c r="BJ358" s="273">
        <v>0.54</v>
      </c>
      <c r="BK358" s="285">
        <v>32.727272727272734</v>
      </c>
      <c r="BL358" s="79"/>
      <c r="BM358" s="79">
        <v>11.41</v>
      </c>
      <c r="BN358" s="79">
        <v>0.22</v>
      </c>
      <c r="BO358" s="263">
        <v>1.9281332164767746</v>
      </c>
      <c r="BP358" s="263"/>
      <c r="BQ358" s="273">
        <v>-1.41</v>
      </c>
      <c r="BR358" s="273">
        <v>7.78</v>
      </c>
      <c r="BS358" s="285">
        <v>-551.77304964539019</v>
      </c>
      <c r="BT358" s="285"/>
      <c r="BU358" s="273">
        <v>-7.0000000000000007E-2</v>
      </c>
      <c r="BV358" s="273">
        <v>0.36</v>
      </c>
      <c r="BW358" s="285">
        <v>-514.28571428571422</v>
      </c>
      <c r="BX358" s="79"/>
      <c r="BY358" s="79">
        <v>4.25</v>
      </c>
      <c r="BZ358" s="79">
        <v>0.45</v>
      </c>
      <c r="CA358" s="263">
        <v>10.588235294117647</v>
      </c>
      <c r="CB358" s="79"/>
      <c r="CC358" s="273">
        <v>-0.03</v>
      </c>
      <c r="CD358" s="273">
        <v>0.32</v>
      </c>
      <c r="CE358" s="285">
        <v>-1066.6666666666667</v>
      </c>
      <c r="CF358" s="285"/>
      <c r="CG358" s="273">
        <v>0.57999999999999996</v>
      </c>
      <c r="CH358" s="273">
        <v>2.39</v>
      </c>
      <c r="CI358" s="285">
        <v>412.06896551724145</v>
      </c>
      <c r="CJ358" s="79"/>
      <c r="CK358" s="79">
        <v>18.09</v>
      </c>
      <c r="CL358" s="79">
        <v>1.82</v>
      </c>
      <c r="CM358" s="263">
        <v>10.060807075732448</v>
      </c>
      <c r="CN358" s="263"/>
      <c r="CO358" s="273">
        <v>-0.8</v>
      </c>
      <c r="CP358" s="273">
        <v>1</v>
      </c>
      <c r="CQ358" s="285">
        <v>-125</v>
      </c>
      <c r="CR358" s="79"/>
      <c r="CS358" s="273">
        <v>0.22</v>
      </c>
      <c r="CT358" s="273">
        <v>0.11</v>
      </c>
      <c r="CU358" s="285">
        <v>50</v>
      </c>
      <c r="CV358" s="285"/>
      <c r="CW358" s="79">
        <v>13.14</v>
      </c>
      <c r="CX358" s="79">
        <v>1.89</v>
      </c>
      <c r="CY358" s="263">
        <v>14.383561643835616</v>
      </c>
      <c r="CZ358" s="79"/>
      <c r="DA358" s="79"/>
      <c r="DB358" s="79"/>
      <c r="DC358" s="79"/>
      <c r="DD358" s="79"/>
      <c r="DE358" s="79"/>
      <c r="DF358" s="79"/>
      <c r="DG358" s="79"/>
      <c r="DH358" s="79"/>
      <c r="DI358" s="79"/>
      <c r="DJ358" s="79"/>
      <c r="DK358" s="79"/>
      <c r="DL358" s="79"/>
      <c r="DM358" s="79"/>
      <c r="DN358" s="79"/>
      <c r="DO358" s="79"/>
      <c r="DP358" s="79"/>
      <c r="DQ358" s="79"/>
      <c r="DR358" s="79"/>
      <c r="DS358" s="79"/>
      <c r="DT358" s="79"/>
      <c r="DU358" s="79"/>
      <c r="DV358" s="79"/>
      <c r="DW358" s="79"/>
      <c r="DX358" s="79"/>
      <c r="DY358" s="79"/>
      <c r="DZ358" s="79"/>
      <c r="EA358" s="79"/>
      <c r="EB358" s="79"/>
      <c r="EC358" s="79"/>
      <c r="ED358" s="79"/>
      <c r="EE358" s="79"/>
      <c r="EF358" s="79"/>
      <c r="EG358" s="79"/>
      <c r="EH358" s="79"/>
      <c r="EI358" s="79"/>
      <c r="EJ358" s="79"/>
      <c r="EK358" s="79"/>
      <c r="EL358" s="79"/>
      <c r="EM358" s="79"/>
      <c r="EN358" s="79"/>
      <c r="EO358" s="79"/>
      <c r="EP358" s="79"/>
      <c r="EQ358" s="79"/>
      <c r="ER358" s="79"/>
      <c r="ES358" s="79"/>
      <c r="ET358" s="79"/>
      <c r="EU358" s="79"/>
      <c r="EV358" s="79"/>
      <c r="EW358" s="79"/>
      <c r="EX358" s="79"/>
      <c r="EY358" s="79"/>
      <c r="EZ358" s="79"/>
      <c r="FA358" s="79"/>
      <c r="FB358" s="79"/>
      <c r="FC358" s="79"/>
      <c r="FD358" s="79"/>
      <c r="FE358" s="79"/>
      <c r="FF358" s="79"/>
      <c r="FG358" s="79"/>
      <c r="FH358" s="79"/>
      <c r="FI358" s="79"/>
      <c r="FJ358" s="79"/>
      <c r="FK358" s="79"/>
    </row>
    <row r="359" spans="1:167" s="254" customFormat="1" x14ac:dyDescent="0.2">
      <c r="A359" s="79">
        <v>22.77</v>
      </c>
      <c r="B359" s="79">
        <v>0.67</v>
      </c>
      <c r="C359" s="263">
        <v>2.9424681598594642</v>
      </c>
      <c r="D359" s="263"/>
      <c r="E359" s="273">
        <v>-1.59</v>
      </c>
      <c r="F359" s="273">
        <v>2.11</v>
      </c>
      <c r="G359" s="285">
        <v>-132.70440251572327</v>
      </c>
      <c r="H359" s="79"/>
      <c r="I359" s="273">
        <v>-0.57999999999999996</v>
      </c>
      <c r="J359" s="273">
        <v>0.59</v>
      </c>
      <c r="K359" s="285">
        <v>-101.72413793103448</v>
      </c>
      <c r="L359" s="79"/>
      <c r="M359" s="273">
        <v>-0.36</v>
      </c>
      <c r="N359" s="273">
        <v>0.37</v>
      </c>
      <c r="O359" s="285">
        <v>-102.77777777777779</v>
      </c>
      <c r="P359" s="285"/>
      <c r="Q359" s="286">
        <v>4.5999999999999996</v>
      </c>
      <c r="R359" s="286">
        <v>0.08</v>
      </c>
      <c r="S359" s="263">
        <v>1.7391304347826086</v>
      </c>
      <c r="T359" s="263"/>
      <c r="U359" s="79">
        <v>8.09</v>
      </c>
      <c r="V359" s="79">
        <v>0.44</v>
      </c>
      <c r="W359" s="263">
        <v>5.4388133498145859</v>
      </c>
      <c r="X359" s="263"/>
      <c r="Y359" s="273">
        <v>-1.64</v>
      </c>
      <c r="Z359" s="273">
        <v>1.32</v>
      </c>
      <c r="AA359" s="285">
        <v>-80.487804878048792</v>
      </c>
      <c r="AB359" s="79"/>
      <c r="AC359" s="79">
        <v>8.56</v>
      </c>
      <c r="AD359" s="79">
        <v>0.24</v>
      </c>
      <c r="AE359" s="263">
        <v>2.8037383177570088</v>
      </c>
      <c r="AF359" s="263"/>
      <c r="AG359" s="273">
        <v>-0.43</v>
      </c>
      <c r="AH359" s="273">
        <v>1.42</v>
      </c>
      <c r="AI359" s="285">
        <v>-330.23255813953489</v>
      </c>
      <c r="AJ359" s="285"/>
      <c r="AK359" s="273">
        <v>-1.63</v>
      </c>
      <c r="AL359" s="273">
        <v>4.58</v>
      </c>
      <c r="AM359" s="285">
        <v>-280.98159509202458</v>
      </c>
      <c r="AN359" s="79"/>
      <c r="AO359" s="273">
        <v>-0.2</v>
      </c>
      <c r="AP359" s="273">
        <v>0.38</v>
      </c>
      <c r="AQ359" s="285">
        <v>-190</v>
      </c>
      <c r="AR359" s="285"/>
      <c r="AS359" s="79">
        <v>3.76</v>
      </c>
      <c r="AT359" s="79">
        <v>1.27</v>
      </c>
      <c r="AU359" s="263">
        <v>33.776595744680854</v>
      </c>
      <c r="AV359" s="263"/>
      <c r="AW359" s="273">
        <v>-1.08</v>
      </c>
      <c r="AX359" s="273">
        <v>3.06</v>
      </c>
      <c r="AY359" s="285">
        <v>-283.33333333333331</v>
      </c>
      <c r="AZ359" s="285"/>
      <c r="BA359" s="273">
        <v>1.35</v>
      </c>
      <c r="BB359" s="273">
        <v>7.0000000000000007E-2</v>
      </c>
      <c r="BC359" s="285">
        <v>5.1851851851851851</v>
      </c>
      <c r="BD359" s="79"/>
      <c r="BE359" s="273">
        <v>-0.35</v>
      </c>
      <c r="BF359" s="273">
        <v>0.45</v>
      </c>
      <c r="BG359" s="285">
        <v>-128.57142857142858</v>
      </c>
      <c r="BH359" s="285"/>
      <c r="BI359" s="273">
        <v>1.86</v>
      </c>
      <c r="BJ359" s="273">
        <v>0.43</v>
      </c>
      <c r="BK359" s="285">
        <v>23.118279569892472</v>
      </c>
      <c r="BL359" s="79"/>
      <c r="BM359" s="79">
        <v>18.059999999999999</v>
      </c>
      <c r="BN359" s="79">
        <v>3.29</v>
      </c>
      <c r="BO359" s="263">
        <v>18.217054263565892</v>
      </c>
      <c r="BP359" s="263"/>
      <c r="BQ359" s="273">
        <v>-1.21</v>
      </c>
      <c r="BR359" s="273">
        <v>2.4700000000000002</v>
      </c>
      <c r="BS359" s="285">
        <v>-204.13223140495867</v>
      </c>
      <c r="BT359" s="285"/>
      <c r="BU359" s="273">
        <v>0.22</v>
      </c>
      <c r="BV359" s="273">
        <v>0.1</v>
      </c>
      <c r="BW359" s="285">
        <v>45.45454545454546</v>
      </c>
      <c r="BX359" s="79"/>
      <c r="BY359" s="79">
        <v>4.47</v>
      </c>
      <c r="BZ359" s="79">
        <v>0.71</v>
      </c>
      <c r="CA359" s="263">
        <v>15.883668903803134</v>
      </c>
      <c r="CB359" s="79"/>
      <c r="CC359" s="273">
        <v>0.14000000000000001</v>
      </c>
      <c r="CD359" s="273">
        <v>0.09</v>
      </c>
      <c r="CE359" s="285">
        <v>64.285714285714278</v>
      </c>
      <c r="CF359" s="285"/>
      <c r="CG359" s="79">
        <v>7.21</v>
      </c>
      <c r="CH359" s="79">
        <v>1.17</v>
      </c>
      <c r="CI359" s="263">
        <v>16.227461858529818</v>
      </c>
      <c r="CJ359" s="79"/>
      <c r="CK359" s="79">
        <v>18.14</v>
      </c>
      <c r="CL359" s="79">
        <v>0.61</v>
      </c>
      <c r="CM359" s="263">
        <v>3.3627342888643876</v>
      </c>
      <c r="CN359" s="263"/>
      <c r="CO359" s="273">
        <v>-0.51</v>
      </c>
      <c r="CP359" s="273">
        <v>0.79</v>
      </c>
      <c r="CQ359" s="285">
        <v>-154.90196078431373</v>
      </c>
      <c r="CR359" s="79"/>
      <c r="CS359" s="79">
        <v>2.34</v>
      </c>
      <c r="CT359" s="79">
        <v>0.12</v>
      </c>
      <c r="CU359" s="263">
        <v>5.1282051282051277</v>
      </c>
      <c r="CV359" s="263"/>
      <c r="CW359" s="79">
        <v>19.55</v>
      </c>
      <c r="CX359" s="79">
        <v>0.45</v>
      </c>
      <c r="CY359" s="263">
        <v>2.3017902813299234</v>
      </c>
      <c r="CZ359" s="79"/>
      <c r="DA359" s="79"/>
      <c r="DB359" s="79"/>
      <c r="DC359" s="79"/>
      <c r="DD359" s="79"/>
      <c r="DE359" s="79"/>
      <c r="DF359" s="79"/>
      <c r="DG359" s="79"/>
      <c r="DH359" s="79"/>
      <c r="DI359" s="79"/>
      <c r="DJ359" s="79"/>
      <c r="DK359" s="79"/>
      <c r="DL359" s="79"/>
      <c r="DM359" s="79"/>
      <c r="DN359" s="79"/>
      <c r="DO359" s="79"/>
      <c r="DP359" s="79"/>
      <c r="DQ359" s="79"/>
      <c r="DR359" s="79"/>
      <c r="DS359" s="79"/>
      <c r="DT359" s="79"/>
      <c r="DU359" s="79"/>
      <c r="DV359" s="79"/>
      <c r="DW359" s="79"/>
      <c r="DX359" s="79"/>
      <c r="DY359" s="79"/>
      <c r="DZ359" s="79"/>
      <c r="EA359" s="79"/>
      <c r="EB359" s="79"/>
      <c r="EC359" s="79"/>
      <c r="ED359" s="79"/>
      <c r="EE359" s="79"/>
      <c r="EF359" s="79"/>
      <c r="EG359" s="79"/>
      <c r="EH359" s="79"/>
      <c r="EI359" s="79"/>
      <c r="EJ359" s="79"/>
      <c r="EK359" s="79"/>
      <c r="EL359" s="79"/>
      <c r="EM359" s="79"/>
      <c r="EN359" s="79"/>
      <c r="EO359" s="79"/>
      <c r="EP359" s="79"/>
      <c r="EQ359" s="79"/>
      <c r="ER359" s="79"/>
      <c r="ES359" s="79"/>
      <c r="ET359" s="79"/>
      <c r="EU359" s="79"/>
      <c r="EV359" s="79"/>
      <c r="EW359" s="79"/>
      <c r="EX359" s="79"/>
      <c r="EY359" s="79"/>
      <c r="EZ359" s="79"/>
      <c r="FA359" s="79"/>
      <c r="FB359" s="79"/>
      <c r="FC359" s="79"/>
      <c r="FD359" s="79"/>
      <c r="FE359" s="79"/>
      <c r="FF359" s="79"/>
      <c r="FG359" s="79"/>
      <c r="FH359" s="79"/>
      <c r="FI359" s="79"/>
      <c r="FJ359" s="79"/>
      <c r="FK359" s="79"/>
    </row>
    <row r="360" spans="1:167" s="254" customFormat="1" x14ac:dyDescent="0.2">
      <c r="A360" s="79">
        <v>23.72</v>
      </c>
      <c r="B360" s="79">
        <v>0.19</v>
      </c>
      <c r="C360" s="263">
        <v>0.80101180438448571</v>
      </c>
      <c r="D360" s="263"/>
      <c r="E360" s="273">
        <v>-1.1599999999999999</v>
      </c>
      <c r="F360" s="273">
        <v>1.69</v>
      </c>
      <c r="G360" s="285">
        <v>-145.68965517241378</v>
      </c>
      <c r="H360" s="79"/>
      <c r="I360" s="273">
        <v>-0.44</v>
      </c>
      <c r="J360" s="273">
        <v>0.49</v>
      </c>
      <c r="K360" s="285">
        <v>-111.36363636363636</v>
      </c>
      <c r="L360" s="79"/>
      <c r="M360" s="273">
        <v>-0.23</v>
      </c>
      <c r="N360" s="273">
        <v>0.51</v>
      </c>
      <c r="O360" s="285">
        <v>-221.73913043478262</v>
      </c>
      <c r="P360" s="285"/>
      <c r="Q360" s="286">
        <v>5.05</v>
      </c>
      <c r="R360" s="286">
        <v>0.16</v>
      </c>
      <c r="S360" s="263">
        <v>3.1683168316831685</v>
      </c>
      <c r="T360" s="263"/>
      <c r="U360" s="79">
        <v>8.99</v>
      </c>
      <c r="V360" s="79">
        <v>0.53</v>
      </c>
      <c r="W360" s="263">
        <v>5.8954393770856512</v>
      </c>
      <c r="X360" s="263"/>
      <c r="Y360" s="273">
        <v>-1.02</v>
      </c>
      <c r="Z360" s="273">
        <v>1.3</v>
      </c>
      <c r="AA360" s="285">
        <v>-127.45098039215685</v>
      </c>
      <c r="AB360" s="79"/>
      <c r="AC360" s="79">
        <v>8.65</v>
      </c>
      <c r="AD360" s="79">
        <v>0.06</v>
      </c>
      <c r="AE360" s="263">
        <v>0.6936416184971097</v>
      </c>
      <c r="AF360" s="263"/>
      <c r="AG360" s="273">
        <v>-0.41</v>
      </c>
      <c r="AH360" s="273">
        <v>0.5</v>
      </c>
      <c r="AI360" s="285">
        <v>-121.95121951219512</v>
      </c>
      <c r="AJ360" s="285"/>
      <c r="AK360" s="273">
        <v>-1.1299999999999999</v>
      </c>
      <c r="AL360" s="273">
        <v>1.8</v>
      </c>
      <c r="AM360" s="285">
        <v>-159.29203539823013</v>
      </c>
      <c r="AN360" s="79"/>
      <c r="AO360" s="273">
        <v>0.69</v>
      </c>
      <c r="AP360" s="273">
        <v>0.48</v>
      </c>
      <c r="AQ360" s="285">
        <v>69.565217391304344</v>
      </c>
      <c r="AR360" s="285"/>
      <c r="AS360" s="79">
        <v>3.96</v>
      </c>
      <c r="AT360" s="79">
        <v>0.09</v>
      </c>
      <c r="AU360" s="263">
        <v>2.2727272727272729</v>
      </c>
      <c r="AV360" s="263"/>
      <c r="AW360" s="273">
        <v>-0.56999999999999995</v>
      </c>
      <c r="AX360" s="273">
        <v>1.42</v>
      </c>
      <c r="AY360" s="285">
        <v>-249.12280701754389</v>
      </c>
      <c r="AZ360" s="285"/>
      <c r="BA360" s="273">
        <v>1.63</v>
      </c>
      <c r="BB360" s="273">
        <v>0.11</v>
      </c>
      <c r="BC360" s="285">
        <v>6.7484662576687118</v>
      </c>
      <c r="BD360" s="79"/>
      <c r="BE360" s="273">
        <v>-0.24</v>
      </c>
      <c r="BF360" s="273">
        <v>0.26</v>
      </c>
      <c r="BG360" s="285">
        <v>-108.33333333333334</v>
      </c>
      <c r="BH360" s="285"/>
      <c r="BI360" s="79">
        <v>2.35</v>
      </c>
      <c r="BJ360" s="79">
        <v>0.36</v>
      </c>
      <c r="BK360" s="263">
        <v>15.319148936170212</v>
      </c>
      <c r="BL360" s="79"/>
      <c r="BM360" s="79">
        <v>21.78</v>
      </c>
      <c r="BN360" s="79">
        <v>0.62</v>
      </c>
      <c r="BO360" s="263">
        <v>2.8466483011937558</v>
      </c>
      <c r="BP360" s="263"/>
      <c r="BQ360" s="273">
        <v>0.61</v>
      </c>
      <c r="BR360" s="273">
        <v>0.35</v>
      </c>
      <c r="BS360" s="285">
        <v>57.377049180327866</v>
      </c>
      <c r="BT360" s="285"/>
      <c r="BU360" s="273">
        <v>0.23</v>
      </c>
      <c r="BV360" s="273">
        <v>0.12</v>
      </c>
      <c r="BW360" s="285">
        <v>52.173913043478258</v>
      </c>
      <c r="BX360" s="79"/>
      <c r="BY360" s="79">
        <v>4.7300000000000004</v>
      </c>
      <c r="BZ360" s="79">
        <v>0.44</v>
      </c>
      <c r="CA360" s="263">
        <v>9.3023255813953494</v>
      </c>
      <c r="CB360" s="79"/>
      <c r="CC360" s="273">
        <v>0.27</v>
      </c>
      <c r="CD360" s="273">
        <v>0.19</v>
      </c>
      <c r="CE360" s="285">
        <v>70.370370370370367</v>
      </c>
      <c r="CF360" s="285"/>
      <c r="CG360" s="79">
        <v>11.07</v>
      </c>
      <c r="CH360" s="79">
        <v>0.37</v>
      </c>
      <c r="CI360" s="263">
        <v>3.342366757000903</v>
      </c>
      <c r="CJ360" s="79"/>
      <c r="CK360" s="79">
        <v>18.989999999999998</v>
      </c>
      <c r="CL360" s="79">
        <v>1.7</v>
      </c>
      <c r="CM360" s="263">
        <v>8.9520800421274362</v>
      </c>
      <c r="CN360" s="263"/>
      <c r="CO360" s="273">
        <v>-0.28000000000000003</v>
      </c>
      <c r="CP360" s="273">
        <v>0.51</v>
      </c>
      <c r="CQ360" s="285">
        <v>-182.14285714285714</v>
      </c>
      <c r="CR360" s="79"/>
      <c r="CS360" s="79">
        <v>2.79</v>
      </c>
      <c r="CT360" s="79">
        <v>0.22</v>
      </c>
      <c r="CU360" s="263">
        <v>7.8853046594982077</v>
      </c>
      <c r="CV360" s="263"/>
      <c r="CW360" s="79">
        <v>24.46</v>
      </c>
      <c r="CX360" s="79">
        <v>0.62</v>
      </c>
      <c r="CY360" s="263">
        <v>2.5347506132461159</v>
      </c>
      <c r="CZ360" s="79"/>
      <c r="DA360" s="79"/>
      <c r="DB360" s="79"/>
      <c r="DC360" s="79"/>
      <c r="DD360" s="79"/>
      <c r="DE360" s="79"/>
      <c r="DF360" s="79"/>
      <c r="DG360" s="79"/>
      <c r="DH360" s="79"/>
      <c r="DI360" s="79"/>
      <c r="DJ360" s="79"/>
      <c r="DK360" s="79"/>
      <c r="DL360" s="79"/>
      <c r="DM360" s="79"/>
      <c r="DN360" s="79"/>
      <c r="DO360" s="79"/>
      <c r="DP360" s="79"/>
      <c r="DQ360" s="79"/>
      <c r="DR360" s="79"/>
      <c r="DS360" s="79"/>
      <c r="DT360" s="79"/>
      <c r="DU360" s="79"/>
      <c r="DV360" s="79"/>
      <c r="DW360" s="79"/>
      <c r="DX360" s="79"/>
      <c r="DY360" s="79"/>
      <c r="DZ360" s="79"/>
      <c r="EA360" s="79"/>
      <c r="EB360" s="79"/>
      <c r="EC360" s="79"/>
      <c r="ED360" s="79"/>
      <c r="EE360" s="79"/>
      <c r="EF360" s="79"/>
      <c r="EG360" s="79"/>
      <c r="EH360" s="79"/>
      <c r="EI360" s="79"/>
      <c r="EJ360" s="79"/>
      <c r="EK360" s="79"/>
      <c r="EL360" s="79"/>
      <c r="EM360" s="79"/>
      <c r="EN360" s="79"/>
      <c r="EO360" s="79"/>
      <c r="EP360" s="79"/>
      <c r="EQ360" s="79"/>
      <c r="ER360" s="79"/>
      <c r="ES360" s="79"/>
      <c r="ET360" s="79"/>
      <c r="EU360" s="79"/>
      <c r="EV360" s="79"/>
      <c r="EW360" s="79"/>
      <c r="EX360" s="79"/>
      <c r="EY360" s="79"/>
      <c r="EZ360" s="79"/>
      <c r="FA360" s="79"/>
      <c r="FB360" s="79"/>
      <c r="FC360" s="79"/>
      <c r="FD360" s="79"/>
      <c r="FE360" s="79"/>
      <c r="FF360" s="79"/>
      <c r="FG360" s="79"/>
      <c r="FH360" s="79"/>
      <c r="FI360" s="79"/>
      <c r="FJ360" s="79"/>
      <c r="FK360" s="79"/>
    </row>
    <row r="361" spans="1:167" s="254" customFormat="1" x14ac:dyDescent="0.2">
      <c r="A361" s="79">
        <v>24.07</v>
      </c>
      <c r="B361" s="79">
        <v>0.1</v>
      </c>
      <c r="C361" s="263">
        <v>0.41545492314083921</v>
      </c>
      <c r="D361" s="263"/>
      <c r="E361" s="273">
        <v>-0.71</v>
      </c>
      <c r="F361" s="273">
        <v>1.95</v>
      </c>
      <c r="G361" s="285">
        <v>-274.64788732394368</v>
      </c>
      <c r="H361" s="79"/>
      <c r="I361" s="273">
        <v>-0.41</v>
      </c>
      <c r="J361" s="273">
        <v>0.25</v>
      </c>
      <c r="K361" s="285">
        <v>-60.975609756097562</v>
      </c>
      <c r="L361" s="79"/>
      <c r="M361" s="273">
        <v>-0.18</v>
      </c>
      <c r="N361" s="273">
        <v>0.35</v>
      </c>
      <c r="O361" s="285">
        <v>-194.44444444444443</v>
      </c>
      <c r="P361" s="285"/>
      <c r="Q361" s="286">
        <v>5.75</v>
      </c>
      <c r="R361" s="286">
        <v>0.08</v>
      </c>
      <c r="S361" s="263">
        <v>1.3913043478260869</v>
      </c>
      <c r="T361" s="263"/>
      <c r="U361" s="79">
        <v>9.4600000000000009</v>
      </c>
      <c r="V361" s="79">
        <v>0.2</v>
      </c>
      <c r="W361" s="263">
        <v>2.1141649048625792</v>
      </c>
      <c r="X361" s="263"/>
      <c r="Y361" s="273">
        <v>-0.95</v>
      </c>
      <c r="Z361" s="273">
        <v>0.95</v>
      </c>
      <c r="AA361" s="285">
        <v>-100</v>
      </c>
      <c r="AB361" s="79"/>
      <c r="AC361" s="79">
        <v>8.74</v>
      </c>
      <c r="AD361" s="79">
        <v>0.52</v>
      </c>
      <c r="AE361" s="263">
        <v>5.9496567505720828</v>
      </c>
      <c r="AF361" s="263"/>
      <c r="AG361" s="273">
        <v>-0.41</v>
      </c>
      <c r="AH361" s="273">
        <v>0.61</v>
      </c>
      <c r="AI361" s="285">
        <v>-148.78048780487805</v>
      </c>
      <c r="AJ361" s="285"/>
      <c r="AK361" s="273">
        <v>-0.57999999999999996</v>
      </c>
      <c r="AL361" s="273">
        <v>0.98</v>
      </c>
      <c r="AM361" s="285">
        <v>-168.9655172413793</v>
      </c>
      <c r="AN361" s="79"/>
      <c r="AO361" s="79">
        <v>9.48</v>
      </c>
      <c r="AP361" s="79">
        <v>0.67</v>
      </c>
      <c r="AQ361" s="263">
        <v>7.0675105485232068</v>
      </c>
      <c r="AR361" s="263"/>
      <c r="AS361" s="79">
        <v>4.0999999999999996</v>
      </c>
      <c r="AT361" s="79">
        <v>0.44</v>
      </c>
      <c r="AU361" s="263">
        <v>10.731707317073171</v>
      </c>
      <c r="AV361" s="263"/>
      <c r="AW361" s="273">
        <v>-0.54</v>
      </c>
      <c r="AX361" s="273">
        <v>1.22</v>
      </c>
      <c r="AY361" s="285">
        <v>-225.9259259259259</v>
      </c>
      <c r="AZ361" s="285"/>
      <c r="BA361" s="273">
        <v>1.66</v>
      </c>
      <c r="BB361" s="273">
        <v>0.12</v>
      </c>
      <c r="BC361" s="285">
        <v>7.2289156626506017</v>
      </c>
      <c r="BD361" s="79"/>
      <c r="BE361" s="273">
        <v>-0.23</v>
      </c>
      <c r="BF361" s="273">
        <v>0.66</v>
      </c>
      <c r="BG361" s="285">
        <v>-286.95652173913044</v>
      </c>
      <c r="BH361" s="285"/>
      <c r="BI361" s="79">
        <v>2.39</v>
      </c>
      <c r="BJ361" s="79">
        <v>0.15</v>
      </c>
      <c r="BK361" s="263">
        <v>6.2761506276150625</v>
      </c>
      <c r="BL361" s="79"/>
      <c r="BM361" s="79">
        <v>21.98</v>
      </c>
      <c r="BN361" s="79">
        <v>0.56000000000000005</v>
      </c>
      <c r="BO361" s="263">
        <v>2.547770700636943</v>
      </c>
      <c r="BP361" s="263"/>
      <c r="BQ361" s="273">
        <v>0.67</v>
      </c>
      <c r="BR361" s="273">
        <v>0.46</v>
      </c>
      <c r="BS361" s="285">
        <v>68.656716417910445</v>
      </c>
      <c r="BT361" s="285"/>
      <c r="BU361" s="273">
        <v>0.25</v>
      </c>
      <c r="BV361" s="273">
        <v>0.39</v>
      </c>
      <c r="BW361" s="285">
        <v>156</v>
      </c>
      <c r="BX361" s="79"/>
      <c r="BY361" s="79">
        <v>5.05</v>
      </c>
      <c r="BZ361" s="79">
        <v>0.17</v>
      </c>
      <c r="CA361" s="263">
        <v>3.3663366336633667</v>
      </c>
      <c r="CB361" s="79"/>
      <c r="CC361" s="273">
        <v>0.48</v>
      </c>
      <c r="CD361" s="273">
        <v>0.85</v>
      </c>
      <c r="CE361" s="285">
        <v>177.08333333333331</v>
      </c>
      <c r="CF361" s="285"/>
      <c r="CG361" s="79">
        <v>12.68</v>
      </c>
      <c r="CH361" s="79">
        <v>1.45</v>
      </c>
      <c r="CI361" s="263">
        <v>11.435331230283911</v>
      </c>
      <c r="CJ361" s="79"/>
      <c r="CK361" s="79">
        <v>20.190000000000001</v>
      </c>
      <c r="CL361" s="79">
        <v>0.2</v>
      </c>
      <c r="CM361" s="263">
        <v>0.9905894006934125</v>
      </c>
      <c r="CN361" s="263"/>
      <c r="CO361" s="273">
        <v>-7.0000000000000007E-2</v>
      </c>
      <c r="CP361" s="273">
        <v>0.37</v>
      </c>
      <c r="CQ361" s="285">
        <v>-528.57142857142856</v>
      </c>
      <c r="CR361" s="79"/>
      <c r="CS361" s="79">
        <v>6.81</v>
      </c>
      <c r="CT361" s="79">
        <v>0.67</v>
      </c>
      <c r="CU361" s="263">
        <v>9.8384728340675487</v>
      </c>
      <c r="CV361" s="263"/>
      <c r="CW361" s="79">
        <v>25.82</v>
      </c>
      <c r="CX361" s="79">
        <v>1.33</v>
      </c>
      <c r="CY361" s="263">
        <v>5.1510457010069715</v>
      </c>
      <c r="CZ361" s="79"/>
      <c r="DA361" s="79"/>
      <c r="DB361" s="79"/>
      <c r="DC361" s="79"/>
      <c r="DD361" s="79"/>
      <c r="DE361" s="79"/>
      <c r="DF361" s="79"/>
      <c r="DG361" s="79"/>
      <c r="DH361" s="79"/>
      <c r="DI361" s="79"/>
      <c r="DJ361" s="79"/>
      <c r="DK361" s="79"/>
      <c r="DL361" s="79"/>
      <c r="DM361" s="79"/>
      <c r="DN361" s="79"/>
      <c r="DO361" s="79"/>
      <c r="DP361" s="79"/>
      <c r="DQ361" s="79"/>
      <c r="DR361" s="79"/>
      <c r="DS361" s="79"/>
      <c r="DT361" s="79"/>
      <c r="DU361" s="79"/>
      <c r="DV361" s="79"/>
      <c r="DW361" s="79"/>
      <c r="DX361" s="79"/>
      <c r="DY361" s="79"/>
      <c r="DZ361" s="79"/>
      <c r="EA361" s="79"/>
      <c r="EB361" s="79"/>
      <c r="EC361" s="79"/>
      <c r="ED361" s="79"/>
      <c r="EE361" s="79"/>
      <c r="EF361" s="79"/>
      <c r="EG361" s="79"/>
      <c r="EH361" s="79"/>
      <c r="EI361" s="79"/>
      <c r="EJ361" s="79"/>
      <c r="EK361" s="79"/>
      <c r="EL361" s="79"/>
      <c r="EM361" s="79"/>
      <c r="EN361" s="79"/>
      <c r="EO361" s="79"/>
      <c r="EP361" s="79"/>
      <c r="EQ361" s="79"/>
      <c r="ER361" s="79"/>
      <c r="ES361" s="79"/>
      <c r="ET361" s="79"/>
      <c r="EU361" s="79"/>
      <c r="EV361" s="79"/>
      <c r="EW361" s="79"/>
      <c r="EX361" s="79"/>
      <c r="EY361" s="79"/>
      <c r="EZ361" s="79"/>
      <c r="FA361" s="79"/>
      <c r="FB361" s="79"/>
      <c r="FC361" s="79"/>
      <c r="FD361" s="79"/>
      <c r="FE361" s="79"/>
      <c r="FF361" s="79"/>
      <c r="FG361" s="79"/>
      <c r="FH361" s="79"/>
      <c r="FI361" s="79"/>
      <c r="FJ361" s="79"/>
      <c r="FK361" s="79"/>
    </row>
    <row r="362" spans="1:167" s="254" customFormat="1" x14ac:dyDescent="0.2">
      <c r="A362" s="79">
        <v>24.27</v>
      </c>
      <c r="B362" s="79">
        <v>0.4</v>
      </c>
      <c r="C362" s="263">
        <v>1.6481252575195715</v>
      </c>
      <c r="D362" s="263"/>
      <c r="E362" s="273">
        <v>-0.65</v>
      </c>
      <c r="F362" s="273">
        <v>1.24</v>
      </c>
      <c r="G362" s="285">
        <v>-190.76923076923075</v>
      </c>
      <c r="H362" s="79"/>
      <c r="I362" s="273">
        <v>-0.33</v>
      </c>
      <c r="J362" s="273">
        <v>1.78</v>
      </c>
      <c r="K362" s="285">
        <v>-539.39393939393938</v>
      </c>
      <c r="L362" s="79"/>
      <c r="M362" s="273">
        <v>-0.18</v>
      </c>
      <c r="N362" s="273">
        <v>0.27</v>
      </c>
      <c r="O362" s="285">
        <v>-150.00000000000003</v>
      </c>
      <c r="P362" s="285"/>
      <c r="Q362" s="286">
        <v>6.02</v>
      </c>
      <c r="R362" s="286">
        <v>0.4</v>
      </c>
      <c r="S362" s="263">
        <v>6.6445182724252501</v>
      </c>
      <c r="T362" s="263"/>
      <c r="U362" s="79">
        <v>9.4700000000000006</v>
      </c>
      <c r="V362" s="79">
        <v>0.68</v>
      </c>
      <c r="W362" s="263">
        <v>7.1805702217529035</v>
      </c>
      <c r="X362" s="263"/>
      <c r="Y362" s="273">
        <v>-0.72</v>
      </c>
      <c r="Z362" s="273">
        <v>2.08</v>
      </c>
      <c r="AA362" s="285">
        <v>-288.88888888888891</v>
      </c>
      <c r="AB362" s="79"/>
      <c r="AC362" s="79">
        <v>8.94</v>
      </c>
      <c r="AD362" s="79">
        <v>0.3</v>
      </c>
      <c r="AE362" s="263">
        <v>3.3557046979865772</v>
      </c>
      <c r="AF362" s="263"/>
      <c r="AG362" s="273">
        <v>-0.36</v>
      </c>
      <c r="AH362" s="273">
        <v>1.51</v>
      </c>
      <c r="AI362" s="285">
        <v>-419.44444444444446</v>
      </c>
      <c r="AJ362" s="285"/>
      <c r="AK362" s="273">
        <v>-0.56999999999999995</v>
      </c>
      <c r="AL362" s="273">
        <v>0.72</v>
      </c>
      <c r="AM362" s="285">
        <v>-126.31578947368422</v>
      </c>
      <c r="AN362" s="79"/>
      <c r="AO362" s="79">
        <v>9.83</v>
      </c>
      <c r="AP362" s="79">
        <v>0.53</v>
      </c>
      <c r="AQ362" s="263">
        <v>5.3916581892166837</v>
      </c>
      <c r="AR362" s="263"/>
      <c r="AS362" s="79">
        <v>4.25</v>
      </c>
      <c r="AT362" s="79">
        <v>0.56000000000000005</v>
      </c>
      <c r="AU362" s="263">
        <v>13.176470588235295</v>
      </c>
      <c r="AV362" s="263"/>
      <c r="AW362" s="273">
        <v>-0.27</v>
      </c>
      <c r="AX362" s="273">
        <v>1.42</v>
      </c>
      <c r="AY362" s="285">
        <v>-525.92592592592587</v>
      </c>
      <c r="AZ362" s="285"/>
      <c r="BA362" s="273">
        <v>1.69</v>
      </c>
      <c r="BB362" s="273">
        <v>0.27</v>
      </c>
      <c r="BC362" s="285">
        <v>15.976331360946746</v>
      </c>
      <c r="BD362" s="79"/>
      <c r="BE362" s="273">
        <v>-0.13</v>
      </c>
      <c r="BF362" s="273">
        <v>0.3</v>
      </c>
      <c r="BG362" s="285">
        <v>-230.76923076923075</v>
      </c>
      <c r="BH362" s="285"/>
      <c r="BI362" s="79">
        <v>2.4700000000000002</v>
      </c>
      <c r="BJ362" s="79">
        <v>0.24</v>
      </c>
      <c r="BK362" s="263">
        <v>9.7165991902834001</v>
      </c>
      <c r="BL362" s="79"/>
      <c r="BM362" s="79">
        <v>24.39</v>
      </c>
      <c r="BN362" s="79">
        <v>0.59</v>
      </c>
      <c r="BO362" s="263">
        <v>2.4190241902419021</v>
      </c>
      <c r="BP362" s="263"/>
      <c r="BQ362" s="273">
        <v>0.69</v>
      </c>
      <c r="BR362" s="273">
        <v>0.45</v>
      </c>
      <c r="BS362" s="285">
        <v>65.217391304347842</v>
      </c>
      <c r="BT362" s="285"/>
      <c r="BU362" s="273">
        <v>0.25</v>
      </c>
      <c r="BV362" s="273">
        <v>0.15</v>
      </c>
      <c r="BW362" s="285">
        <v>60</v>
      </c>
      <c r="BX362" s="79"/>
      <c r="BY362" s="79">
        <v>5.31</v>
      </c>
      <c r="BZ362" s="79">
        <v>0.31</v>
      </c>
      <c r="CA362" s="263">
        <v>5.8380414312617708</v>
      </c>
      <c r="CB362" s="79"/>
      <c r="CC362" s="273">
        <v>0.63</v>
      </c>
      <c r="CD362" s="273">
        <v>1.57</v>
      </c>
      <c r="CE362" s="285">
        <v>249.20634920634922</v>
      </c>
      <c r="CF362" s="285"/>
      <c r="CG362" s="79">
        <v>14.85</v>
      </c>
      <c r="CH362" s="79">
        <v>1.46</v>
      </c>
      <c r="CI362" s="263">
        <v>9.8316498316498322</v>
      </c>
      <c r="CJ362" s="79"/>
      <c r="CK362" s="79">
        <v>20.23</v>
      </c>
      <c r="CL362" s="79">
        <v>0.28000000000000003</v>
      </c>
      <c r="CM362" s="263">
        <v>1.3840830449826991</v>
      </c>
      <c r="CN362" s="263"/>
      <c r="CO362" s="273">
        <v>-0.05</v>
      </c>
      <c r="CP362" s="273">
        <v>0.67</v>
      </c>
      <c r="CQ362" s="285">
        <v>-1340</v>
      </c>
      <c r="CR362" s="79"/>
      <c r="CS362" s="79">
        <v>7.05</v>
      </c>
      <c r="CT362" s="79">
        <v>0.45</v>
      </c>
      <c r="CU362" s="263">
        <v>6.3829787234042561</v>
      </c>
      <c r="CV362" s="263"/>
      <c r="CW362" s="79">
        <v>26.31</v>
      </c>
      <c r="CX362" s="79">
        <v>0.26</v>
      </c>
      <c r="CY362" s="263">
        <v>0.98821740782972267</v>
      </c>
      <c r="CZ362" s="79"/>
      <c r="DA362" s="79"/>
      <c r="DB362" s="79"/>
      <c r="DC362" s="79"/>
      <c r="DD362" s="79"/>
      <c r="DE362" s="79"/>
      <c r="DF362" s="79"/>
      <c r="DG362" s="79"/>
      <c r="DH362" s="79"/>
      <c r="DI362" s="79"/>
      <c r="DJ362" s="79"/>
      <c r="DK362" s="79"/>
      <c r="DL362" s="79"/>
      <c r="DM362" s="79"/>
      <c r="DN362" s="79"/>
      <c r="DO362" s="79"/>
      <c r="DP362" s="79"/>
      <c r="DQ362" s="79"/>
      <c r="DR362" s="79"/>
      <c r="DS362" s="79"/>
      <c r="DT362" s="79"/>
      <c r="DU362" s="79"/>
      <c r="DV362" s="79"/>
      <c r="DW362" s="79"/>
      <c r="DX362" s="79"/>
      <c r="DY362" s="79"/>
      <c r="DZ362" s="79"/>
      <c r="EA362" s="79"/>
      <c r="EB362" s="79"/>
      <c r="EC362" s="79"/>
      <c r="ED362" s="79"/>
      <c r="EE362" s="79"/>
      <c r="EF362" s="79"/>
      <c r="EG362" s="79"/>
      <c r="EH362" s="79"/>
      <c r="EI362" s="79"/>
      <c r="EJ362" s="79"/>
      <c r="EK362" s="79"/>
      <c r="EL362" s="79"/>
      <c r="EM362" s="79"/>
      <c r="EN362" s="79"/>
      <c r="EO362" s="79"/>
      <c r="EP362" s="79"/>
      <c r="EQ362" s="79"/>
      <c r="ER362" s="79"/>
      <c r="ES362" s="79"/>
      <c r="ET362" s="79"/>
      <c r="EU362" s="79"/>
      <c r="EV362" s="79"/>
      <c r="EW362" s="79"/>
      <c r="EX362" s="79"/>
      <c r="EY362" s="79"/>
      <c r="EZ362" s="79"/>
      <c r="FA362" s="79"/>
      <c r="FB362" s="79"/>
      <c r="FC362" s="79"/>
      <c r="FD362" s="79"/>
      <c r="FE362" s="79"/>
      <c r="FF362" s="79"/>
      <c r="FG362" s="79"/>
      <c r="FH362" s="79"/>
      <c r="FI362" s="79"/>
      <c r="FJ362" s="79"/>
      <c r="FK362" s="79"/>
    </row>
    <row r="363" spans="1:167" s="254" customFormat="1" x14ac:dyDescent="0.2">
      <c r="A363" s="79">
        <v>24.27</v>
      </c>
      <c r="B363" s="79">
        <v>0.09</v>
      </c>
      <c r="C363" s="263">
        <v>0.37082818294190362</v>
      </c>
      <c r="D363" s="263"/>
      <c r="E363" s="273">
        <v>-0.64</v>
      </c>
      <c r="F363" s="273">
        <v>0.56999999999999995</v>
      </c>
      <c r="G363" s="285">
        <v>-89.062499999999986</v>
      </c>
      <c r="H363" s="79"/>
      <c r="I363" s="273">
        <v>-0.28000000000000003</v>
      </c>
      <c r="J363" s="273">
        <v>0.54</v>
      </c>
      <c r="K363" s="285">
        <v>-192.85714285714286</v>
      </c>
      <c r="L363" s="79"/>
      <c r="M363" s="273">
        <v>-0.11</v>
      </c>
      <c r="N363" s="273">
        <v>0.24</v>
      </c>
      <c r="O363" s="285">
        <v>-218.18181818181816</v>
      </c>
      <c r="P363" s="285"/>
      <c r="Q363" s="286">
        <v>6.07</v>
      </c>
      <c r="R363" s="286">
        <v>0.12</v>
      </c>
      <c r="S363" s="263">
        <v>1.9769357495881383</v>
      </c>
      <c r="T363" s="263"/>
      <c r="U363" s="79">
        <v>9.74</v>
      </c>
      <c r="V363" s="79">
        <v>0.43</v>
      </c>
      <c r="W363" s="263">
        <v>4.4147843942505132</v>
      </c>
      <c r="X363" s="263"/>
      <c r="Y363" s="273">
        <v>-0.63</v>
      </c>
      <c r="Z363" s="273">
        <v>1.33</v>
      </c>
      <c r="AA363" s="285">
        <v>-211.11111111111111</v>
      </c>
      <c r="AB363" s="79"/>
      <c r="AC363" s="79">
        <v>9.1</v>
      </c>
      <c r="AD363" s="79">
        <v>0.27</v>
      </c>
      <c r="AE363" s="263">
        <v>2.9670329670329672</v>
      </c>
      <c r="AF363" s="263"/>
      <c r="AG363" s="273">
        <v>-0.34</v>
      </c>
      <c r="AH363" s="273">
        <v>1.57</v>
      </c>
      <c r="AI363" s="285">
        <v>-461.76470588235293</v>
      </c>
      <c r="AJ363" s="285"/>
      <c r="AK363" s="273">
        <v>-0.44</v>
      </c>
      <c r="AL363" s="273">
        <v>0.69</v>
      </c>
      <c r="AM363" s="285">
        <v>-156.81818181818181</v>
      </c>
      <c r="AN363" s="79"/>
      <c r="AO363" s="79">
        <v>13.68</v>
      </c>
      <c r="AP363" s="79">
        <v>2.7</v>
      </c>
      <c r="AQ363" s="263">
        <v>19.736842105263161</v>
      </c>
      <c r="AR363" s="263"/>
      <c r="AS363" s="79">
        <v>4.46</v>
      </c>
      <c r="AT363" s="79">
        <v>1.03</v>
      </c>
      <c r="AU363" s="263">
        <v>23.094170403587444</v>
      </c>
      <c r="AV363" s="263"/>
      <c r="AW363" s="273">
        <v>-0.21</v>
      </c>
      <c r="AX363" s="273">
        <v>0.69</v>
      </c>
      <c r="AY363" s="285">
        <v>-328.57142857142856</v>
      </c>
      <c r="AZ363" s="285"/>
      <c r="BA363" s="273">
        <v>1.82</v>
      </c>
      <c r="BB363" s="273">
        <v>0.17</v>
      </c>
      <c r="BC363" s="285">
        <v>9.3406593406593412</v>
      </c>
      <c r="BD363" s="79"/>
      <c r="BE363" s="273">
        <v>-0.09</v>
      </c>
      <c r="BF363" s="273">
        <v>0.19</v>
      </c>
      <c r="BG363" s="285">
        <v>-211.11111111111111</v>
      </c>
      <c r="BH363" s="285"/>
      <c r="BI363" s="79">
        <v>2.48</v>
      </c>
      <c r="BJ363" s="79">
        <v>7.0000000000000007E-2</v>
      </c>
      <c r="BK363" s="263">
        <v>2.8225806451612905</v>
      </c>
      <c r="BL363" s="79"/>
      <c r="BM363" s="79">
        <v>25.83</v>
      </c>
      <c r="BN363" s="79">
        <v>0.75</v>
      </c>
      <c r="BO363" s="263">
        <v>2.9036004645760745</v>
      </c>
      <c r="BP363" s="263"/>
      <c r="BQ363" s="273">
        <v>0.69</v>
      </c>
      <c r="BR363" s="273">
        <v>0.88</v>
      </c>
      <c r="BS363" s="285">
        <v>127.53623188405798</v>
      </c>
      <c r="BT363" s="285"/>
      <c r="BU363" s="273">
        <v>0.3</v>
      </c>
      <c r="BV363" s="273">
        <v>0.22</v>
      </c>
      <c r="BW363" s="285">
        <v>73.333333333333343</v>
      </c>
      <c r="BX363" s="79"/>
      <c r="BY363" s="79">
        <v>5.35</v>
      </c>
      <c r="BZ363" s="79">
        <v>0.33</v>
      </c>
      <c r="CA363" s="263">
        <v>6.1682242990654208</v>
      </c>
      <c r="CB363" s="79"/>
      <c r="CC363" s="273">
        <v>1.02</v>
      </c>
      <c r="CD363" s="273">
        <v>0.69</v>
      </c>
      <c r="CE363" s="285">
        <v>67.647058823529406</v>
      </c>
      <c r="CF363" s="285"/>
      <c r="CG363" s="79">
        <v>15.21</v>
      </c>
      <c r="CH363" s="79">
        <v>0.98</v>
      </c>
      <c r="CI363" s="263">
        <v>6.4431295200525973</v>
      </c>
      <c r="CJ363" s="79"/>
      <c r="CK363" s="79">
        <v>20.49</v>
      </c>
      <c r="CL363" s="79">
        <v>2</v>
      </c>
      <c r="CM363" s="263">
        <v>9.7608589555880911</v>
      </c>
      <c r="CN363" s="263"/>
      <c r="CO363" s="273">
        <v>-0.04</v>
      </c>
      <c r="CP363" s="273">
        <v>0.57999999999999996</v>
      </c>
      <c r="CQ363" s="285">
        <v>-1449.9999999999998</v>
      </c>
      <c r="CR363" s="79"/>
      <c r="CS363" s="79">
        <v>7.55</v>
      </c>
      <c r="CT363" s="79">
        <v>0.1</v>
      </c>
      <c r="CU363" s="263">
        <v>1.3245033112582782</v>
      </c>
      <c r="CV363" s="263"/>
      <c r="CW363" s="79">
        <v>26.47</v>
      </c>
      <c r="CX363" s="79">
        <v>0.52</v>
      </c>
      <c r="CY363" s="263">
        <v>1.9644880997355496</v>
      </c>
      <c r="CZ363" s="79"/>
      <c r="DA363" s="79"/>
      <c r="DB363" s="79"/>
      <c r="DC363" s="79"/>
      <c r="DD363" s="79"/>
      <c r="DE363" s="79"/>
      <c r="DF363" s="79"/>
      <c r="DG363" s="79"/>
      <c r="DH363" s="79"/>
      <c r="DI363" s="79"/>
      <c r="DJ363" s="79"/>
      <c r="DK363" s="79"/>
      <c r="DL363" s="79"/>
      <c r="DM363" s="79"/>
      <c r="DN363" s="79"/>
      <c r="DO363" s="79"/>
      <c r="DP363" s="79"/>
      <c r="DQ363" s="79"/>
      <c r="DR363" s="79"/>
      <c r="DS363" s="79"/>
      <c r="DT363" s="79"/>
      <c r="DU363" s="79"/>
      <c r="DV363" s="79"/>
      <c r="DW363" s="79"/>
      <c r="DX363" s="79"/>
      <c r="DY363" s="79"/>
      <c r="DZ363" s="79"/>
      <c r="EA363" s="79"/>
      <c r="EB363" s="79"/>
      <c r="EC363" s="79"/>
      <c r="ED363" s="79"/>
      <c r="EE363" s="79"/>
      <c r="EF363" s="79"/>
      <c r="EG363" s="79"/>
      <c r="EH363" s="79"/>
      <c r="EI363" s="79"/>
      <c r="EJ363" s="79"/>
      <c r="EK363" s="79"/>
      <c r="EL363" s="79"/>
      <c r="EM363" s="79"/>
      <c r="EN363" s="79"/>
      <c r="EO363" s="79"/>
      <c r="EP363" s="79"/>
      <c r="EQ363" s="79"/>
      <c r="ER363" s="79"/>
      <c r="ES363" s="79"/>
      <c r="ET363" s="79"/>
      <c r="EU363" s="79"/>
      <c r="EV363" s="79"/>
      <c r="EW363" s="79"/>
      <c r="EX363" s="79"/>
      <c r="EY363" s="79"/>
      <c r="EZ363" s="79"/>
      <c r="FA363" s="79"/>
      <c r="FB363" s="79"/>
      <c r="FC363" s="79"/>
      <c r="FD363" s="79"/>
      <c r="FE363" s="79"/>
      <c r="FF363" s="79"/>
      <c r="FG363" s="79"/>
      <c r="FH363" s="79"/>
      <c r="FI363" s="79"/>
      <c r="FJ363" s="79"/>
      <c r="FK363" s="79"/>
    </row>
    <row r="364" spans="1:167" s="254" customFormat="1" x14ac:dyDescent="0.2">
      <c r="A364" s="79">
        <v>24.51</v>
      </c>
      <c r="B364" s="79">
        <v>0.46</v>
      </c>
      <c r="C364" s="263">
        <v>1.8767849857201142</v>
      </c>
      <c r="D364" s="263"/>
      <c r="E364" s="273">
        <v>-0.56000000000000005</v>
      </c>
      <c r="F364" s="273">
        <v>0.93</v>
      </c>
      <c r="G364" s="285">
        <v>-166.07142857142856</v>
      </c>
      <c r="H364" s="79"/>
      <c r="I364" s="273">
        <v>-0.25</v>
      </c>
      <c r="J364" s="273">
        <v>0.63</v>
      </c>
      <c r="K364" s="285">
        <v>-252</v>
      </c>
      <c r="L364" s="79"/>
      <c r="M364" s="273">
        <v>-0.11</v>
      </c>
      <c r="N364" s="273">
        <v>0.8</v>
      </c>
      <c r="O364" s="285">
        <v>-727.27272727272737</v>
      </c>
      <c r="P364" s="285"/>
      <c r="Q364" s="286">
        <v>6.1</v>
      </c>
      <c r="R364" s="286">
        <v>0.14000000000000001</v>
      </c>
      <c r="S364" s="263">
        <v>2.2950819672131151</v>
      </c>
      <c r="T364" s="263"/>
      <c r="U364" s="79">
        <v>10.11</v>
      </c>
      <c r="V364" s="79">
        <v>1.8</v>
      </c>
      <c r="W364" s="263">
        <v>17.804154302670625</v>
      </c>
      <c r="X364" s="263"/>
      <c r="Y364" s="273">
        <v>-0.61</v>
      </c>
      <c r="Z364" s="273">
        <v>0.85</v>
      </c>
      <c r="AA364" s="285">
        <v>-139.34426229508196</v>
      </c>
      <c r="AB364" s="79"/>
      <c r="AC364" s="79">
        <v>9.1199999999999992</v>
      </c>
      <c r="AD364" s="79">
        <v>0.25</v>
      </c>
      <c r="AE364" s="263">
        <v>2.7412280701754388</v>
      </c>
      <c r="AF364" s="263"/>
      <c r="AG364" s="273">
        <v>-0.2</v>
      </c>
      <c r="AH364" s="273">
        <v>0.5</v>
      </c>
      <c r="AI364" s="285">
        <v>-250</v>
      </c>
      <c r="AJ364" s="285"/>
      <c r="AK364" s="273">
        <v>-0.42</v>
      </c>
      <c r="AL364" s="273">
        <v>0.83</v>
      </c>
      <c r="AM364" s="285">
        <v>-197.61904761904762</v>
      </c>
      <c r="AN364" s="79"/>
      <c r="AO364" s="79">
        <v>16.3</v>
      </c>
      <c r="AP364" s="79">
        <v>1.04</v>
      </c>
      <c r="AQ364" s="263">
        <v>6.3803680981595088</v>
      </c>
      <c r="AR364" s="263"/>
      <c r="AS364" s="79">
        <v>4.58</v>
      </c>
      <c r="AT364" s="79">
        <v>0.83</v>
      </c>
      <c r="AU364" s="263">
        <v>18.122270742358076</v>
      </c>
      <c r="AV364" s="263"/>
      <c r="AW364" s="273">
        <v>-7.0000000000000007E-2</v>
      </c>
      <c r="AX364" s="273">
        <v>1.06</v>
      </c>
      <c r="AY364" s="285">
        <v>-1514.2857142857142</v>
      </c>
      <c r="AZ364" s="285"/>
      <c r="BA364" s="273">
        <v>1.98</v>
      </c>
      <c r="BB364" s="273">
        <v>0.1</v>
      </c>
      <c r="BC364" s="285">
        <v>5.0505050505050511</v>
      </c>
      <c r="BD364" s="79"/>
      <c r="BE364" s="273">
        <v>-0.09</v>
      </c>
      <c r="BF364" s="273">
        <v>0.31</v>
      </c>
      <c r="BG364" s="285">
        <v>-344.44444444444446</v>
      </c>
      <c r="BH364" s="285"/>
      <c r="BI364" s="79">
        <v>2.52</v>
      </c>
      <c r="BJ364" s="79">
        <v>0.23</v>
      </c>
      <c r="BK364" s="263">
        <v>9.1269841269841283</v>
      </c>
      <c r="BL364" s="79"/>
      <c r="BM364" s="79">
        <v>26.03</v>
      </c>
      <c r="BN364" s="79">
        <v>0.37</v>
      </c>
      <c r="BO364" s="263">
        <v>1.421436803688052</v>
      </c>
      <c r="BP364" s="263"/>
      <c r="BQ364" s="273">
        <v>0.8</v>
      </c>
      <c r="BR364" s="273">
        <v>1.01</v>
      </c>
      <c r="BS364" s="285">
        <v>126.25</v>
      </c>
      <c r="BT364" s="285"/>
      <c r="BU364" s="273">
        <v>0.5</v>
      </c>
      <c r="BV364" s="273">
        <v>0.08</v>
      </c>
      <c r="BW364" s="285">
        <v>16</v>
      </c>
      <c r="BX364" s="79"/>
      <c r="BY364" s="79">
        <v>5.36</v>
      </c>
      <c r="BZ364" s="79">
        <v>0.72</v>
      </c>
      <c r="CA364" s="263">
        <v>13.432835820895523</v>
      </c>
      <c r="CB364" s="79"/>
      <c r="CC364" s="79">
        <v>6.9</v>
      </c>
      <c r="CD364" s="79">
        <v>1.25</v>
      </c>
      <c r="CE364" s="263">
        <v>18.115942028985508</v>
      </c>
      <c r="CF364" s="263"/>
      <c r="CG364" s="79">
        <v>16.11</v>
      </c>
      <c r="CH364" s="79">
        <v>0.66</v>
      </c>
      <c r="CI364" s="263">
        <v>4.0968342644320304</v>
      </c>
      <c r="CJ364" s="79"/>
      <c r="CK364" s="79">
        <v>20.55</v>
      </c>
      <c r="CL364" s="79">
        <v>1.37</v>
      </c>
      <c r="CM364" s="263">
        <v>6.666666666666667</v>
      </c>
      <c r="CN364" s="263"/>
      <c r="CO364" s="273">
        <v>0.02</v>
      </c>
      <c r="CP364" s="273">
        <v>0.28000000000000003</v>
      </c>
      <c r="CQ364" s="285">
        <v>1400.0000000000002</v>
      </c>
      <c r="CR364" s="79"/>
      <c r="CS364" s="79">
        <v>7.73</v>
      </c>
      <c r="CT364" s="79">
        <v>0.33</v>
      </c>
      <c r="CU364" s="263">
        <v>4.2690815006468306</v>
      </c>
      <c r="CV364" s="263"/>
      <c r="CW364" s="79">
        <v>27.06</v>
      </c>
      <c r="CX364" s="79">
        <v>0.35</v>
      </c>
      <c r="CY364" s="263">
        <v>1.2934220251293422</v>
      </c>
      <c r="CZ364" s="79"/>
      <c r="DA364" s="79"/>
      <c r="DB364" s="79"/>
      <c r="DC364" s="79"/>
      <c r="DD364" s="79"/>
      <c r="DE364" s="79"/>
      <c r="DF364" s="79"/>
      <c r="DG364" s="79"/>
      <c r="DH364" s="79"/>
      <c r="DI364" s="79"/>
      <c r="DJ364" s="79"/>
      <c r="DK364" s="79"/>
      <c r="DL364" s="79"/>
      <c r="DM364" s="79"/>
      <c r="DN364" s="79"/>
      <c r="DO364" s="79"/>
      <c r="DP364" s="79"/>
      <c r="DQ364" s="79"/>
      <c r="DR364" s="79"/>
      <c r="DS364" s="79"/>
      <c r="DT364" s="79"/>
      <c r="DU364" s="79"/>
      <c r="DV364" s="79"/>
      <c r="DW364" s="79"/>
      <c r="DX364" s="79"/>
      <c r="DY364" s="79"/>
      <c r="DZ364" s="79"/>
      <c r="EA364" s="79"/>
      <c r="EB364" s="79"/>
      <c r="EC364" s="79"/>
      <c r="ED364" s="79"/>
      <c r="EE364" s="79"/>
      <c r="EF364" s="79"/>
      <c r="EG364" s="79"/>
      <c r="EH364" s="79"/>
      <c r="EI364" s="79"/>
      <c r="EJ364" s="79"/>
      <c r="EK364" s="79"/>
      <c r="EL364" s="79"/>
      <c r="EM364" s="79"/>
      <c r="EN364" s="79"/>
      <c r="EO364" s="79"/>
      <c r="EP364" s="79"/>
      <c r="EQ364" s="79"/>
      <c r="ER364" s="79"/>
      <c r="ES364" s="79"/>
      <c r="ET364" s="79"/>
      <c r="EU364" s="79"/>
      <c r="EV364" s="79"/>
      <c r="EW364" s="79"/>
      <c r="EX364" s="79"/>
      <c r="EY364" s="79"/>
      <c r="EZ364" s="79"/>
      <c r="FA364" s="79"/>
      <c r="FB364" s="79"/>
      <c r="FC364" s="79"/>
      <c r="FD364" s="79"/>
      <c r="FE364" s="79"/>
      <c r="FF364" s="79"/>
      <c r="FG364" s="79"/>
      <c r="FH364" s="79"/>
      <c r="FI364" s="79"/>
      <c r="FJ364" s="79"/>
      <c r="FK364" s="79"/>
    </row>
    <row r="365" spans="1:167" s="254" customFormat="1" x14ac:dyDescent="0.2">
      <c r="A365" s="79">
        <v>25.98</v>
      </c>
      <c r="B365" s="79">
        <v>1.22</v>
      </c>
      <c r="C365" s="263">
        <v>4.6959199384141641</v>
      </c>
      <c r="D365" s="263"/>
      <c r="E365" s="273">
        <v>-0.53</v>
      </c>
      <c r="F365" s="273">
        <v>0.94</v>
      </c>
      <c r="G365" s="285">
        <v>-177.35849056603772</v>
      </c>
      <c r="H365" s="79"/>
      <c r="I365" s="273">
        <v>-0.22</v>
      </c>
      <c r="J365" s="273">
        <v>0.3</v>
      </c>
      <c r="K365" s="285">
        <v>-136.36363636363635</v>
      </c>
      <c r="L365" s="79"/>
      <c r="M365" s="273">
        <v>-0.1</v>
      </c>
      <c r="N365" s="273">
        <v>0.16</v>
      </c>
      <c r="O365" s="285">
        <v>-160</v>
      </c>
      <c r="P365" s="285"/>
      <c r="Q365" s="286">
        <v>6.2</v>
      </c>
      <c r="R365" s="286">
        <v>0.21</v>
      </c>
      <c r="S365" s="263">
        <v>3.387096774193548</v>
      </c>
      <c r="T365" s="263"/>
      <c r="U365" s="79">
        <v>10.220000000000001</v>
      </c>
      <c r="V365" s="79">
        <v>0.45</v>
      </c>
      <c r="W365" s="263">
        <v>4.4031311154598827</v>
      </c>
      <c r="X365" s="263"/>
      <c r="Y365" s="273">
        <v>-0.59</v>
      </c>
      <c r="Z365" s="273">
        <v>1.03</v>
      </c>
      <c r="AA365" s="285">
        <v>-174.57627118644069</v>
      </c>
      <c r="AB365" s="79"/>
      <c r="AC365" s="79">
        <v>9.4</v>
      </c>
      <c r="AD365" s="79">
        <v>0.12</v>
      </c>
      <c r="AE365" s="263">
        <v>1.2765957446808509</v>
      </c>
      <c r="AF365" s="263"/>
      <c r="AG365" s="273">
        <v>-0.18</v>
      </c>
      <c r="AH365" s="273">
        <v>0.2</v>
      </c>
      <c r="AI365" s="285">
        <v>-111.11111111111111</v>
      </c>
      <c r="AJ365" s="285"/>
      <c r="AK365" s="273">
        <v>-0.36</v>
      </c>
      <c r="AL365" s="273">
        <v>0.54</v>
      </c>
      <c r="AM365" s="285">
        <v>-150.00000000000003</v>
      </c>
      <c r="AN365" s="79"/>
      <c r="AO365" s="79">
        <v>16.41</v>
      </c>
      <c r="AP365" s="79">
        <v>2.91</v>
      </c>
      <c r="AQ365" s="263">
        <v>17.73308957952468</v>
      </c>
      <c r="AR365" s="263"/>
      <c r="AS365" s="79">
        <v>4.62</v>
      </c>
      <c r="AT365" s="79">
        <v>0.76</v>
      </c>
      <c r="AU365" s="263">
        <v>16.450216450216452</v>
      </c>
      <c r="AV365" s="263"/>
      <c r="AW365" s="273">
        <v>-0.03</v>
      </c>
      <c r="AX365" s="273">
        <v>0.21</v>
      </c>
      <c r="AY365" s="285">
        <v>-700</v>
      </c>
      <c r="AZ365" s="285"/>
      <c r="BA365" s="273">
        <v>1.98</v>
      </c>
      <c r="BB365" s="273">
        <v>0.25</v>
      </c>
      <c r="BC365" s="285">
        <v>12.626262626262626</v>
      </c>
      <c r="BD365" s="79"/>
      <c r="BE365" s="273">
        <v>-0.09</v>
      </c>
      <c r="BF365" s="273">
        <v>1.1399999999999999</v>
      </c>
      <c r="BG365" s="285">
        <v>-1266.6666666666665</v>
      </c>
      <c r="BH365" s="285"/>
      <c r="BI365" s="79">
        <v>2.54</v>
      </c>
      <c r="BJ365" s="79">
        <v>0.18</v>
      </c>
      <c r="BK365" s="263">
        <v>7.0866141732283463</v>
      </c>
      <c r="BL365" s="79"/>
      <c r="BM365" s="79">
        <v>26.07</v>
      </c>
      <c r="BN365" s="79">
        <v>1.1399999999999999</v>
      </c>
      <c r="BO365" s="263">
        <v>4.3728423475258911</v>
      </c>
      <c r="BP365" s="263"/>
      <c r="BQ365" s="273">
        <v>0.94</v>
      </c>
      <c r="BR365" s="273">
        <v>1.1499999999999999</v>
      </c>
      <c r="BS365" s="285">
        <v>122.34042553191489</v>
      </c>
      <c r="BT365" s="285"/>
      <c r="BU365" s="273">
        <v>0.65</v>
      </c>
      <c r="BV365" s="273">
        <v>0.13</v>
      </c>
      <c r="BW365" s="285">
        <v>20</v>
      </c>
      <c r="BX365" s="79"/>
      <c r="BY365" s="79">
        <v>5.62</v>
      </c>
      <c r="BZ365" s="79">
        <v>0.68</v>
      </c>
      <c r="CA365" s="263">
        <v>12.09964412811388</v>
      </c>
      <c r="CB365" s="79"/>
      <c r="CC365" s="79">
        <v>16.190000000000001</v>
      </c>
      <c r="CD365" s="79">
        <v>2.74</v>
      </c>
      <c r="CE365" s="263">
        <v>16.92402717726992</v>
      </c>
      <c r="CF365" s="263"/>
      <c r="CG365" s="79">
        <v>16.43</v>
      </c>
      <c r="CH365" s="79">
        <v>0.38</v>
      </c>
      <c r="CI365" s="263">
        <v>2.3128423615337796</v>
      </c>
      <c r="CJ365" s="79"/>
      <c r="CK365" s="79">
        <v>20.72</v>
      </c>
      <c r="CL365" s="79">
        <v>0.2</v>
      </c>
      <c r="CM365" s="263">
        <v>0.96525096525096543</v>
      </c>
      <c r="CN365" s="263"/>
      <c r="CO365" s="273">
        <v>0.04</v>
      </c>
      <c r="CP365" s="273">
        <v>0.22</v>
      </c>
      <c r="CQ365" s="285">
        <v>550</v>
      </c>
      <c r="CR365" s="79"/>
      <c r="CS365" s="79">
        <v>8.0500000000000007</v>
      </c>
      <c r="CT365" s="79">
        <v>0.22</v>
      </c>
      <c r="CU365" s="263">
        <v>2.7329192546583849</v>
      </c>
      <c r="CV365" s="263"/>
      <c r="CW365" s="79">
        <v>27.41</v>
      </c>
      <c r="CX365" s="79">
        <v>0.5</v>
      </c>
      <c r="CY365" s="263">
        <v>1.8241517694272162</v>
      </c>
      <c r="CZ365" s="79"/>
      <c r="DA365" s="79"/>
      <c r="DB365" s="79"/>
      <c r="DC365" s="79"/>
      <c r="DD365" s="79"/>
      <c r="DE365" s="79"/>
      <c r="DF365" s="79"/>
      <c r="DG365" s="79"/>
      <c r="DH365" s="79"/>
      <c r="DI365" s="79"/>
      <c r="DJ365" s="79"/>
      <c r="DK365" s="79"/>
      <c r="DL365" s="79"/>
      <c r="DM365" s="79"/>
      <c r="DN365" s="79"/>
      <c r="DO365" s="79"/>
      <c r="DP365" s="79"/>
      <c r="DQ365" s="79"/>
      <c r="DR365" s="79"/>
      <c r="DS365" s="79"/>
      <c r="DT365" s="79"/>
      <c r="DU365" s="79"/>
      <c r="DV365" s="79"/>
      <c r="DW365" s="79"/>
      <c r="DX365" s="79"/>
      <c r="DY365" s="79"/>
      <c r="DZ365" s="79"/>
      <c r="EA365" s="79"/>
      <c r="EB365" s="79"/>
      <c r="EC365" s="79"/>
      <c r="ED365" s="79"/>
      <c r="EE365" s="79"/>
      <c r="EF365" s="79"/>
      <c r="EG365" s="79"/>
      <c r="EH365" s="79"/>
      <c r="EI365" s="79"/>
      <c r="EJ365" s="79"/>
      <c r="EK365" s="79"/>
      <c r="EL365" s="79"/>
      <c r="EM365" s="79"/>
      <c r="EN365" s="79"/>
      <c r="EO365" s="79"/>
      <c r="EP365" s="79"/>
      <c r="EQ365" s="79"/>
      <c r="ER365" s="79"/>
      <c r="ES365" s="79"/>
      <c r="ET365" s="79"/>
      <c r="EU365" s="79"/>
      <c r="EV365" s="79"/>
      <c r="EW365" s="79"/>
      <c r="EX365" s="79"/>
      <c r="EY365" s="79"/>
      <c r="EZ365" s="79"/>
      <c r="FA365" s="79"/>
      <c r="FB365" s="79"/>
      <c r="FC365" s="79"/>
      <c r="FD365" s="79"/>
      <c r="FE365" s="79"/>
      <c r="FF365" s="79"/>
      <c r="FG365" s="79"/>
      <c r="FH365" s="79"/>
      <c r="FI365" s="79"/>
      <c r="FJ365" s="79"/>
      <c r="FK365" s="79"/>
    </row>
    <row r="366" spans="1:167" s="254" customFormat="1" x14ac:dyDescent="0.2">
      <c r="A366" s="79">
        <v>25.99</v>
      </c>
      <c r="B366" s="79">
        <v>0.62</v>
      </c>
      <c r="C366" s="263">
        <v>2.3855328972681802</v>
      </c>
      <c r="D366" s="263"/>
      <c r="E366" s="273">
        <v>-0.3</v>
      </c>
      <c r="F366" s="273">
        <v>0.65</v>
      </c>
      <c r="G366" s="285">
        <v>-216.66666666666669</v>
      </c>
      <c r="H366" s="79"/>
      <c r="I366" s="273">
        <v>-0.21</v>
      </c>
      <c r="J366" s="273">
        <v>0.41</v>
      </c>
      <c r="K366" s="285">
        <v>-195.23809523809524</v>
      </c>
      <c r="L366" s="79"/>
      <c r="M366" s="273">
        <v>-0.09</v>
      </c>
      <c r="N366" s="273">
        <v>0.27</v>
      </c>
      <c r="O366" s="285">
        <v>-300.00000000000006</v>
      </c>
      <c r="P366" s="285"/>
      <c r="Q366" s="286">
        <v>6.39</v>
      </c>
      <c r="R366" s="286">
        <v>0.08</v>
      </c>
      <c r="S366" s="263">
        <v>1.2519561815336464</v>
      </c>
      <c r="T366" s="263"/>
      <c r="U366" s="79">
        <v>10.34</v>
      </c>
      <c r="V366" s="79">
        <v>0.5</v>
      </c>
      <c r="W366" s="263">
        <v>4.8355899419729207</v>
      </c>
      <c r="X366" s="263"/>
      <c r="Y366" s="273">
        <v>-0.52</v>
      </c>
      <c r="Z366" s="273">
        <v>2.0499999999999998</v>
      </c>
      <c r="AA366" s="285">
        <v>-394.23076923076917</v>
      </c>
      <c r="AB366" s="79"/>
      <c r="AC366" s="79">
        <v>10.28</v>
      </c>
      <c r="AD366" s="79">
        <v>0.26</v>
      </c>
      <c r="AE366" s="263">
        <v>2.5291828793774322</v>
      </c>
      <c r="AF366" s="263"/>
      <c r="AG366" s="273">
        <v>-0.17</v>
      </c>
      <c r="AH366" s="273">
        <v>0.2</v>
      </c>
      <c r="AI366" s="285">
        <v>-117.64705882352942</v>
      </c>
      <c r="AJ366" s="285"/>
      <c r="AK366" s="273">
        <v>-0.36</v>
      </c>
      <c r="AL366" s="273">
        <v>1.7</v>
      </c>
      <c r="AM366" s="285">
        <v>-472.22222222222223</v>
      </c>
      <c r="AN366" s="79"/>
      <c r="AO366" s="79">
        <v>17.09</v>
      </c>
      <c r="AP366" s="79">
        <v>2.78</v>
      </c>
      <c r="AQ366" s="263">
        <v>16.266822703335283</v>
      </c>
      <c r="AR366" s="263"/>
      <c r="AS366" s="79">
        <v>4.63</v>
      </c>
      <c r="AT366" s="79">
        <v>0.47</v>
      </c>
      <c r="AU366" s="263">
        <v>10.151187904967603</v>
      </c>
      <c r="AV366" s="263"/>
      <c r="AW366" s="273">
        <v>0.17</v>
      </c>
      <c r="AX366" s="273">
        <v>0.38</v>
      </c>
      <c r="AY366" s="285">
        <v>223.52941176470588</v>
      </c>
      <c r="AZ366" s="285"/>
      <c r="BA366" s="79">
        <v>2.0499999999999998</v>
      </c>
      <c r="BB366" s="79">
        <v>0.1</v>
      </c>
      <c r="BC366" s="263">
        <v>4.8780487804878057</v>
      </c>
      <c r="BD366" s="79"/>
      <c r="BE366" s="273">
        <v>-0.06</v>
      </c>
      <c r="BF366" s="273">
        <v>0.23</v>
      </c>
      <c r="BG366" s="285">
        <v>-383.33333333333337</v>
      </c>
      <c r="BH366" s="285"/>
      <c r="BI366" s="79">
        <v>2.54</v>
      </c>
      <c r="BJ366" s="79">
        <v>0.09</v>
      </c>
      <c r="BK366" s="263">
        <v>3.5433070866141732</v>
      </c>
      <c r="BL366" s="79"/>
      <c r="BM366" s="79">
        <v>26.92</v>
      </c>
      <c r="BN366" s="79">
        <v>1.33</v>
      </c>
      <c r="BO366" s="263">
        <v>4.9405646359583955</v>
      </c>
      <c r="BP366" s="263"/>
      <c r="BQ366" s="273">
        <v>0.98</v>
      </c>
      <c r="BR366" s="273">
        <v>1.88</v>
      </c>
      <c r="BS366" s="285">
        <v>191.83673469387753</v>
      </c>
      <c r="BT366" s="285"/>
      <c r="BU366" s="273">
        <v>0.72</v>
      </c>
      <c r="BV366" s="273">
        <v>0.04</v>
      </c>
      <c r="BW366" s="285">
        <v>5.5555555555555562</v>
      </c>
      <c r="BX366" s="79"/>
      <c r="BY366" s="79">
        <v>5.83</v>
      </c>
      <c r="BZ366" s="79">
        <v>0.47</v>
      </c>
      <c r="CA366" s="263">
        <v>8.0617495711835332</v>
      </c>
      <c r="CB366" s="79"/>
      <c r="CC366" s="79">
        <v>17.010000000000002</v>
      </c>
      <c r="CD366" s="79">
        <v>0.85</v>
      </c>
      <c r="CE366" s="263">
        <v>4.9970605526161078</v>
      </c>
      <c r="CF366" s="263"/>
      <c r="CG366" s="79">
        <v>16.68</v>
      </c>
      <c r="CH366" s="79">
        <v>0.34</v>
      </c>
      <c r="CI366" s="263">
        <v>2.0383693045563551</v>
      </c>
      <c r="CJ366" s="79"/>
      <c r="CK366" s="79">
        <v>20.86</v>
      </c>
      <c r="CL366" s="79">
        <v>0.41</v>
      </c>
      <c r="CM366" s="263">
        <v>1.9654841802492808</v>
      </c>
      <c r="CN366" s="263"/>
      <c r="CO366" s="273">
        <v>0.06</v>
      </c>
      <c r="CP366" s="273">
        <v>0.47</v>
      </c>
      <c r="CQ366" s="285">
        <v>783.33333333333326</v>
      </c>
      <c r="CR366" s="79"/>
      <c r="CS366" s="79">
        <v>8.06</v>
      </c>
      <c r="CT366" s="79">
        <v>1.29</v>
      </c>
      <c r="CU366" s="263">
        <v>16.004962779156326</v>
      </c>
      <c r="CV366" s="263"/>
      <c r="CW366" s="79">
        <v>27.86</v>
      </c>
      <c r="CX366" s="79">
        <v>0.62</v>
      </c>
      <c r="CY366" s="263">
        <v>2.2254127781765973</v>
      </c>
      <c r="CZ366" s="79"/>
      <c r="DA366" s="79"/>
      <c r="DB366" s="79"/>
      <c r="DC366" s="79"/>
      <c r="DD366" s="79"/>
      <c r="DE366" s="79"/>
      <c r="DF366" s="79"/>
      <c r="DG366" s="79"/>
      <c r="DH366" s="79"/>
      <c r="DI366" s="79"/>
      <c r="DJ366" s="79"/>
      <c r="DK366" s="79"/>
      <c r="DL366" s="79"/>
      <c r="DM366" s="79"/>
      <c r="DN366" s="79"/>
      <c r="DO366" s="79"/>
      <c r="DP366" s="79"/>
      <c r="DQ366" s="79"/>
      <c r="DR366" s="79"/>
      <c r="DS366" s="79"/>
      <c r="DT366" s="79"/>
      <c r="DU366" s="79"/>
      <c r="DV366" s="79"/>
      <c r="DW366" s="79"/>
      <c r="DX366" s="79"/>
      <c r="DY366" s="79"/>
      <c r="DZ366" s="79"/>
      <c r="EA366" s="79"/>
      <c r="EB366" s="79"/>
      <c r="EC366" s="79"/>
      <c r="ED366" s="79"/>
      <c r="EE366" s="79"/>
      <c r="EF366" s="79"/>
      <c r="EG366" s="79"/>
      <c r="EH366" s="79"/>
      <c r="EI366" s="79"/>
      <c r="EJ366" s="79"/>
      <c r="EK366" s="79"/>
      <c r="EL366" s="79"/>
      <c r="EM366" s="79"/>
      <c r="EN366" s="79"/>
      <c r="EO366" s="79"/>
      <c r="EP366" s="79"/>
      <c r="EQ366" s="79"/>
      <c r="ER366" s="79"/>
      <c r="ES366" s="79"/>
      <c r="ET366" s="79"/>
      <c r="EU366" s="79"/>
      <c r="EV366" s="79"/>
      <c r="EW366" s="79"/>
      <c r="EX366" s="79"/>
      <c r="EY366" s="79"/>
      <c r="EZ366" s="79"/>
      <c r="FA366" s="79"/>
      <c r="FB366" s="79"/>
      <c r="FC366" s="79"/>
      <c r="FD366" s="79"/>
      <c r="FE366" s="79"/>
      <c r="FF366" s="79"/>
      <c r="FG366" s="79"/>
      <c r="FH366" s="79"/>
      <c r="FI366" s="79"/>
      <c r="FJ366" s="79"/>
      <c r="FK366" s="79"/>
    </row>
    <row r="367" spans="1:167" s="254" customFormat="1" x14ac:dyDescent="0.2">
      <c r="A367" s="79">
        <v>26.02</v>
      </c>
      <c r="B367" s="79">
        <v>1.26</v>
      </c>
      <c r="C367" s="263">
        <v>4.8424289008455039</v>
      </c>
      <c r="D367" s="263"/>
      <c r="E367" s="273">
        <v>-0.2</v>
      </c>
      <c r="F367" s="273">
        <v>0.7</v>
      </c>
      <c r="G367" s="285">
        <v>-349.99999999999994</v>
      </c>
      <c r="H367" s="79"/>
      <c r="I367" s="273">
        <v>-0.2</v>
      </c>
      <c r="J367" s="273">
        <v>0.46</v>
      </c>
      <c r="K367" s="285">
        <v>-229.99999999999997</v>
      </c>
      <c r="L367" s="79"/>
      <c r="M367" s="273">
        <v>-0.03</v>
      </c>
      <c r="N367" s="273">
        <v>0.28999999999999998</v>
      </c>
      <c r="O367" s="285">
        <v>-966.66666666666663</v>
      </c>
      <c r="P367" s="285"/>
      <c r="Q367" s="286">
        <v>6.41</v>
      </c>
      <c r="R367" s="286">
        <v>0.09</v>
      </c>
      <c r="S367" s="263">
        <v>1.4040561622464898</v>
      </c>
      <c r="T367" s="263"/>
      <c r="U367" s="79">
        <v>10.35</v>
      </c>
      <c r="V367" s="79">
        <v>0.67</v>
      </c>
      <c r="W367" s="263">
        <v>6.4734299516908216</v>
      </c>
      <c r="X367" s="263"/>
      <c r="Y367" s="273">
        <v>-0.52</v>
      </c>
      <c r="Z367" s="273">
        <v>1.0900000000000001</v>
      </c>
      <c r="AA367" s="285">
        <v>-209.61538461538461</v>
      </c>
      <c r="AB367" s="79"/>
      <c r="AC367" s="79">
        <v>10.55</v>
      </c>
      <c r="AD367" s="79">
        <v>0.35</v>
      </c>
      <c r="AE367" s="263">
        <v>3.3175355450236963</v>
      </c>
      <c r="AF367" s="263"/>
      <c r="AG367" s="273">
        <v>-0.11</v>
      </c>
      <c r="AH367" s="273">
        <v>0.19</v>
      </c>
      <c r="AI367" s="285">
        <v>-172.72727272727272</v>
      </c>
      <c r="AJ367" s="285"/>
      <c r="AK367" s="273">
        <v>-0.21</v>
      </c>
      <c r="AL367" s="273">
        <v>0.84</v>
      </c>
      <c r="AM367" s="285">
        <v>-400</v>
      </c>
      <c r="AN367" s="79"/>
      <c r="AO367" s="79">
        <v>17.190000000000001</v>
      </c>
      <c r="AP367" s="79">
        <v>3.08</v>
      </c>
      <c r="AQ367" s="263">
        <v>17.9173938336242</v>
      </c>
      <c r="AR367" s="263"/>
      <c r="AS367" s="79">
        <v>4.9000000000000004</v>
      </c>
      <c r="AT367" s="79">
        <v>1.05</v>
      </c>
      <c r="AU367" s="263">
        <v>21.428571428571427</v>
      </c>
      <c r="AV367" s="263"/>
      <c r="AW367" s="273">
        <v>0.22</v>
      </c>
      <c r="AX367" s="273">
        <v>0.38</v>
      </c>
      <c r="AY367" s="285">
        <v>172.72727272727272</v>
      </c>
      <c r="AZ367" s="285"/>
      <c r="BA367" s="79">
        <v>2.0499999999999998</v>
      </c>
      <c r="BB367" s="79">
        <v>0.08</v>
      </c>
      <c r="BC367" s="263">
        <v>3.9024390243902447</v>
      </c>
      <c r="BD367" s="79"/>
      <c r="BE367" s="273">
        <v>-0.06</v>
      </c>
      <c r="BF367" s="273">
        <v>0.22</v>
      </c>
      <c r="BG367" s="285">
        <v>-366.66666666666669</v>
      </c>
      <c r="BH367" s="285"/>
      <c r="BI367" s="79">
        <v>2.6</v>
      </c>
      <c r="BJ367" s="79">
        <v>0.09</v>
      </c>
      <c r="BK367" s="263">
        <v>3.4615384615384612</v>
      </c>
      <c r="BL367" s="79"/>
      <c r="BM367" s="79">
        <v>27.1</v>
      </c>
      <c r="BN367" s="79">
        <v>0.59</v>
      </c>
      <c r="BO367" s="263">
        <v>2.177121771217712</v>
      </c>
      <c r="BP367" s="263"/>
      <c r="BQ367" s="273">
        <v>0.99</v>
      </c>
      <c r="BR367" s="273">
        <v>0.59</v>
      </c>
      <c r="BS367" s="285">
        <v>59.595959595959592</v>
      </c>
      <c r="BT367" s="285"/>
      <c r="BU367" s="273">
        <v>0.72</v>
      </c>
      <c r="BV367" s="273">
        <v>0.2</v>
      </c>
      <c r="BW367" s="285">
        <v>27.777777777777779</v>
      </c>
      <c r="BX367" s="79"/>
      <c r="BY367" s="79">
        <v>5.83</v>
      </c>
      <c r="BZ367" s="79">
        <v>0.32</v>
      </c>
      <c r="CA367" s="263">
        <v>5.4888507718696395</v>
      </c>
      <c r="CB367" s="79"/>
      <c r="CC367" s="79">
        <v>17.440000000000001</v>
      </c>
      <c r="CD367" s="79">
        <v>2.86</v>
      </c>
      <c r="CE367" s="263">
        <v>16.399082568807337</v>
      </c>
      <c r="CF367" s="263"/>
      <c r="CG367" s="79">
        <v>16.809999999999999</v>
      </c>
      <c r="CH367" s="79">
        <v>0.48</v>
      </c>
      <c r="CI367" s="263">
        <v>2.855443188578227</v>
      </c>
      <c r="CJ367" s="79"/>
      <c r="CK367" s="79">
        <v>21.13</v>
      </c>
      <c r="CL367" s="79">
        <v>3.03</v>
      </c>
      <c r="CM367" s="263">
        <v>14.339801230477994</v>
      </c>
      <c r="CN367" s="263"/>
      <c r="CO367" s="273">
        <v>0.06</v>
      </c>
      <c r="CP367" s="273">
        <v>0.76</v>
      </c>
      <c r="CQ367" s="285">
        <v>1266.6666666666667</v>
      </c>
      <c r="CR367" s="79"/>
      <c r="CS367" s="79">
        <v>8.43</v>
      </c>
      <c r="CT367" s="79">
        <v>0.06</v>
      </c>
      <c r="CU367" s="263">
        <v>0.71174377224199281</v>
      </c>
      <c r="CV367" s="263"/>
      <c r="CW367" s="79">
        <v>29.09</v>
      </c>
      <c r="CX367" s="79">
        <v>0.5</v>
      </c>
      <c r="CY367" s="263">
        <v>1.7188037126160194</v>
      </c>
      <c r="CZ367" s="79"/>
      <c r="DA367" s="79"/>
      <c r="DB367" s="79"/>
      <c r="DC367" s="79"/>
      <c r="DD367" s="79"/>
      <c r="DE367" s="79"/>
      <c r="DF367" s="79"/>
      <c r="DG367" s="79"/>
      <c r="DH367" s="79"/>
      <c r="DI367" s="79"/>
      <c r="DJ367" s="79"/>
      <c r="DK367" s="79"/>
      <c r="DL367" s="79"/>
      <c r="DM367" s="79"/>
      <c r="DN367" s="79"/>
      <c r="DO367" s="79"/>
      <c r="DP367" s="79"/>
      <c r="DQ367" s="79"/>
      <c r="DR367" s="79"/>
      <c r="DS367" s="79"/>
      <c r="DT367" s="79"/>
      <c r="DU367" s="79"/>
      <c r="DV367" s="79"/>
      <c r="DW367" s="79"/>
      <c r="DX367" s="79"/>
      <c r="DY367" s="79"/>
      <c r="DZ367" s="79"/>
      <c r="EA367" s="79"/>
      <c r="EB367" s="79"/>
      <c r="EC367" s="79"/>
      <c r="ED367" s="79"/>
      <c r="EE367" s="79"/>
      <c r="EF367" s="79"/>
      <c r="EG367" s="79"/>
      <c r="EH367" s="79"/>
      <c r="EI367" s="79"/>
      <c r="EJ367" s="79"/>
      <c r="EK367" s="79"/>
      <c r="EL367" s="79"/>
      <c r="EM367" s="79"/>
      <c r="EN367" s="79"/>
      <c r="EO367" s="79"/>
      <c r="EP367" s="79"/>
      <c r="EQ367" s="79"/>
      <c r="ER367" s="79"/>
      <c r="ES367" s="79"/>
      <c r="ET367" s="79"/>
      <c r="EU367" s="79"/>
      <c r="EV367" s="79"/>
      <c r="EW367" s="79"/>
      <c r="EX367" s="79"/>
      <c r="EY367" s="79"/>
      <c r="EZ367" s="79"/>
      <c r="FA367" s="79"/>
      <c r="FB367" s="79"/>
      <c r="FC367" s="79"/>
      <c r="FD367" s="79"/>
      <c r="FE367" s="79"/>
      <c r="FF367" s="79"/>
      <c r="FG367" s="79"/>
      <c r="FH367" s="79"/>
      <c r="FI367" s="79"/>
      <c r="FJ367" s="79"/>
      <c r="FK367" s="79"/>
    </row>
    <row r="368" spans="1:167" s="254" customFormat="1" x14ac:dyDescent="0.2">
      <c r="A368" s="79">
        <v>27.58</v>
      </c>
      <c r="B368" s="79">
        <v>1.59</v>
      </c>
      <c r="C368" s="263">
        <v>5.7650471356055117</v>
      </c>
      <c r="D368" s="263"/>
      <c r="E368" s="273">
        <v>-0.18</v>
      </c>
      <c r="F368" s="273">
        <v>0.76</v>
      </c>
      <c r="G368" s="285">
        <v>-422.22222222222223</v>
      </c>
      <c r="H368" s="79"/>
      <c r="I368" s="273">
        <v>-0.18</v>
      </c>
      <c r="J368" s="273">
        <v>0.4</v>
      </c>
      <c r="K368" s="285">
        <v>-222.22222222222223</v>
      </c>
      <c r="L368" s="79"/>
      <c r="M368" s="273">
        <v>-0.02</v>
      </c>
      <c r="N368" s="273">
        <v>0.25</v>
      </c>
      <c r="O368" s="285">
        <v>-1250</v>
      </c>
      <c r="P368" s="285"/>
      <c r="Q368" s="286">
        <v>6.61</v>
      </c>
      <c r="R368" s="286">
        <v>0.11</v>
      </c>
      <c r="S368" s="263">
        <v>1.6641452344931922</v>
      </c>
      <c r="T368" s="263"/>
      <c r="U368" s="79">
        <v>10.36</v>
      </c>
      <c r="V368" s="79">
        <v>1.35</v>
      </c>
      <c r="W368" s="263">
        <v>13.030888030888033</v>
      </c>
      <c r="X368" s="263"/>
      <c r="Y368" s="273">
        <v>-0.51</v>
      </c>
      <c r="Z368" s="273">
        <v>1.9</v>
      </c>
      <c r="AA368" s="285">
        <v>-372.54901960784309</v>
      </c>
      <c r="AB368" s="79"/>
      <c r="AC368" s="79">
        <v>11.09</v>
      </c>
      <c r="AD368" s="79">
        <v>0.43</v>
      </c>
      <c r="AE368" s="263">
        <v>3.8773669972948599</v>
      </c>
      <c r="AF368" s="263"/>
      <c r="AG368" s="273">
        <v>-0.09</v>
      </c>
      <c r="AH368" s="273">
        <v>0.54</v>
      </c>
      <c r="AI368" s="285">
        <v>-600.00000000000011</v>
      </c>
      <c r="AJ368" s="285"/>
      <c r="AK368" s="273">
        <v>-0.2</v>
      </c>
      <c r="AL368" s="273">
        <v>0.56000000000000005</v>
      </c>
      <c r="AM368" s="285">
        <v>-280</v>
      </c>
      <c r="AN368" s="79"/>
      <c r="AO368" s="79">
        <v>17.59</v>
      </c>
      <c r="AP368" s="79">
        <v>1.47</v>
      </c>
      <c r="AQ368" s="263">
        <v>8.3570210346787945</v>
      </c>
      <c r="AR368" s="263"/>
      <c r="AS368" s="79">
        <v>5.03</v>
      </c>
      <c r="AT368" s="79">
        <v>0.45</v>
      </c>
      <c r="AU368" s="263">
        <v>8.9463220675944335</v>
      </c>
      <c r="AV368" s="263"/>
      <c r="AW368" s="273">
        <v>0.33</v>
      </c>
      <c r="AX368" s="273">
        <v>0.27</v>
      </c>
      <c r="AY368" s="285">
        <v>81.818181818181827</v>
      </c>
      <c r="AZ368" s="285"/>
      <c r="BA368" s="79">
        <v>2.11</v>
      </c>
      <c r="BB368" s="79">
        <v>0.1</v>
      </c>
      <c r="BC368" s="263">
        <v>4.7393364928909953</v>
      </c>
      <c r="BD368" s="79"/>
      <c r="BE368" s="273">
        <v>-0.06</v>
      </c>
      <c r="BF368" s="273">
        <v>0.22</v>
      </c>
      <c r="BG368" s="285">
        <v>-366.66666666666669</v>
      </c>
      <c r="BH368" s="285"/>
      <c r="BI368" s="79">
        <v>2.66</v>
      </c>
      <c r="BJ368" s="79">
        <v>0.21</v>
      </c>
      <c r="BK368" s="263">
        <v>7.8947368421052628</v>
      </c>
      <c r="BL368" s="79"/>
      <c r="BM368" s="79">
        <v>27.34</v>
      </c>
      <c r="BN368" s="79">
        <v>0.64</v>
      </c>
      <c r="BO368" s="263">
        <v>2.3408924652523777</v>
      </c>
      <c r="BP368" s="263"/>
      <c r="BQ368" s="273">
        <v>1</v>
      </c>
      <c r="BR368" s="273">
        <v>0.72</v>
      </c>
      <c r="BS368" s="285">
        <v>72</v>
      </c>
      <c r="BT368" s="285"/>
      <c r="BU368" s="273">
        <v>0.76</v>
      </c>
      <c r="BV368" s="273">
        <v>0.16</v>
      </c>
      <c r="BW368" s="285">
        <v>21.052631578947366</v>
      </c>
      <c r="BX368" s="79"/>
      <c r="BY368" s="79">
        <v>5.96</v>
      </c>
      <c r="BZ368" s="79">
        <v>0.69</v>
      </c>
      <c r="CA368" s="263">
        <v>11.577181208053689</v>
      </c>
      <c r="CB368" s="79"/>
      <c r="CC368" s="79">
        <v>17.97</v>
      </c>
      <c r="CD368" s="79">
        <v>0.93</v>
      </c>
      <c r="CE368" s="263">
        <v>5.1752921535893162</v>
      </c>
      <c r="CF368" s="263"/>
      <c r="CG368" s="79">
        <v>17.54</v>
      </c>
      <c r="CH368" s="79">
        <v>0.36</v>
      </c>
      <c r="CI368" s="263">
        <v>2.0524515393386547</v>
      </c>
      <c r="CJ368" s="79"/>
      <c r="CK368" s="79">
        <v>21.21</v>
      </c>
      <c r="CL368" s="79">
        <v>1.3</v>
      </c>
      <c r="CM368" s="263">
        <v>6.1291843470061291</v>
      </c>
      <c r="CN368" s="263"/>
      <c r="CO368" s="273">
        <v>0.14000000000000001</v>
      </c>
      <c r="CP368" s="273">
        <v>0.57999999999999996</v>
      </c>
      <c r="CQ368" s="285">
        <v>414.28571428571422</v>
      </c>
      <c r="CR368" s="79"/>
      <c r="CS368" s="79">
        <v>8.5399999999999991</v>
      </c>
      <c r="CT368" s="79">
        <v>0.23</v>
      </c>
      <c r="CU368" s="263">
        <v>2.6932084309133493</v>
      </c>
      <c r="CV368" s="263"/>
      <c r="CW368" s="79">
        <v>29.46</v>
      </c>
      <c r="CX368" s="79">
        <v>0.36</v>
      </c>
      <c r="CY368" s="263">
        <v>1.2219959266802443</v>
      </c>
      <c r="CZ368" s="79"/>
      <c r="DA368" s="79"/>
      <c r="DB368" s="79"/>
      <c r="DC368" s="79"/>
      <c r="DD368" s="79"/>
      <c r="DE368" s="79"/>
      <c r="DF368" s="79"/>
      <c r="DG368" s="79"/>
      <c r="DH368" s="79"/>
      <c r="DI368" s="79"/>
      <c r="DJ368" s="79"/>
      <c r="DK368" s="79"/>
      <c r="DL368" s="79"/>
      <c r="DM368" s="79"/>
      <c r="DN368" s="79"/>
      <c r="DO368" s="79"/>
      <c r="DP368" s="79"/>
      <c r="DQ368" s="79"/>
      <c r="DR368" s="79"/>
      <c r="DS368" s="79"/>
      <c r="DT368" s="79"/>
      <c r="DU368" s="79"/>
      <c r="DV368" s="79"/>
      <c r="DW368" s="79"/>
      <c r="DX368" s="79"/>
      <c r="DY368" s="79"/>
      <c r="DZ368" s="79"/>
      <c r="EA368" s="79"/>
      <c r="EB368" s="79"/>
      <c r="EC368" s="79"/>
      <c r="ED368" s="79"/>
      <c r="EE368" s="79"/>
      <c r="EF368" s="79"/>
      <c r="EG368" s="79"/>
      <c r="EH368" s="79"/>
      <c r="EI368" s="79"/>
      <c r="EJ368" s="79"/>
      <c r="EK368" s="79"/>
      <c r="EL368" s="79"/>
      <c r="EM368" s="79"/>
      <c r="EN368" s="79"/>
      <c r="EO368" s="79"/>
      <c r="EP368" s="79"/>
      <c r="EQ368" s="79"/>
      <c r="ER368" s="79"/>
      <c r="ES368" s="79"/>
      <c r="ET368" s="79"/>
      <c r="EU368" s="79"/>
      <c r="EV368" s="79"/>
      <c r="EW368" s="79"/>
      <c r="EX368" s="79"/>
      <c r="EY368" s="79"/>
      <c r="EZ368" s="79"/>
      <c r="FA368" s="79"/>
      <c r="FB368" s="79"/>
      <c r="FC368" s="79"/>
      <c r="FD368" s="79"/>
      <c r="FE368" s="79"/>
      <c r="FF368" s="79"/>
      <c r="FG368" s="79"/>
      <c r="FH368" s="79"/>
      <c r="FI368" s="79"/>
      <c r="FJ368" s="79"/>
      <c r="FK368" s="79"/>
    </row>
    <row r="369" spans="1:167" s="254" customFormat="1" x14ac:dyDescent="0.2">
      <c r="A369" s="79">
        <v>27.74</v>
      </c>
      <c r="B369" s="79">
        <v>0.59</v>
      </c>
      <c r="C369" s="263">
        <v>2.1268925739005047</v>
      </c>
      <c r="D369" s="263"/>
      <c r="E369" s="273">
        <v>-0.11</v>
      </c>
      <c r="F369" s="273">
        <v>0.45</v>
      </c>
      <c r="G369" s="285">
        <v>-409.09090909090907</v>
      </c>
      <c r="H369" s="79"/>
      <c r="I369" s="273">
        <v>-0.17</v>
      </c>
      <c r="J369" s="273">
        <v>0.17</v>
      </c>
      <c r="K369" s="285">
        <v>-100</v>
      </c>
      <c r="L369" s="79"/>
      <c r="M369" s="273">
        <v>-0.02</v>
      </c>
      <c r="N369" s="273">
        <v>0.13</v>
      </c>
      <c r="O369" s="285">
        <v>-650</v>
      </c>
      <c r="P369" s="285"/>
      <c r="Q369" s="286">
        <v>6.64</v>
      </c>
      <c r="R369" s="286">
        <v>0.18</v>
      </c>
      <c r="S369" s="263">
        <v>2.7108433734939759</v>
      </c>
      <c r="T369" s="263"/>
      <c r="U369" s="79">
        <v>10.44</v>
      </c>
      <c r="V369" s="79">
        <v>0.42</v>
      </c>
      <c r="W369" s="263">
        <v>4.0229885057471266</v>
      </c>
      <c r="X369" s="263"/>
      <c r="Y369" s="273">
        <v>-0.4</v>
      </c>
      <c r="Z369" s="273">
        <v>2.4500000000000002</v>
      </c>
      <c r="AA369" s="285">
        <v>-612.5</v>
      </c>
      <c r="AB369" s="79"/>
      <c r="AC369" s="79">
        <v>11.86</v>
      </c>
      <c r="AD369" s="79">
        <v>1.17</v>
      </c>
      <c r="AE369" s="263">
        <v>9.8650927487352451</v>
      </c>
      <c r="AF369" s="263"/>
      <c r="AG369" s="273">
        <v>-0.08</v>
      </c>
      <c r="AH369" s="273">
        <v>0.66</v>
      </c>
      <c r="AI369" s="285">
        <v>-825</v>
      </c>
      <c r="AJ369" s="285"/>
      <c r="AK369" s="273">
        <v>-0.18</v>
      </c>
      <c r="AL369" s="273">
        <v>0.51</v>
      </c>
      <c r="AM369" s="285">
        <v>-283.33333333333337</v>
      </c>
      <c r="AN369" s="79"/>
      <c r="AO369" s="79">
        <v>17.77</v>
      </c>
      <c r="AP369" s="79">
        <v>1.58</v>
      </c>
      <c r="AQ369" s="263">
        <v>8.8913899831176142</v>
      </c>
      <c r="AR369" s="263"/>
      <c r="AS369" s="79">
        <v>5.03</v>
      </c>
      <c r="AT369" s="79">
        <v>0.2</v>
      </c>
      <c r="AU369" s="263">
        <v>3.9761431411530817</v>
      </c>
      <c r="AV369" s="263"/>
      <c r="AW369" s="273">
        <v>0.38</v>
      </c>
      <c r="AX369" s="273">
        <v>0.5</v>
      </c>
      <c r="AY369" s="285">
        <v>131.57894736842107</v>
      </c>
      <c r="AZ369" s="285"/>
      <c r="BA369" s="79">
        <v>2.27</v>
      </c>
      <c r="BB369" s="79">
        <v>0.09</v>
      </c>
      <c r="BC369" s="263">
        <v>3.964757709251101</v>
      </c>
      <c r="BD369" s="79"/>
      <c r="BE369" s="273">
        <v>-0.05</v>
      </c>
      <c r="BF369" s="273">
        <v>0.38</v>
      </c>
      <c r="BG369" s="285">
        <v>-760</v>
      </c>
      <c r="BH369" s="285"/>
      <c r="BI369" s="79">
        <v>2.66</v>
      </c>
      <c r="BJ369" s="79">
        <v>0.22</v>
      </c>
      <c r="BK369" s="263">
        <v>8.2706766917293226</v>
      </c>
      <c r="BL369" s="79"/>
      <c r="BM369" s="79">
        <v>27.74</v>
      </c>
      <c r="BN369" s="79">
        <v>0.94</v>
      </c>
      <c r="BO369" s="263">
        <v>3.3886085075702956</v>
      </c>
      <c r="BP369" s="263"/>
      <c r="BQ369" s="273">
        <v>1.01</v>
      </c>
      <c r="BR369" s="273">
        <v>2.73</v>
      </c>
      <c r="BS369" s="285">
        <v>270.29702970297029</v>
      </c>
      <c r="BT369" s="285"/>
      <c r="BU369" s="273">
        <v>0.77</v>
      </c>
      <c r="BV369" s="273">
        <v>0.36</v>
      </c>
      <c r="BW369" s="285">
        <v>46.753246753246749</v>
      </c>
      <c r="BX369" s="79"/>
      <c r="BY369" s="79">
        <v>5.99</v>
      </c>
      <c r="BZ369" s="79">
        <v>0.39</v>
      </c>
      <c r="CA369" s="263">
        <v>6.5108514190317202</v>
      </c>
      <c r="CB369" s="79"/>
      <c r="CC369" s="79">
        <v>18.16</v>
      </c>
      <c r="CD369" s="79">
        <v>0.49</v>
      </c>
      <c r="CE369" s="263">
        <v>2.6982378854625551</v>
      </c>
      <c r="CF369" s="263"/>
      <c r="CG369" s="79">
        <v>17.75</v>
      </c>
      <c r="CH369" s="79">
        <v>0.56999999999999995</v>
      </c>
      <c r="CI369" s="263">
        <v>3.2112676056338025</v>
      </c>
      <c r="CJ369" s="79"/>
      <c r="CK369" s="79">
        <v>21.5</v>
      </c>
      <c r="CL369" s="79">
        <v>0.57999999999999996</v>
      </c>
      <c r="CM369" s="263">
        <v>2.6976744186046506</v>
      </c>
      <c r="CN369" s="263"/>
      <c r="CO369" s="273">
        <v>0.19</v>
      </c>
      <c r="CP369" s="273">
        <v>0.41</v>
      </c>
      <c r="CQ369" s="285">
        <v>215.78947368421052</v>
      </c>
      <c r="CR369" s="79"/>
      <c r="CS369" s="79">
        <v>8.6300000000000008</v>
      </c>
      <c r="CT369" s="79">
        <v>0.2</v>
      </c>
      <c r="CU369" s="263">
        <v>2.3174971031286207</v>
      </c>
      <c r="CV369" s="263"/>
      <c r="CW369" s="79">
        <v>29.57</v>
      </c>
      <c r="CX369" s="79">
        <v>0.87</v>
      </c>
      <c r="CY369" s="263">
        <v>2.9421711193777478</v>
      </c>
      <c r="CZ369" s="79"/>
      <c r="DA369" s="79"/>
      <c r="DB369" s="79"/>
      <c r="DC369" s="79"/>
      <c r="DD369" s="79"/>
      <c r="DE369" s="79"/>
      <c r="DF369" s="79"/>
      <c r="DG369" s="79"/>
      <c r="DH369" s="79"/>
      <c r="DI369" s="79"/>
      <c r="DJ369" s="79"/>
      <c r="DK369" s="79"/>
      <c r="DL369" s="79"/>
      <c r="DM369" s="79"/>
      <c r="DN369" s="79"/>
      <c r="DO369" s="79"/>
      <c r="DP369" s="79"/>
      <c r="DQ369" s="79"/>
      <c r="DR369" s="79"/>
      <c r="DS369" s="79"/>
      <c r="DT369" s="79"/>
      <c r="DU369" s="79"/>
      <c r="DV369" s="79"/>
      <c r="DW369" s="79"/>
      <c r="DX369" s="79"/>
      <c r="DY369" s="79"/>
      <c r="DZ369" s="79"/>
      <c r="EA369" s="79"/>
      <c r="EB369" s="79"/>
      <c r="EC369" s="79"/>
      <c r="ED369" s="79"/>
      <c r="EE369" s="79"/>
      <c r="EF369" s="79"/>
      <c r="EG369" s="79"/>
      <c r="EH369" s="79"/>
      <c r="EI369" s="79"/>
      <c r="EJ369" s="79"/>
      <c r="EK369" s="79"/>
      <c r="EL369" s="79"/>
      <c r="EM369" s="79"/>
      <c r="EN369" s="79"/>
      <c r="EO369" s="79"/>
      <c r="EP369" s="79"/>
      <c r="EQ369" s="79"/>
      <c r="ER369" s="79"/>
      <c r="ES369" s="79"/>
      <c r="ET369" s="79"/>
      <c r="EU369" s="79"/>
      <c r="EV369" s="79"/>
      <c r="EW369" s="79"/>
      <c r="EX369" s="79"/>
      <c r="EY369" s="79"/>
      <c r="EZ369" s="79"/>
      <c r="FA369" s="79"/>
      <c r="FB369" s="79"/>
      <c r="FC369" s="79"/>
      <c r="FD369" s="79"/>
      <c r="FE369" s="79"/>
      <c r="FF369" s="79"/>
      <c r="FG369" s="79"/>
      <c r="FH369" s="79"/>
      <c r="FI369" s="79"/>
      <c r="FJ369" s="79"/>
      <c r="FK369" s="79"/>
    </row>
    <row r="370" spans="1:167" s="254" customFormat="1" x14ac:dyDescent="0.2">
      <c r="A370" s="79">
        <v>28.25</v>
      </c>
      <c r="B370" s="79">
        <v>1.08</v>
      </c>
      <c r="C370" s="263">
        <v>3.8230088495575223</v>
      </c>
      <c r="D370" s="263"/>
      <c r="E370" s="273">
        <v>-7.0000000000000007E-2</v>
      </c>
      <c r="F370" s="273">
        <v>0.42</v>
      </c>
      <c r="G370" s="285">
        <v>-599.99999999999989</v>
      </c>
      <c r="H370" s="79"/>
      <c r="I370" s="273">
        <v>-0.17</v>
      </c>
      <c r="J370" s="273">
        <v>0.43</v>
      </c>
      <c r="K370" s="285">
        <v>-252.94117647058823</v>
      </c>
      <c r="L370" s="79"/>
      <c r="M370" s="273">
        <v>0.01</v>
      </c>
      <c r="N370" s="273">
        <v>0.05</v>
      </c>
      <c r="O370" s="285">
        <v>500</v>
      </c>
      <c r="P370" s="285"/>
      <c r="Q370" s="286">
        <v>6.66</v>
      </c>
      <c r="R370" s="286">
        <v>0.1</v>
      </c>
      <c r="S370" s="263">
        <v>1.5015015015015014</v>
      </c>
      <c r="T370" s="263"/>
      <c r="U370" s="79">
        <v>10.68</v>
      </c>
      <c r="V370" s="79">
        <v>0.69</v>
      </c>
      <c r="W370" s="263">
        <v>6.4606741573033695</v>
      </c>
      <c r="X370" s="263"/>
      <c r="Y370" s="273">
        <v>-0.36</v>
      </c>
      <c r="Z370" s="273">
        <v>1.6</v>
      </c>
      <c r="AA370" s="285">
        <v>-444.44444444444446</v>
      </c>
      <c r="AB370" s="79"/>
      <c r="AC370" s="79">
        <v>15.13</v>
      </c>
      <c r="AD370" s="79">
        <v>1.87</v>
      </c>
      <c r="AE370" s="263">
        <v>12.359550561797752</v>
      </c>
      <c r="AF370" s="263"/>
      <c r="AG370" s="273">
        <v>-0.04</v>
      </c>
      <c r="AH370" s="273">
        <v>2.4900000000000002</v>
      </c>
      <c r="AI370" s="285">
        <v>-6225.0000000000009</v>
      </c>
      <c r="AJ370" s="285"/>
      <c r="AK370" s="273">
        <v>-0.15</v>
      </c>
      <c r="AL370" s="273">
        <v>0.45</v>
      </c>
      <c r="AM370" s="285">
        <v>-300</v>
      </c>
      <c r="AN370" s="79"/>
      <c r="AO370" s="79">
        <v>17.86</v>
      </c>
      <c r="AP370" s="79">
        <v>1.36</v>
      </c>
      <c r="AQ370" s="263">
        <v>7.614781634938411</v>
      </c>
      <c r="AR370" s="263"/>
      <c r="AS370" s="79">
        <v>5.3</v>
      </c>
      <c r="AT370" s="79">
        <v>0.3</v>
      </c>
      <c r="AU370" s="263">
        <v>5.6603773584905666</v>
      </c>
      <c r="AV370" s="263"/>
      <c r="AW370" s="273">
        <v>0.41</v>
      </c>
      <c r="AX370" s="273">
        <v>0.3</v>
      </c>
      <c r="AY370" s="285">
        <v>73.170731707317074</v>
      </c>
      <c r="AZ370" s="285"/>
      <c r="BA370" s="79">
        <v>2.2799999999999998</v>
      </c>
      <c r="BB370" s="79">
        <v>0.18</v>
      </c>
      <c r="BC370" s="263">
        <v>7.8947368421052637</v>
      </c>
      <c r="BD370" s="79"/>
      <c r="BE370" s="273">
        <v>-0.04</v>
      </c>
      <c r="BF370" s="273">
        <v>0.16</v>
      </c>
      <c r="BG370" s="285">
        <v>-400</v>
      </c>
      <c r="BH370" s="285"/>
      <c r="BI370" s="79">
        <v>2.66</v>
      </c>
      <c r="BJ370" s="79">
        <v>0.31</v>
      </c>
      <c r="BK370" s="263">
        <v>11.654135338345863</v>
      </c>
      <c r="BL370" s="79"/>
      <c r="BM370" s="79">
        <v>27.82</v>
      </c>
      <c r="BN370" s="79">
        <v>0.95</v>
      </c>
      <c r="BO370" s="263">
        <v>3.4148094895758443</v>
      </c>
      <c r="BP370" s="263"/>
      <c r="BQ370" s="273">
        <v>1.02</v>
      </c>
      <c r="BR370" s="273">
        <v>0.43</v>
      </c>
      <c r="BS370" s="285">
        <v>42.156862745098039</v>
      </c>
      <c r="BT370" s="285"/>
      <c r="BU370" s="273">
        <v>0.78</v>
      </c>
      <c r="BV370" s="273">
        <v>0.13</v>
      </c>
      <c r="BW370" s="285">
        <v>16.666666666666664</v>
      </c>
      <c r="BX370" s="79"/>
      <c r="BY370" s="79">
        <v>6.02</v>
      </c>
      <c r="BZ370" s="79">
        <v>0.93</v>
      </c>
      <c r="CA370" s="263">
        <v>15.448504983388705</v>
      </c>
      <c r="CB370" s="79"/>
      <c r="CC370" s="79">
        <v>18.62</v>
      </c>
      <c r="CD370" s="79">
        <v>0.63</v>
      </c>
      <c r="CE370" s="263">
        <v>3.3834586466165413</v>
      </c>
      <c r="CF370" s="263"/>
      <c r="CG370" s="79">
        <v>18.760000000000002</v>
      </c>
      <c r="CH370" s="79">
        <v>0.55000000000000004</v>
      </c>
      <c r="CI370" s="263">
        <v>2.931769722814499</v>
      </c>
      <c r="CJ370" s="79"/>
      <c r="CK370" s="79">
        <v>21.64</v>
      </c>
      <c r="CL370" s="79">
        <v>0.31</v>
      </c>
      <c r="CM370" s="263">
        <v>1.432532347504621</v>
      </c>
      <c r="CN370" s="263"/>
      <c r="CO370" s="273">
        <v>0.19</v>
      </c>
      <c r="CP370" s="273">
        <v>0.8</v>
      </c>
      <c r="CQ370" s="285">
        <v>421.05263157894734</v>
      </c>
      <c r="CR370" s="79"/>
      <c r="CS370" s="79">
        <v>8.84</v>
      </c>
      <c r="CT370" s="79">
        <v>0.11</v>
      </c>
      <c r="CU370" s="263">
        <v>1.244343891402715</v>
      </c>
      <c r="CV370" s="263"/>
      <c r="CW370" s="79">
        <v>30.57</v>
      </c>
      <c r="CX370" s="79">
        <v>0.48</v>
      </c>
      <c r="CY370" s="263">
        <v>1.5701668302257115</v>
      </c>
      <c r="CZ370" s="79"/>
      <c r="DA370" s="79"/>
      <c r="DB370" s="79"/>
      <c r="DC370" s="79"/>
      <c r="DD370" s="79"/>
      <c r="DE370" s="79"/>
      <c r="DF370" s="79"/>
      <c r="DG370" s="79"/>
      <c r="DH370" s="79"/>
      <c r="DI370" s="79"/>
      <c r="DJ370" s="79"/>
      <c r="DK370" s="79"/>
      <c r="DL370" s="79"/>
      <c r="DM370" s="79"/>
      <c r="DN370" s="79"/>
      <c r="DO370" s="79"/>
      <c r="DP370" s="79"/>
      <c r="DQ370" s="79"/>
      <c r="DR370" s="79"/>
      <c r="DS370" s="79"/>
      <c r="DT370" s="79"/>
      <c r="DU370" s="79"/>
      <c r="DV370" s="79"/>
      <c r="DW370" s="79"/>
      <c r="DX370" s="79"/>
      <c r="DY370" s="79"/>
      <c r="DZ370" s="79"/>
      <c r="EA370" s="79"/>
      <c r="EB370" s="79"/>
      <c r="EC370" s="79"/>
      <c r="ED370" s="79"/>
      <c r="EE370" s="79"/>
      <c r="EF370" s="79"/>
      <c r="EG370" s="79"/>
      <c r="EH370" s="79"/>
      <c r="EI370" s="79"/>
      <c r="EJ370" s="79"/>
      <c r="EK370" s="79"/>
      <c r="EL370" s="79"/>
      <c r="EM370" s="79"/>
      <c r="EN370" s="79"/>
      <c r="EO370" s="79"/>
      <c r="EP370" s="79"/>
      <c r="EQ370" s="79"/>
      <c r="ER370" s="79"/>
      <c r="ES370" s="79"/>
      <c r="ET370" s="79"/>
      <c r="EU370" s="79"/>
      <c r="EV370" s="79"/>
      <c r="EW370" s="79"/>
      <c r="EX370" s="79"/>
      <c r="EY370" s="79"/>
      <c r="EZ370" s="79"/>
      <c r="FA370" s="79"/>
      <c r="FB370" s="79"/>
      <c r="FC370" s="79"/>
      <c r="FD370" s="79"/>
      <c r="FE370" s="79"/>
      <c r="FF370" s="79"/>
      <c r="FG370" s="79"/>
      <c r="FH370" s="79"/>
      <c r="FI370" s="79"/>
      <c r="FJ370" s="79"/>
      <c r="FK370" s="79"/>
    </row>
    <row r="371" spans="1:167" s="254" customFormat="1" x14ac:dyDescent="0.2">
      <c r="A371" s="79">
        <v>39.21</v>
      </c>
      <c r="B371" s="79">
        <v>1.96</v>
      </c>
      <c r="C371" s="263">
        <v>4.9987248150981891</v>
      </c>
      <c r="D371" s="263"/>
      <c r="E371" s="273">
        <v>-0.01</v>
      </c>
      <c r="F371" s="273">
        <v>1.06</v>
      </c>
      <c r="G371" s="285">
        <v>-10600</v>
      </c>
      <c r="H371" s="79"/>
      <c r="I371" s="273">
        <v>-0.15</v>
      </c>
      <c r="J371" s="273">
        <v>0.28999999999999998</v>
      </c>
      <c r="K371" s="285">
        <v>-193.33333333333334</v>
      </c>
      <c r="L371" s="79"/>
      <c r="M371" s="273">
        <v>0.01</v>
      </c>
      <c r="N371" s="273">
        <v>0.16</v>
      </c>
      <c r="O371" s="285">
        <v>1600</v>
      </c>
      <c r="P371" s="285"/>
      <c r="Q371" s="286">
        <v>6.74</v>
      </c>
      <c r="R371" s="286">
        <v>0.09</v>
      </c>
      <c r="S371" s="263">
        <v>1.3353115727002967</v>
      </c>
      <c r="T371" s="263"/>
      <c r="U371" s="79">
        <v>11.1</v>
      </c>
      <c r="V371" s="79">
        <v>0.48</v>
      </c>
      <c r="W371" s="263">
        <v>4.3243243243243246</v>
      </c>
      <c r="X371" s="263"/>
      <c r="Y371" s="273">
        <v>-0.26</v>
      </c>
      <c r="Z371" s="273">
        <v>1.22</v>
      </c>
      <c r="AA371" s="285">
        <v>-469.23076923076917</v>
      </c>
      <c r="AB371" s="79"/>
      <c r="AC371" s="79">
        <v>24.46</v>
      </c>
      <c r="AD371" s="79">
        <v>0.25</v>
      </c>
      <c r="AE371" s="263">
        <v>1.0220768601798855</v>
      </c>
      <c r="AF371" s="263"/>
      <c r="AG371" s="273">
        <v>-0.02</v>
      </c>
      <c r="AH371" s="273">
        <v>0.19</v>
      </c>
      <c r="AI371" s="285">
        <v>-950</v>
      </c>
      <c r="AJ371" s="285"/>
      <c r="AK371" s="273">
        <v>-0.14000000000000001</v>
      </c>
      <c r="AL371" s="273">
        <v>0.73</v>
      </c>
      <c r="AM371" s="285">
        <v>-521.42857142857133</v>
      </c>
      <c r="AN371" s="79"/>
      <c r="AO371" s="79">
        <v>18.75</v>
      </c>
      <c r="AP371" s="79">
        <v>3.47</v>
      </c>
      <c r="AQ371" s="263">
        <v>18.506666666666668</v>
      </c>
      <c r="AR371" s="263"/>
      <c r="AS371" s="79">
        <v>5.33</v>
      </c>
      <c r="AT371" s="79">
        <v>0.08</v>
      </c>
      <c r="AU371" s="263">
        <v>1.5009380863039399</v>
      </c>
      <c r="AV371" s="263"/>
      <c r="AW371" s="273">
        <v>0.43</v>
      </c>
      <c r="AX371" s="273">
        <v>0.26</v>
      </c>
      <c r="AY371" s="285">
        <v>60.465116279069775</v>
      </c>
      <c r="AZ371" s="285"/>
      <c r="BA371" s="79">
        <v>2.3199999999999998</v>
      </c>
      <c r="BB371" s="79">
        <v>0.34</v>
      </c>
      <c r="BC371" s="263">
        <v>14.655172413793105</v>
      </c>
      <c r="BD371" s="79"/>
      <c r="BE371" s="273">
        <v>-0.04</v>
      </c>
      <c r="BF371" s="273">
        <v>0.38</v>
      </c>
      <c r="BG371" s="285">
        <v>-950</v>
      </c>
      <c r="BH371" s="285"/>
      <c r="BI371" s="79">
        <v>2.7</v>
      </c>
      <c r="BJ371" s="79">
        <v>0.21</v>
      </c>
      <c r="BK371" s="263">
        <v>7.7777777777777768</v>
      </c>
      <c r="BL371" s="79"/>
      <c r="BM371" s="79">
        <v>27.9</v>
      </c>
      <c r="BN371" s="79">
        <v>1.06</v>
      </c>
      <c r="BO371" s="263">
        <v>3.7992831541218646</v>
      </c>
      <c r="BP371" s="263"/>
      <c r="BQ371" s="273">
        <v>1.06</v>
      </c>
      <c r="BR371" s="273">
        <v>2.65</v>
      </c>
      <c r="BS371" s="285">
        <v>250</v>
      </c>
      <c r="BT371" s="285"/>
      <c r="BU371" s="273">
        <v>0.79</v>
      </c>
      <c r="BV371" s="273">
        <v>0.24</v>
      </c>
      <c r="BW371" s="285">
        <v>30.379746835443033</v>
      </c>
      <c r="BX371" s="79"/>
      <c r="BY371" s="79">
        <v>6.2</v>
      </c>
      <c r="BZ371" s="79">
        <v>0.42</v>
      </c>
      <c r="CA371" s="263">
        <v>6.7741935483870961</v>
      </c>
      <c r="CB371" s="79"/>
      <c r="CC371" s="79">
        <v>18.84</v>
      </c>
      <c r="CD371" s="79">
        <v>2.02</v>
      </c>
      <c r="CE371" s="263">
        <v>10.721868365180468</v>
      </c>
      <c r="CF371" s="263"/>
      <c r="CG371" s="79">
        <v>18.940000000000001</v>
      </c>
      <c r="CH371" s="79">
        <v>1.85</v>
      </c>
      <c r="CI371" s="263">
        <v>9.7676874340021111</v>
      </c>
      <c r="CJ371" s="79"/>
      <c r="CK371" s="79">
        <v>21.71</v>
      </c>
      <c r="CL371" s="79">
        <v>0.88</v>
      </c>
      <c r="CM371" s="263">
        <v>4.0534315983417777</v>
      </c>
      <c r="CN371" s="263"/>
      <c r="CO371" s="273">
        <v>0.22</v>
      </c>
      <c r="CP371" s="273">
        <v>0.91</v>
      </c>
      <c r="CQ371" s="285">
        <v>413.63636363636368</v>
      </c>
      <c r="CR371" s="79"/>
      <c r="CS371" s="79">
        <v>8.92</v>
      </c>
      <c r="CT371" s="79">
        <v>0.32</v>
      </c>
      <c r="CU371" s="263">
        <v>3.5874439461883409</v>
      </c>
      <c r="CV371" s="263"/>
      <c r="CW371" s="79">
        <v>31.33</v>
      </c>
      <c r="CX371" s="79">
        <v>0.86</v>
      </c>
      <c r="CY371" s="263">
        <v>2.7449728694541973</v>
      </c>
      <c r="CZ371" s="79"/>
      <c r="DA371" s="79"/>
      <c r="DB371" s="79"/>
      <c r="DC371" s="79"/>
      <c r="DD371" s="79"/>
      <c r="DE371" s="79"/>
      <c r="DF371" s="79"/>
      <c r="DG371" s="79"/>
      <c r="DH371" s="79"/>
      <c r="DI371" s="79"/>
      <c r="DJ371" s="79"/>
      <c r="DK371" s="79"/>
      <c r="DL371" s="79"/>
      <c r="DM371" s="79"/>
      <c r="DN371" s="79"/>
      <c r="DO371" s="79"/>
      <c r="DP371" s="79"/>
      <c r="DQ371" s="79"/>
      <c r="DR371" s="79"/>
      <c r="DS371" s="79"/>
      <c r="DT371" s="79"/>
      <c r="DU371" s="79"/>
      <c r="DV371" s="79"/>
      <c r="DW371" s="79"/>
      <c r="DX371" s="79"/>
      <c r="DY371" s="79"/>
      <c r="DZ371" s="79"/>
      <c r="EA371" s="79"/>
      <c r="EB371" s="79"/>
      <c r="EC371" s="79"/>
      <c r="ED371" s="79"/>
      <c r="EE371" s="79"/>
      <c r="EF371" s="79"/>
      <c r="EG371" s="79"/>
      <c r="EH371" s="79"/>
      <c r="EI371" s="79"/>
      <c r="EJ371" s="79"/>
      <c r="EK371" s="79"/>
      <c r="EL371" s="79"/>
      <c r="EM371" s="79"/>
      <c r="EN371" s="79"/>
      <c r="EO371" s="79"/>
      <c r="EP371" s="79"/>
      <c r="EQ371" s="79"/>
      <c r="ER371" s="79"/>
      <c r="ES371" s="79"/>
      <c r="ET371" s="79"/>
      <c r="EU371" s="79"/>
      <c r="EV371" s="79"/>
      <c r="EW371" s="79"/>
      <c r="EX371" s="79"/>
      <c r="EY371" s="79"/>
      <c r="EZ371" s="79"/>
      <c r="FA371" s="79"/>
      <c r="FB371" s="79"/>
      <c r="FC371" s="79"/>
      <c r="FD371" s="79"/>
      <c r="FE371" s="79"/>
      <c r="FF371" s="79"/>
      <c r="FG371" s="79"/>
      <c r="FH371" s="79"/>
      <c r="FI371" s="79"/>
      <c r="FJ371" s="79"/>
      <c r="FK371" s="79"/>
    </row>
    <row r="372" spans="1:167" s="254" customFormat="1" x14ac:dyDescent="0.2">
      <c r="A372" s="79">
        <v>42.35</v>
      </c>
      <c r="B372" s="79">
        <v>5.81</v>
      </c>
      <c r="C372" s="263">
        <v>13.71900826446281</v>
      </c>
      <c r="D372" s="263"/>
      <c r="E372" s="273">
        <v>0.09</v>
      </c>
      <c r="F372" s="273">
        <v>1.03</v>
      </c>
      <c r="G372" s="285">
        <v>1144.4444444444446</v>
      </c>
      <c r="H372" s="79"/>
      <c r="I372" s="273">
        <v>-0.12</v>
      </c>
      <c r="J372" s="273">
        <v>0.24</v>
      </c>
      <c r="K372" s="285">
        <v>-200</v>
      </c>
      <c r="L372" s="79"/>
      <c r="M372" s="273">
        <v>0.01</v>
      </c>
      <c r="N372" s="273">
        <v>0.26</v>
      </c>
      <c r="O372" s="285">
        <v>2600</v>
      </c>
      <c r="P372" s="285"/>
      <c r="Q372" s="286">
        <v>7.21</v>
      </c>
      <c r="R372" s="286">
        <v>0.19</v>
      </c>
      <c r="S372" s="263">
        <v>2.6352288488210815</v>
      </c>
      <c r="T372" s="263"/>
      <c r="U372" s="79">
        <v>11.3</v>
      </c>
      <c r="V372" s="79">
        <v>0.28000000000000003</v>
      </c>
      <c r="W372" s="263">
        <v>2.4778761061946901</v>
      </c>
      <c r="X372" s="263"/>
      <c r="Y372" s="273">
        <v>-0.25</v>
      </c>
      <c r="Z372" s="273">
        <v>1.07</v>
      </c>
      <c r="AA372" s="285">
        <v>-428</v>
      </c>
      <c r="AB372" s="79"/>
      <c r="AC372" s="79">
        <v>25.07</v>
      </c>
      <c r="AD372" s="79">
        <v>0.28999999999999998</v>
      </c>
      <c r="AE372" s="263">
        <v>1.1567610690067809</v>
      </c>
      <c r="AF372" s="263"/>
      <c r="AG372" s="273">
        <v>0.04</v>
      </c>
      <c r="AH372" s="273">
        <v>0.93</v>
      </c>
      <c r="AI372" s="285">
        <v>2325</v>
      </c>
      <c r="AJ372" s="285"/>
      <c r="AK372" s="273">
        <v>-0.09</v>
      </c>
      <c r="AL372" s="273">
        <v>0.35</v>
      </c>
      <c r="AM372" s="285">
        <v>-388.88888888888886</v>
      </c>
      <c r="AN372" s="79"/>
      <c r="AO372" s="79">
        <v>18.82</v>
      </c>
      <c r="AP372" s="79">
        <v>3.59</v>
      </c>
      <c r="AQ372" s="263">
        <v>19.075451647183847</v>
      </c>
      <c r="AR372" s="263"/>
      <c r="AS372" s="79">
        <v>5.48</v>
      </c>
      <c r="AT372" s="79">
        <v>0.43</v>
      </c>
      <c r="AU372" s="263">
        <v>7.8467153284671518</v>
      </c>
      <c r="AV372" s="263"/>
      <c r="AW372" s="273">
        <v>0.54</v>
      </c>
      <c r="AX372" s="273">
        <v>0.56000000000000005</v>
      </c>
      <c r="AY372" s="285">
        <v>103.7037037037037</v>
      </c>
      <c r="AZ372" s="285"/>
      <c r="BA372" s="79">
        <v>2.33</v>
      </c>
      <c r="BB372" s="79">
        <v>0.12</v>
      </c>
      <c r="BC372" s="263">
        <v>5.1502145922746783</v>
      </c>
      <c r="BD372" s="79"/>
      <c r="BE372" s="273">
        <v>-0.03</v>
      </c>
      <c r="BF372" s="273">
        <v>0.25</v>
      </c>
      <c r="BG372" s="285">
        <v>-833.33333333333337</v>
      </c>
      <c r="BH372" s="285"/>
      <c r="BI372" s="79">
        <v>2.81</v>
      </c>
      <c r="BJ372" s="79">
        <v>0.1</v>
      </c>
      <c r="BK372" s="263">
        <v>3.5587188612099649</v>
      </c>
      <c r="BL372" s="79"/>
      <c r="BM372" s="79">
        <v>28.39</v>
      </c>
      <c r="BN372" s="79">
        <v>1.26</v>
      </c>
      <c r="BO372" s="263">
        <v>4.4381824586121876</v>
      </c>
      <c r="BP372" s="263"/>
      <c r="BQ372" s="273">
        <v>1.06</v>
      </c>
      <c r="BR372" s="273">
        <v>0.56000000000000005</v>
      </c>
      <c r="BS372" s="285">
        <v>52.830188679245282</v>
      </c>
      <c r="BT372" s="285"/>
      <c r="BU372" s="273">
        <v>0.84</v>
      </c>
      <c r="BV372" s="273">
        <v>0.2</v>
      </c>
      <c r="BW372" s="285">
        <v>23.80952380952381</v>
      </c>
      <c r="BX372" s="79"/>
      <c r="BY372" s="79">
        <v>6.25</v>
      </c>
      <c r="BZ372" s="79">
        <v>0.56999999999999995</v>
      </c>
      <c r="CA372" s="263">
        <v>9.1199999999999992</v>
      </c>
      <c r="CB372" s="79"/>
      <c r="CC372" s="79">
        <v>18.989999999999998</v>
      </c>
      <c r="CD372" s="79">
        <v>0.98</v>
      </c>
      <c r="CE372" s="263">
        <v>5.16061084781464</v>
      </c>
      <c r="CF372" s="263"/>
      <c r="CG372" s="79">
        <v>19.07</v>
      </c>
      <c r="CH372" s="79">
        <v>0.33</v>
      </c>
      <c r="CI372" s="263">
        <v>1.7304667016255899</v>
      </c>
      <c r="CJ372" s="79"/>
      <c r="CK372" s="79">
        <v>21.88</v>
      </c>
      <c r="CL372" s="79">
        <v>0.42</v>
      </c>
      <c r="CM372" s="263">
        <v>1.9195612431444242</v>
      </c>
      <c r="CN372" s="263"/>
      <c r="CO372" s="273">
        <v>0.26</v>
      </c>
      <c r="CP372" s="273">
        <v>1.42</v>
      </c>
      <c r="CQ372" s="285">
        <v>546.15384615384608</v>
      </c>
      <c r="CR372" s="79"/>
      <c r="CS372" s="79">
        <v>8.9600000000000009</v>
      </c>
      <c r="CT372" s="79">
        <v>0.08</v>
      </c>
      <c r="CU372" s="263">
        <v>0.89285714285714279</v>
      </c>
      <c r="CV372" s="263"/>
      <c r="CW372" s="79">
        <v>37.71</v>
      </c>
      <c r="CX372" s="79">
        <v>1.84</v>
      </c>
      <c r="CY372" s="263">
        <v>4.8793423495094146</v>
      </c>
      <c r="CZ372" s="79"/>
      <c r="DA372" s="79"/>
      <c r="DB372" s="79"/>
      <c r="DC372" s="79"/>
      <c r="DD372" s="79"/>
      <c r="DE372" s="79"/>
      <c r="DF372" s="79"/>
      <c r="DG372" s="79"/>
      <c r="DH372" s="79"/>
      <c r="DI372" s="79"/>
      <c r="DJ372" s="79"/>
      <c r="DK372" s="79"/>
      <c r="DL372" s="79"/>
      <c r="DM372" s="79"/>
      <c r="DN372" s="79"/>
      <c r="DO372" s="79"/>
      <c r="DP372" s="79"/>
      <c r="DQ372" s="79"/>
      <c r="DR372" s="79"/>
      <c r="DS372" s="79"/>
      <c r="DT372" s="79"/>
      <c r="DU372" s="79"/>
      <c r="DV372" s="79"/>
      <c r="DW372" s="79"/>
      <c r="DX372" s="79"/>
      <c r="DY372" s="79"/>
      <c r="DZ372" s="79"/>
      <c r="EA372" s="79"/>
      <c r="EB372" s="79"/>
      <c r="EC372" s="79"/>
      <c r="ED372" s="79"/>
      <c r="EE372" s="79"/>
      <c r="EF372" s="79"/>
      <c r="EG372" s="79"/>
      <c r="EH372" s="79"/>
      <c r="EI372" s="79"/>
      <c r="EJ372" s="79"/>
      <c r="EK372" s="79"/>
      <c r="EL372" s="79"/>
      <c r="EM372" s="79"/>
      <c r="EN372" s="79"/>
      <c r="EO372" s="79"/>
      <c r="EP372" s="79"/>
      <c r="EQ372" s="79"/>
      <c r="ER372" s="79"/>
      <c r="ES372" s="79"/>
      <c r="ET372" s="79"/>
      <c r="EU372" s="79"/>
      <c r="EV372" s="79"/>
      <c r="EW372" s="79"/>
      <c r="EX372" s="79"/>
      <c r="EY372" s="79"/>
      <c r="EZ372" s="79"/>
      <c r="FA372" s="79"/>
      <c r="FB372" s="79"/>
      <c r="FC372" s="79"/>
      <c r="FD372" s="79"/>
      <c r="FE372" s="79"/>
      <c r="FF372" s="79"/>
      <c r="FG372" s="79"/>
      <c r="FH372" s="79"/>
      <c r="FI372" s="79"/>
      <c r="FJ372" s="79"/>
      <c r="FK372" s="79"/>
    </row>
    <row r="373" spans="1:167" s="254" customFormat="1" x14ac:dyDescent="0.2">
      <c r="A373" s="79">
        <v>78.48</v>
      </c>
      <c r="B373" s="79">
        <v>10.02</v>
      </c>
      <c r="C373" s="263">
        <v>12.767584097859325</v>
      </c>
      <c r="D373" s="263"/>
      <c r="E373" s="273">
        <v>0.14000000000000001</v>
      </c>
      <c r="F373" s="273">
        <v>0.46</v>
      </c>
      <c r="G373" s="285">
        <v>328.57142857142856</v>
      </c>
      <c r="H373" s="79"/>
      <c r="I373" s="273">
        <v>-0.12</v>
      </c>
      <c r="J373" s="273">
        <v>0.3</v>
      </c>
      <c r="K373" s="285">
        <v>-250</v>
      </c>
      <c r="L373" s="79"/>
      <c r="M373" s="273">
        <v>0.03</v>
      </c>
      <c r="N373" s="273">
        <v>0.22</v>
      </c>
      <c r="O373" s="285">
        <v>733.33333333333337</v>
      </c>
      <c r="P373" s="285"/>
      <c r="Q373" s="286">
        <v>7.26</v>
      </c>
      <c r="R373" s="286">
        <v>0.39</v>
      </c>
      <c r="S373" s="263">
        <v>5.3719008264462813</v>
      </c>
      <c r="T373" s="263"/>
      <c r="U373" s="79">
        <v>11.42</v>
      </c>
      <c r="V373" s="79">
        <v>1.47</v>
      </c>
      <c r="W373" s="263">
        <v>12.872154115586691</v>
      </c>
      <c r="X373" s="263"/>
      <c r="Y373" s="273">
        <v>-0.2</v>
      </c>
      <c r="Z373" s="273">
        <v>1.1299999999999999</v>
      </c>
      <c r="AA373" s="285">
        <v>-565</v>
      </c>
      <c r="AB373" s="79"/>
      <c r="AC373" s="79">
        <v>25.63</v>
      </c>
      <c r="AD373" s="79">
        <v>0.84</v>
      </c>
      <c r="AE373" s="263">
        <v>3.2774092859929773</v>
      </c>
      <c r="AF373" s="263"/>
      <c r="AG373" s="273">
        <v>0.05</v>
      </c>
      <c r="AH373" s="273">
        <v>0.76</v>
      </c>
      <c r="AI373" s="285">
        <v>1520</v>
      </c>
      <c r="AJ373" s="285"/>
      <c r="AK373" s="273">
        <v>-0.02</v>
      </c>
      <c r="AL373" s="273">
        <v>0.62</v>
      </c>
      <c r="AM373" s="285">
        <v>-3100</v>
      </c>
      <c r="AN373" s="79"/>
      <c r="AO373" s="79">
        <v>19.28</v>
      </c>
      <c r="AP373" s="79">
        <v>0.76</v>
      </c>
      <c r="AQ373" s="263">
        <v>3.9419087136929458</v>
      </c>
      <c r="AR373" s="263"/>
      <c r="AS373" s="79">
        <v>5.5</v>
      </c>
      <c r="AT373" s="79">
        <v>0.76</v>
      </c>
      <c r="AU373" s="263">
        <v>13.818181818181818</v>
      </c>
      <c r="AV373" s="263"/>
      <c r="AW373" s="273">
        <v>0.55000000000000004</v>
      </c>
      <c r="AX373" s="273">
        <v>0.39</v>
      </c>
      <c r="AY373" s="285">
        <v>70.909090909090907</v>
      </c>
      <c r="AZ373" s="285"/>
      <c r="BA373" s="79">
        <v>2.34</v>
      </c>
      <c r="BB373" s="79">
        <v>0.2</v>
      </c>
      <c r="BC373" s="263">
        <v>8.5470085470085486</v>
      </c>
      <c r="BD373" s="79"/>
      <c r="BE373" s="273">
        <v>-0.03</v>
      </c>
      <c r="BF373" s="273">
        <v>0.57999999999999996</v>
      </c>
      <c r="BG373" s="285">
        <v>-1933.3333333333333</v>
      </c>
      <c r="BH373" s="285"/>
      <c r="BI373" s="79">
        <v>2.83</v>
      </c>
      <c r="BJ373" s="79">
        <v>0.24</v>
      </c>
      <c r="BK373" s="263">
        <v>8.4805653710247348</v>
      </c>
      <c r="BL373" s="79"/>
      <c r="BM373" s="79">
        <v>29.15</v>
      </c>
      <c r="BN373" s="79">
        <v>1.28</v>
      </c>
      <c r="BO373" s="263">
        <v>4.391080617495712</v>
      </c>
      <c r="BP373" s="263"/>
      <c r="BQ373" s="273">
        <v>1.07</v>
      </c>
      <c r="BR373" s="273">
        <v>2.93</v>
      </c>
      <c r="BS373" s="285">
        <v>273.8317757009346</v>
      </c>
      <c r="BT373" s="285"/>
      <c r="BU373" s="273">
        <v>0.86</v>
      </c>
      <c r="BV373" s="273">
        <v>0.1</v>
      </c>
      <c r="BW373" s="285">
        <v>11.627906976744187</v>
      </c>
      <c r="BX373" s="79"/>
      <c r="BY373" s="79">
        <v>6.26</v>
      </c>
      <c r="BZ373" s="79">
        <v>0.17</v>
      </c>
      <c r="CA373" s="263">
        <v>2.7156549520766777</v>
      </c>
      <c r="CB373" s="79"/>
      <c r="CC373" s="79">
        <v>19.02</v>
      </c>
      <c r="CD373" s="79">
        <v>1.1299999999999999</v>
      </c>
      <c r="CE373" s="263">
        <v>5.94111461619348</v>
      </c>
      <c r="CF373" s="263"/>
      <c r="CG373" s="79">
        <v>19.21</v>
      </c>
      <c r="CH373" s="79">
        <v>0.17</v>
      </c>
      <c r="CI373" s="263">
        <v>0.88495575221238942</v>
      </c>
      <c r="CJ373" s="79"/>
      <c r="CK373" s="79">
        <v>22.07</v>
      </c>
      <c r="CL373" s="79">
        <v>0.31</v>
      </c>
      <c r="CM373" s="263">
        <v>1.4046216583597644</v>
      </c>
      <c r="CN373" s="263"/>
      <c r="CO373" s="273">
        <v>0.3</v>
      </c>
      <c r="CP373" s="273">
        <v>0.77</v>
      </c>
      <c r="CQ373" s="285">
        <v>256.66666666666669</v>
      </c>
      <c r="CR373" s="79"/>
      <c r="CS373" s="79">
        <v>8.9600000000000009</v>
      </c>
      <c r="CT373" s="79">
        <v>0.22</v>
      </c>
      <c r="CU373" s="263">
        <v>2.4553571428571428</v>
      </c>
      <c r="CV373" s="263"/>
      <c r="CW373" s="79">
        <v>63.68</v>
      </c>
      <c r="CX373" s="79">
        <v>3.05</v>
      </c>
      <c r="CY373" s="263">
        <v>4.7895728643216078</v>
      </c>
      <c r="CZ373" s="79"/>
      <c r="DA373" s="79"/>
      <c r="DB373" s="79"/>
      <c r="DC373" s="79"/>
      <c r="DD373" s="79"/>
      <c r="DE373" s="79"/>
      <c r="DF373" s="79"/>
      <c r="DG373" s="79"/>
      <c r="DH373" s="79"/>
      <c r="DI373" s="79"/>
      <c r="DJ373" s="79"/>
      <c r="DK373" s="79"/>
      <c r="DL373" s="79"/>
      <c r="DM373" s="79"/>
      <c r="DN373" s="79"/>
      <c r="DO373" s="79"/>
      <c r="DP373" s="79"/>
      <c r="DQ373" s="79"/>
      <c r="DR373" s="79"/>
      <c r="DS373" s="79"/>
      <c r="DT373" s="79"/>
      <c r="DU373" s="79"/>
      <c r="DV373" s="79"/>
      <c r="DW373" s="79"/>
      <c r="DX373" s="79"/>
      <c r="DY373" s="79"/>
      <c r="DZ373" s="79"/>
      <c r="EA373" s="79"/>
      <c r="EB373" s="79"/>
      <c r="EC373" s="79"/>
      <c r="ED373" s="79"/>
      <c r="EE373" s="79"/>
      <c r="EF373" s="79"/>
      <c r="EG373" s="79"/>
      <c r="EH373" s="79"/>
      <c r="EI373" s="79"/>
      <c r="EJ373" s="79"/>
      <c r="EK373" s="79"/>
      <c r="EL373" s="79"/>
      <c r="EM373" s="79"/>
      <c r="EN373" s="79"/>
      <c r="EO373" s="79"/>
      <c r="EP373" s="79"/>
      <c r="EQ373" s="79"/>
      <c r="ER373" s="79"/>
      <c r="ES373" s="79"/>
      <c r="ET373" s="79"/>
      <c r="EU373" s="79"/>
      <c r="EV373" s="79"/>
      <c r="EW373" s="79"/>
      <c r="EX373" s="79"/>
      <c r="EY373" s="79"/>
      <c r="EZ373" s="79"/>
      <c r="FA373" s="79"/>
      <c r="FB373" s="79"/>
      <c r="FC373" s="79"/>
      <c r="FD373" s="79"/>
      <c r="FE373" s="79"/>
      <c r="FF373" s="79"/>
      <c r="FG373" s="79"/>
      <c r="FH373" s="79"/>
      <c r="FI373" s="79"/>
      <c r="FJ373" s="79"/>
      <c r="FK373" s="79"/>
    </row>
    <row r="374" spans="1:167" s="254" customFormat="1" x14ac:dyDescent="0.2">
      <c r="A374" s="79">
        <v>82.43</v>
      </c>
      <c r="B374" s="79">
        <v>0.43</v>
      </c>
      <c r="C374" s="263">
        <v>0.52165473735290546</v>
      </c>
      <c r="D374" s="263"/>
      <c r="E374" s="273">
        <v>0.21</v>
      </c>
      <c r="F374" s="273">
        <v>0.69</v>
      </c>
      <c r="G374" s="285">
        <v>328.57142857142856</v>
      </c>
      <c r="H374" s="79"/>
      <c r="I374" s="273">
        <v>-0.1</v>
      </c>
      <c r="J374" s="273">
        <v>0.63</v>
      </c>
      <c r="K374" s="285">
        <v>-630</v>
      </c>
      <c r="L374" s="79"/>
      <c r="M374" s="273">
        <v>0.03</v>
      </c>
      <c r="N374" s="273">
        <v>0.12</v>
      </c>
      <c r="O374" s="285">
        <v>400</v>
      </c>
      <c r="P374" s="285"/>
      <c r="Q374" s="286">
        <v>7.34</v>
      </c>
      <c r="R374" s="286">
        <v>0.18</v>
      </c>
      <c r="S374" s="263">
        <v>2.4523160762942782</v>
      </c>
      <c r="T374" s="263"/>
      <c r="U374" s="79">
        <v>11.56</v>
      </c>
      <c r="V374" s="79">
        <v>0.28000000000000003</v>
      </c>
      <c r="W374" s="263">
        <v>2.422145328719723</v>
      </c>
      <c r="X374" s="263"/>
      <c r="Y374" s="273">
        <v>-0.18</v>
      </c>
      <c r="Z374" s="273">
        <v>2</v>
      </c>
      <c r="AA374" s="285">
        <v>-1111.1111111111111</v>
      </c>
      <c r="AB374" s="79"/>
      <c r="AC374" s="79">
        <v>26.71</v>
      </c>
      <c r="AD374" s="79">
        <v>0.49</v>
      </c>
      <c r="AE374" s="263">
        <v>1.8345189067764882</v>
      </c>
      <c r="AF374" s="263"/>
      <c r="AG374" s="273">
        <v>0.11</v>
      </c>
      <c r="AH374" s="273">
        <v>0.59</v>
      </c>
      <c r="AI374" s="285">
        <v>536.36363636363637</v>
      </c>
      <c r="AJ374" s="285"/>
      <c r="AK374" s="273">
        <v>0.01</v>
      </c>
      <c r="AL374" s="273">
        <v>1</v>
      </c>
      <c r="AM374" s="285">
        <v>10000</v>
      </c>
      <c r="AN374" s="79"/>
      <c r="AO374" s="79">
        <v>19.78</v>
      </c>
      <c r="AP374" s="79">
        <v>1.37</v>
      </c>
      <c r="AQ374" s="263">
        <v>6.9261880687563195</v>
      </c>
      <c r="AR374" s="263"/>
      <c r="AS374" s="79">
        <v>5.59</v>
      </c>
      <c r="AT374" s="79">
        <v>0.48</v>
      </c>
      <c r="AU374" s="263">
        <v>8.5867620751341676</v>
      </c>
      <c r="AV374" s="263"/>
      <c r="AW374" s="273">
        <v>0.55000000000000004</v>
      </c>
      <c r="AX374" s="273">
        <v>0.56000000000000005</v>
      </c>
      <c r="AY374" s="285">
        <v>101.81818181818183</v>
      </c>
      <c r="AZ374" s="285"/>
      <c r="BA374" s="79">
        <v>2.35</v>
      </c>
      <c r="BB374" s="79">
        <v>0.27</v>
      </c>
      <c r="BC374" s="263">
        <v>11.48936170212766</v>
      </c>
      <c r="BD374" s="79"/>
      <c r="BE374" s="273">
        <v>-0.02</v>
      </c>
      <c r="BF374" s="273">
        <v>0.16</v>
      </c>
      <c r="BG374" s="285">
        <v>-800</v>
      </c>
      <c r="BH374" s="285"/>
      <c r="BI374" s="79">
        <v>2.84</v>
      </c>
      <c r="BJ374" s="79">
        <v>0.13</v>
      </c>
      <c r="BK374" s="263">
        <v>4.5774647887323949</v>
      </c>
      <c r="BL374" s="79"/>
      <c r="BM374" s="79">
        <v>29.22</v>
      </c>
      <c r="BN374" s="79">
        <v>1.67</v>
      </c>
      <c r="BO374" s="263">
        <v>5.7152635181382614</v>
      </c>
      <c r="BP374" s="263"/>
      <c r="BQ374" s="273">
        <v>1.0900000000000001</v>
      </c>
      <c r="BR374" s="273">
        <v>0.5</v>
      </c>
      <c r="BS374" s="285">
        <v>45.871559633027523</v>
      </c>
      <c r="BT374" s="285"/>
      <c r="BU374" s="273">
        <v>0.99</v>
      </c>
      <c r="BV374" s="273">
        <v>0.13</v>
      </c>
      <c r="BW374" s="285">
        <v>13.131313131313133</v>
      </c>
      <c r="BX374" s="79"/>
      <c r="BY374" s="79">
        <v>6.3</v>
      </c>
      <c r="BZ374" s="79">
        <v>0.3</v>
      </c>
      <c r="CA374" s="263">
        <v>4.7619047619047619</v>
      </c>
      <c r="CB374" s="79"/>
      <c r="CC374" s="79">
        <v>19.079999999999998</v>
      </c>
      <c r="CD374" s="79">
        <v>2.42</v>
      </c>
      <c r="CE374" s="263">
        <v>12.683438155136271</v>
      </c>
      <c r="CF374" s="263"/>
      <c r="CG374" s="79">
        <v>19.45</v>
      </c>
      <c r="CH374" s="79">
        <v>0.46</v>
      </c>
      <c r="CI374" s="263">
        <v>2.3650385604113113</v>
      </c>
      <c r="CJ374" s="79"/>
      <c r="CK374" s="79">
        <v>22.24</v>
      </c>
      <c r="CL374" s="79">
        <v>0.65</v>
      </c>
      <c r="CM374" s="263">
        <v>2.9226618705035974</v>
      </c>
      <c r="CN374" s="263"/>
      <c r="CO374" s="273">
        <v>0.31</v>
      </c>
      <c r="CP374" s="273">
        <v>0.73</v>
      </c>
      <c r="CQ374" s="285">
        <v>235.48387096774195</v>
      </c>
      <c r="CR374" s="79"/>
      <c r="CS374" s="79">
        <v>9.01</v>
      </c>
      <c r="CT374" s="79">
        <v>0.11</v>
      </c>
      <c r="CU374" s="263">
        <v>1.2208657047724751</v>
      </c>
      <c r="CV374" s="263"/>
      <c r="CW374" s="79">
        <v>73.69</v>
      </c>
      <c r="CX374" s="79">
        <v>6.42</v>
      </c>
      <c r="CY374" s="263">
        <v>8.7121726150088197</v>
      </c>
      <c r="CZ374" s="79"/>
      <c r="DA374" s="79"/>
      <c r="DB374" s="79"/>
      <c r="DC374" s="79"/>
      <c r="DD374" s="79"/>
      <c r="DE374" s="79"/>
      <c r="DF374" s="79"/>
      <c r="DG374" s="79"/>
      <c r="DH374" s="79"/>
      <c r="DI374" s="79"/>
      <c r="DJ374" s="79"/>
      <c r="DK374" s="79"/>
      <c r="DL374" s="79"/>
      <c r="DM374" s="79"/>
      <c r="DN374" s="79"/>
      <c r="DO374" s="79"/>
      <c r="DP374" s="79"/>
      <c r="DQ374" s="79"/>
      <c r="DR374" s="79"/>
      <c r="DS374" s="79"/>
      <c r="DT374" s="79"/>
      <c r="DU374" s="79"/>
      <c r="DV374" s="79"/>
      <c r="DW374" s="79"/>
      <c r="DX374" s="79"/>
      <c r="DY374" s="79"/>
      <c r="DZ374" s="79"/>
      <c r="EA374" s="79"/>
      <c r="EB374" s="79"/>
      <c r="EC374" s="79"/>
      <c r="ED374" s="79"/>
      <c r="EE374" s="79"/>
      <c r="EF374" s="79"/>
      <c r="EG374" s="79"/>
      <c r="EH374" s="79"/>
      <c r="EI374" s="79"/>
      <c r="EJ374" s="79"/>
      <c r="EK374" s="79"/>
      <c r="EL374" s="79"/>
      <c r="EM374" s="79"/>
      <c r="EN374" s="79"/>
      <c r="EO374" s="79"/>
      <c r="EP374" s="79"/>
      <c r="EQ374" s="79"/>
      <c r="ER374" s="79"/>
      <c r="ES374" s="79"/>
      <c r="ET374" s="79"/>
      <c r="EU374" s="79"/>
      <c r="EV374" s="79"/>
      <c r="EW374" s="79"/>
      <c r="EX374" s="79"/>
      <c r="EY374" s="79"/>
      <c r="EZ374" s="79"/>
      <c r="FA374" s="79"/>
      <c r="FB374" s="79"/>
      <c r="FC374" s="79"/>
      <c r="FD374" s="79"/>
      <c r="FE374" s="79"/>
      <c r="FF374" s="79"/>
      <c r="FG374" s="79"/>
      <c r="FH374" s="79"/>
      <c r="FI374" s="79"/>
      <c r="FJ374" s="79"/>
      <c r="FK374" s="79"/>
    </row>
    <row r="375" spans="1:167" s="254" customFormat="1" x14ac:dyDescent="0.2">
      <c r="A375" s="79">
        <v>84.83</v>
      </c>
      <c r="B375" s="79">
        <v>10.77</v>
      </c>
      <c r="C375" s="263">
        <v>12.695980195685488</v>
      </c>
      <c r="D375" s="263"/>
      <c r="E375" s="273">
        <v>0.32</v>
      </c>
      <c r="F375" s="273">
        <v>0.6</v>
      </c>
      <c r="G375" s="285">
        <v>187.5</v>
      </c>
      <c r="H375" s="79"/>
      <c r="I375" s="273">
        <v>-0.09</v>
      </c>
      <c r="J375" s="273">
        <v>0.18</v>
      </c>
      <c r="K375" s="285">
        <v>-200</v>
      </c>
      <c r="L375" s="79"/>
      <c r="M375" s="273">
        <v>0.04</v>
      </c>
      <c r="N375" s="273">
        <v>7.0000000000000007E-2</v>
      </c>
      <c r="O375" s="285">
        <v>175.00000000000003</v>
      </c>
      <c r="P375" s="285"/>
      <c r="Q375" s="286">
        <v>7.37</v>
      </c>
      <c r="R375" s="286">
        <v>0.2</v>
      </c>
      <c r="S375" s="263">
        <v>2.7137042062415198</v>
      </c>
      <c r="T375" s="263"/>
      <c r="U375" s="79">
        <v>11.66</v>
      </c>
      <c r="V375" s="79">
        <v>1.2</v>
      </c>
      <c r="W375" s="263">
        <v>10.291595197255573</v>
      </c>
      <c r="X375" s="263"/>
      <c r="Y375" s="273">
        <v>-0.17</v>
      </c>
      <c r="Z375" s="273">
        <v>0.56000000000000005</v>
      </c>
      <c r="AA375" s="285">
        <v>-329.41176470588238</v>
      </c>
      <c r="AB375" s="79"/>
      <c r="AC375" s="79">
        <v>30.52</v>
      </c>
      <c r="AD375" s="79">
        <v>0.47</v>
      </c>
      <c r="AE375" s="263">
        <v>1.5399737876802095</v>
      </c>
      <c r="AF375" s="263"/>
      <c r="AG375" s="273">
        <v>0.13</v>
      </c>
      <c r="AH375" s="273">
        <v>0.47</v>
      </c>
      <c r="AI375" s="285">
        <v>361.53846153846149</v>
      </c>
      <c r="AJ375" s="285"/>
      <c r="AK375" s="273">
        <v>0.09</v>
      </c>
      <c r="AL375" s="273">
        <v>0.43</v>
      </c>
      <c r="AM375" s="285">
        <v>477.77777777777777</v>
      </c>
      <c r="AN375" s="79"/>
      <c r="AO375" s="79">
        <v>19.940000000000001</v>
      </c>
      <c r="AP375" s="79">
        <v>2.4</v>
      </c>
      <c r="AQ375" s="263">
        <v>12.036108324974922</v>
      </c>
      <c r="AR375" s="263"/>
      <c r="AS375" s="79">
        <v>5.72</v>
      </c>
      <c r="AT375" s="79">
        <v>0.54</v>
      </c>
      <c r="AU375" s="263">
        <v>9.4405594405594417</v>
      </c>
      <c r="AV375" s="263"/>
      <c r="AW375" s="273">
        <v>0.56999999999999995</v>
      </c>
      <c r="AX375" s="273">
        <v>0.32</v>
      </c>
      <c r="AY375" s="285">
        <v>56.140350877192994</v>
      </c>
      <c r="AZ375" s="285"/>
      <c r="BA375" s="79">
        <v>2.48</v>
      </c>
      <c r="BB375" s="79">
        <v>0.15</v>
      </c>
      <c r="BC375" s="263">
        <v>6.0483870967741931</v>
      </c>
      <c r="BD375" s="79"/>
      <c r="BE375" s="273">
        <v>-0.02</v>
      </c>
      <c r="BF375" s="273">
        <v>0.13</v>
      </c>
      <c r="BG375" s="285">
        <v>-650</v>
      </c>
      <c r="BH375" s="285"/>
      <c r="BI375" s="79">
        <v>2.85</v>
      </c>
      <c r="BJ375" s="79">
        <v>0.28000000000000003</v>
      </c>
      <c r="BK375" s="263">
        <v>9.8245614035087723</v>
      </c>
      <c r="BL375" s="79"/>
      <c r="BM375" s="79">
        <v>29.36</v>
      </c>
      <c r="BN375" s="79">
        <v>1.76</v>
      </c>
      <c r="BO375" s="263">
        <v>5.9945504087193466</v>
      </c>
      <c r="BP375" s="263"/>
      <c r="BQ375" s="273">
        <v>1.0900000000000001</v>
      </c>
      <c r="BR375" s="273">
        <v>0.8</v>
      </c>
      <c r="BS375" s="285">
        <v>73.394495412844037</v>
      </c>
      <c r="BT375" s="285"/>
      <c r="BU375" s="273">
        <v>1.03</v>
      </c>
      <c r="BV375" s="273">
        <v>7.0000000000000007E-2</v>
      </c>
      <c r="BW375" s="285">
        <v>6.7961165048543704</v>
      </c>
      <c r="BX375" s="79"/>
      <c r="BY375" s="79">
        <v>6.34</v>
      </c>
      <c r="BZ375" s="79">
        <v>0.44</v>
      </c>
      <c r="CA375" s="263">
        <v>6.9400630914826493</v>
      </c>
      <c r="CB375" s="79"/>
      <c r="CC375" s="79">
        <v>19.16</v>
      </c>
      <c r="CD375" s="79">
        <v>1.26</v>
      </c>
      <c r="CE375" s="263">
        <v>6.5762004175365343</v>
      </c>
      <c r="CF375" s="263"/>
      <c r="CG375" s="79">
        <v>19.510000000000002</v>
      </c>
      <c r="CH375" s="79">
        <v>0.41</v>
      </c>
      <c r="CI375" s="263">
        <v>2.1014864172219374</v>
      </c>
      <c r="CJ375" s="79"/>
      <c r="CK375" s="79">
        <v>22.74</v>
      </c>
      <c r="CL375" s="79">
        <v>0.51</v>
      </c>
      <c r="CM375" s="263">
        <v>2.2427440633245381</v>
      </c>
      <c r="CN375" s="263"/>
      <c r="CO375" s="273">
        <v>0.36</v>
      </c>
      <c r="CP375" s="273">
        <v>0.34</v>
      </c>
      <c r="CQ375" s="285">
        <v>94.444444444444457</v>
      </c>
      <c r="CR375" s="79"/>
      <c r="CS375" s="79">
        <v>9.07</v>
      </c>
      <c r="CT375" s="79">
        <v>0.09</v>
      </c>
      <c r="CU375" s="263">
        <v>0.99228224917309804</v>
      </c>
      <c r="CV375" s="263"/>
      <c r="CW375" s="79">
        <v>75.790000000000006</v>
      </c>
      <c r="CX375" s="79">
        <v>7.03</v>
      </c>
      <c r="CY375" s="263">
        <v>9.2756300303470116</v>
      </c>
      <c r="CZ375" s="79"/>
      <c r="DA375" s="79"/>
      <c r="DB375" s="79"/>
      <c r="DC375" s="79"/>
      <c r="DD375" s="79"/>
      <c r="DE375" s="79"/>
      <c r="DF375" s="79"/>
      <c r="DG375" s="79"/>
      <c r="DH375" s="79"/>
      <c r="DI375" s="79"/>
      <c r="DJ375" s="79"/>
      <c r="DK375" s="79"/>
      <c r="DL375" s="79"/>
      <c r="DM375" s="79"/>
      <c r="DN375" s="79"/>
      <c r="DO375" s="79"/>
      <c r="DP375" s="79"/>
      <c r="DQ375" s="79"/>
      <c r="DR375" s="79"/>
      <c r="DS375" s="79"/>
      <c r="DT375" s="79"/>
      <c r="DU375" s="79"/>
      <c r="DV375" s="79"/>
      <c r="DW375" s="79"/>
      <c r="DX375" s="79"/>
      <c r="DY375" s="79"/>
      <c r="DZ375" s="79"/>
      <c r="EA375" s="79"/>
      <c r="EB375" s="79"/>
      <c r="EC375" s="79"/>
      <c r="ED375" s="79"/>
      <c r="EE375" s="79"/>
      <c r="EF375" s="79"/>
      <c r="EG375" s="79"/>
      <c r="EH375" s="79"/>
      <c r="EI375" s="79"/>
      <c r="EJ375" s="79"/>
      <c r="EK375" s="79"/>
      <c r="EL375" s="79"/>
      <c r="EM375" s="79"/>
      <c r="EN375" s="79"/>
      <c r="EO375" s="79"/>
      <c r="EP375" s="79"/>
      <c r="EQ375" s="79"/>
      <c r="ER375" s="79"/>
      <c r="ES375" s="79"/>
      <c r="ET375" s="79"/>
      <c r="EU375" s="79"/>
      <c r="EV375" s="79"/>
      <c r="EW375" s="79"/>
      <c r="EX375" s="79"/>
      <c r="EY375" s="79"/>
      <c r="EZ375" s="79"/>
      <c r="FA375" s="79"/>
      <c r="FB375" s="79"/>
      <c r="FC375" s="79"/>
      <c r="FD375" s="79"/>
      <c r="FE375" s="79"/>
      <c r="FF375" s="79"/>
      <c r="FG375" s="79"/>
      <c r="FH375" s="79"/>
      <c r="FI375" s="79"/>
      <c r="FJ375" s="79"/>
      <c r="FK375" s="79"/>
    </row>
    <row r="376" spans="1:167" s="254" customFormat="1" x14ac:dyDescent="0.2">
      <c r="A376" s="79">
        <v>86.92</v>
      </c>
      <c r="B376" s="79">
        <v>10.050000000000001</v>
      </c>
      <c r="C376" s="263">
        <v>11.562356189599631</v>
      </c>
      <c r="D376" s="263"/>
      <c r="E376" s="273">
        <v>0.41</v>
      </c>
      <c r="F376" s="273">
        <v>0.6</v>
      </c>
      <c r="G376" s="285">
        <v>146.34146341463415</v>
      </c>
      <c r="H376" s="79"/>
      <c r="I376" s="273">
        <v>-0.08</v>
      </c>
      <c r="J376" s="273">
        <v>0.71</v>
      </c>
      <c r="K376" s="285">
        <v>-887.5</v>
      </c>
      <c r="L376" s="79"/>
      <c r="M376" s="273">
        <v>0.05</v>
      </c>
      <c r="N376" s="273">
        <v>0.11</v>
      </c>
      <c r="O376" s="285">
        <v>219.99999999999997</v>
      </c>
      <c r="P376" s="285"/>
      <c r="Q376" s="286">
        <v>7.38</v>
      </c>
      <c r="R376" s="286">
        <v>0.35</v>
      </c>
      <c r="S376" s="263">
        <v>4.7425474254742541</v>
      </c>
      <c r="T376" s="263"/>
      <c r="U376" s="79">
        <v>11.86</v>
      </c>
      <c r="V376" s="79">
        <v>0.28000000000000003</v>
      </c>
      <c r="W376" s="263">
        <v>2.3608768971332212</v>
      </c>
      <c r="X376" s="263"/>
      <c r="Y376" s="273">
        <v>-0.16</v>
      </c>
      <c r="Z376" s="273">
        <v>0.63</v>
      </c>
      <c r="AA376" s="285">
        <v>-393.75</v>
      </c>
      <c r="AB376" s="79"/>
      <c r="AC376" s="79">
        <v>31.62</v>
      </c>
      <c r="AD376" s="79">
        <v>4.04</v>
      </c>
      <c r="AE376" s="263">
        <v>12.776723592662872</v>
      </c>
      <c r="AF376" s="263"/>
      <c r="AG376" s="273">
        <v>0.15</v>
      </c>
      <c r="AH376" s="273">
        <v>0.27</v>
      </c>
      <c r="AI376" s="285">
        <v>180.00000000000003</v>
      </c>
      <c r="AJ376" s="285"/>
      <c r="AK376" s="273">
        <v>0.12</v>
      </c>
      <c r="AL376" s="273">
        <v>0.6</v>
      </c>
      <c r="AM376" s="285">
        <v>500</v>
      </c>
      <c r="AN376" s="79"/>
      <c r="AO376" s="79">
        <v>20.010000000000002</v>
      </c>
      <c r="AP376" s="79">
        <v>0.56000000000000005</v>
      </c>
      <c r="AQ376" s="263">
        <v>2.7986006996501751</v>
      </c>
      <c r="AR376" s="263"/>
      <c r="AS376" s="79">
        <v>5.76</v>
      </c>
      <c r="AT376" s="79">
        <v>0.39</v>
      </c>
      <c r="AU376" s="263">
        <v>6.7708333333333339</v>
      </c>
      <c r="AV376" s="263"/>
      <c r="AW376" s="273">
        <v>0.61</v>
      </c>
      <c r="AX376" s="273">
        <v>0.95</v>
      </c>
      <c r="AY376" s="285">
        <v>155.73770491803279</v>
      </c>
      <c r="AZ376" s="285"/>
      <c r="BA376" s="79">
        <v>2.5</v>
      </c>
      <c r="BB376" s="79">
        <v>0.34</v>
      </c>
      <c r="BC376" s="263">
        <v>13.600000000000001</v>
      </c>
      <c r="BD376" s="79"/>
      <c r="BE376" s="273">
        <v>-0.02</v>
      </c>
      <c r="BF376" s="273">
        <v>0.15</v>
      </c>
      <c r="BG376" s="285">
        <v>-750</v>
      </c>
      <c r="BH376" s="285"/>
      <c r="BI376" s="79">
        <v>2.87</v>
      </c>
      <c r="BJ376" s="79">
        <v>0.41</v>
      </c>
      <c r="BK376" s="263">
        <v>14.285714285714285</v>
      </c>
      <c r="BL376" s="79"/>
      <c r="BM376" s="79">
        <v>29.56</v>
      </c>
      <c r="BN376" s="79">
        <v>1.43</v>
      </c>
      <c r="BO376" s="263">
        <v>4.8376184032476317</v>
      </c>
      <c r="BP376" s="263"/>
      <c r="BQ376" s="273">
        <v>1.1499999999999999</v>
      </c>
      <c r="BR376" s="273">
        <v>0.32</v>
      </c>
      <c r="BS376" s="285">
        <v>27.826086956521738</v>
      </c>
      <c r="BT376" s="285"/>
      <c r="BU376" s="273">
        <v>1.06</v>
      </c>
      <c r="BV376" s="273">
        <v>0.16</v>
      </c>
      <c r="BW376" s="285">
        <v>15.09433962264151</v>
      </c>
      <c r="BX376" s="79"/>
      <c r="BY376" s="79">
        <v>6.38</v>
      </c>
      <c r="BZ376" s="79">
        <v>1.1299999999999999</v>
      </c>
      <c r="CA376" s="263">
        <v>17.711598746081503</v>
      </c>
      <c r="CB376" s="79"/>
      <c r="CC376" s="79">
        <v>19.2</v>
      </c>
      <c r="CD376" s="79">
        <v>1.1599999999999999</v>
      </c>
      <c r="CE376" s="263">
        <v>6.041666666666667</v>
      </c>
      <c r="CF376" s="263"/>
      <c r="CG376" s="79">
        <v>19.53</v>
      </c>
      <c r="CH376" s="79">
        <v>0.3</v>
      </c>
      <c r="CI376" s="263">
        <v>1.5360983102918584</v>
      </c>
      <c r="CJ376" s="79"/>
      <c r="CK376" s="79">
        <v>22.78</v>
      </c>
      <c r="CL376" s="79">
        <v>0.32</v>
      </c>
      <c r="CM376" s="263">
        <v>1.4047410008779631</v>
      </c>
      <c r="CN376" s="263"/>
      <c r="CO376" s="273">
        <v>0.38</v>
      </c>
      <c r="CP376" s="273">
        <v>0.57999999999999996</v>
      </c>
      <c r="CQ376" s="285">
        <v>152.63157894736841</v>
      </c>
      <c r="CR376" s="79"/>
      <c r="CS376" s="79">
        <v>9.2200000000000006</v>
      </c>
      <c r="CT376" s="79">
        <v>0.36</v>
      </c>
      <c r="CU376" s="263">
        <v>3.904555314533622</v>
      </c>
      <c r="CV376" s="263"/>
      <c r="CW376" s="79">
        <v>96.54</v>
      </c>
      <c r="CX376" s="79">
        <v>3.22</v>
      </c>
      <c r="CY376" s="263">
        <v>3.335405013465921</v>
      </c>
      <c r="CZ376" s="79"/>
      <c r="DA376" s="79"/>
      <c r="DB376" s="79"/>
      <c r="DC376" s="79"/>
      <c r="DD376" s="79"/>
      <c r="DE376" s="79"/>
      <c r="DF376" s="79"/>
      <c r="DG376" s="79"/>
      <c r="DH376" s="79"/>
      <c r="DI376" s="79"/>
      <c r="DJ376" s="79"/>
      <c r="DK376" s="79"/>
      <c r="DL376" s="79"/>
      <c r="DM376" s="79"/>
      <c r="DN376" s="79"/>
      <c r="DO376" s="79"/>
      <c r="DP376" s="79"/>
      <c r="DQ376" s="79"/>
      <c r="DR376" s="79"/>
      <c r="DS376" s="79"/>
      <c r="DT376" s="79"/>
      <c r="DU376" s="79"/>
      <c r="DV376" s="79"/>
      <c r="DW376" s="79"/>
      <c r="DX376" s="79"/>
      <c r="DY376" s="79"/>
      <c r="DZ376" s="79"/>
      <c r="EA376" s="79"/>
      <c r="EB376" s="79"/>
      <c r="EC376" s="79"/>
      <c r="ED376" s="79"/>
      <c r="EE376" s="79"/>
      <c r="EF376" s="79"/>
      <c r="EG376" s="79"/>
      <c r="EH376" s="79"/>
      <c r="EI376" s="79"/>
      <c r="EJ376" s="79"/>
      <c r="EK376" s="79"/>
      <c r="EL376" s="79"/>
      <c r="EM376" s="79"/>
      <c r="EN376" s="79"/>
      <c r="EO376" s="79"/>
      <c r="EP376" s="79"/>
      <c r="EQ376" s="79"/>
      <c r="ER376" s="79"/>
      <c r="ES376" s="79"/>
      <c r="ET376" s="79"/>
      <c r="EU376" s="79"/>
      <c r="EV376" s="79"/>
      <c r="EW376" s="79"/>
      <c r="EX376" s="79"/>
      <c r="EY376" s="79"/>
      <c r="EZ376" s="79"/>
      <c r="FA376" s="79"/>
      <c r="FB376" s="79"/>
      <c r="FC376" s="79"/>
      <c r="FD376" s="79"/>
      <c r="FE376" s="79"/>
      <c r="FF376" s="79"/>
      <c r="FG376" s="79"/>
      <c r="FH376" s="79"/>
      <c r="FI376" s="79"/>
      <c r="FJ376" s="79"/>
      <c r="FK376" s="79"/>
    </row>
    <row r="377" spans="1:167" s="254" customFormat="1" x14ac:dyDescent="0.2">
      <c r="A377" s="79">
        <v>87.7</v>
      </c>
      <c r="B377" s="79">
        <v>1.1200000000000001</v>
      </c>
      <c r="C377" s="263">
        <v>1.2770809578107185</v>
      </c>
      <c r="D377" s="263"/>
      <c r="E377" s="273">
        <v>0.41</v>
      </c>
      <c r="F377" s="273">
        <v>0.45</v>
      </c>
      <c r="G377" s="285">
        <v>109.75609756097562</v>
      </c>
      <c r="H377" s="79"/>
      <c r="I377" s="273">
        <v>-0.06</v>
      </c>
      <c r="J377" s="273">
        <v>0.28999999999999998</v>
      </c>
      <c r="K377" s="285">
        <v>-483.33333333333331</v>
      </c>
      <c r="L377" s="79"/>
      <c r="M377" s="273">
        <v>0.05</v>
      </c>
      <c r="N377" s="273">
        <v>0.5</v>
      </c>
      <c r="O377" s="285">
        <v>1000</v>
      </c>
      <c r="P377" s="285"/>
      <c r="Q377" s="286">
        <v>7.66</v>
      </c>
      <c r="R377" s="286">
        <v>0.19</v>
      </c>
      <c r="S377" s="263">
        <v>2.4804177545691903</v>
      </c>
      <c r="T377" s="263"/>
      <c r="U377" s="79">
        <v>12.01</v>
      </c>
      <c r="V377" s="79">
        <v>0.45</v>
      </c>
      <c r="W377" s="263">
        <v>3.7468776019983352</v>
      </c>
      <c r="X377" s="263"/>
      <c r="Y377" s="273">
        <v>-0.11</v>
      </c>
      <c r="Z377" s="273">
        <v>0.41</v>
      </c>
      <c r="AA377" s="285">
        <v>-372.72727272727269</v>
      </c>
      <c r="AB377" s="79"/>
      <c r="AC377" s="79">
        <v>34.590000000000003</v>
      </c>
      <c r="AD377" s="79">
        <v>0.28000000000000003</v>
      </c>
      <c r="AE377" s="263">
        <v>0.80948250939577915</v>
      </c>
      <c r="AF377" s="263"/>
      <c r="AG377" s="273">
        <v>0.15</v>
      </c>
      <c r="AH377" s="273">
        <v>0.32</v>
      </c>
      <c r="AI377" s="285">
        <v>213.33333333333334</v>
      </c>
      <c r="AJ377" s="285"/>
      <c r="AK377" s="273">
        <v>0.13</v>
      </c>
      <c r="AL377" s="273">
        <v>0.97</v>
      </c>
      <c r="AM377" s="285">
        <v>746.15384615384608</v>
      </c>
      <c r="AN377" s="79"/>
      <c r="AO377" s="79">
        <v>20.059999999999999</v>
      </c>
      <c r="AP377" s="79">
        <v>1.41</v>
      </c>
      <c r="AQ377" s="263">
        <v>7.0289132602193423</v>
      </c>
      <c r="AR377" s="263"/>
      <c r="AS377" s="79">
        <v>5.81</v>
      </c>
      <c r="AT377" s="79">
        <v>7.0000000000000007E-2</v>
      </c>
      <c r="AU377" s="263">
        <v>1.2048192771084341</v>
      </c>
      <c r="AV377" s="263"/>
      <c r="AW377" s="273">
        <v>0.61</v>
      </c>
      <c r="AX377" s="273">
        <v>0.67</v>
      </c>
      <c r="AY377" s="285">
        <v>109.8360655737705</v>
      </c>
      <c r="AZ377" s="285"/>
      <c r="BA377" s="79">
        <v>2.81</v>
      </c>
      <c r="BB377" s="79">
        <v>0.23</v>
      </c>
      <c r="BC377" s="263">
        <v>8.185053380782918</v>
      </c>
      <c r="BD377" s="79"/>
      <c r="BE377" s="273">
        <v>-0.02</v>
      </c>
      <c r="BF377" s="273">
        <v>0.19</v>
      </c>
      <c r="BG377" s="285">
        <v>-950</v>
      </c>
      <c r="BH377" s="285"/>
      <c r="BI377" s="79">
        <v>2.88</v>
      </c>
      <c r="BJ377" s="79">
        <v>0.08</v>
      </c>
      <c r="BK377" s="263">
        <v>2.7777777777777781</v>
      </c>
      <c r="BL377" s="79"/>
      <c r="BM377" s="79">
        <v>29.71</v>
      </c>
      <c r="BN377" s="79">
        <v>1.54</v>
      </c>
      <c r="BO377" s="263">
        <v>5.1834399192191185</v>
      </c>
      <c r="BP377" s="263"/>
      <c r="BQ377" s="273">
        <v>1.19</v>
      </c>
      <c r="BR377" s="273">
        <v>0.63</v>
      </c>
      <c r="BS377" s="285">
        <v>52.941176470588239</v>
      </c>
      <c r="BT377" s="285"/>
      <c r="BU377" s="273">
        <v>1.07</v>
      </c>
      <c r="BV377" s="273">
        <v>0.27</v>
      </c>
      <c r="BW377" s="285">
        <v>25.233644859813086</v>
      </c>
      <c r="BX377" s="79"/>
      <c r="BY377" s="79">
        <v>6.38</v>
      </c>
      <c r="BZ377" s="79">
        <v>0.32</v>
      </c>
      <c r="CA377" s="263">
        <v>5.015673981191223</v>
      </c>
      <c r="CB377" s="79"/>
      <c r="CC377" s="79">
        <v>19.260000000000002</v>
      </c>
      <c r="CD377" s="79">
        <v>1.29</v>
      </c>
      <c r="CE377" s="263">
        <v>6.6978193146417437</v>
      </c>
      <c r="CF377" s="263"/>
      <c r="CG377" s="79">
        <v>19.8</v>
      </c>
      <c r="CH377" s="79">
        <v>0.37</v>
      </c>
      <c r="CI377" s="263">
        <v>1.8686868686868685</v>
      </c>
      <c r="CJ377" s="79"/>
      <c r="CK377" s="79">
        <v>22.85</v>
      </c>
      <c r="CL377" s="79">
        <v>1.55</v>
      </c>
      <c r="CM377" s="263">
        <v>6.7833698030634579</v>
      </c>
      <c r="CN377" s="263"/>
      <c r="CO377" s="273">
        <v>0.39</v>
      </c>
      <c r="CP377" s="273">
        <v>0.11</v>
      </c>
      <c r="CQ377" s="285">
        <v>28.205128205128204</v>
      </c>
      <c r="CR377" s="79"/>
      <c r="CS377" s="79">
        <v>9.3000000000000007</v>
      </c>
      <c r="CT377" s="79">
        <v>0.16</v>
      </c>
      <c r="CU377" s="263">
        <v>1.7204301075268817</v>
      </c>
      <c r="CV377" s="263"/>
      <c r="CW377" s="79">
        <v>101.04</v>
      </c>
      <c r="CX377" s="79">
        <v>1.57</v>
      </c>
      <c r="CY377" s="263">
        <v>1.5538400633412508</v>
      </c>
      <c r="CZ377" s="79"/>
      <c r="DA377" s="79"/>
      <c r="DB377" s="79"/>
      <c r="DC377" s="79"/>
      <c r="DD377" s="79"/>
      <c r="DE377" s="79"/>
      <c r="DF377" s="79"/>
      <c r="DG377" s="79"/>
      <c r="DH377" s="79"/>
      <c r="DI377" s="79"/>
      <c r="DJ377" s="79"/>
      <c r="DK377" s="79"/>
      <c r="DL377" s="79"/>
      <c r="DM377" s="79"/>
      <c r="DN377" s="79"/>
      <c r="DO377" s="79"/>
      <c r="DP377" s="79"/>
      <c r="DQ377" s="79"/>
      <c r="DR377" s="79"/>
      <c r="DS377" s="79"/>
      <c r="DT377" s="79"/>
      <c r="DU377" s="79"/>
      <c r="DV377" s="79"/>
      <c r="DW377" s="79"/>
      <c r="DX377" s="79"/>
      <c r="DY377" s="79"/>
      <c r="DZ377" s="79"/>
      <c r="EA377" s="79"/>
      <c r="EB377" s="79"/>
      <c r="EC377" s="79"/>
      <c r="ED377" s="79"/>
      <c r="EE377" s="79"/>
      <c r="EF377" s="79"/>
      <c r="EG377" s="79"/>
      <c r="EH377" s="79"/>
      <c r="EI377" s="79"/>
      <c r="EJ377" s="79"/>
      <c r="EK377" s="79"/>
      <c r="EL377" s="79"/>
      <c r="EM377" s="79"/>
      <c r="EN377" s="79"/>
      <c r="EO377" s="79"/>
      <c r="EP377" s="79"/>
      <c r="EQ377" s="79"/>
      <c r="ER377" s="79"/>
      <c r="ES377" s="79"/>
      <c r="ET377" s="79"/>
      <c r="EU377" s="79"/>
      <c r="EV377" s="79"/>
      <c r="EW377" s="79"/>
      <c r="EX377" s="79"/>
      <c r="EY377" s="79"/>
      <c r="EZ377" s="79"/>
      <c r="FA377" s="79"/>
      <c r="FB377" s="79"/>
      <c r="FC377" s="79"/>
      <c r="FD377" s="79"/>
      <c r="FE377" s="79"/>
      <c r="FF377" s="79"/>
      <c r="FG377" s="79"/>
      <c r="FH377" s="79"/>
      <c r="FI377" s="79"/>
      <c r="FJ377" s="79"/>
      <c r="FK377" s="79"/>
    </row>
    <row r="378" spans="1:167" s="254" customFormat="1" x14ac:dyDescent="0.2">
      <c r="A378" s="79">
        <v>92.46</v>
      </c>
      <c r="B378" s="79">
        <v>1.35</v>
      </c>
      <c r="C378" s="263">
        <v>1.4600908500973395</v>
      </c>
      <c r="D378" s="263"/>
      <c r="E378" s="273">
        <v>0.45</v>
      </c>
      <c r="F378" s="273">
        <v>2.11</v>
      </c>
      <c r="G378" s="285">
        <v>468.8888888888888</v>
      </c>
      <c r="H378" s="79"/>
      <c r="I378" s="273">
        <v>-0.03</v>
      </c>
      <c r="J378" s="273">
        <v>0.75</v>
      </c>
      <c r="K378" s="285">
        <v>-2500</v>
      </c>
      <c r="L378" s="79"/>
      <c r="M378" s="273">
        <v>0.06</v>
      </c>
      <c r="N378" s="273">
        <v>0.18</v>
      </c>
      <c r="O378" s="285">
        <v>300</v>
      </c>
      <c r="P378" s="285"/>
      <c r="Q378" s="286">
        <v>7.81</v>
      </c>
      <c r="R378" s="286">
        <v>7.0000000000000007E-2</v>
      </c>
      <c r="S378" s="263">
        <v>0.89628681177976954</v>
      </c>
      <c r="T378" s="263"/>
      <c r="U378" s="79">
        <v>12.07</v>
      </c>
      <c r="V378" s="79">
        <v>0.76</v>
      </c>
      <c r="W378" s="263">
        <v>6.2966031483015747</v>
      </c>
      <c r="X378" s="263"/>
      <c r="Y378" s="273">
        <v>-0.09</v>
      </c>
      <c r="Z378" s="273">
        <v>1.51</v>
      </c>
      <c r="AA378" s="285">
        <v>-1677.7777777777778</v>
      </c>
      <c r="AB378" s="79"/>
      <c r="AC378" s="79">
        <v>46.59</v>
      </c>
      <c r="AD378" s="79">
        <v>3.39</v>
      </c>
      <c r="AE378" s="263">
        <v>7.2762395363811976</v>
      </c>
      <c r="AF378" s="263"/>
      <c r="AG378" s="273">
        <v>0.16</v>
      </c>
      <c r="AH378" s="273">
        <v>1.02</v>
      </c>
      <c r="AI378" s="285">
        <v>637.5</v>
      </c>
      <c r="AJ378" s="285"/>
      <c r="AK378" s="273">
        <v>0.16</v>
      </c>
      <c r="AL378" s="273">
        <v>0.54</v>
      </c>
      <c r="AM378" s="285">
        <v>337.5</v>
      </c>
      <c r="AN378" s="79"/>
      <c r="AO378" s="79">
        <v>20.309999999999999</v>
      </c>
      <c r="AP378" s="79">
        <v>0.52</v>
      </c>
      <c r="AQ378" s="263">
        <v>2.5603151157065485</v>
      </c>
      <c r="AR378" s="263"/>
      <c r="AS378" s="79">
        <v>5.82</v>
      </c>
      <c r="AT378" s="79">
        <v>0.69</v>
      </c>
      <c r="AU378" s="263">
        <v>11.855670103092782</v>
      </c>
      <c r="AV378" s="263"/>
      <c r="AW378" s="273">
        <v>0.65</v>
      </c>
      <c r="AX378" s="273">
        <v>0.67</v>
      </c>
      <c r="AY378" s="285">
        <v>103.07692307692309</v>
      </c>
      <c r="AZ378" s="285"/>
      <c r="BA378" s="79">
        <v>2.85</v>
      </c>
      <c r="BB378" s="79">
        <v>0.15</v>
      </c>
      <c r="BC378" s="263">
        <v>5.2631578947368416</v>
      </c>
      <c r="BD378" s="79"/>
      <c r="BE378" s="273">
        <v>-0.02</v>
      </c>
      <c r="BF378" s="273">
        <v>0.22</v>
      </c>
      <c r="BG378" s="285">
        <v>-1100</v>
      </c>
      <c r="BH378" s="285"/>
      <c r="BI378" s="79">
        <v>2.88</v>
      </c>
      <c r="BJ378" s="79">
        <v>0.21</v>
      </c>
      <c r="BK378" s="263">
        <v>7.291666666666667</v>
      </c>
      <c r="BL378" s="79"/>
      <c r="BM378" s="79">
        <v>30.1</v>
      </c>
      <c r="BN378" s="79">
        <v>1.31</v>
      </c>
      <c r="BO378" s="263">
        <v>4.3521594684385381</v>
      </c>
      <c r="BP378" s="263"/>
      <c r="BQ378" s="273">
        <v>1.21</v>
      </c>
      <c r="BR378" s="273">
        <v>0.77</v>
      </c>
      <c r="BS378" s="285">
        <v>63.636363636363633</v>
      </c>
      <c r="BT378" s="285"/>
      <c r="BU378" s="273">
        <v>1.0900000000000001</v>
      </c>
      <c r="BV378" s="273">
        <v>7.0000000000000007E-2</v>
      </c>
      <c r="BW378" s="285">
        <v>6.4220183486238538</v>
      </c>
      <c r="BX378" s="79"/>
      <c r="BY378" s="79">
        <v>6.61</v>
      </c>
      <c r="BZ378" s="79">
        <v>0.47</v>
      </c>
      <c r="CA378" s="263">
        <v>7.110438729198183</v>
      </c>
      <c r="CB378" s="79"/>
      <c r="CC378" s="79">
        <v>19.36</v>
      </c>
      <c r="CD378" s="79">
        <v>0.14000000000000001</v>
      </c>
      <c r="CE378" s="263">
        <v>0.72314049586776874</v>
      </c>
      <c r="CF378" s="263"/>
      <c r="CG378" s="79">
        <v>19.809999999999999</v>
      </c>
      <c r="CH378" s="79">
        <v>0.45</v>
      </c>
      <c r="CI378" s="263">
        <v>2.2715800100959114</v>
      </c>
      <c r="CJ378" s="79"/>
      <c r="CK378" s="79">
        <v>23.05</v>
      </c>
      <c r="CL378" s="79">
        <v>0.72</v>
      </c>
      <c r="CM378" s="263">
        <v>3.1236442516268981</v>
      </c>
      <c r="CN378" s="263"/>
      <c r="CO378" s="273">
        <v>0.39</v>
      </c>
      <c r="CP378" s="273">
        <v>0.09</v>
      </c>
      <c r="CQ378" s="285">
        <v>23.076923076923077</v>
      </c>
      <c r="CR378" s="79"/>
      <c r="CS378" s="79">
        <v>9.34</v>
      </c>
      <c r="CT378" s="79">
        <v>0.14000000000000001</v>
      </c>
      <c r="CU378" s="263">
        <v>1.498929336188437</v>
      </c>
      <c r="CV378" s="263"/>
      <c r="CW378" s="79">
        <v>107.61</v>
      </c>
      <c r="CX378" s="79">
        <v>6.21</v>
      </c>
      <c r="CY378" s="263">
        <v>5.7708391413437417</v>
      </c>
      <c r="CZ378" s="79"/>
      <c r="DA378" s="79"/>
      <c r="DB378" s="79"/>
      <c r="DC378" s="79"/>
      <c r="DD378" s="79"/>
      <c r="DE378" s="79"/>
      <c r="DF378" s="79"/>
      <c r="DG378" s="79"/>
      <c r="DH378" s="79"/>
      <c r="DI378" s="79"/>
      <c r="DJ378" s="79"/>
      <c r="DK378" s="79"/>
      <c r="DL378" s="79"/>
      <c r="DM378" s="79"/>
      <c r="DN378" s="79"/>
      <c r="DO378" s="79"/>
      <c r="DP378" s="79"/>
      <c r="DQ378" s="79"/>
      <c r="DR378" s="79"/>
      <c r="DS378" s="79"/>
      <c r="DT378" s="79"/>
      <c r="DU378" s="79"/>
      <c r="DV378" s="79"/>
      <c r="DW378" s="79"/>
      <c r="DX378" s="79"/>
      <c r="DY378" s="79"/>
      <c r="DZ378" s="79"/>
      <c r="EA378" s="79"/>
      <c r="EB378" s="79"/>
      <c r="EC378" s="79"/>
      <c r="ED378" s="79"/>
      <c r="EE378" s="79"/>
      <c r="EF378" s="79"/>
      <c r="EG378" s="79"/>
      <c r="EH378" s="79"/>
      <c r="EI378" s="79"/>
      <c r="EJ378" s="79"/>
      <c r="EK378" s="79"/>
      <c r="EL378" s="79"/>
      <c r="EM378" s="79"/>
      <c r="EN378" s="79"/>
      <c r="EO378" s="79"/>
      <c r="EP378" s="79"/>
      <c r="EQ378" s="79"/>
      <c r="ER378" s="79"/>
      <c r="ES378" s="79"/>
      <c r="ET378" s="79"/>
      <c r="EU378" s="79"/>
      <c r="EV378" s="79"/>
      <c r="EW378" s="79"/>
      <c r="EX378" s="79"/>
      <c r="EY378" s="79"/>
      <c r="EZ378" s="79"/>
      <c r="FA378" s="79"/>
      <c r="FB378" s="79"/>
      <c r="FC378" s="79"/>
      <c r="FD378" s="79"/>
      <c r="FE378" s="79"/>
      <c r="FF378" s="79"/>
      <c r="FG378" s="79"/>
      <c r="FH378" s="79"/>
      <c r="FI378" s="79"/>
      <c r="FJ378" s="79"/>
      <c r="FK378" s="79"/>
    </row>
    <row r="379" spans="1:167" s="254" customFormat="1" x14ac:dyDescent="0.2">
      <c r="A379" s="79">
        <v>100.04</v>
      </c>
      <c r="B379" s="79">
        <v>7.52</v>
      </c>
      <c r="C379" s="263">
        <v>7.5169932027189121</v>
      </c>
      <c r="D379" s="263"/>
      <c r="E379" s="273">
        <v>0.51</v>
      </c>
      <c r="F379" s="273">
        <v>0.79</v>
      </c>
      <c r="G379" s="285">
        <v>154.90196078431373</v>
      </c>
      <c r="H379" s="79"/>
      <c r="I379" s="273">
        <v>-0.02</v>
      </c>
      <c r="J379" s="273">
        <v>0.22</v>
      </c>
      <c r="K379" s="285">
        <v>-1100</v>
      </c>
      <c r="L379" s="79"/>
      <c r="M379" s="273">
        <v>0.08</v>
      </c>
      <c r="N379" s="273">
        <v>0.12</v>
      </c>
      <c r="O379" s="285">
        <v>150</v>
      </c>
      <c r="P379" s="285"/>
      <c r="Q379" s="286">
        <v>8.0500000000000007</v>
      </c>
      <c r="R379" s="286">
        <v>0.12</v>
      </c>
      <c r="S379" s="263">
        <v>1.4906832298136643</v>
      </c>
      <c r="T379" s="263"/>
      <c r="U379" s="79">
        <v>12.3</v>
      </c>
      <c r="V379" s="79">
        <v>1.1100000000000001</v>
      </c>
      <c r="W379" s="263">
        <v>9.0243902439024382</v>
      </c>
      <c r="X379" s="263"/>
      <c r="Y379" s="273">
        <v>-0.04</v>
      </c>
      <c r="Z379" s="273">
        <v>0.59</v>
      </c>
      <c r="AA379" s="285">
        <v>-1474.9999999999998</v>
      </c>
      <c r="AB379" s="79"/>
      <c r="AC379" s="79">
        <v>52.73</v>
      </c>
      <c r="AD379" s="79">
        <v>2.04</v>
      </c>
      <c r="AE379" s="263">
        <v>3.8687654086857579</v>
      </c>
      <c r="AF379" s="263"/>
      <c r="AG379" s="273">
        <v>0.21</v>
      </c>
      <c r="AH379" s="273">
        <v>0.32</v>
      </c>
      <c r="AI379" s="285">
        <v>152.38095238095241</v>
      </c>
      <c r="AJ379" s="285"/>
      <c r="AK379" s="273">
        <v>0.17</v>
      </c>
      <c r="AL379" s="273">
        <v>0.53</v>
      </c>
      <c r="AM379" s="285">
        <v>311.76470588235293</v>
      </c>
      <c r="AN379" s="79"/>
      <c r="AO379" s="79">
        <v>20.329999999999998</v>
      </c>
      <c r="AP379" s="79">
        <v>1.1399999999999999</v>
      </c>
      <c r="AQ379" s="263">
        <v>5.6074766355140184</v>
      </c>
      <c r="AR379" s="263"/>
      <c r="AS379" s="79">
        <v>6.42</v>
      </c>
      <c r="AT379" s="79">
        <v>0.15</v>
      </c>
      <c r="AU379" s="263">
        <v>2.3364485981308412</v>
      </c>
      <c r="AV379" s="263"/>
      <c r="AW379" s="273">
        <v>0.65</v>
      </c>
      <c r="AX379" s="273">
        <v>0.32</v>
      </c>
      <c r="AY379" s="285">
        <v>49.230769230769226</v>
      </c>
      <c r="AZ379" s="285"/>
      <c r="BA379" s="79">
        <v>2.98</v>
      </c>
      <c r="BB379" s="79">
        <v>0.36</v>
      </c>
      <c r="BC379" s="263">
        <v>12.080536912751677</v>
      </c>
      <c r="BD379" s="79"/>
      <c r="BE379" s="273">
        <v>-0.02</v>
      </c>
      <c r="BF379" s="273">
        <v>1.51</v>
      </c>
      <c r="BG379" s="285">
        <v>-7550</v>
      </c>
      <c r="BH379" s="285"/>
      <c r="BI379" s="79">
        <v>2.96</v>
      </c>
      <c r="BJ379" s="79">
        <v>0.19</v>
      </c>
      <c r="BK379" s="263">
        <v>6.4189189189189184</v>
      </c>
      <c r="BL379" s="79"/>
      <c r="BM379" s="79">
        <v>30.29</v>
      </c>
      <c r="BN379" s="79">
        <v>0.53</v>
      </c>
      <c r="BO379" s="263">
        <v>1.7497523935292179</v>
      </c>
      <c r="BP379" s="263"/>
      <c r="BQ379" s="273">
        <v>1.22</v>
      </c>
      <c r="BR379" s="273">
        <v>1.04</v>
      </c>
      <c r="BS379" s="285">
        <v>85.245901639344268</v>
      </c>
      <c r="BT379" s="285"/>
      <c r="BU379" s="273">
        <v>1.1200000000000001</v>
      </c>
      <c r="BV379" s="273">
        <v>0.18</v>
      </c>
      <c r="BW379" s="285">
        <v>16.071428571428569</v>
      </c>
      <c r="BX379" s="79"/>
      <c r="BY379" s="79">
        <v>6.76</v>
      </c>
      <c r="BZ379" s="79">
        <v>0.42</v>
      </c>
      <c r="CA379" s="263">
        <v>6.2130177514792901</v>
      </c>
      <c r="CB379" s="79"/>
      <c r="CC379" s="79">
        <v>19.72</v>
      </c>
      <c r="CD379" s="79">
        <v>0.8</v>
      </c>
      <c r="CE379" s="263">
        <v>4.0567951318458428</v>
      </c>
      <c r="CF379" s="263"/>
      <c r="CG379" s="79">
        <v>20.88</v>
      </c>
      <c r="CH379" s="79">
        <v>0.51</v>
      </c>
      <c r="CI379" s="263">
        <v>2.4425287356321839</v>
      </c>
      <c r="CJ379" s="79"/>
      <c r="CK379" s="79">
        <v>23.09</v>
      </c>
      <c r="CL379" s="79">
        <v>0.67</v>
      </c>
      <c r="CM379" s="263">
        <v>2.9016890428757041</v>
      </c>
      <c r="CN379" s="263"/>
      <c r="CO379" s="273">
        <v>0.4</v>
      </c>
      <c r="CP379" s="273">
        <v>0.23</v>
      </c>
      <c r="CQ379" s="285">
        <v>57.499999999999993</v>
      </c>
      <c r="CR379" s="79"/>
      <c r="CS379" s="79">
        <v>9.49</v>
      </c>
      <c r="CT379" s="79">
        <v>0.24</v>
      </c>
      <c r="CU379" s="263">
        <v>2.5289778714436251</v>
      </c>
      <c r="CV379" s="263"/>
      <c r="CW379" s="79">
        <v>118.01</v>
      </c>
      <c r="CX379" s="79">
        <v>4.33</v>
      </c>
      <c r="CY379" s="263">
        <v>3.6691805779171256</v>
      </c>
      <c r="CZ379" s="79"/>
      <c r="DA379" s="79"/>
      <c r="DB379" s="79"/>
      <c r="DC379" s="79"/>
      <c r="DD379" s="79"/>
      <c r="DE379" s="79"/>
      <c r="DF379" s="79"/>
      <c r="DG379" s="79"/>
      <c r="DH379" s="79"/>
      <c r="DI379" s="79"/>
      <c r="DJ379" s="79"/>
      <c r="DK379" s="79"/>
      <c r="DL379" s="79"/>
      <c r="DM379" s="79"/>
      <c r="DN379" s="79"/>
      <c r="DO379" s="79"/>
      <c r="DP379" s="79"/>
      <c r="DQ379" s="79"/>
      <c r="DR379" s="79"/>
      <c r="DS379" s="79"/>
      <c r="DT379" s="79"/>
      <c r="DU379" s="79"/>
      <c r="DV379" s="79"/>
      <c r="DW379" s="79"/>
      <c r="DX379" s="79"/>
      <c r="DY379" s="79"/>
      <c r="DZ379" s="79"/>
      <c r="EA379" s="79"/>
      <c r="EB379" s="79"/>
      <c r="EC379" s="79"/>
      <c r="ED379" s="79"/>
      <c r="EE379" s="79"/>
      <c r="EF379" s="79"/>
      <c r="EG379" s="79"/>
      <c r="EH379" s="79"/>
      <c r="EI379" s="79"/>
      <c r="EJ379" s="79"/>
      <c r="EK379" s="79"/>
      <c r="EL379" s="79"/>
      <c r="EM379" s="79"/>
      <c r="EN379" s="79"/>
      <c r="EO379" s="79"/>
      <c r="EP379" s="79"/>
      <c r="EQ379" s="79"/>
      <c r="ER379" s="79"/>
      <c r="ES379" s="79"/>
      <c r="ET379" s="79"/>
      <c r="EU379" s="79"/>
      <c r="EV379" s="79"/>
      <c r="EW379" s="79"/>
      <c r="EX379" s="79"/>
      <c r="EY379" s="79"/>
      <c r="EZ379" s="79"/>
      <c r="FA379" s="79"/>
      <c r="FB379" s="79"/>
      <c r="FC379" s="79"/>
      <c r="FD379" s="79"/>
      <c r="FE379" s="79"/>
      <c r="FF379" s="79"/>
      <c r="FG379" s="79"/>
      <c r="FH379" s="79"/>
      <c r="FI379" s="79"/>
      <c r="FJ379" s="79"/>
      <c r="FK379" s="79"/>
    </row>
    <row r="380" spans="1:167" s="254" customFormat="1" x14ac:dyDescent="0.2">
      <c r="A380" s="79">
        <v>101.96</v>
      </c>
      <c r="B380" s="79">
        <v>0.38</v>
      </c>
      <c r="C380" s="263">
        <v>0.37269517457826601</v>
      </c>
      <c r="D380" s="263"/>
      <c r="E380" s="273">
        <v>0.53</v>
      </c>
      <c r="F380" s="273">
        <v>0.25</v>
      </c>
      <c r="G380" s="285">
        <v>47.169811320754711</v>
      </c>
      <c r="H380" s="79"/>
      <c r="I380" s="273">
        <v>-0.02</v>
      </c>
      <c r="J380" s="273">
        <v>0.45</v>
      </c>
      <c r="K380" s="285">
        <v>-2250</v>
      </c>
      <c r="L380" s="79"/>
      <c r="M380" s="273">
        <v>0.12</v>
      </c>
      <c r="N380" s="273">
        <v>0.11</v>
      </c>
      <c r="O380" s="285">
        <v>91.666666666666671</v>
      </c>
      <c r="P380" s="285"/>
      <c r="Q380" s="286">
        <v>8.27</v>
      </c>
      <c r="R380" s="286">
        <v>0.12</v>
      </c>
      <c r="S380" s="263">
        <v>1.4510278113663846</v>
      </c>
      <c r="T380" s="263"/>
      <c r="U380" s="79">
        <v>12.83</v>
      </c>
      <c r="V380" s="79">
        <v>0.25</v>
      </c>
      <c r="W380" s="263">
        <v>1.9485580670303975</v>
      </c>
      <c r="X380" s="263"/>
      <c r="Y380" s="273">
        <v>0.01</v>
      </c>
      <c r="Z380" s="273">
        <v>0.89</v>
      </c>
      <c r="AA380" s="285">
        <v>8900</v>
      </c>
      <c r="AB380" s="79"/>
      <c r="AC380" s="79">
        <v>74.680000000000007</v>
      </c>
      <c r="AD380" s="79">
        <v>11.93</v>
      </c>
      <c r="AE380" s="263">
        <v>15.974825923942152</v>
      </c>
      <c r="AF380" s="263"/>
      <c r="AG380" s="273">
        <v>0.22</v>
      </c>
      <c r="AH380" s="273">
        <v>0.3</v>
      </c>
      <c r="AI380" s="285">
        <v>136.36363636363635</v>
      </c>
      <c r="AJ380" s="285"/>
      <c r="AK380" s="273">
        <v>0.18</v>
      </c>
      <c r="AL380" s="273">
        <v>1.1599999999999999</v>
      </c>
      <c r="AM380" s="285">
        <v>644.44444444444446</v>
      </c>
      <c r="AN380" s="79"/>
      <c r="AO380" s="79">
        <v>20.5</v>
      </c>
      <c r="AP380" s="79">
        <v>0.69</v>
      </c>
      <c r="AQ380" s="263">
        <v>3.3658536585365848</v>
      </c>
      <c r="AR380" s="263"/>
      <c r="AS380" s="79">
        <v>6.62</v>
      </c>
      <c r="AT380" s="79">
        <v>0.83</v>
      </c>
      <c r="AU380" s="263">
        <v>12.53776435045317</v>
      </c>
      <c r="AV380" s="263"/>
      <c r="AW380" s="273">
        <v>0.68</v>
      </c>
      <c r="AX380" s="273">
        <v>0.36</v>
      </c>
      <c r="AY380" s="285">
        <v>52.941176470588225</v>
      </c>
      <c r="AZ380" s="285"/>
      <c r="BA380" s="79">
        <v>3.01</v>
      </c>
      <c r="BB380" s="79">
        <v>0.21</v>
      </c>
      <c r="BC380" s="263">
        <v>6.9767441860465116</v>
      </c>
      <c r="BD380" s="79"/>
      <c r="BE380" s="273">
        <v>-0.01</v>
      </c>
      <c r="BF380" s="273">
        <v>0.16</v>
      </c>
      <c r="BG380" s="285">
        <v>-1600</v>
      </c>
      <c r="BH380" s="285"/>
      <c r="BI380" s="79">
        <v>2.97</v>
      </c>
      <c r="BJ380" s="79">
        <v>0.36</v>
      </c>
      <c r="BK380" s="263">
        <v>12.121212121212119</v>
      </c>
      <c r="BL380" s="79"/>
      <c r="BM380" s="79">
        <v>30.69</v>
      </c>
      <c r="BN380" s="79">
        <v>2.48</v>
      </c>
      <c r="BO380" s="263">
        <v>8.0808080808080796</v>
      </c>
      <c r="BP380" s="263"/>
      <c r="BQ380" s="273">
        <v>1.25</v>
      </c>
      <c r="BR380" s="273">
        <v>0.9</v>
      </c>
      <c r="BS380" s="285">
        <v>72</v>
      </c>
      <c r="BT380" s="285"/>
      <c r="BU380" s="273">
        <v>1.24</v>
      </c>
      <c r="BV380" s="273">
        <v>0.19</v>
      </c>
      <c r="BW380" s="285">
        <v>15.32258064516129</v>
      </c>
      <c r="BX380" s="79"/>
      <c r="BY380" s="79">
        <v>6.91</v>
      </c>
      <c r="BZ380" s="79">
        <v>0.6</v>
      </c>
      <c r="CA380" s="263">
        <v>8.6830680173661356</v>
      </c>
      <c r="CB380" s="79"/>
      <c r="CC380" s="79">
        <v>19.72</v>
      </c>
      <c r="CD380" s="79">
        <v>0.8</v>
      </c>
      <c r="CE380" s="263">
        <v>4.0567951318458428</v>
      </c>
      <c r="CF380" s="263"/>
      <c r="CG380" s="79">
        <v>21.25</v>
      </c>
      <c r="CH380" s="79">
        <v>0.43</v>
      </c>
      <c r="CI380" s="263">
        <v>2.0235294117647058</v>
      </c>
      <c r="CJ380" s="79"/>
      <c r="CK380" s="79">
        <v>23.19</v>
      </c>
      <c r="CL380" s="79">
        <v>0.28999999999999998</v>
      </c>
      <c r="CM380" s="263">
        <v>1.2505390254420008</v>
      </c>
      <c r="CN380" s="263"/>
      <c r="CO380" s="273">
        <v>0.41</v>
      </c>
      <c r="CP380" s="273">
        <v>0.55000000000000004</v>
      </c>
      <c r="CQ380" s="285">
        <v>134.14634146341464</v>
      </c>
      <c r="CR380" s="79"/>
      <c r="CS380" s="79">
        <v>9.5</v>
      </c>
      <c r="CT380" s="79">
        <v>0.2</v>
      </c>
      <c r="CU380" s="263">
        <v>2.1052631578947367</v>
      </c>
      <c r="CV380" s="263"/>
      <c r="CW380" s="79">
        <v>135.91</v>
      </c>
      <c r="CX380" s="79">
        <v>7.99</v>
      </c>
      <c r="CY380" s="263">
        <v>5.8788904422044004</v>
      </c>
      <c r="CZ380" s="79"/>
      <c r="DA380" s="79"/>
      <c r="DB380" s="79"/>
      <c r="DC380" s="79"/>
      <c r="DD380" s="79"/>
      <c r="DE380" s="79"/>
      <c r="DF380" s="79"/>
      <c r="DG380" s="79"/>
      <c r="DH380" s="79"/>
      <c r="DI380" s="79"/>
      <c r="DJ380" s="79"/>
      <c r="DK380" s="79"/>
      <c r="DL380" s="79"/>
      <c r="DM380" s="79"/>
      <c r="DN380" s="79"/>
      <c r="DO380" s="79"/>
      <c r="DP380" s="79"/>
      <c r="DQ380" s="79"/>
      <c r="DR380" s="79"/>
      <c r="DS380" s="79"/>
      <c r="DT380" s="79"/>
      <c r="DU380" s="79"/>
      <c r="DV380" s="79"/>
      <c r="DW380" s="79"/>
      <c r="DX380" s="79"/>
      <c r="DY380" s="79"/>
      <c r="DZ380" s="79"/>
      <c r="EA380" s="79"/>
      <c r="EB380" s="79"/>
      <c r="EC380" s="79"/>
      <c r="ED380" s="79"/>
      <c r="EE380" s="79"/>
      <c r="EF380" s="79"/>
      <c r="EG380" s="79"/>
      <c r="EH380" s="79"/>
      <c r="EI380" s="79"/>
      <c r="EJ380" s="79"/>
      <c r="EK380" s="79"/>
      <c r="EL380" s="79"/>
      <c r="EM380" s="79"/>
      <c r="EN380" s="79"/>
      <c r="EO380" s="79"/>
      <c r="EP380" s="79"/>
      <c r="EQ380" s="79"/>
      <c r="ER380" s="79"/>
      <c r="ES380" s="79"/>
      <c r="ET380" s="79"/>
      <c r="EU380" s="79"/>
      <c r="EV380" s="79"/>
      <c r="EW380" s="79"/>
      <c r="EX380" s="79"/>
      <c r="EY380" s="79"/>
      <c r="EZ380" s="79"/>
      <c r="FA380" s="79"/>
      <c r="FB380" s="79"/>
      <c r="FC380" s="79"/>
      <c r="FD380" s="79"/>
      <c r="FE380" s="79"/>
      <c r="FF380" s="79"/>
      <c r="FG380" s="79"/>
      <c r="FH380" s="79"/>
      <c r="FI380" s="79"/>
      <c r="FJ380" s="79"/>
      <c r="FK380" s="79"/>
    </row>
    <row r="381" spans="1:167" s="254" customFormat="1" x14ac:dyDescent="0.2">
      <c r="A381" s="79">
        <v>104.23</v>
      </c>
      <c r="B381" s="79">
        <v>3.56</v>
      </c>
      <c r="C381" s="263">
        <v>3.4155233617960281</v>
      </c>
      <c r="D381" s="263"/>
      <c r="E381" s="273">
        <v>0.67</v>
      </c>
      <c r="F381" s="273">
        <v>1.18</v>
      </c>
      <c r="G381" s="285">
        <v>176.1194029850746</v>
      </c>
      <c r="H381" s="79"/>
      <c r="I381" s="273">
        <v>-0.02</v>
      </c>
      <c r="J381" s="273">
        <v>0.36</v>
      </c>
      <c r="K381" s="285">
        <v>-1800</v>
      </c>
      <c r="L381" s="79"/>
      <c r="M381" s="273">
        <v>0.13</v>
      </c>
      <c r="N381" s="273">
        <v>0.11</v>
      </c>
      <c r="O381" s="285">
        <v>84.615384615384613</v>
      </c>
      <c r="P381" s="285"/>
      <c r="Q381" s="286">
        <v>8.2799999999999994</v>
      </c>
      <c r="R381" s="286">
        <v>0.15</v>
      </c>
      <c r="S381" s="263">
        <v>1.8115942028985508</v>
      </c>
      <c r="T381" s="263"/>
      <c r="U381" s="79">
        <v>13.16</v>
      </c>
      <c r="V381" s="79">
        <v>2.08</v>
      </c>
      <c r="W381" s="263">
        <v>15.805471124620061</v>
      </c>
      <c r="X381" s="263"/>
      <c r="Y381" s="273">
        <v>0.11</v>
      </c>
      <c r="Z381" s="273">
        <v>0.77</v>
      </c>
      <c r="AA381" s="285">
        <v>700</v>
      </c>
      <c r="AB381" s="79"/>
      <c r="AC381" s="79">
        <v>93.33</v>
      </c>
      <c r="AD381" s="79">
        <v>12.26</v>
      </c>
      <c r="AE381" s="263">
        <v>13.136183435122684</v>
      </c>
      <c r="AF381" s="263"/>
      <c r="AG381" s="273">
        <v>0.24</v>
      </c>
      <c r="AH381" s="273">
        <v>0.18</v>
      </c>
      <c r="AI381" s="285">
        <v>75</v>
      </c>
      <c r="AJ381" s="285"/>
      <c r="AK381" s="273">
        <v>0.2</v>
      </c>
      <c r="AL381" s="273">
        <v>0.38</v>
      </c>
      <c r="AM381" s="285">
        <v>190</v>
      </c>
      <c r="AN381" s="79"/>
      <c r="AO381" s="79">
        <v>20.52</v>
      </c>
      <c r="AP381" s="79">
        <v>1.78</v>
      </c>
      <c r="AQ381" s="263">
        <v>8.6744639376218338</v>
      </c>
      <c r="AR381" s="263"/>
      <c r="AS381" s="79">
        <v>6.74</v>
      </c>
      <c r="AT381" s="79">
        <v>0.33</v>
      </c>
      <c r="AU381" s="263">
        <v>4.896142433234421</v>
      </c>
      <c r="AV381" s="263"/>
      <c r="AW381" s="273">
        <v>0.72</v>
      </c>
      <c r="AX381" s="273">
        <v>0.53</v>
      </c>
      <c r="AY381" s="285">
        <v>73.611111111111114</v>
      </c>
      <c r="AZ381" s="285"/>
      <c r="BA381" s="79">
        <v>3.11</v>
      </c>
      <c r="BB381" s="79">
        <v>0.63</v>
      </c>
      <c r="BC381" s="263">
        <v>20.257234726688104</v>
      </c>
      <c r="BD381" s="79"/>
      <c r="BE381" s="273">
        <v>-0.01</v>
      </c>
      <c r="BF381" s="273">
        <v>0.14000000000000001</v>
      </c>
      <c r="BG381" s="285">
        <v>-1400.0000000000002</v>
      </c>
      <c r="BH381" s="285"/>
      <c r="BI381" s="79">
        <v>3</v>
      </c>
      <c r="BJ381" s="79">
        <v>0.04</v>
      </c>
      <c r="BK381" s="263">
        <v>1.3333333333333335</v>
      </c>
      <c r="BL381" s="79"/>
      <c r="BM381" s="79">
        <v>30.71</v>
      </c>
      <c r="BN381" s="79">
        <v>1.9</v>
      </c>
      <c r="BO381" s="263">
        <v>6.1869098013676318</v>
      </c>
      <c r="BP381" s="263"/>
      <c r="BQ381" s="273">
        <v>1.27</v>
      </c>
      <c r="BR381" s="273">
        <v>0.43</v>
      </c>
      <c r="BS381" s="285">
        <v>33.858267716535437</v>
      </c>
      <c r="BT381" s="285"/>
      <c r="BU381" s="273">
        <v>1.24</v>
      </c>
      <c r="BV381" s="273">
        <v>0.13</v>
      </c>
      <c r="BW381" s="285">
        <v>10.483870967741936</v>
      </c>
      <c r="BX381" s="79"/>
      <c r="BY381" s="79">
        <v>6.92</v>
      </c>
      <c r="BZ381" s="79">
        <v>0.43</v>
      </c>
      <c r="CA381" s="263">
        <v>6.2138728323699421</v>
      </c>
      <c r="CB381" s="79"/>
      <c r="CC381" s="79">
        <v>19.850000000000001</v>
      </c>
      <c r="CD381" s="79">
        <v>2.4900000000000002</v>
      </c>
      <c r="CE381" s="263">
        <v>12.544080604534006</v>
      </c>
      <c r="CF381" s="263"/>
      <c r="CG381" s="79">
        <v>21.49</v>
      </c>
      <c r="CH381" s="79">
        <v>0.77</v>
      </c>
      <c r="CI381" s="263">
        <v>3.5830618892508146</v>
      </c>
      <c r="CJ381" s="79"/>
      <c r="CK381" s="79">
        <v>23.26</v>
      </c>
      <c r="CL381" s="79">
        <v>0.27</v>
      </c>
      <c r="CM381" s="263">
        <v>1.1607910576096303</v>
      </c>
      <c r="CN381" s="263"/>
      <c r="CO381" s="273">
        <v>0.42</v>
      </c>
      <c r="CP381" s="273">
        <v>0.2</v>
      </c>
      <c r="CQ381" s="285">
        <v>47.61904761904762</v>
      </c>
      <c r="CR381" s="79"/>
      <c r="CS381" s="79">
        <v>9.6</v>
      </c>
      <c r="CT381" s="79">
        <v>0.08</v>
      </c>
      <c r="CU381" s="263">
        <v>0.83333333333333337</v>
      </c>
      <c r="CV381" s="263"/>
      <c r="CW381" s="79">
        <v>152.84</v>
      </c>
      <c r="CX381" s="79">
        <v>11.28</v>
      </c>
      <c r="CY381" s="263">
        <v>7.3802669458256993</v>
      </c>
      <c r="CZ381" s="79"/>
      <c r="DA381" s="79"/>
      <c r="DB381" s="79"/>
      <c r="DC381" s="79"/>
      <c r="DD381" s="79"/>
      <c r="DE381" s="79"/>
      <c r="DF381" s="79"/>
      <c r="DG381" s="79"/>
      <c r="DH381" s="79"/>
      <c r="DI381" s="79"/>
      <c r="DJ381" s="79"/>
      <c r="DK381" s="79"/>
      <c r="DL381" s="79"/>
      <c r="DM381" s="79"/>
      <c r="DN381" s="79"/>
      <c r="DO381" s="79"/>
      <c r="DP381" s="79"/>
      <c r="DQ381" s="79"/>
      <c r="DR381" s="79"/>
      <c r="DS381" s="79"/>
      <c r="DT381" s="79"/>
      <c r="DU381" s="79"/>
      <c r="DV381" s="79"/>
      <c r="DW381" s="79"/>
      <c r="DX381" s="79"/>
      <c r="DY381" s="79"/>
      <c r="DZ381" s="79"/>
      <c r="EA381" s="79"/>
      <c r="EB381" s="79"/>
      <c r="EC381" s="79"/>
      <c r="ED381" s="79"/>
      <c r="EE381" s="79"/>
      <c r="EF381" s="79"/>
      <c r="EG381" s="79"/>
      <c r="EH381" s="79"/>
      <c r="EI381" s="79"/>
      <c r="EJ381" s="79"/>
      <c r="EK381" s="79"/>
      <c r="EL381" s="79"/>
      <c r="EM381" s="79"/>
      <c r="EN381" s="79"/>
      <c r="EO381" s="79"/>
      <c r="EP381" s="79"/>
      <c r="EQ381" s="79"/>
      <c r="ER381" s="79"/>
      <c r="ES381" s="79"/>
      <c r="ET381" s="79"/>
      <c r="EU381" s="79"/>
      <c r="EV381" s="79"/>
      <c r="EW381" s="79"/>
      <c r="EX381" s="79"/>
      <c r="EY381" s="79"/>
      <c r="EZ381" s="79"/>
      <c r="FA381" s="79"/>
      <c r="FB381" s="79"/>
      <c r="FC381" s="79"/>
      <c r="FD381" s="79"/>
      <c r="FE381" s="79"/>
      <c r="FF381" s="79"/>
      <c r="FG381" s="79"/>
      <c r="FH381" s="79"/>
      <c r="FI381" s="79"/>
      <c r="FJ381" s="79"/>
      <c r="FK381" s="79"/>
    </row>
    <row r="382" spans="1:167" s="254" customFormat="1" x14ac:dyDescent="0.2">
      <c r="A382" s="79">
        <v>105.05</v>
      </c>
      <c r="B382" s="79">
        <v>5.03</v>
      </c>
      <c r="C382" s="263">
        <v>4.7881960970966215</v>
      </c>
      <c r="D382" s="263"/>
      <c r="E382" s="273">
        <v>0.72</v>
      </c>
      <c r="F382" s="273">
        <v>0.75</v>
      </c>
      <c r="G382" s="285">
        <v>104.16666666666667</v>
      </c>
      <c r="H382" s="79"/>
      <c r="I382" s="273">
        <v>0.01</v>
      </c>
      <c r="J382" s="273">
        <v>0.16</v>
      </c>
      <c r="K382" s="285">
        <v>1600</v>
      </c>
      <c r="L382" s="79"/>
      <c r="M382" s="273">
        <v>0.14000000000000001</v>
      </c>
      <c r="N382" s="273">
        <v>0.48</v>
      </c>
      <c r="O382" s="285">
        <v>342.85714285714278</v>
      </c>
      <c r="P382" s="285"/>
      <c r="Q382" s="286">
        <v>8.3800000000000008</v>
      </c>
      <c r="R382" s="286">
        <v>0.1</v>
      </c>
      <c r="S382" s="263">
        <v>1.1933174224343674</v>
      </c>
      <c r="T382" s="263"/>
      <c r="U382" s="79">
        <v>13.38</v>
      </c>
      <c r="V382" s="79">
        <v>0.55000000000000004</v>
      </c>
      <c r="W382" s="263">
        <v>4.1106128550074743</v>
      </c>
      <c r="X382" s="263"/>
      <c r="Y382" s="273">
        <v>0.12</v>
      </c>
      <c r="Z382" s="273">
        <v>1.27</v>
      </c>
      <c r="AA382" s="285">
        <v>1058.3333333333335</v>
      </c>
      <c r="AB382" s="79"/>
      <c r="AC382" s="79">
        <v>114.5</v>
      </c>
      <c r="AD382" s="79">
        <v>7.88</v>
      </c>
      <c r="AE382" s="263">
        <v>6.8820960698689957</v>
      </c>
      <c r="AF382" s="263"/>
      <c r="AG382" s="273">
        <v>0.24</v>
      </c>
      <c r="AH382" s="273">
        <v>1.01</v>
      </c>
      <c r="AI382" s="285">
        <v>420.83333333333337</v>
      </c>
      <c r="AJ382" s="285"/>
      <c r="AK382" s="273">
        <v>0.2</v>
      </c>
      <c r="AL382" s="273">
        <v>1.1399999999999999</v>
      </c>
      <c r="AM382" s="285">
        <v>569.99999999999989</v>
      </c>
      <c r="AN382" s="79"/>
      <c r="AO382" s="79">
        <v>20.63</v>
      </c>
      <c r="AP382" s="79">
        <v>0.39</v>
      </c>
      <c r="AQ382" s="263">
        <v>1.890450799806108</v>
      </c>
      <c r="AR382" s="263"/>
      <c r="AS382" s="79">
        <v>6.94</v>
      </c>
      <c r="AT382" s="79">
        <v>1.28</v>
      </c>
      <c r="AU382" s="263">
        <v>18.443804034582133</v>
      </c>
      <c r="AV382" s="263"/>
      <c r="AW382" s="273">
        <v>0.73</v>
      </c>
      <c r="AX382" s="273">
        <v>0.33</v>
      </c>
      <c r="AY382" s="285">
        <v>45.205479452054796</v>
      </c>
      <c r="AZ382" s="285"/>
      <c r="BA382" s="79">
        <v>3.16</v>
      </c>
      <c r="BB382" s="79">
        <v>0.25</v>
      </c>
      <c r="BC382" s="263">
        <v>7.9113924050632907</v>
      </c>
      <c r="BD382" s="79"/>
      <c r="BE382" s="273">
        <v>0.01</v>
      </c>
      <c r="BF382" s="273">
        <v>0.13</v>
      </c>
      <c r="BG382" s="285">
        <v>1300</v>
      </c>
      <c r="BH382" s="285"/>
      <c r="BI382" s="79">
        <v>3.04</v>
      </c>
      <c r="BJ382" s="79">
        <v>0.2</v>
      </c>
      <c r="BK382" s="263">
        <v>6.5789473684210522</v>
      </c>
      <c r="BL382" s="79"/>
      <c r="BM382" s="79">
        <v>30.89</v>
      </c>
      <c r="BN382" s="79">
        <v>1.1599999999999999</v>
      </c>
      <c r="BO382" s="263">
        <v>3.7552606021366133</v>
      </c>
      <c r="BP382" s="263"/>
      <c r="BQ382" s="273">
        <v>1.28</v>
      </c>
      <c r="BR382" s="273">
        <v>2.63</v>
      </c>
      <c r="BS382" s="285">
        <v>205.46875</v>
      </c>
      <c r="BT382" s="285"/>
      <c r="BU382" s="273">
        <v>1.45</v>
      </c>
      <c r="BV382" s="273">
        <v>0.12</v>
      </c>
      <c r="BW382" s="285">
        <v>8.2758620689655178</v>
      </c>
      <c r="BX382" s="79"/>
      <c r="BY382" s="79">
        <v>7.17</v>
      </c>
      <c r="BZ382" s="79">
        <v>0.83</v>
      </c>
      <c r="CA382" s="263">
        <v>11.576011157601116</v>
      </c>
      <c r="CB382" s="79"/>
      <c r="CC382" s="79">
        <v>19.88</v>
      </c>
      <c r="CD382" s="79">
        <v>0.56000000000000005</v>
      </c>
      <c r="CE382" s="263">
        <v>2.8169014084507045</v>
      </c>
      <c r="CF382" s="263"/>
      <c r="CG382" s="79">
        <v>22.03</v>
      </c>
      <c r="CH382" s="79">
        <v>0.56000000000000005</v>
      </c>
      <c r="CI382" s="263">
        <v>2.5419881979119383</v>
      </c>
      <c r="CJ382" s="79"/>
      <c r="CK382" s="79">
        <v>23.57</v>
      </c>
      <c r="CL382" s="79">
        <v>2.83</v>
      </c>
      <c r="CM382" s="263">
        <v>12.006788290199406</v>
      </c>
      <c r="CN382" s="263"/>
      <c r="CO382" s="273">
        <v>0.43</v>
      </c>
      <c r="CP382" s="273">
        <v>0.1</v>
      </c>
      <c r="CQ382" s="285">
        <v>23.255813953488374</v>
      </c>
      <c r="CR382" s="79"/>
      <c r="CS382" s="79">
        <v>9.6199999999999992</v>
      </c>
      <c r="CT382" s="79">
        <v>0.25</v>
      </c>
      <c r="CU382" s="263">
        <v>2.5987525987525988</v>
      </c>
      <c r="CV382" s="263"/>
      <c r="CW382" s="79">
        <v>152.86000000000001</v>
      </c>
      <c r="CX382" s="79">
        <v>3.88</v>
      </c>
      <c r="CY382" s="263">
        <v>2.538270312704435</v>
      </c>
      <c r="CZ382" s="79"/>
      <c r="DA382" s="79"/>
      <c r="DB382" s="79"/>
      <c r="DC382" s="79"/>
      <c r="DD382" s="79"/>
      <c r="DE382" s="79"/>
      <c r="DF382" s="79"/>
      <c r="DG382" s="79"/>
      <c r="DH382" s="79"/>
      <c r="DI382" s="79"/>
      <c r="DJ382" s="79"/>
      <c r="DK382" s="79"/>
      <c r="DL382" s="79"/>
      <c r="DM382" s="79"/>
      <c r="DN382" s="79"/>
      <c r="DO382" s="79"/>
      <c r="DP382" s="79"/>
      <c r="DQ382" s="79"/>
      <c r="DR382" s="79"/>
      <c r="DS382" s="79"/>
      <c r="DT382" s="79"/>
      <c r="DU382" s="79"/>
      <c r="DV382" s="79"/>
      <c r="DW382" s="79"/>
      <c r="DX382" s="79"/>
      <c r="DY382" s="79"/>
      <c r="DZ382" s="79"/>
      <c r="EA382" s="79"/>
      <c r="EB382" s="79"/>
      <c r="EC382" s="79"/>
      <c r="ED382" s="79"/>
      <c r="EE382" s="79"/>
      <c r="EF382" s="79"/>
      <c r="EG382" s="79"/>
      <c r="EH382" s="79"/>
      <c r="EI382" s="79"/>
      <c r="EJ382" s="79"/>
      <c r="EK382" s="79"/>
      <c r="EL382" s="79"/>
      <c r="EM382" s="79"/>
      <c r="EN382" s="79"/>
      <c r="EO382" s="79"/>
      <c r="EP382" s="79"/>
      <c r="EQ382" s="79"/>
      <c r="ER382" s="79"/>
      <c r="ES382" s="79"/>
      <c r="ET382" s="79"/>
      <c r="EU382" s="79"/>
      <c r="EV382" s="79"/>
      <c r="EW382" s="79"/>
      <c r="EX382" s="79"/>
      <c r="EY382" s="79"/>
      <c r="EZ382" s="79"/>
      <c r="FA382" s="79"/>
      <c r="FB382" s="79"/>
      <c r="FC382" s="79"/>
      <c r="FD382" s="79"/>
      <c r="FE382" s="79"/>
      <c r="FF382" s="79"/>
      <c r="FG382" s="79"/>
      <c r="FH382" s="79"/>
      <c r="FI382" s="79"/>
      <c r="FJ382" s="79"/>
      <c r="FK382" s="79"/>
    </row>
    <row r="383" spans="1:167" s="254" customFormat="1" x14ac:dyDescent="0.2">
      <c r="A383" s="79">
        <v>106.7</v>
      </c>
      <c r="B383" s="79">
        <v>0.92</v>
      </c>
      <c r="C383" s="263">
        <v>0.86223055295220241</v>
      </c>
      <c r="D383" s="263"/>
      <c r="E383" s="273">
        <v>0.78</v>
      </c>
      <c r="F383" s="273">
        <v>0.63</v>
      </c>
      <c r="G383" s="285">
        <v>80.769230769230774</v>
      </c>
      <c r="H383" s="79"/>
      <c r="I383" s="273">
        <v>0.02</v>
      </c>
      <c r="J383" s="273">
        <v>0.35</v>
      </c>
      <c r="K383" s="285">
        <v>1750</v>
      </c>
      <c r="L383" s="79"/>
      <c r="M383" s="273">
        <v>0.16</v>
      </c>
      <c r="N383" s="273">
        <v>0.21</v>
      </c>
      <c r="O383" s="285">
        <v>131.25</v>
      </c>
      <c r="P383" s="285"/>
      <c r="Q383" s="286">
        <v>8.56</v>
      </c>
      <c r="R383" s="286">
        <v>0.08</v>
      </c>
      <c r="S383" s="263">
        <v>0.93457943925233633</v>
      </c>
      <c r="T383" s="263"/>
      <c r="U383" s="79">
        <v>13.72</v>
      </c>
      <c r="V383" s="79">
        <v>0.98</v>
      </c>
      <c r="W383" s="263">
        <v>7.1428571428571423</v>
      </c>
      <c r="X383" s="263"/>
      <c r="Y383" s="273">
        <v>0.13</v>
      </c>
      <c r="Z383" s="273">
        <v>0.75</v>
      </c>
      <c r="AA383" s="285">
        <v>576.92307692307691</v>
      </c>
      <c r="AB383" s="79"/>
      <c r="AC383" s="79">
        <v>117.92</v>
      </c>
      <c r="AD383" s="79">
        <v>9.74</v>
      </c>
      <c r="AE383" s="263">
        <v>8.2598371777476256</v>
      </c>
      <c r="AF383" s="263"/>
      <c r="AG383" s="273">
        <v>0.28000000000000003</v>
      </c>
      <c r="AH383" s="273">
        <v>0.16</v>
      </c>
      <c r="AI383" s="285">
        <v>57.142857142857139</v>
      </c>
      <c r="AJ383" s="285"/>
      <c r="AK383" s="273">
        <v>0.2</v>
      </c>
      <c r="AL383" s="273">
        <v>0.86</v>
      </c>
      <c r="AM383" s="285">
        <v>430</v>
      </c>
      <c r="AN383" s="79"/>
      <c r="AO383" s="79">
        <v>20.67</v>
      </c>
      <c r="AP383" s="79">
        <v>1.1499999999999999</v>
      </c>
      <c r="AQ383" s="263">
        <v>5.5636187711659399</v>
      </c>
      <c r="AR383" s="263"/>
      <c r="AS383" s="79">
        <v>7.45</v>
      </c>
      <c r="AT383" s="79">
        <v>1.39</v>
      </c>
      <c r="AU383" s="263">
        <v>18.657718120805367</v>
      </c>
      <c r="AV383" s="263"/>
      <c r="AW383" s="273">
        <v>0.76</v>
      </c>
      <c r="AX383" s="273">
        <v>0.22</v>
      </c>
      <c r="AY383" s="285">
        <v>28.947368421052634</v>
      </c>
      <c r="AZ383" s="285"/>
      <c r="BA383" s="79">
        <v>3.16</v>
      </c>
      <c r="BB383" s="79">
        <v>1.39</v>
      </c>
      <c r="BC383" s="263">
        <v>43.987341772151893</v>
      </c>
      <c r="BD383" s="79"/>
      <c r="BE383" s="273">
        <v>0.03</v>
      </c>
      <c r="BF383" s="273">
        <v>0.23</v>
      </c>
      <c r="BG383" s="285">
        <v>766.66666666666674</v>
      </c>
      <c r="BH383" s="285"/>
      <c r="BI383" s="79">
        <v>3.09</v>
      </c>
      <c r="BJ383" s="79">
        <v>0.17</v>
      </c>
      <c r="BK383" s="263">
        <v>5.5016181229773471</v>
      </c>
      <c r="BL383" s="79"/>
      <c r="BM383" s="79">
        <v>32.700000000000003</v>
      </c>
      <c r="BN383" s="79">
        <v>1.69</v>
      </c>
      <c r="BO383" s="263">
        <v>5.1681957186544336</v>
      </c>
      <c r="BP383" s="263"/>
      <c r="BQ383" s="273">
        <v>1.3</v>
      </c>
      <c r="BR383" s="273">
        <v>0.31</v>
      </c>
      <c r="BS383" s="285">
        <v>23.846153846153843</v>
      </c>
      <c r="BT383" s="285"/>
      <c r="BU383" s="273">
        <v>1.47</v>
      </c>
      <c r="BV383" s="273">
        <v>0.24</v>
      </c>
      <c r="BW383" s="285">
        <v>16.326530612244898</v>
      </c>
      <c r="BX383" s="79"/>
      <c r="BY383" s="79">
        <v>7.19</v>
      </c>
      <c r="BZ383" s="79">
        <v>0.13</v>
      </c>
      <c r="CA383" s="263">
        <v>1.8080667593880388</v>
      </c>
      <c r="CB383" s="79"/>
      <c r="CC383" s="79">
        <v>19.920000000000002</v>
      </c>
      <c r="CD383" s="79">
        <v>0.61</v>
      </c>
      <c r="CE383" s="263">
        <v>3.0622489959839352</v>
      </c>
      <c r="CF383" s="263"/>
      <c r="CG383" s="79">
        <v>22.33</v>
      </c>
      <c r="CH383" s="79">
        <v>0.19</v>
      </c>
      <c r="CI383" s="263">
        <v>0.85087326466636826</v>
      </c>
      <c r="CJ383" s="79"/>
      <c r="CK383" s="79">
        <v>23.85</v>
      </c>
      <c r="CL383" s="79">
        <v>1.3</v>
      </c>
      <c r="CM383" s="263">
        <v>5.450733752620545</v>
      </c>
      <c r="CN383" s="263"/>
      <c r="CO383" s="273">
        <v>0.44</v>
      </c>
      <c r="CP383" s="273">
        <v>0.51</v>
      </c>
      <c r="CQ383" s="285">
        <v>115.90909090909092</v>
      </c>
      <c r="CR383" s="79"/>
      <c r="CS383" s="79">
        <v>9.64</v>
      </c>
      <c r="CT383" s="79">
        <v>0.5</v>
      </c>
      <c r="CU383" s="263">
        <v>5.1867219917012441</v>
      </c>
      <c r="CV383" s="263"/>
      <c r="CW383" s="79">
        <v>184.87</v>
      </c>
      <c r="CX383" s="79">
        <v>9.5</v>
      </c>
      <c r="CY383" s="263">
        <v>5.1387461459403907</v>
      </c>
      <c r="CZ383" s="79"/>
      <c r="DA383" s="79"/>
      <c r="DB383" s="79"/>
      <c r="DC383" s="79"/>
      <c r="DD383" s="79"/>
      <c r="DE383" s="79"/>
      <c r="DF383" s="79"/>
      <c r="DG383" s="79"/>
      <c r="DH383" s="79"/>
      <c r="DI383" s="79"/>
      <c r="DJ383" s="79"/>
      <c r="DK383" s="79"/>
      <c r="DL383" s="79"/>
      <c r="DM383" s="79"/>
      <c r="DN383" s="79"/>
      <c r="DO383" s="79"/>
      <c r="DP383" s="79"/>
      <c r="DQ383" s="79"/>
      <c r="DR383" s="79"/>
      <c r="DS383" s="79"/>
      <c r="DT383" s="79"/>
      <c r="DU383" s="79"/>
      <c r="DV383" s="79"/>
      <c r="DW383" s="79"/>
      <c r="DX383" s="79"/>
      <c r="DY383" s="79"/>
      <c r="DZ383" s="79"/>
      <c r="EA383" s="79"/>
      <c r="EB383" s="79"/>
      <c r="EC383" s="79"/>
      <c r="ED383" s="79"/>
      <c r="EE383" s="79"/>
      <c r="EF383" s="79"/>
      <c r="EG383" s="79"/>
      <c r="EH383" s="79"/>
      <c r="EI383" s="79"/>
      <c r="EJ383" s="79"/>
      <c r="EK383" s="79"/>
      <c r="EL383" s="79"/>
      <c r="EM383" s="79"/>
      <c r="EN383" s="79"/>
      <c r="EO383" s="79"/>
      <c r="EP383" s="79"/>
      <c r="EQ383" s="79"/>
      <c r="ER383" s="79"/>
      <c r="ES383" s="79"/>
      <c r="ET383" s="79"/>
      <c r="EU383" s="79"/>
      <c r="EV383" s="79"/>
      <c r="EW383" s="79"/>
      <c r="EX383" s="79"/>
      <c r="EY383" s="79"/>
      <c r="EZ383" s="79"/>
      <c r="FA383" s="79"/>
      <c r="FB383" s="79"/>
      <c r="FC383" s="79"/>
      <c r="FD383" s="79"/>
      <c r="FE383" s="79"/>
      <c r="FF383" s="79"/>
      <c r="FG383" s="79"/>
      <c r="FH383" s="79"/>
      <c r="FI383" s="79"/>
      <c r="FJ383" s="79"/>
      <c r="FK383" s="79"/>
    </row>
    <row r="384" spans="1:167" s="254" customFormat="1" x14ac:dyDescent="0.2">
      <c r="A384" s="79">
        <v>107.15</v>
      </c>
      <c r="B384" s="79">
        <v>6.13</v>
      </c>
      <c r="C384" s="263">
        <v>5.7209519365375643</v>
      </c>
      <c r="D384" s="263"/>
      <c r="E384" s="273">
        <v>0.81</v>
      </c>
      <c r="F384" s="273">
        <v>0.71</v>
      </c>
      <c r="G384" s="285">
        <v>87.654320987654316</v>
      </c>
      <c r="H384" s="79"/>
      <c r="I384" s="273">
        <v>0.02</v>
      </c>
      <c r="J384" s="273">
        <v>0.52</v>
      </c>
      <c r="K384" s="285">
        <v>2600</v>
      </c>
      <c r="L384" s="79"/>
      <c r="M384" s="273">
        <v>0.16</v>
      </c>
      <c r="N384" s="273">
        <v>0.18</v>
      </c>
      <c r="O384" s="285">
        <v>112.5</v>
      </c>
      <c r="P384" s="285"/>
      <c r="Q384" s="286">
        <v>10.26</v>
      </c>
      <c r="R384" s="286">
        <v>0.36</v>
      </c>
      <c r="S384" s="263">
        <v>3.5087719298245612</v>
      </c>
      <c r="T384" s="263"/>
      <c r="U384" s="79">
        <v>13.8</v>
      </c>
      <c r="V384" s="79">
        <v>0.75</v>
      </c>
      <c r="W384" s="263">
        <v>5.4347826086956523</v>
      </c>
      <c r="X384" s="263"/>
      <c r="Y384" s="273">
        <v>0.17</v>
      </c>
      <c r="Z384" s="273">
        <v>0.68</v>
      </c>
      <c r="AA384" s="285">
        <v>400</v>
      </c>
      <c r="AB384" s="79"/>
      <c r="AC384" s="79">
        <v>125.61</v>
      </c>
      <c r="AD384" s="79">
        <v>3.83</v>
      </c>
      <c r="AE384" s="263">
        <v>3.0491202929703047</v>
      </c>
      <c r="AF384" s="263"/>
      <c r="AG384" s="273">
        <v>0.28000000000000003</v>
      </c>
      <c r="AH384" s="273">
        <v>0.45</v>
      </c>
      <c r="AI384" s="285">
        <v>160.71428571428569</v>
      </c>
      <c r="AJ384" s="285"/>
      <c r="AK384" s="273">
        <v>0.2</v>
      </c>
      <c r="AL384" s="273">
        <v>1.02</v>
      </c>
      <c r="AM384" s="285">
        <v>509.99999999999994</v>
      </c>
      <c r="AN384" s="79"/>
      <c r="AO384" s="79">
        <v>20.95</v>
      </c>
      <c r="AP384" s="79">
        <v>0.67</v>
      </c>
      <c r="AQ384" s="263">
        <v>3.1980906921241052</v>
      </c>
      <c r="AR384" s="263"/>
      <c r="AS384" s="79">
        <v>12.06</v>
      </c>
      <c r="AT384" s="79">
        <v>0.94</v>
      </c>
      <c r="AU384" s="263">
        <v>7.7943615257048089</v>
      </c>
      <c r="AV384" s="263"/>
      <c r="AW384" s="273">
        <v>0.81</v>
      </c>
      <c r="AX384" s="273">
        <v>0.39</v>
      </c>
      <c r="AY384" s="285">
        <v>48.148148148148145</v>
      </c>
      <c r="AZ384" s="285"/>
      <c r="BA384" s="79">
        <v>3.36</v>
      </c>
      <c r="BB384" s="79">
        <v>0.3</v>
      </c>
      <c r="BC384" s="263">
        <v>8.9285714285714288</v>
      </c>
      <c r="BD384" s="79"/>
      <c r="BE384" s="273">
        <v>0.05</v>
      </c>
      <c r="BF384" s="273">
        <v>0.15</v>
      </c>
      <c r="BG384" s="285">
        <v>299.99999999999994</v>
      </c>
      <c r="BH384" s="285"/>
      <c r="BI384" s="79">
        <v>3.11</v>
      </c>
      <c r="BJ384" s="79">
        <v>0.22</v>
      </c>
      <c r="BK384" s="263">
        <v>7.07395498392283</v>
      </c>
      <c r="BL384" s="79"/>
      <c r="BM384" s="79">
        <v>33.130000000000003</v>
      </c>
      <c r="BN384" s="79">
        <v>1.3</v>
      </c>
      <c r="BO384" s="263">
        <v>3.9239360096589189</v>
      </c>
      <c r="BP384" s="263"/>
      <c r="BQ384" s="273">
        <v>1.34</v>
      </c>
      <c r="BR384" s="273">
        <v>0.9</v>
      </c>
      <c r="BS384" s="285">
        <v>67.164179104477611</v>
      </c>
      <c r="BT384" s="285"/>
      <c r="BU384" s="273">
        <v>1.48</v>
      </c>
      <c r="BV384" s="273">
        <v>0.05</v>
      </c>
      <c r="BW384" s="285">
        <v>3.3783783783783785</v>
      </c>
      <c r="BX384" s="79"/>
      <c r="BY384" s="79">
        <v>7.25</v>
      </c>
      <c r="BZ384" s="79">
        <v>0.25</v>
      </c>
      <c r="CA384" s="263">
        <v>3.4482758620689653</v>
      </c>
      <c r="CB384" s="79"/>
      <c r="CC384" s="79">
        <v>19.98</v>
      </c>
      <c r="CD384" s="79">
        <v>1.1200000000000001</v>
      </c>
      <c r="CE384" s="263">
        <v>5.6056056056056063</v>
      </c>
      <c r="CF384" s="263"/>
      <c r="CG384" s="79">
        <v>22.67</v>
      </c>
      <c r="CH384" s="79">
        <v>1.02</v>
      </c>
      <c r="CI384" s="263">
        <v>4.4993383325981471</v>
      </c>
      <c r="CJ384" s="79"/>
      <c r="CK384" s="79">
        <v>23.89</v>
      </c>
      <c r="CL384" s="79">
        <v>0.76</v>
      </c>
      <c r="CM384" s="263">
        <v>3.1812473838426123</v>
      </c>
      <c r="CN384" s="263"/>
      <c r="CO384" s="273">
        <v>0.44</v>
      </c>
      <c r="CP384" s="273">
        <v>0.64</v>
      </c>
      <c r="CQ384" s="285">
        <v>145.45454545454547</v>
      </c>
      <c r="CR384" s="79"/>
      <c r="CS384" s="79">
        <v>9.68</v>
      </c>
      <c r="CT384" s="79">
        <v>0.65</v>
      </c>
      <c r="CU384" s="263">
        <v>6.714876033057851</v>
      </c>
      <c r="CV384" s="263"/>
      <c r="CW384" s="79">
        <v>185.86</v>
      </c>
      <c r="CX384" s="79">
        <v>5.86</v>
      </c>
      <c r="CY384" s="263">
        <v>3.1529107930700526</v>
      </c>
      <c r="CZ384" s="79"/>
      <c r="DA384" s="79"/>
      <c r="DB384" s="79"/>
      <c r="DC384" s="79"/>
      <c r="DD384" s="79"/>
      <c r="DE384" s="79"/>
      <c r="DF384" s="79"/>
      <c r="DG384" s="79"/>
      <c r="DH384" s="79"/>
      <c r="DI384" s="79"/>
      <c r="DJ384" s="79"/>
      <c r="DK384" s="79"/>
      <c r="DL384" s="79"/>
      <c r="DM384" s="79"/>
      <c r="DN384" s="79"/>
      <c r="DO384" s="79"/>
      <c r="DP384" s="79"/>
      <c r="DQ384" s="79"/>
      <c r="DR384" s="79"/>
      <c r="DS384" s="79"/>
      <c r="DT384" s="79"/>
      <c r="DU384" s="79"/>
      <c r="DV384" s="79"/>
      <c r="DW384" s="79"/>
      <c r="DX384" s="79"/>
      <c r="DY384" s="79"/>
      <c r="DZ384" s="79"/>
      <c r="EA384" s="79"/>
      <c r="EB384" s="79"/>
      <c r="EC384" s="79"/>
      <c r="ED384" s="79"/>
      <c r="EE384" s="79"/>
      <c r="EF384" s="79"/>
      <c r="EG384" s="79"/>
      <c r="EH384" s="79"/>
      <c r="EI384" s="79"/>
      <c r="EJ384" s="79"/>
      <c r="EK384" s="79"/>
      <c r="EL384" s="79"/>
      <c r="EM384" s="79"/>
      <c r="EN384" s="79"/>
      <c r="EO384" s="79"/>
      <c r="EP384" s="79"/>
      <c r="EQ384" s="79"/>
      <c r="ER384" s="79"/>
      <c r="ES384" s="79"/>
      <c r="ET384" s="79"/>
      <c r="EU384" s="79"/>
      <c r="EV384" s="79"/>
      <c r="EW384" s="79"/>
      <c r="EX384" s="79"/>
      <c r="EY384" s="79"/>
      <c r="EZ384" s="79"/>
      <c r="FA384" s="79"/>
      <c r="FB384" s="79"/>
      <c r="FC384" s="79"/>
      <c r="FD384" s="79"/>
      <c r="FE384" s="79"/>
      <c r="FF384" s="79"/>
      <c r="FG384" s="79"/>
      <c r="FH384" s="79"/>
      <c r="FI384" s="79"/>
      <c r="FJ384" s="79"/>
      <c r="FK384" s="79"/>
    </row>
    <row r="385" spans="1:167" s="254" customFormat="1" x14ac:dyDescent="0.2">
      <c r="A385" s="79">
        <v>110.39</v>
      </c>
      <c r="B385" s="79">
        <v>0.67</v>
      </c>
      <c r="C385" s="263">
        <v>0.60693903433282004</v>
      </c>
      <c r="D385" s="263"/>
      <c r="E385" s="273">
        <v>0.82</v>
      </c>
      <c r="F385" s="273">
        <v>0.68</v>
      </c>
      <c r="G385" s="285">
        <v>82.926829268292693</v>
      </c>
      <c r="H385" s="79"/>
      <c r="I385" s="273">
        <v>0.04</v>
      </c>
      <c r="J385" s="273">
        <v>0.44</v>
      </c>
      <c r="K385" s="285">
        <v>1100</v>
      </c>
      <c r="L385" s="79"/>
      <c r="M385" s="273">
        <v>0.16</v>
      </c>
      <c r="N385" s="273">
        <v>0.14000000000000001</v>
      </c>
      <c r="O385" s="285">
        <v>87.500000000000014</v>
      </c>
      <c r="P385" s="285"/>
      <c r="Q385" s="286">
        <v>11.54</v>
      </c>
      <c r="R385" s="286">
        <v>0.13</v>
      </c>
      <c r="S385" s="263">
        <v>1.1265164644714039</v>
      </c>
      <c r="T385" s="263"/>
      <c r="U385" s="79">
        <v>14.72</v>
      </c>
      <c r="V385" s="79">
        <v>0.46</v>
      </c>
      <c r="W385" s="263">
        <v>3.125</v>
      </c>
      <c r="X385" s="263"/>
      <c r="Y385" s="273">
        <v>0.2</v>
      </c>
      <c r="Z385" s="273">
        <v>0.43</v>
      </c>
      <c r="AA385" s="285">
        <v>215</v>
      </c>
      <c r="AB385" s="79"/>
      <c r="AC385" s="79">
        <v>126.89</v>
      </c>
      <c r="AD385" s="79">
        <v>6.97</v>
      </c>
      <c r="AE385" s="263">
        <v>5.4929466467018679</v>
      </c>
      <c r="AF385" s="263"/>
      <c r="AG385" s="273">
        <v>0.28999999999999998</v>
      </c>
      <c r="AH385" s="273">
        <v>1.25</v>
      </c>
      <c r="AI385" s="285">
        <v>431.03448275862075</v>
      </c>
      <c r="AJ385" s="285"/>
      <c r="AK385" s="273">
        <v>0.21</v>
      </c>
      <c r="AL385" s="273">
        <v>1.2</v>
      </c>
      <c r="AM385" s="285">
        <v>571.42857142857144</v>
      </c>
      <c r="AN385" s="79"/>
      <c r="AO385" s="79">
        <v>20.97</v>
      </c>
      <c r="AP385" s="79">
        <v>0.28000000000000003</v>
      </c>
      <c r="AQ385" s="263">
        <v>1.3352408202193613</v>
      </c>
      <c r="AR385" s="263"/>
      <c r="AS385" s="79">
        <v>15.81</v>
      </c>
      <c r="AT385" s="79">
        <v>1.98</v>
      </c>
      <c r="AU385" s="263">
        <v>12.523719165085389</v>
      </c>
      <c r="AV385" s="263"/>
      <c r="AW385" s="273">
        <v>0.82</v>
      </c>
      <c r="AX385" s="273">
        <v>0.31</v>
      </c>
      <c r="AY385" s="285">
        <v>37.804878048780488</v>
      </c>
      <c r="AZ385" s="285"/>
      <c r="BA385" s="79">
        <v>3.42</v>
      </c>
      <c r="BB385" s="79">
        <v>0.43</v>
      </c>
      <c r="BC385" s="263">
        <v>12.573099415204677</v>
      </c>
      <c r="BD385" s="79"/>
      <c r="BE385" s="273">
        <v>0.08</v>
      </c>
      <c r="BF385" s="273">
        <v>0.25</v>
      </c>
      <c r="BG385" s="285">
        <v>312.5</v>
      </c>
      <c r="BH385" s="285"/>
      <c r="BI385" s="79">
        <v>3.15</v>
      </c>
      <c r="BJ385" s="79">
        <v>0.23</v>
      </c>
      <c r="BK385" s="263">
        <v>7.3015873015873023</v>
      </c>
      <c r="BL385" s="79"/>
      <c r="BM385" s="79">
        <v>34.25</v>
      </c>
      <c r="BN385" s="79">
        <v>1.82</v>
      </c>
      <c r="BO385" s="263">
        <v>5.3138686131386867</v>
      </c>
      <c r="BP385" s="263"/>
      <c r="BQ385" s="273">
        <v>1.35</v>
      </c>
      <c r="BR385" s="273">
        <v>0.7</v>
      </c>
      <c r="BS385" s="285">
        <v>51.851851851851848</v>
      </c>
      <c r="BT385" s="285"/>
      <c r="BU385" s="273">
        <v>1.5</v>
      </c>
      <c r="BV385" s="273">
        <v>0.12</v>
      </c>
      <c r="BW385" s="285">
        <v>8</v>
      </c>
      <c r="BX385" s="79"/>
      <c r="BY385" s="79">
        <v>7.41</v>
      </c>
      <c r="BZ385" s="79">
        <v>0.46</v>
      </c>
      <c r="CA385" s="263">
        <v>6.2078272604588394</v>
      </c>
      <c r="CB385" s="79"/>
      <c r="CC385" s="79">
        <v>20</v>
      </c>
      <c r="CD385" s="79">
        <v>0.2</v>
      </c>
      <c r="CE385" s="263">
        <v>1</v>
      </c>
      <c r="CF385" s="263"/>
      <c r="CG385" s="79">
        <v>23.65</v>
      </c>
      <c r="CH385" s="79">
        <v>0.75</v>
      </c>
      <c r="CI385" s="263">
        <v>3.1712473572938693</v>
      </c>
      <c r="CJ385" s="79"/>
      <c r="CK385" s="79">
        <v>24.01</v>
      </c>
      <c r="CL385" s="79">
        <v>0.13</v>
      </c>
      <c r="CM385" s="263">
        <v>0.54144106622240729</v>
      </c>
      <c r="CN385" s="263"/>
      <c r="CO385" s="273">
        <v>0.46</v>
      </c>
      <c r="CP385" s="273">
        <v>0.27</v>
      </c>
      <c r="CQ385" s="285">
        <v>58.695652173913047</v>
      </c>
      <c r="CR385" s="79"/>
      <c r="CS385" s="79">
        <v>9.7100000000000009</v>
      </c>
      <c r="CT385" s="79">
        <v>0.18</v>
      </c>
      <c r="CU385" s="263">
        <v>1.8537590113285269</v>
      </c>
      <c r="CV385" s="263"/>
      <c r="CW385" s="79">
        <v>192.24</v>
      </c>
      <c r="CX385" s="79">
        <v>34.520000000000003</v>
      </c>
      <c r="CY385" s="263">
        <v>17.95672076570953</v>
      </c>
      <c r="CZ385" s="79"/>
      <c r="DA385" s="79"/>
      <c r="DB385" s="79"/>
      <c r="DC385" s="79"/>
      <c r="DD385" s="79"/>
      <c r="DE385" s="79"/>
      <c r="DF385" s="79"/>
      <c r="DG385" s="79"/>
      <c r="DH385" s="79"/>
      <c r="DI385" s="79"/>
      <c r="DJ385" s="79"/>
      <c r="DK385" s="79"/>
      <c r="DL385" s="79"/>
      <c r="DM385" s="79"/>
      <c r="DN385" s="79"/>
      <c r="DO385" s="79"/>
      <c r="DP385" s="79"/>
      <c r="DQ385" s="79"/>
      <c r="DR385" s="79"/>
      <c r="DS385" s="79"/>
      <c r="DT385" s="79"/>
      <c r="DU385" s="79"/>
      <c r="DV385" s="79"/>
      <c r="DW385" s="79"/>
      <c r="DX385" s="79"/>
      <c r="DY385" s="79"/>
      <c r="DZ385" s="79"/>
      <c r="EA385" s="79"/>
      <c r="EB385" s="79"/>
      <c r="EC385" s="79"/>
      <c r="ED385" s="79"/>
      <c r="EE385" s="79"/>
      <c r="EF385" s="79"/>
      <c r="EG385" s="79"/>
      <c r="EH385" s="79"/>
      <c r="EI385" s="79"/>
      <c r="EJ385" s="79"/>
      <c r="EK385" s="79"/>
      <c r="EL385" s="79"/>
      <c r="EM385" s="79"/>
      <c r="EN385" s="79"/>
      <c r="EO385" s="79"/>
      <c r="EP385" s="79"/>
      <c r="EQ385" s="79"/>
      <c r="ER385" s="79"/>
      <c r="ES385" s="79"/>
      <c r="ET385" s="79"/>
      <c r="EU385" s="79"/>
      <c r="EV385" s="79"/>
      <c r="EW385" s="79"/>
      <c r="EX385" s="79"/>
      <c r="EY385" s="79"/>
      <c r="EZ385" s="79"/>
      <c r="FA385" s="79"/>
      <c r="FB385" s="79"/>
      <c r="FC385" s="79"/>
      <c r="FD385" s="79"/>
      <c r="FE385" s="79"/>
      <c r="FF385" s="79"/>
      <c r="FG385" s="79"/>
      <c r="FH385" s="79"/>
      <c r="FI385" s="79"/>
      <c r="FJ385" s="79"/>
      <c r="FK385" s="79"/>
    </row>
    <row r="386" spans="1:167" s="254" customFormat="1" x14ac:dyDescent="0.2">
      <c r="A386" s="79">
        <v>112.51</v>
      </c>
      <c r="B386" s="79">
        <v>5.55</v>
      </c>
      <c r="C386" s="263">
        <v>4.9328948537907733</v>
      </c>
      <c r="D386" s="263"/>
      <c r="E386" s="273">
        <v>0.84</v>
      </c>
      <c r="F386" s="273">
        <v>0.62</v>
      </c>
      <c r="G386" s="285">
        <v>73.80952380952381</v>
      </c>
      <c r="H386" s="79"/>
      <c r="I386" s="273">
        <v>7.0000000000000007E-2</v>
      </c>
      <c r="J386" s="273">
        <v>0.1</v>
      </c>
      <c r="K386" s="285">
        <v>142.85714285714286</v>
      </c>
      <c r="L386" s="79"/>
      <c r="M386" s="273">
        <v>0.17</v>
      </c>
      <c r="N386" s="273">
        <v>0.41</v>
      </c>
      <c r="O386" s="285">
        <v>241.17647058823528</v>
      </c>
      <c r="P386" s="285"/>
      <c r="Q386" s="286">
        <v>11.7</v>
      </c>
      <c r="R386" s="286">
        <v>0.25</v>
      </c>
      <c r="S386" s="263">
        <v>2.1367521367521367</v>
      </c>
      <c r="T386" s="263"/>
      <c r="U386" s="79">
        <v>19.440000000000001</v>
      </c>
      <c r="V386" s="79">
        <v>1.42</v>
      </c>
      <c r="W386" s="263">
        <v>7.3045267489711918</v>
      </c>
      <c r="X386" s="263"/>
      <c r="Y386" s="273">
        <v>0.28000000000000003</v>
      </c>
      <c r="Z386" s="273">
        <v>0.97</v>
      </c>
      <c r="AA386" s="285">
        <v>346.42857142857139</v>
      </c>
      <c r="AB386" s="79"/>
      <c r="AC386" s="79">
        <v>141.68</v>
      </c>
      <c r="AD386" s="79">
        <v>18.21</v>
      </c>
      <c r="AE386" s="263">
        <v>12.852907961603613</v>
      </c>
      <c r="AF386" s="263"/>
      <c r="AG386" s="273">
        <v>0.28999999999999998</v>
      </c>
      <c r="AH386" s="273">
        <v>1.95</v>
      </c>
      <c r="AI386" s="285">
        <v>672.41379310344826</v>
      </c>
      <c r="AJ386" s="285"/>
      <c r="AK386" s="273">
        <v>0.28999999999999998</v>
      </c>
      <c r="AL386" s="273">
        <v>1.76</v>
      </c>
      <c r="AM386" s="285">
        <v>606.89655172413802</v>
      </c>
      <c r="AN386" s="79"/>
      <c r="AO386" s="79">
        <v>21.09</v>
      </c>
      <c r="AP386" s="79">
        <v>0.51</v>
      </c>
      <c r="AQ386" s="263">
        <v>2.4182076813655762</v>
      </c>
      <c r="AR386" s="263"/>
      <c r="AS386" s="79">
        <v>17.89</v>
      </c>
      <c r="AT386" s="79">
        <v>0.6</v>
      </c>
      <c r="AU386" s="263">
        <v>3.3538289547233093</v>
      </c>
      <c r="AV386" s="263"/>
      <c r="AW386" s="273">
        <v>0.89</v>
      </c>
      <c r="AX386" s="273">
        <v>0.28000000000000003</v>
      </c>
      <c r="AY386" s="285">
        <v>31.460674157303377</v>
      </c>
      <c r="AZ386" s="285"/>
      <c r="BA386" s="79">
        <v>3.43</v>
      </c>
      <c r="BB386" s="79">
        <v>0.79</v>
      </c>
      <c r="BC386" s="263">
        <v>23.03206997084548</v>
      </c>
      <c r="BD386" s="79"/>
      <c r="BE386" s="273">
        <v>0.1</v>
      </c>
      <c r="BF386" s="273">
        <v>0.22</v>
      </c>
      <c r="BG386" s="285">
        <v>219.99999999999997</v>
      </c>
      <c r="BH386" s="285"/>
      <c r="BI386" s="79">
        <v>3.16</v>
      </c>
      <c r="BJ386" s="79">
        <v>0.53</v>
      </c>
      <c r="BK386" s="263">
        <v>16.77215189873418</v>
      </c>
      <c r="BL386" s="79"/>
      <c r="BM386" s="79">
        <v>34.79</v>
      </c>
      <c r="BN386" s="79">
        <v>1.57</v>
      </c>
      <c r="BO386" s="263">
        <v>4.5127910319057207</v>
      </c>
      <c r="BP386" s="263"/>
      <c r="BQ386" s="273">
        <v>1.36</v>
      </c>
      <c r="BR386" s="273">
        <v>0.62</v>
      </c>
      <c r="BS386" s="285">
        <v>45.588235294117645</v>
      </c>
      <c r="BT386" s="285"/>
      <c r="BU386" s="273">
        <v>1.59</v>
      </c>
      <c r="BV386" s="273">
        <v>0.09</v>
      </c>
      <c r="BW386" s="285">
        <v>5.6603773584905657</v>
      </c>
      <c r="BX386" s="79"/>
      <c r="BY386" s="79">
        <v>7.59</v>
      </c>
      <c r="BZ386" s="79">
        <v>0.17</v>
      </c>
      <c r="CA386" s="263">
        <v>2.2397891963109355</v>
      </c>
      <c r="CB386" s="79"/>
      <c r="CC386" s="79">
        <v>20.149999999999999</v>
      </c>
      <c r="CD386" s="79">
        <v>1.28</v>
      </c>
      <c r="CE386" s="263">
        <v>6.3523573200992551</v>
      </c>
      <c r="CF386" s="263"/>
      <c r="CG386" s="79">
        <v>25.25</v>
      </c>
      <c r="CH386" s="79">
        <v>1.56</v>
      </c>
      <c r="CI386" s="263">
        <v>6.1782178217821784</v>
      </c>
      <c r="CJ386" s="79"/>
      <c r="CK386" s="79">
        <v>24.15</v>
      </c>
      <c r="CL386" s="79">
        <v>0.5</v>
      </c>
      <c r="CM386" s="263">
        <v>2.0703933747412009</v>
      </c>
      <c r="CN386" s="263"/>
      <c r="CO386" s="273">
        <v>0.46</v>
      </c>
      <c r="CP386" s="273">
        <v>0.2</v>
      </c>
      <c r="CQ386" s="285">
        <v>43.478260869565219</v>
      </c>
      <c r="CR386" s="79"/>
      <c r="CS386" s="79">
        <v>9.75</v>
      </c>
      <c r="CT386" s="79">
        <v>0.31</v>
      </c>
      <c r="CU386" s="263">
        <v>3.1794871794871797</v>
      </c>
      <c r="CV386" s="263"/>
      <c r="CW386" s="79"/>
      <c r="CX386" s="79"/>
      <c r="CY386" s="79"/>
      <c r="CZ386" s="79"/>
      <c r="DA386" s="79"/>
      <c r="DB386" s="79"/>
      <c r="DC386" s="79"/>
      <c r="DD386" s="79"/>
      <c r="DE386" s="79"/>
      <c r="DF386" s="79"/>
      <c r="DG386" s="79"/>
      <c r="DH386" s="79"/>
      <c r="DI386" s="79"/>
      <c r="DJ386" s="79"/>
      <c r="DK386" s="79"/>
      <c r="DL386" s="79"/>
      <c r="DM386" s="79"/>
      <c r="DN386" s="79"/>
      <c r="DO386" s="79"/>
      <c r="DP386" s="79"/>
      <c r="DQ386" s="79"/>
      <c r="DR386" s="79"/>
      <c r="DS386" s="79"/>
      <c r="DT386" s="79"/>
      <c r="DU386" s="79"/>
      <c r="DV386" s="79"/>
      <c r="DW386" s="79"/>
      <c r="DX386" s="79"/>
      <c r="DY386" s="79"/>
      <c r="DZ386" s="79"/>
      <c r="EA386" s="79"/>
      <c r="EB386" s="79"/>
      <c r="EC386" s="79"/>
      <c r="ED386" s="79"/>
      <c r="EE386" s="79"/>
      <c r="EF386" s="79"/>
      <c r="EG386" s="79"/>
      <c r="EH386" s="79"/>
      <c r="EI386" s="79"/>
      <c r="EJ386" s="79"/>
      <c r="EK386" s="79"/>
      <c r="EL386" s="79"/>
      <c r="EM386" s="79"/>
      <c r="EN386" s="79"/>
      <c r="EO386" s="79"/>
      <c r="EP386" s="79"/>
      <c r="EQ386" s="79"/>
      <c r="ER386" s="79"/>
      <c r="ES386" s="79"/>
      <c r="ET386" s="79"/>
      <c r="EU386" s="79"/>
      <c r="EV386" s="79"/>
      <c r="EW386" s="79"/>
      <c r="EX386" s="79"/>
      <c r="EY386" s="79"/>
      <c r="EZ386" s="79"/>
      <c r="FA386" s="79"/>
      <c r="FB386" s="79"/>
      <c r="FC386" s="79"/>
      <c r="FD386" s="79"/>
      <c r="FE386" s="79"/>
      <c r="FF386" s="79"/>
      <c r="FG386" s="79"/>
      <c r="FH386" s="79"/>
      <c r="FI386" s="79"/>
      <c r="FJ386" s="79"/>
      <c r="FK386" s="79"/>
    </row>
    <row r="387" spans="1:167" s="254" customFormat="1" x14ac:dyDescent="0.2">
      <c r="A387" s="79">
        <v>113.46</v>
      </c>
      <c r="B387" s="79">
        <v>4.2699999999999996</v>
      </c>
      <c r="C387" s="263">
        <v>3.763440860215054</v>
      </c>
      <c r="D387" s="263"/>
      <c r="E387" s="273">
        <v>0.91</v>
      </c>
      <c r="F387" s="273">
        <v>0.39</v>
      </c>
      <c r="G387" s="285">
        <v>42.857142857142854</v>
      </c>
      <c r="H387" s="79"/>
      <c r="I387" s="273">
        <v>0.11</v>
      </c>
      <c r="J387" s="273">
        <v>0.15</v>
      </c>
      <c r="K387" s="285">
        <v>136.36363636363635</v>
      </c>
      <c r="L387" s="79"/>
      <c r="M387" s="273">
        <v>0.18</v>
      </c>
      <c r="N387" s="273">
        <v>0.1</v>
      </c>
      <c r="O387" s="285">
        <v>55.555555555555557</v>
      </c>
      <c r="P387" s="285"/>
      <c r="Q387" s="286">
        <v>11.95</v>
      </c>
      <c r="R387" s="286">
        <v>0.7</v>
      </c>
      <c r="S387" s="263">
        <v>5.8577405857740583</v>
      </c>
      <c r="T387" s="263"/>
      <c r="U387" s="79">
        <v>23.45</v>
      </c>
      <c r="V387" s="79">
        <v>3.07</v>
      </c>
      <c r="W387" s="263">
        <v>13.091684434968018</v>
      </c>
      <c r="X387" s="263"/>
      <c r="Y387" s="273">
        <v>0.31</v>
      </c>
      <c r="Z387" s="273">
        <v>0.72</v>
      </c>
      <c r="AA387" s="285">
        <v>232.258064516129</v>
      </c>
      <c r="AB387" s="79"/>
      <c r="AC387" s="79">
        <v>144.16</v>
      </c>
      <c r="AD387" s="79">
        <v>5.69</v>
      </c>
      <c r="AE387" s="263">
        <v>3.9470033296337408</v>
      </c>
      <c r="AF387" s="263"/>
      <c r="AG387" s="273">
        <v>0.3</v>
      </c>
      <c r="AH387" s="273">
        <v>0.39</v>
      </c>
      <c r="AI387" s="285">
        <v>130</v>
      </c>
      <c r="AJ387" s="285"/>
      <c r="AK387" s="273">
        <v>0.31</v>
      </c>
      <c r="AL387" s="273">
        <v>0.73</v>
      </c>
      <c r="AM387" s="285">
        <v>235.48387096774195</v>
      </c>
      <c r="AN387" s="79"/>
      <c r="AO387" s="79">
        <v>21.12</v>
      </c>
      <c r="AP387" s="79">
        <v>0.99</v>
      </c>
      <c r="AQ387" s="263">
        <v>4.6875</v>
      </c>
      <c r="AR387" s="263"/>
      <c r="AS387" s="79">
        <v>18.14</v>
      </c>
      <c r="AT387" s="79">
        <v>0.16</v>
      </c>
      <c r="AU387" s="263">
        <v>0.88202866593164275</v>
      </c>
      <c r="AV387" s="263"/>
      <c r="AW387" s="273">
        <v>0.92</v>
      </c>
      <c r="AX387" s="273">
        <v>0.44</v>
      </c>
      <c r="AY387" s="285">
        <v>47.826086956521735</v>
      </c>
      <c r="AZ387" s="285"/>
      <c r="BA387" s="79">
        <v>3.48</v>
      </c>
      <c r="BB387" s="79">
        <v>0.49</v>
      </c>
      <c r="BC387" s="263">
        <v>14.080459770114942</v>
      </c>
      <c r="BD387" s="79"/>
      <c r="BE387" s="273">
        <v>0.1</v>
      </c>
      <c r="BF387" s="273">
        <v>0.27</v>
      </c>
      <c r="BG387" s="285">
        <v>270</v>
      </c>
      <c r="BH387" s="285"/>
      <c r="BI387" s="79">
        <v>3.17</v>
      </c>
      <c r="BJ387" s="79">
        <v>0.13</v>
      </c>
      <c r="BK387" s="263">
        <v>4.1009463722397479</v>
      </c>
      <c r="BL387" s="79"/>
      <c r="BM387" s="79">
        <v>35.270000000000003</v>
      </c>
      <c r="BN387" s="79">
        <v>0.92</v>
      </c>
      <c r="BO387" s="263">
        <v>2.6084491068897075</v>
      </c>
      <c r="BP387" s="263"/>
      <c r="BQ387" s="273">
        <v>1.36</v>
      </c>
      <c r="BR387" s="273">
        <v>0.78</v>
      </c>
      <c r="BS387" s="285">
        <v>57.352941176470587</v>
      </c>
      <c r="BT387" s="285"/>
      <c r="BU387" s="273">
        <v>1.6</v>
      </c>
      <c r="BV387" s="273">
        <v>0.22</v>
      </c>
      <c r="BW387" s="285">
        <v>13.749999999999998</v>
      </c>
      <c r="BX387" s="79"/>
      <c r="BY387" s="79">
        <v>7.82</v>
      </c>
      <c r="BZ387" s="79">
        <v>0.73</v>
      </c>
      <c r="CA387" s="263">
        <v>9.3350383631713552</v>
      </c>
      <c r="CB387" s="79"/>
      <c r="CC387" s="79">
        <v>20.2</v>
      </c>
      <c r="CD387" s="79">
        <v>3.37</v>
      </c>
      <c r="CE387" s="263">
        <v>16.683168316831683</v>
      </c>
      <c r="CF387" s="263"/>
      <c r="CG387" s="79">
        <v>26.57</v>
      </c>
      <c r="CH387" s="79">
        <v>3.4</v>
      </c>
      <c r="CI387" s="263">
        <v>12.79638690252164</v>
      </c>
      <c r="CJ387" s="79"/>
      <c r="CK387" s="79">
        <v>24.17</v>
      </c>
      <c r="CL387" s="79">
        <v>1.23</v>
      </c>
      <c r="CM387" s="263">
        <v>5.0889532478278854</v>
      </c>
      <c r="CN387" s="263"/>
      <c r="CO387" s="273">
        <v>0.47</v>
      </c>
      <c r="CP387" s="273">
        <v>0.42</v>
      </c>
      <c r="CQ387" s="285">
        <v>89.361702127659584</v>
      </c>
      <c r="CR387" s="79"/>
      <c r="CS387" s="79">
        <v>9.77</v>
      </c>
      <c r="CT387" s="79">
        <v>0.09</v>
      </c>
      <c r="CU387" s="263">
        <v>0.92118730808597749</v>
      </c>
      <c r="CV387" s="263"/>
      <c r="CW387" s="79"/>
      <c r="CX387" s="79"/>
      <c r="CY387" s="79"/>
      <c r="CZ387" s="79"/>
      <c r="DA387" s="79"/>
      <c r="DB387" s="79"/>
      <c r="DC387" s="79"/>
      <c r="DD387" s="79"/>
      <c r="DE387" s="79"/>
      <c r="DF387" s="79"/>
      <c r="DG387" s="79"/>
      <c r="DH387" s="79"/>
      <c r="DI387" s="79"/>
      <c r="DJ387" s="79"/>
      <c r="DK387" s="79"/>
      <c r="DL387" s="79"/>
      <c r="DM387" s="79"/>
      <c r="DN387" s="79"/>
      <c r="DO387" s="79"/>
      <c r="DP387" s="79"/>
      <c r="DQ387" s="79"/>
      <c r="DR387" s="79"/>
      <c r="DS387" s="79"/>
      <c r="DT387" s="79"/>
      <c r="DU387" s="79"/>
      <c r="DV387" s="79"/>
      <c r="DW387" s="79"/>
      <c r="DX387" s="79"/>
      <c r="DY387" s="79"/>
      <c r="DZ387" s="79"/>
      <c r="EA387" s="79"/>
      <c r="EB387" s="79"/>
      <c r="EC387" s="79"/>
      <c r="ED387" s="79"/>
      <c r="EE387" s="79"/>
      <c r="EF387" s="79"/>
      <c r="EG387" s="79"/>
      <c r="EH387" s="79"/>
      <c r="EI387" s="79"/>
      <c r="EJ387" s="79"/>
      <c r="EK387" s="79"/>
      <c r="EL387" s="79"/>
      <c r="EM387" s="79"/>
      <c r="EN387" s="79"/>
      <c r="EO387" s="79"/>
      <c r="EP387" s="79"/>
      <c r="EQ387" s="79"/>
      <c r="ER387" s="79"/>
      <c r="ES387" s="79"/>
      <c r="ET387" s="79"/>
      <c r="EU387" s="79"/>
      <c r="EV387" s="79"/>
      <c r="EW387" s="79"/>
      <c r="EX387" s="79"/>
      <c r="EY387" s="79"/>
      <c r="EZ387" s="79"/>
      <c r="FA387" s="79"/>
      <c r="FB387" s="79"/>
      <c r="FC387" s="79"/>
      <c r="FD387" s="79"/>
      <c r="FE387" s="79"/>
      <c r="FF387" s="79"/>
      <c r="FG387" s="79"/>
      <c r="FH387" s="79"/>
      <c r="FI387" s="79"/>
      <c r="FJ387" s="79"/>
      <c r="FK387" s="79"/>
    </row>
    <row r="388" spans="1:167" s="254" customFormat="1" x14ac:dyDescent="0.2">
      <c r="A388" s="79">
        <v>114.48</v>
      </c>
      <c r="B388" s="79">
        <v>0.97</v>
      </c>
      <c r="C388" s="263">
        <v>0.84730957372466809</v>
      </c>
      <c r="D388" s="263"/>
      <c r="E388" s="273">
        <v>0.97</v>
      </c>
      <c r="F388" s="273">
        <v>0.3</v>
      </c>
      <c r="G388" s="285">
        <v>30.927835051546392</v>
      </c>
      <c r="H388" s="79"/>
      <c r="I388" s="273">
        <v>0.11</v>
      </c>
      <c r="J388" s="273">
        <v>0.76</v>
      </c>
      <c r="K388" s="285">
        <v>690.90909090909088</v>
      </c>
      <c r="L388" s="79"/>
      <c r="M388" s="273">
        <v>0.19</v>
      </c>
      <c r="N388" s="273">
        <v>0.19</v>
      </c>
      <c r="O388" s="285">
        <v>100</v>
      </c>
      <c r="P388" s="285"/>
      <c r="Q388" s="286">
        <v>12.17</v>
      </c>
      <c r="R388" s="286">
        <v>1.1299999999999999</v>
      </c>
      <c r="S388" s="263">
        <v>9.2851273623664738</v>
      </c>
      <c r="T388" s="263"/>
      <c r="U388" s="79">
        <v>23.79</v>
      </c>
      <c r="V388" s="79">
        <v>2.4</v>
      </c>
      <c r="W388" s="263">
        <v>10.088272383354351</v>
      </c>
      <c r="X388" s="263"/>
      <c r="Y388" s="273">
        <v>0.33</v>
      </c>
      <c r="Z388" s="273">
        <v>1.1200000000000001</v>
      </c>
      <c r="AA388" s="285">
        <v>339.39393939393938</v>
      </c>
      <c r="AB388" s="79"/>
      <c r="AC388" s="79">
        <v>147.63999999999999</v>
      </c>
      <c r="AD388" s="79">
        <v>4.1399999999999997</v>
      </c>
      <c r="AE388" s="263">
        <v>2.8041181251693308</v>
      </c>
      <c r="AF388" s="263"/>
      <c r="AG388" s="273">
        <v>0.31</v>
      </c>
      <c r="AH388" s="273">
        <v>0.31</v>
      </c>
      <c r="AI388" s="285">
        <v>100</v>
      </c>
      <c r="AJ388" s="285"/>
      <c r="AK388" s="273">
        <v>0.31</v>
      </c>
      <c r="AL388" s="273">
        <v>0.45</v>
      </c>
      <c r="AM388" s="285">
        <v>145.16129032258064</v>
      </c>
      <c r="AN388" s="79"/>
      <c r="AO388" s="79">
        <v>21.12</v>
      </c>
      <c r="AP388" s="79">
        <v>0.18</v>
      </c>
      <c r="AQ388" s="263">
        <v>0.85227272727272718</v>
      </c>
      <c r="AR388" s="263"/>
      <c r="AS388" s="79">
        <v>18.28</v>
      </c>
      <c r="AT388" s="79">
        <v>0.36</v>
      </c>
      <c r="AU388" s="263">
        <v>1.9693654266958422</v>
      </c>
      <c r="AV388" s="263"/>
      <c r="AW388" s="273">
        <v>0.92</v>
      </c>
      <c r="AX388" s="273">
        <v>0.31</v>
      </c>
      <c r="AY388" s="285">
        <v>33.695652173913047</v>
      </c>
      <c r="AZ388" s="285"/>
      <c r="BA388" s="79">
        <v>3.52</v>
      </c>
      <c r="BB388" s="79">
        <v>0.14000000000000001</v>
      </c>
      <c r="BC388" s="263">
        <v>3.977272727272728</v>
      </c>
      <c r="BD388" s="79"/>
      <c r="BE388" s="273">
        <v>0.12</v>
      </c>
      <c r="BF388" s="273">
        <v>0.15</v>
      </c>
      <c r="BG388" s="285">
        <v>125</v>
      </c>
      <c r="BH388" s="285"/>
      <c r="BI388" s="79">
        <v>3.21</v>
      </c>
      <c r="BJ388" s="79">
        <v>0.2</v>
      </c>
      <c r="BK388" s="263">
        <v>6.230529595015577</v>
      </c>
      <c r="BL388" s="79"/>
      <c r="BM388" s="79">
        <v>35.75</v>
      </c>
      <c r="BN388" s="79">
        <v>2</v>
      </c>
      <c r="BO388" s="263">
        <v>5.5944055944055942</v>
      </c>
      <c r="BP388" s="263"/>
      <c r="BQ388" s="273">
        <v>1.37</v>
      </c>
      <c r="BR388" s="273">
        <v>0.18</v>
      </c>
      <c r="BS388" s="285">
        <v>13.138686131386859</v>
      </c>
      <c r="BT388" s="285"/>
      <c r="BU388" s="273">
        <v>1.62</v>
      </c>
      <c r="BV388" s="273">
        <v>0.14000000000000001</v>
      </c>
      <c r="BW388" s="285">
        <v>8.6419753086419764</v>
      </c>
      <c r="BX388" s="79"/>
      <c r="BY388" s="79">
        <v>7.93</v>
      </c>
      <c r="BZ388" s="79">
        <v>0.68</v>
      </c>
      <c r="CA388" s="263">
        <v>8.5750315258511982</v>
      </c>
      <c r="CB388" s="79"/>
      <c r="CC388" s="79">
        <v>20.22</v>
      </c>
      <c r="CD388" s="79">
        <v>0.73</v>
      </c>
      <c r="CE388" s="263">
        <v>3.6102868447082095</v>
      </c>
      <c r="CF388" s="263"/>
      <c r="CG388" s="79">
        <v>27.12</v>
      </c>
      <c r="CH388" s="79">
        <v>0.64</v>
      </c>
      <c r="CI388" s="263">
        <v>2.359882005899705</v>
      </c>
      <c r="CJ388" s="79"/>
      <c r="CK388" s="79">
        <v>24.17</v>
      </c>
      <c r="CL388" s="79">
        <v>1.06</v>
      </c>
      <c r="CM388" s="263">
        <v>4.3856019859329747</v>
      </c>
      <c r="CN388" s="263"/>
      <c r="CO388" s="273">
        <v>0.47</v>
      </c>
      <c r="CP388" s="273">
        <v>0.28999999999999998</v>
      </c>
      <c r="CQ388" s="285">
        <v>61.702127659574465</v>
      </c>
      <c r="CR388" s="79"/>
      <c r="CS388" s="79">
        <v>9.77</v>
      </c>
      <c r="CT388" s="79">
        <v>0.22</v>
      </c>
      <c r="CU388" s="263">
        <v>2.2517911975435005</v>
      </c>
      <c r="CV388" s="263"/>
      <c r="CW388" s="79"/>
      <c r="CX388" s="79"/>
      <c r="CY388" s="79"/>
      <c r="CZ388" s="79"/>
      <c r="DA388" s="79"/>
      <c r="DB388" s="79"/>
      <c r="DC388" s="79"/>
      <c r="DD388" s="79"/>
      <c r="DE388" s="79"/>
      <c r="DF388" s="79"/>
      <c r="DG388" s="79"/>
      <c r="DH388" s="79"/>
      <c r="DI388" s="79"/>
      <c r="DJ388" s="79"/>
      <c r="DK388" s="79"/>
      <c r="DL388" s="79"/>
      <c r="DM388" s="79"/>
      <c r="DN388" s="79"/>
      <c r="DO388" s="79"/>
      <c r="DP388" s="79"/>
      <c r="DQ388" s="79"/>
      <c r="DR388" s="79"/>
      <c r="DS388" s="79"/>
      <c r="DT388" s="79"/>
      <c r="DU388" s="79"/>
      <c r="DV388" s="79"/>
      <c r="DW388" s="79"/>
      <c r="DX388" s="79"/>
      <c r="DY388" s="79"/>
      <c r="DZ388" s="79"/>
      <c r="EA388" s="79"/>
      <c r="EB388" s="79"/>
      <c r="EC388" s="79"/>
      <c r="ED388" s="79"/>
      <c r="EE388" s="79"/>
      <c r="EF388" s="79"/>
      <c r="EG388" s="79"/>
      <c r="EH388" s="79"/>
      <c r="EI388" s="79"/>
      <c r="EJ388" s="79"/>
      <c r="EK388" s="79"/>
      <c r="EL388" s="79"/>
      <c r="EM388" s="79"/>
      <c r="EN388" s="79"/>
      <c r="EO388" s="79"/>
      <c r="EP388" s="79"/>
      <c r="EQ388" s="79"/>
      <c r="ER388" s="79"/>
      <c r="ES388" s="79"/>
      <c r="ET388" s="79"/>
      <c r="EU388" s="79"/>
      <c r="EV388" s="79"/>
      <c r="EW388" s="79"/>
      <c r="EX388" s="79"/>
      <c r="EY388" s="79"/>
      <c r="EZ388" s="79"/>
      <c r="FA388" s="79"/>
      <c r="FB388" s="79"/>
      <c r="FC388" s="79"/>
      <c r="FD388" s="79"/>
      <c r="FE388" s="79"/>
      <c r="FF388" s="79"/>
      <c r="FG388" s="79"/>
      <c r="FH388" s="79"/>
      <c r="FI388" s="79"/>
      <c r="FJ388" s="79"/>
      <c r="FK388" s="79"/>
    </row>
    <row r="389" spans="1:167" s="254" customFormat="1" x14ac:dyDescent="0.2">
      <c r="A389" s="79">
        <v>117.29</v>
      </c>
      <c r="B389" s="79">
        <v>1.3</v>
      </c>
      <c r="C389" s="263">
        <v>1.108363884389121</v>
      </c>
      <c r="D389" s="263"/>
      <c r="E389" s="273">
        <v>1.02</v>
      </c>
      <c r="F389" s="273">
        <v>0.5</v>
      </c>
      <c r="G389" s="285">
        <v>49.019607843137251</v>
      </c>
      <c r="H389" s="79"/>
      <c r="I389" s="273">
        <v>0.12</v>
      </c>
      <c r="J389" s="273">
        <v>0.57999999999999996</v>
      </c>
      <c r="K389" s="285">
        <v>483.33333333333331</v>
      </c>
      <c r="L389" s="79"/>
      <c r="M389" s="273">
        <v>0.19</v>
      </c>
      <c r="N389" s="273">
        <v>0.35</v>
      </c>
      <c r="O389" s="285">
        <v>184.21052631578948</v>
      </c>
      <c r="P389" s="285"/>
      <c r="Q389" s="286">
        <v>12.81</v>
      </c>
      <c r="R389" s="286">
        <v>0.99</v>
      </c>
      <c r="S389" s="263">
        <v>7.7283372365339584</v>
      </c>
      <c r="T389" s="263"/>
      <c r="U389" s="79">
        <v>24.62</v>
      </c>
      <c r="V389" s="79">
        <v>2.09</v>
      </c>
      <c r="W389" s="263">
        <v>8.4890333062550773</v>
      </c>
      <c r="X389" s="263"/>
      <c r="Y389" s="273">
        <v>0.37</v>
      </c>
      <c r="Z389" s="273">
        <v>1.52</v>
      </c>
      <c r="AA389" s="285">
        <v>410.81081081081078</v>
      </c>
      <c r="AB389" s="79"/>
      <c r="AC389" s="79">
        <v>153.01</v>
      </c>
      <c r="AD389" s="79">
        <v>16.79</v>
      </c>
      <c r="AE389" s="263">
        <v>10.973139010522189</v>
      </c>
      <c r="AF389" s="263"/>
      <c r="AG389" s="273">
        <v>0.32</v>
      </c>
      <c r="AH389" s="273">
        <v>0.38</v>
      </c>
      <c r="AI389" s="285">
        <v>118.75</v>
      </c>
      <c r="AJ389" s="285"/>
      <c r="AK389" s="273">
        <v>0.44</v>
      </c>
      <c r="AL389" s="273">
        <v>0.21</v>
      </c>
      <c r="AM389" s="285">
        <v>47.727272727272727</v>
      </c>
      <c r="AN389" s="79"/>
      <c r="AO389" s="79">
        <v>21.15</v>
      </c>
      <c r="AP389" s="79">
        <v>0.36</v>
      </c>
      <c r="AQ389" s="263">
        <v>1.7021276595744681</v>
      </c>
      <c r="AR389" s="263"/>
      <c r="AS389" s="79">
        <v>21.57</v>
      </c>
      <c r="AT389" s="79">
        <v>0.47</v>
      </c>
      <c r="AU389" s="263">
        <v>2.1789522484932777</v>
      </c>
      <c r="AV389" s="263"/>
      <c r="AW389" s="273">
        <v>0.96</v>
      </c>
      <c r="AX389" s="273">
        <v>0.39</v>
      </c>
      <c r="AY389" s="285">
        <v>40.625000000000007</v>
      </c>
      <c r="AZ389" s="285"/>
      <c r="BA389" s="79">
        <v>3.67</v>
      </c>
      <c r="BB389" s="79">
        <v>0.08</v>
      </c>
      <c r="BC389" s="263">
        <v>2.1798365122615802</v>
      </c>
      <c r="BD389" s="79"/>
      <c r="BE389" s="273">
        <v>0.13</v>
      </c>
      <c r="BF389" s="273">
        <v>0.14000000000000001</v>
      </c>
      <c r="BG389" s="285">
        <v>107.69230769230771</v>
      </c>
      <c r="BH389" s="285"/>
      <c r="BI389" s="79">
        <v>3.22</v>
      </c>
      <c r="BJ389" s="79">
        <v>0.15</v>
      </c>
      <c r="BK389" s="263">
        <v>4.658385093167702</v>
      </c>
      <c r="BL389" s="79"/>
      <c r="BM389" s="79">
        <v>45.53</v>
      </c>
      <c r="BN389" s="79">
        <v>0.3</v>
      </c>
      <c r="BO389" s="263">
        <v>0.65890621568196794</v>
      </c>
      <c r="BP389" s="263"/>
      <c r="BQ389" s="273">
        <v>1.38</v>
      </c>
      <c r="BR389" s="273">
        <v>1.7</v>
      </c>
      <c r="BS389" s="285">
        <v>123.18840579710147</v>
      </c>
      <c r="BT389" s="285"/>
      <c r="BU389" s="273">
        <v>1.66</v>
      </c>
      <c r="BV389" s="273">
        <v>0.11</v>
      </c>
      <c r="BW389" s="285">
        <v>6.6265060240963862</v>
      </c>
      <c r="BX389" s="79"/>
      <c r="BY389" s="79">
        <v>8.01</v>
      </c>
      <c r="BZ389" s="79">
        <v>0.57999999999999996</v>
      </c>
      <c r="CA389" s="263">
        <v>7.2409488139825218</v>
      </c>
      <c r="CB389" s="79"/>
      <c r="CC389" s="79">
        <v>20.22</v>
      </c>
      <c r="CD389" s="79">
        <v>1.4</v>
      </c>
      <c r="CE389" s="263">
        <v>6.9238377843719086</v>
      </c>
      <c r="CF389" s="263"/>
      <c r="CG389" s="79">
        <v>27.75</v>
      </c>
      <c r="CH389" s="79">
        <v>3.08</v>
      </c>
      <c r="CI389" s="263">
        <v>11.099099099099099</v>
      </c>
      <c r="CJ389" s="79"/>
      <c r="CK389" s="79">
        <v>24.33</v>
      </c>
      <c r="CL389" s="79">
        <v>1.5</v>
      </c>
      <c r="CM389" s="263">
        <v>6.1652281134401976</v>
      </c>
      <c r="CN389" s="263"/>
      <c r="CO389" s="273">
        <v>0.48</v>
      </c>
      <c r="CP389" s="273">
        <v>1.05</v>
      </c>
      <c r="CQ389" s="285">
        <v>218.75</v>
      </c>
      <c r="CR389" s="79"/>
      <c r="CS389" s="79">
        <v>9.83</v>
      </c>
      <c r="CT389" s="79">
        <v>0.33</v>
      </c>
      <c r="CU389" s="263">
        <v>3.3570701932858595</v>
      </c>
      <c r="CV389" s="263"/>
      <c r="CW389" s="79"/>
      <c r="CX389" s="79"/>
      <c r="CY389" s="79"/>
      <c r="CZ389" s="79"/>
      <c r="DA389" s="79"/>
      <c r="DB389" s="79"/>
      <c r="DC389" s="79"/>
      <c r="DD389" s="79"/>
      <c r="DE389" s="79"/>
      <c r="DF389" s="79"/>
      <c r="DG389" s="79"/>
      <c r="DH389" s="79"/>
      <c r="DI389" s="79"/>
      <c r="DJ389" s="79"/>
      <c r="DK389" s="79"/>
      <c r="DL389" s="79"/>
      <c r="DM389" s="79"/>
      <c r="DN389" s="79"/>
      <c r="DO389" s="79"/>
      <c r="DP389" s="79"/>
      <c r="DQ389" s="79"/>
      <c r="DR389" s="79"/>
      <c r="DS389" s="79"/>
      <c r="DT389" s="79"/>
      <c r="DU389" s="79"/>
      <c r="DV389" s="79"/>
      <c r="DW389" s="79"/>
      <c r="DX389" s="79"/>
      <c r="DY389" s="79"/>
      <c r="DZ389" s="79"/>
      <c r="EA389" s="79"/>
      <c r="EB389" s="79"/>
      <c r="EC389" s="79"/>
      <c r="ED389" s="79"/>
      <c r="EE389" s="79"/>
      <c r="EF389" s="79"/>
      <c r="EG389" s="79"/>
      <c r="EH389" s="79"/>
      <c r="EI389" s="79"/>
      <c r="EJ389" s="79"/>
      <c r="EK389" s="79"/>
      <c r="EL389" s="79"/>
      <c r="EM389" s="79"/>
      <c r="EN389" s="79"/>
      <c r="EO389" s="79"/>
      <c r="EP389" s="79"/>
      <c r="EQ389" s="79"/>
      <c r="ER389" s="79"/>
      <c r="ES389" s="79"/>
      <c r="ET389" s="79"/>
      <c r="EU389" s="79"/>
      <c r="EV389" s="79"/>
      <c r="EW389" s="79"/>
      <c r="EX389" s="79"/>
      <c r="EY389" s="79"/>
      <c r="EZ389" s="79"/>
      <c r="FA389" s="79"/>
      <c r="FB389" s="79"/>
      <c r="FC389" s="79"/>
      <c r="FD389" s="79"/>
      <c r="FE389" s="79"/>
      <c r="FF389" s="79"/>
      <c r="FG389" s="79"/>
      <c r="FH389" s="79"/>
      <c r="FI389" s="79"/>
      <c r="FJ389" s="79"/>
      <c r="FK389" s="79"/>
    </row>
    <row r="390" spans="1:167" s="254" customFormat="1" x14ac:dyDescent="0.2">
      <c r="A390" s="79">
        <v>117.5</v>
      </c>
      <c r="B390" s="79">
        <v>3.36</v>
      </c>
      <c r="C390" s="263">
        <v>2.8595744680851061</v>
      </c>
      <c r="D390" s="263"/>
      <c r="E390" s="273">
        <v>1.1200000000000001</v>
      </c>
      <c r="F390" s="273">
        <v>0.51</v>
      </c>
      <c r="G390" s="285">
        <v>45.535714285714285</v>
      </c>
      <c r="H390" s="79"/>
      <c r="I390" s="273">
        <v>0.12</v>
      </c>
      <c r="J390" s="273">
        <v>0.19</v>
      </c>
      <c r="K390" s="285">
        <v>158.33333333333334</v>
      </c>
      <c r="L390" s="79"/>
      <c r="M390" s="273">
        <v>0.2</v>
      </c>
      <c r="N390" s="273">
        <v>0.15</v>
      </c>
      <c r="O390" s="285">
        <v>74.999999999999986</v>
      </c>
      <c r="P390" s="285"/>
      <c r="Q390" s="286">
        <v>14.18</v>
      </c>
      <c r="R390" s="286">
        <v>1.79</v>
      </c>
      <c r="S390" s="263">
        <v>12.623413258110014</v>
      </c>
      <c r="T390" s="263"/>
      <c r="U390" s="79">
        <v>35.07</v>
      </c>
      <c r="V390" s="79">
        <v>5.32</v>
      </c>
      <c r="W390" s="263">
        <v>15.169660678642716</v>
      </c>
      <c r="X390" s="263"/>
      <c r="Y390" s="273">
        <v>0.37</v>
      </c>
      <c r="Z390" s="273">
        <v>1.1200000000000001</v>
      </c>
      <c r="AA390" s="285">
        <v>302.70270270270271</v>
      </c>
      <c r="AB390" s="79"/>
      <c r="AC390" s="79">
        <v>153.38999999999999</v>
      </c>
      <c r="AD390" s="79">
        <v>2.86</v>
      </c>
      <c r="AE390" s="263">
        <v>1.864528326488037</v>
      </c>
      <c r="AF390" s="263"/>
      <c r="AG390" s="273">
        <v>0.33</v>
      </c>
      <c r="AH390" s="273">
        <v>0.17</v>
      </c>
      <c r="AI390" s="285">
        <v>51.515151515151516</v>
      </c>
      <c r="AJ390" s="285"/>
      <c r="AK390" s="273">
        <v>0.44</v>
      </c>
      <c r="AL390" s="273">
        <v>0.7</v>
      </c>
      <c r="AM390" s="285">
        <v>159.09090909090909</v>
      </c>
      <c r="AN390" s="79"/>
      <c r="AO390" s="79">
        <v>21.18</v>
      </c>
      <c r="AP390" s="79">
        <v>3.5</v>
      </c>
      <c r="AQ390" s="263">
        <v>16.525023607176582</v>
      </c>
      <c r="AR390" s="263"/>
      <c r="AS390" s="79">
        <v>24.75</v>
      </c>
      <c r="AT390" s="79">
        <v>1.77</v>
      </c>
      <c r="AU390" s="263">
        <v>7.1515151515151514</v>
      </c>
      <c r="AV390" s="263"/>
      <c r="AW390" s="273">
        <v>0.97</v>
      </c>
      <c r="AX390" s="273">
        <v>0.28999999999999998</v>
      </c>
      <c r="AY390" s="285">
        <v>29.896907216494846</v>
      </c>
      <c r="AZ390" s="285"/>
      <c r="BA390" s="79">
        <v>3.81</v>
      </c>
      <c r="BB390" s="79">
        <v>0.32</v>
      </c>
      <c r="BC390" s="263">
        <v>8.3989501312335957</v>
      </c>
      <c r="BD390" s="79"/>
      <c r="BE390" s="273">
        <v>0.16</v>
      </c>
      <c r="BF390" s="273">
        <v>0.28999999999999998</v>
      </c>
      <c r="BG390" s="285">
        <v>181.24999999999997</v>
      </c>
      <c r="BH390" s="285"/>
      <c r="BI390" s="79">
        <v>3.22</v>
      </c>
      <c r="BJ390" s="79">
        <v>0.24</v>
      </c>
      <c r="BK390" s="263">
        <v>7.4534161490683219</v>
      </c>
      <c r="BL390" s="79"/>
      <c r="BM390" s="79">
        <v>54.03</v>
      </c>
      <c r="BN390" s="79">
        <v>5.78</v>
      </c>
      <c r="BO390" s="263">
        <v>10.697760503424023</v>
      </c>
      <c r="BP390" s="263"/>
      <c r="BQ390" s="273">
        <v>1.42</v>
      </c>
      <c r="BR390" s="273">
        <v>1.06</v>
      </c>
      <c r="BS390" s="285">
        <v>74.647887323943678</v>
      </c>
      <c r="BT390" s="285"/>
      <c r="BU390" s="273">
        <v>1.79</v>
      </c>
      <c r="BV390" s="273">
        <v>0.12</v>
      </c>
      <c r="BW390" s="285">
        <v>6.7039106145251397</v>
      </c>
      <c r="BX390" s="79"/>
      <c r="BY390" s="79">
        <v>8.0299999999999994</v>
      </c>
      <c r="BZ390" s="79">
        <v>0.21</v>
      </c>
      <c r="CA390" s="263">
        <v>2.6151930261519305</v>
      </c>
      <c r="CB390" s="79"/>
      <c r="CC390" s="79">
        <v>20.43</v>
      </c>
      <c r="CD390" s="79">
        <v>2.5299999999999998</v>
      </c>
      <c r="CE390" s="263">
        <v>12.383749388154673</v>
      </c>
      <c r="CF390" s="263"/>
      <c r="CG390" s="79">
        <v>28.57</v>
      </c>
      <c r="CH390" s="79">
        <v>1</v>
      </c>
      <c r="CI390" s="263">
        <v>3.5001750087504377</v>
      </c>
      <c r="CJ390" s="79"/>
      <c r="CK390" s="79">
        <v>24.39</v>
      </c>
      <c r="CL390" s="79">
        <v>1.2</v>
      </c>
      <c r="CM390" s="263">
        <v>4.9200492004920049</v>
      </c>
      <c r="CN390" s="263"/>
      <c r="CO390" s="273">
        <v>0.48</v>
      </c>
      <c r="CP390" s="273">
        <v>0.46</v>
      </c>
      <c r="CQ390" s="285">
        <v>95.833333333333343</v>
      </c>
      <c r="CR390" s="79"/>
      <c r="CS390" s="79">
        <v>9.83</v>
      </c>
      <c r="CT390" s="79">
        <v>0.36</v>
      </c>
      <c r="CU390" s="263">
        <v>3.6622583926754833</v>
      </c>
      <c r="CV390" s="263"/>
      <c r="CW390" s="79"/>
      <c r="CX390" s="79"/>
      <c r="CY390" s="79"/>
      <c r="CZ390" s="79"/>
      <c r="DA390" s="79"/>
      <c r="DB390" s="79"/>
      <c r="DC390" s="79"/>
      <c r="DD390" s="79"/>
      <c r="DE390" s="79"/>
      <c r="DF390" s="79"/>
      <c r="DG390" s="79"/>
      <c r="DH390" s="79"/>
      <c r="DI390" s="79"/>
      <c r="DJ390" s="79"/>
      <c r="DK390" s="79"/>
      <c r="DL390" s="79"/>
      <c r="DM390" s="79"/>
      <c r="DN390" s="79"/>
      <c r="DO390" s="79"/>
      <c r="DP390" s="79"/>
      <c r="DQ390" s="79"/>
      <c r="DR390" s="79"/>
      <c r="DS390" s="79"/>
      <c r="DT390" s="79"/>
      <c r="DU390" s="79"/>
      <c r="DV390" s="79"/>
      <c r="DW390" s="79"/>
      <c r="DX390" s="79"/>
      <c r="DY390" s="79"/>
      <c r="DZ390" s="79"/>
      <c r="EA390" s="79"/>
      <c r="EB390" s="79"/>
      <c r="EC390" s="79"/>
      <c r="ED390" s="79"/>
      <c r="EE390" s="79"/>
      <c r="EF390" s="79"/>
      <c r="EG390" s="79"/>
      <c r="EH390" s="79"/>
      <c r="EI390" s="79"/>
      <c r="EJ390" s="79"/>
      <c r="EK390" s="79"/>
      <c r="EL390" s="79"/>
      <c r="EM390" s="79"/>
      <c r="EN390" s="79"/>
      <c r="EO390" s="79"/>
      <c r="EP390" s="79"/>
      <c r="EQ390" s="79"/>
      <c r="ER390" s="79"/>
      <c r="ES390" s="79"/>
      <c r="ET390" s="79"/>
      <c r="EU390" s="79"/>
      <c r="EV390" s="79"/>
      <c r="EW390" s="79"/>
      <c r="EX390" s="79"/>
      <c r="EY390" s="79"/>
      <c r="EZ390" s="79"/>
      <c r="FA390" s="79"/>
      <c r="FB390" s="79"/>
      <c r="FC390" s="79"/>
      <c r="FD390" s="79"/>
      <c r="FE390" s="79"/>
      <c r="FF390" s="79"/>
      <c r="FG390" s="79"/>
      <c r="FH390" s="79"/>
      <c r="FI390" s="79"/>
      <c r="FJ390" s="79"/>
      <c r="FK390" s="79"/>
    </row>
    <row r="391" spans="1:167" s="254" customFormat="1" x14ac:dyDescent="0.2">
      <c r="A391" s="79">
        <v>120.85</v>
      </c>
      <c r="B391" s="79">
        <v>1.73</v>
      </c>
      <c r="C391" s="263">
        <v>1.4315266859743485</v>
      </c>
      <c r="D391" s="263"/>
      <c r="E391" s="273">
        <v>1.1299999999999999</v>
      </c>
      <c r="F391" s="273">
        <v>1.47</v>
      </c>
      <c r="G391" s="285">
        <v>130.08849557522123</v>
      </c>
      <c r="H391" s="79"/>
      <c r="I391" s="273">
        <v>0.13</v>
      </c>
      <c r="J391" s="273">
        <v>0.28999999999999998</v>
      </c>
      <c r="K391" s="285">
        <v>223.07692307692304</v>
      </c>
      <c r="L391" s="79"/>
      <c r="M391" s="273">
        <v>0.24</v>
      </c>
      <c r="N391" s="273">
        <v>0.16</v>
      </c>
      <c r="O391" s="285">
        <v>66.666666666666671</v>
      </c>
      <c r="P391" s="285"/>
      <c r="Q391" s="286">
        <v>15.21</v>
      </c>
      <c r="R391" s="286">
        <v>0.45</v>
      </c>
      <c r="S391" s="263">
        <v>2.9585798816568047</v>
      </c>
      <c r="T391" s="263"/>
      <c r="U391" s="79">
        <v>39.200000000000003</v>
      </c>
      <c r="V391" s="79">
        <v>2.1800000000000002</v>
      </c>
      <c r="W391" s="263">
        <v>5.5612244897959187</v>
      </c>
      <c r="X391" s="263"/>
      <c r="Y391" s="273">
        <v>0.37</v>
      </c>
      <c r="Z391" s="273">
        <v>1.95</v>
      </c>
      <c r="AA391" s="285">
        <v>527.02702702702697</v>
      </c>
      <c r="AB391" s="79"/>
      <c r="AC391" s="79">
        <v>154.01</v>
      </c>
      <c r="AD391" s="79">
        <v>11.49</v>
      </c>
      <c r="AE391" s="263">
        <v>7.4605545094474399</v>
      </c>
      <c r="AF391" s="263"/>
      <c r="AG391" s="273">
        <v>0.34</v>
      </c>
      <c r="AH391" s="273">
        <v>0.97</v>
      </c>
      <c r="AI391" s="285">
        <v>285.29411764705878</v>
      </c>
      <c r="AJ391" s="285"/>
      <c r="AK391" s="273">
        <v>0.45</v>
      </c>
      <c r="AL391" s="273">
        <v>0.77</v>
      </c>
      <c r="AM391" s="285">
        <v>171.11111111111111</v>
      </c>
      <c r="AN391" s="79"/>
      <c r="AO391" s="79">
        <v>21.24</v>
      </c>
      <c r="AP391" s="79">
        <v>1.94</v>
      </c>
      <c r="AQ391" s="263">
        <v>9.133709981167609</v>
      </c>
      <c r="AR391" s="263"/>
      <c r="AS391" s="79">
        <v>25.07</v>
      </c>
      <c r="AT391" s="79">
        <v>0.09</v>
      </c>
      <c r="AU391" s="263">
        <v>0.35899481451934584</v>
      </c>
      <c r="AV391" s="263"/>
      <c r="AW391" s="273">
        <v>0.97</v>
      </c>
      <c r="AX391" s="273">
        <v>0.13</v>
      </c>
      <c r="AY391" s="285">
        <v>13.402061855670103</v>
      </c>
      <c r="AZ391" s="285"/>
      <c r="BA391" s="79">
        <v>3.9</v>
      </c>
      <c r="BB391" s="79">
        <v>0.08</v>
      </c>
      <c r="BC391" s="263">
        <v>2.0512820512820511</v>
      </c>
      <c r="BD391" s="79"/>
      <c r="BE391" s="273">
        <v>0.17</v>
      </c>
      <c r="BF391" s="273">
        <v>0.11</v>
      </c>
      <c r="BG391" s="285">
        <v>64.705882352941174</v>
      </c>
      <c r="BH391" s="285"/>
      <c r="BI391" s="79">
        <v>3.27</v>
      </c>
      <c r="BJ391" s="79">
        <v>0.34</v>
      </c>
      <c r="BK391" s="263">
        <v>10.397553516819572</v>
      </c>
      <c r="BL391" s="79"/>
      <c r="BM391" s="79">
        <v>60.64</v>
      </c>
      <c r="BN391" s="79">
        <v>1.37</v>
      </c>
      <c r="BO391" s="263">
        <v>2.2592348284960426</v>
      </c>
      <c r="BP391" s="263"/>
      <c r="BQ391" s="273">
        <v>1.45</v>
      </c>
      <c r="BR391" s="273">
        <v>0.31</v>
      </c>
      <c r="BS391" s="285">
        <v>21.379310344827587</v>
      </c>
      <c r="BT391" s="285"/>
      <c r="BU391" s="273">
        <v>1.93</v>
      </c>
      <c r="BV391" s="273">
        <v>0.2</v>
      </c>
      <c r="BW391" s="285">
        <v>10.362694300518136</v>
      </c>
      <c r="BX391" s="79"/>
      <c r="BY391" s="79">
        <v>8.09</v>
      </c>
      <c r="BZ391" s="79">
        <v>0.45</v>
      </c>
      <c r="CA391" s="263">
        <v>5.5624227441285541</v>
      </c>
      <c r="CB391" s="79"/>
      <c r="CC391" s="79">
        <v>20.65</v>
      </c>
      <c r="CD391" s="79">
        <v>1.05</v>
      </c>
      <c r="CE391" s="263">
        <v>5.0847457627118651</v>
      </c>
      <c r="CF391" s="263"/>
      <c r="CG391" s="79">
        <v>123.01</v>
      </c>
      <c r="CH391" s="79">
        <v>4.75</v>
      </c>
      <c r="CI391" s="263">
        <v>3.8614746768555399</v>
      </c>
      <c r="CJ391" s="79"/>
      <c r="CK391" s="79">
        <v>24.46</v>
      </c>
      <c r="CL391" s="79">
        <v>1.23</v>
      </c>
      <c r="CM391" s="263">
        <v>5.0286181520850359</v>
      </c>
      <c r="CN391" s="263"/>
      <c r="CO391" s="273">
        <v>0.49</v>
      </c>
      <c r="CP391" s="273">
        <v>0.6</v>
      </c>
      <c r="CQ391" s="285">
        <v>122.44897959183673</v>
      </c>
      <c r="CR391" s="79"/>
      <c r="CS391" s="79">
        <v>9.86</v>
      </c>
      <c r="CT391" s="79">
        <v>0.2</v>
      </c>
      <c r="CU391" s="263">
        <v>2.0283975659229214</v>
      </c>
      <c r="CV391" s="263"/>
      <c r="CW391" s="79"/>
      <c r="CX391" s="79"/>
      <c r="CY391" s="79"/>
      <c r="CZ391" s="79"/>
      <c r="DA391" s="79"/>
      <c r="DB391" s="79"/>
      <c r="DC391" s="79"/>
      <c r="DD391" s="79"/>
      <c r="DE391" s="79"/>
      <c r="DF391" s="79"/>
      <c r="DG391" s="79"/>
      <c r="DH391" s="79"/>
      <c r="DI391" s="79"/>
      <c r="DJ391" s="79"/>
      <c r="DK391" s="79"/>
      <c r="DL391" s="79"/>
      <c r="DM391" s="79"/>
      <c r="DN391" s="79"/>
      <c r="DO391" s="79"/>
      <c r="DP391" s="79"/>
      <c r="DQ391" s="79"/>
      <c r="DR391" s="79"/>
      <c r="DS391" s="79"/>
      <c r="DT391" s="79"/>
      <c r="DU391" s="79"/>
      <c r="DV391" s="79"/>
      <c r="DW391" s="79"/>
      <c r="DX391" s="79"/>
      <c r="DY391" s="79"/>
      <c r="DZ391" s="79"/>
      <c r="EA391" s="79"/>
      <c r="EB391" s="79"/>
      <c r="EC391" s="79"/>
      <c r="ED391" s="79"/>
      <c r="EE391" s="79"/>
      <c r="EF391" s="79"/>
      <c r="EG391" s="79"/>
      <c r="EH391" s="79"/>
      <c r="EI391" s="79"/>
      <c r="EJ391" s="79"/>
      <c r="EK391" s="79"/>
      <c r="EL391" s="79"/>
      <c r="EM391" s="79"/>
      <c r="EN391" s="79"/>
      <c r="EO391" s="79"/>
      <c r="EP391" s="79"/>
      <c r="EQ391" s="79"/>
      <c r="ER391" s="79"/>
      <c r="ES391" s="79"/>
      <c r="ET391" s="79"/>
      <c r="EU391" s="79"/>
      <c r="EV391" s="79"/>
      <c r="EW391" s="79"/>
      <c r="EX391" s="79"/>
      <c r="EY391" s="79"/>
      <c r="EZ391" s="79"/>
      <c r="FA391" s="79"/>
      <c r="FB391" s="79"/>
      <c r="FC391" s="79"/>
      <c r="FD391" s="79"/>
      <c r="FE391" s="79"/>
      <c r="FF391" s="79"/>
      <c r="FG391" s="79"/>
      <c r="FH391" s="79"/>
      <c r="FI391" s="79"/>
      <c r="FJ391" s="79"/>
      <c r="FK391" s="79"/>
    </row>
    <row r="392" spans="1:167" s="254" customFormat="1" x14ac:dyDescent="0.2">
      <c r="A392" s="79">
        <v>128.66999999999999</v>
      </c>
      <c r="B392" s="79">
        <v>1.44</v>
      </c>
      <c r="C392" s="263">
        <v>1.1191419911401259</v>
      </c>
      <c r="D392" s="263"/>
      <c r="E392" s="273">
        <v>1.18</v>
      </c>
      <c r="F392" s="273">
        <v>1.07</v>
      </c>
      <c r="G392" s="285">
        <v>90.677966101694935</v>
      </c>
      <c r="H392" s="79"/>
      <c r="I392" s="273">
        <v>0.13</v>
      </c>
      <c r="J392" s="273">
        <v>0.18</v>
      </c>
      <c r="K392" s="285">
        <v>138.46153846153845</v>
      </c>
      <c r="L392" s="79"/>
      <c r="M392" s="273">
        <v>0.24</v>
      </c>
      <c r="N392" s="273">
        <v>0.19</v>
      </c>
      <c r="O392" s="285">
        <v>79.166666666666671</v>
      </c>
      <c r="P392" s="285"/>
      <c r="Q392" s="286">
        <v>15.89</v>
      </c>
      <c r="R392" s="286">
        <v>0.28000000000000003</v>
      </c>
      <c r="S392" s="263">
        <v>1.7621145374449341</v>
      </c>
      <c r="T392" s="263"/>
      <c r="U392" s="79">
        <v>43.15</v>
      </c>
      <c r="V392" s="79">
        <v>0.73</v>
      </c>
      <c r="W392" s="263">
        <v>1.6917728852838936</v>
      </c>
      <c r="X392" s="263"/>
      <c r="Y392" s="273">
        <v>0.41</v>
      </c>
      <c r="Z392" s="273">
        <v>0.75</v>
      </c>
      <c r="AA392" s="285">
        <v>182.92682926829269</v>
      </c>
      <c r="AB392" s="79"/>
      <c r="AC392" s="79">
        <v>156.59</v>
      </c>
      <c r="AD392" s="79">
        <v>8.09</v>
      </c>
      <c r="AE392" s="263">
        <v>5.166358004981161</v>
      </c>
      <c r="AF392" s="263"/>
      <c r="AG392" s="273">
        <v>0.35</v>
      </c>
      <c r="AH392" s="273">
        <v>0.23</v>
      </c>
      <c r="AI392" s="285">
        <v>65.714285714285722</v>
      </c>
      <c r="AJ392" s="285"/>
      <c r="AK392" s="273">
        <v>0.48</v>
      </c>
      <c r="AL392" s="273">
        <v>0.43</v>
      </c>
      <c r="AM392" s="285">
        <v>89.583333333333343</v>
      </c>
      <c r="AN392" s="79"/>
      <c r="AO392" s="79">
        <v>21.25</v>
      </c>
      <c r="AP392" s="79">
        <v>0.65</v>
      </c>
      <c r="AQ392" s="263">
        <v>3.0588235294117649</v>
      </c>
      <c r="AR392" s="263"/>
      <c r="AS392" s="79">
        <v>27.58</v>
      </c>
      <c r="AT392" s="79">
        <v>3.69</v>
      </c>
      <c r="AU392" s="263">
        <v>13.379260333575054</v>
      </c>
      <c r="AV392" s="263"/>
      <c r="AW392" s="273">
        <v>0.97</v>
      </c>
      <c r="AX392" s="273">
        <v>0.51</v>
      </c>
      <c r="AY392" s="285">
        <v>52.577319587628871</v>
      </c>
      <c r="AZ392" s="285"/>
      <c r="BA392" s="79">
        <v>4.03</v>
      </c>
      <c r="BB392" s="79">
        <v>0.9</v>
      </c>
      <c r="BC392" s="263">
        <v>22.332506203473944</v>
      </c>
      <c r="BD392" s="79"/>
      <c r="BE392" s="273">
        <v>0.17</v>
      </c>
      <c r="BF392" s="273">
        <v>0.12</v>
      </c>
      <c r="BG392" s="285">
        <v>70.588235294117638</v>
      </c>
      <c r="BH392" s="285"/>
      <c r="BI392" s="79">
        <v>3.28</v>
      </c>
      <c r="BJ392" s="79">
        <v>0.4</v>
      </c>
      <c r="BK392" s="263">
        <v>12.195121951219514</v>
      </c>
      <c r="BL392" s="79"/>
      <c r="BM392" s="79">
        <v>77.239999999999995</v>
      </c>
      <c r="BN392" s="79">
        <v>0.28999999999999998</v>
      </c>
      <c r="BO392" s="263">
        <v>0.37545313309166234</v>
      </c>
      <c r="BP392" s="263"/>
      <c r="BQ392" s="273">
        <v>1.45</v>
      </c>
      <c r="BR392" s="273">
        <v>2.5099999999999998</v>
      </c>
      <c r="BS392" s="285">
        <v>173.10344827586206</v>
      </c>
      <c r="BT392" s="285"/>
      <c r="BU392" s="79">
        <v>2.4500000000000002</v>
      </c>
      <c r="BV392" s="79">
        <v>0.16</v>
      </c>
      <c r="BW392" s="263">
        <v>6.5306122448979584</v>
      </c>
      <c r="BX392" s="79"/>
      <c r="BY392" s="79">
        <v>8.2899999999999991</v>
      </c>
      <c r="BZ392" s="79">
        <v>0.28000000000000003</v>
      </c>
      <c r="CA392" s="263">
        <v>3.3775633293124252</v>
      </c>
      <c r="CB392" s="79"/>
      <c r="CC392" s="79">
        <v>20.68</v>
      </c>
      <c r="CD392" s="79">
        <v>0.88</v>
      </c>
      <c r="CE392" s="263">
        <v>4.2553191489361701</v>
      </c>
      <c r="CF392" s="263"/>
      <c r="CG392" s="79">
        <v>218.84</v>
      </c>
      <c r="CH392" s="79">
        <v>3.58</v>
      </c>
      <c r="CI392" s="263">
        <v>1.635898373240724</v>
      </c>
      <c r="CJ392" s="79"/>
      <c r="CK392" s="79">
        <v>24.46</v>
      </c>
      <c r="CL392" s="79">
        <v>2.08</v>
      </c>
      <c r="CM392" s="263">
        <v>8.5036794766966484</v>
      </c>
      <c r="CN392" s="263"/>
      <c r="CO392" s="273">
        <v>0.5</v>
      </c>
      <c r="CP392" s="273">
        <v>0.16</v>
      </c>
      <c r="CQ392" s="285">
        <v>32</v>
      </c>
      <c r="CR392" s="79"/>
      <c r="CS392" s="79">
        <v>9.9499999999999993</v>
      </c>
      <c r="CT392" s="79">
        <v>0.08</v>
      </c>
      <c r="CU392" s="263">
        <v>0.8040201005025126</v>
      </c>
      <c r="CV392" s="263"/>
      <c r="CW392" s="79"/>
      <c r="CX392" s="79"/>
      <c r="CY392" s="79"/>
      <c r="CZ392" s="79"/>
      <c r="DA392" s="79"/>
      <c r="DB392" s="79"/>
      <c r="DC392" s="79"/>
      <c r="DD392" s="79"/>
      <c r="DE392" s="79"/>
      <c r="DF392" s="79"/>
      <c r="DG392" s="79"/>
      <c r="DH392" s="79"/>
      <c r="DI392" s="79"/>
      <c r="DJ392" s="79"/>
      <c r="DK392" s="79"/>
      <c r="DL392" s="79"/>
      <c r="DM392" s="79"/>
      <c r="DN392" s="79"/>
      <c r="DO392" s="79"/>
      <c r="DP392" s="79"/>
      <c r="DQ392" s="79"/>
      <c r="DR392" s="79"/>
      <c r="DS392" s="79"/>
      <c r="DT392" s="79"/>
      <c r="DU392" s="79"/>
      <c r="DV392" s="79"/>
      <c r="DW392" s="79"/>
      <c r="DX392" s="79"/>
      <c r="DY392" s="79"/>
      <c r="DZ392" s="79"/>
      <c r="EA392" s="79"/>
      <c r="EB392" s="79"/>
      <c r="EC392" s="79"/>
      <c r="ED392" s="79"/>
      <c r="EE392" s="79"/>
      <c r="EF392" s="79"/>
      <c r="EG392" s="79"/>
      <c r="EH392" s="79"/>
      <c r="EI392" s="79"/>
      <c r="EJ392" s="79"/>
      <c r="EK392" s="79"/>
      <c r="EL392" s="79"/>
      <c r="EM392" s="79"/>
      <c r="EN392" s="79"/>
      <c r="EO392" s="79"/>
      <c r="EP392" s="79"/>
      <c r="EQ392" s="79"/>
      <c r="ER392" s="79"/>
      <c r="ES392" s="79"/>
      <c r="ET392" s="79"/>
      <c r="EU392" s="79"/>
      <c r="EV392" s="79"/>
      <c r="EW392" s="79"/>
      <c r="EX392" s="79"/>
      <c r="EY392" s="79"/>
      <c r="EZ392" s="79"/>
      <c r="FA392" s="79"/>
      <c r="FB392" s="79"/>
      <c r="FC392" s="79"/>
      <c r="FD392" s="79"/>
      <c r="FE392" s="79"/>
      <c r="FF392" s="79"/>
      <c r="FG392" s="79"/>
      <c r="FH392" s="79"/>
      <c r="FI392" s="79"/>
      <c r="FJ392" s="79"/>
      <c r="FK392" s="79"/>
    </row>
    <row r="393" spans="1:167" s="254" customFormat="1" x14ac:dyDescent="0.2">
      <c r="A393" s="79">
        <v>133.68</v>
      </c>
      <c r="B393" s="79">
        <v>3.48</v>
      </c>
      <c r="C393" s="263">
        <v>2.6032315978456015</v>
      </c>
      <c r="D393" s="263"/>
      <c r="E393" s="273">
        <v>1.21</v>
      </c>
      <c r="F393" s="273">
        <v>0.74</v>
      </c>
      <c r="G393" s="285">
        <v>61.157024793388423</v>
      </c>
      <c r="H393" s="79"/>
      <c r="I393" s="273">
        <v>0.14000000000000001</v>
      </c>
      <c r="J393" s="273">
        <v>0.4</v>
      </c>
      <c r="K393" s="285">
        <v>285.71428571428572</v>
      </c>
      <c r="L393" s="79"/>
      <c r="M393" s="273">
        <v>0.25</v>
      </c>
      <c r="N393" s="273">
        <v>0.36</v>
      </c>
      <c r="O393" s="285">
        <v>144</v>
      </c>
      <c r="P393" s="285"/>
      <c r="Q393" s="286">
        <v>16.02</v>
      </c>
      <c r="R393" s="286">
        <v>0.62</v>
      </c>
      <c r="S393" s="263">
        <v>3.8701622971285889</v>
      </c>
      <c r="T393" s="263"/>
      <c r="U393" s="79">
        <v>53.52</v>
      </c>
      <c r="V393" s="79">
        <v>1.1399999999999999</v>
      </c>
      <c r="W393" s="263">
        <v>2.1300448430493271</v>
      </c>
      <c r="X393" s="263"/>
      <c r="Y393" s="273">
        <v>0.43</v>
      </c>
      <c r="Z393" s="273">
        <v>3.13</v>
      </c>
      <c r="AA393" s="285">
        <v>727.90697674418595</v>
      </c>
      <c r="AB393" s="79"/>
      <c r="AC393" s="79">
        <v>167.19</v>
      </c>
      <c r="AD393" s="79">
        <v>28.45</v>
      </c>
      <c r="AE393" s="263">
        <v>17.01656797655362</v>
      </c>
      <c r="AF393" s="263"/>
      <c r="AG393" s="273">
        <v>0.36</v>
      </c>
      <c r="AH393" s="273">
        <v>0.11</v>
      </c>
      <c r="AI393" s="285">
        <v>30.555555555555557</v>
      </c>
      <c r="AJ393" s="285"/>
      <c r="AK393" s="273">
        <v>0.53</v>
      </c>
      <c r="AL393" s="273">
        <v>0.45</v>
      </c>
      <c r="AM393" s="285">
        <v>84.905660377358487</v>
      </c>
      <c r="AN393" s="79"/>
      <c r="AO393" s="79">
        <v>21.36</v>
      </c>
      <c r="AP393" s="79">
        <v>0.89</v>
      </c>
      <c r="AQ393" s="263">
        <v>4.166666666666667</v>
      </c>
      <c r="AR393" s="263"/>
      <c r="AS393" s="79">
        <v>31.74</v>
      </c>
      <c r="AT393" s="79">
        <v>0.26</v>
      </c>
      <c r="AU393" s="263">
        <v>0.81915563957151871</v>
      </c>
      <c r="AV393" s="263"/>
      <c r="AW393" s="273">
        <v>0.98</v>
      </c>
      <c r="AX393" s="273">
        <v>0.3</v>
      </c>
      <c r="AY393" s="285">
        <v>30.612244897959183</v>
      </c>
      <c r="AZ393" s="285"/>
      <c r="BA393" s="79">
        <v>4.09</v>
      </c>
      <c r="BB393" s="79">
        <v>0.08</v>
      </c>
      <c r="BC393" s="263">
        <v>1.9559902200488997</v>
      </c>
      <c r="BD393" s="79"/>
      <c r="BE393" s="273">
        <v>0.18</v>
      </c>
      <c r="BF393" s="273">
        <v>0.2</v>
      </c>
      <c r="BG393" s="285">
        <v>111.11111111111111</v>
      </c>
      <c r="BH393" s="285"/>
      <c r="BI393" s="79">
        <v>3.32</v>
      </c>
      <c r="BJ393" s="79">
        <v>0.05</v>
      </c>
      <c r="BK393" s="263">
        <v>1.5060240963855422</v>
      </c>
      <c r="BL393" s="79"/>
      <c r="BM393" s="79">
        <v>82.75</v>
      </c>
      <c r="BN393" s="79">
        <v>7.01</v>
      </c>
      <c r="BO393" s="263">
        <v>8.4712990936555883</v>
      </c>
      <c r="BP393" s="263"/>
      <c r="BQ393" s="273">
        <v>1.47</v>
      </c>
      <c r="BR393" s="273">
        <v>0.72</v>
      </c>
      <c r="BS393" s="285">
        <v>48.979591836734691</v>
      </c>
      <c r="BT393" s="285"/>
      <c r="BU393" s="79">
        <v>2.5299999999999998</v>
      </c>
      <c r="BV393" s="79">
        <v>0.16</v>
      </c>
      <c r="BW393" s="263">
        <v>6.3241106719367597</v>
      </c>
      <c r="BX393" s="79"/>
      <c r="BY393" s="79">
        <v>8.3800000000000008</v>
      </c>
      <c r="BZ393" s="79">
        <v>0.46</v>
      </c>
      <c r="CA393" s="263">
        <v>5.4892601431980905</v>
      </c>
      <c r="CB393" s="79"/>
      <c r="CC393" s="79">
        <v>20.77</v>
      </c>
      <c r="CD393" s="79">
        <v>1.24</v>
      </c>
      <c r="CE393" s="263">
        <v>5.9701492537313428</v>
      </c>
      <c r="CF393" s="263"/>
      <c r="CG393" s="79">
        <v>241.41</v>
      </c>
      <c r="CH393" s="79">
        <v>17.3</v>
      </c>
      <c r="CI393" s="263">
        <v>7.1662317219667786</v>
      </c>
      <c r="CJ393" s="79"/>
      <c r="CK393" s="79">
        <v>24.56</v>
      </c>
      <c r="CL393" s="79">
        <v>2.25</v>
      </c>
      <c r="CM393" s="263">
        <v>9.1612377850162865</v>
      </c>
      <c r="CN393" s="263"/>
      <c r="CO393" s="273">
        <v>0.5</v>
      </c>
      <c r="CP393" s="273">
        <v>0.19</v>
      </c>
      <c r="CQ393" s="285">
        <v>38</v>
      </c>
      <c r="CR393" s="79"/>
      <c r="CS393" s="79">
        <v>10.01</v>
      </c>
      <c r="CT393" s="79">
        <v>0.09</v>
      </c>
      <c r="CU393" s="263">
        <v>0.89910089910089896</v>
      </c>
      <c r="CV393" s="263"/>
      <c r="CW393" s="79"/>
      <c r="CX393" s="79"/>
      <c r="CY393" s="79"/>
      <c r="CZ393" s="79"/>
      <c r="DA393" s="79"/>
      <c r="DB393" s="79"/>
      <c r="DC393" s="79"/>
      <c r="DD393" s="79"/>
      <c r="DE393" s="79"/>
      <c r="DF393" s="79"/>
      <c r="DG393" s="79"/>
      <c r="DH393" s="79"/>
      <c r="DI393" s="79"/>
      <c r="DJ393" s="79"/>
      <c r="DK393" s="79"/>
      <c r="DL393" s="79"/>
      <c r="DM393" s="79"/>
      <c r="DN393" s="79"/>
      <c r="DO393" s="79"/>
      <c r="DP393" s="79"/>
      <c r="DQ393" s="79"/>
      <c r="DR393" s="79"/>
      <c r="DS393" s="79"/>
      <c r="DT393" s="79"/>
      <c r="DU393" s="79"/>
      <c r="DV393" s="79"/>
      <c r="DW393" s="79"/>
      <c r="DX393" s="79"/>
      <c r="DY393" s="79"/>
      <c r="DZ393" s="79"/>
      <c r="EA393" s="79"/>
      <c r="EB393" s="79"/>
      <c r="EC393" s="79"/>
      <c r="ED393" s="79"/>
      <c r="EE393" s="79"/>
      <c r="EF393" s="79"/>
      <c r="EG393" s="79"/>
      <c r="EH393" s="79"/>
      <c r="EI393" s="79"/>
      <c r="EJ393" s="79"/>
      <c r="EK393" s="79"/>
      <c r="EL393" s="79"/>
      <c r="EM393" s="79"/>
      <c r="EN393" s="79"/>
      <c r="EO393" s="79"/>
      <c r="EP393" s="79"/>
      <c r="EQ393" s="79"/>
      <c r="ER393" s="79"/>
      <c r="ES393" s="79"/>
      <c r="ET393" s="79"/>
      <c r="EU393" s="79"/>
      <c r="EV393" s="79"/>
      <c r="EW393" s="79"/>
      <c r="EX393" s="79"/>
      <c r="EY393" s="79"/>
      <c r="EZ393" s="79"/>
      <c r="FA393" s="79"/>
      <c r="FB393" s="79"/>
      <c r="FC393" s="79"/>
      <c r="FD393" s="79"/>
      <c r="FE393" s="79"/>
      <c r="FF393" s="79"/>
      <c r="FG393" s="79"/>
      <c r="FH393" s="79"/>
      <c r="FI393" s="79"/>
      <c r="FJ393" s="79"/>
      <c r="FK393" s="79"/>
    </row>
    <row r="394" spans="1:167" s="254" customFormat="1" x14ac:dyDescent="0.2">
      <c r="A394" s="79">
        <v>138.69999999999999</v>
      </c>
      <c r="B394" s="79">
        <v>9.18</v>
      </c>
      <c r="C394" s="263">
        <v>6.6186012977649602</v>
      </c>
      <c r="D394" s="263"/>
      <c r="E394" s="273">
        <v>1.28</v>
      </c>
      <c r="F394" s="273">
        <v>1.01</v>
      </c>
      <c r="G394" s="285">
        <v>78.90625</v>
      </c>
      <c r="H394" s="79"/>
      <c r="I394" s="273">
        <v>0.16</v>
      </c>
      <c r="J394" s="273">
        <v>0.46</v>
      </c>
      <c r="K394" s="285">
        <v>287.5</v>
      </c>
      <c r="L394" s="79"/>
      <c r="M394" s="273">
        <v>0.25</v>
      </c>
      <c r="N394" s="273">
        <v>0.35</v>
      </c>
      <c r="O394" s="285">
        <v>140</v>
      </c>
      <c r="P394" s="285"/>
      <c r="Q394" s="286">
        <v>16.55</v>
      </c>
      <c r="R394" s="286">
        <v>0.44</v>
      </c>
      <c r="S394" s="263">
        <v>2.6586102719033233</v>
      </c>
      <c r="T394" s="263"/>
      <c r="U394" s="79">
        <v>63.96</v>
      </c>
      <c r="V394" s="79">
        <v>4.5999999999999996</v>
      </c>
      <c r="W394" s="263">
        <v>7.1919949968730457</v>
      </c>
      <c r="X394" s="263"/>
      <c r="Y394" s="273">
        <v>0.45</v>
      </c>
      <c r="Z394" s="273">
        <v>0.8</v>
      </c>
      <c r="AA394" s="285">
        <v>177.7777777777778</v>
      </c>
      <c r="AB394" s="79"/>
      <c r="AC394" s="79">
        <v>167.39</v>
      </c>
      <c r="AD394" s="79">
        <v>5.7</v>
      </c>
      <c r="AE394" s="263">
        <v>3.4052213393870607</v>
      </c>
      <c r="AF394" s="263"/>
      <c r="AG394" s="273">
        <v>0.37</v>
      </c>
      <c r="AH394" s="273">
        <v>0.19</v>
      </c>
      <c r="AI394" s="285">
        <v>51.351351351351347</v>
      </c>
      <c r="AJ394" s="285"/>
      <c r="AK394" s="273">
        <v>0.53</v>
      </c>
      <c r="AL394" s="273">
        <v>0.59</v>
      </c>
      <c r="AM394" s="285">
        <v>111.32075471698113</v>
      </c>
      <c r="AN394" s="79"/>
      <c r="AO394" s="79">
        <v>21.36</v>
      </c>
      <c r="AP394" s="79">
        <v>3.16</v>
      </c>
      <c r="AQ394" s="263">
        <v>14.794007490636703</v>
      </c>
      <c r="AR394" s="263"/>
      <c r="AS394" s="79">
        <v>32.14</v>
      </c>
      <c r="AT394" s="79">
        <v>2.71</v>
      </c>
      <c r="AU394" s="263">
        <v>8.4318606098319844</v>
      </c>
      <c r="AV394" s="263"/>
      <c r="AW394" s="273">
        <v>0.99</v>
      </c>
      <c r="AX394" s="273">
        <v>0.49</v>
      </c>
      <c r="AY394" s="285">
        <v>49.494949494949495</v>
      </c>
      <c r="AZ394" s="285"/>
      <c r="BA394" s="79">
        <v>4.4800000000000004</v>
      </c>
      <c r="BB394" s="79">
        <v>0.11</v>
      </c>
      <c r="BC394" s="263">
        <v>2.4553571428571428</v>
      </c>
      <c r="BD394" s="79"/>
      <c r="BE394" s="273">
        <v>0.19</v>
      </c>
      <c r="BF394" s="273">
        <v>0.26</v>
      </c>
      <c r="BG394" s="285">
        <v>136.84210526315789</v>
      </c>
      <c r="BH394" s="285"/>
      <c r="BI394" s="79">
        <v>3.33</v>
      </c>
      <c r="BJ394" s="79">
        <v>0.17</v>
      </c>
      <c r="BK394" s="263">
        <v>5.1051051051051051</v>
      </c>
      <c r="BL394" s="79"/>
      <c r="BM394" s="79">
        <v>83.41</v>
      </c>
      <c r="BN394" s="79">
        <v>0.86</v>
      </c>
      <c r="BO394" s="263">
        <v>1.0310514326819327</v>
      </c>
      <c r="BP394" s="263"/>
      <c r="BQ394" s="273">
        <v>1.48</v>
      </c>
      <c r="BR394" s="273">
        <v>0.41</v>
      </c>
      <c r="BS394" s="285">
        <v>27.702702702702702</v>
      </c>
      <c r="BT394" s="285"/>
      <c r="BU394" s="79">
        <v>2.69</v>
      </c>
      <c r="BV394" s="79">
        <v>0.09</v>
      </c>
      <c r="BW394" s="263">
        <v>3.3457249070631967</v>
      </c>
      <c r="BX394" s="79"/>
      <c r="BY394" s="79">
        <v>8.69</v>
      </c>
      <c r="BZ394" s="79">
        <v>0.56000000000000005</v>
      </c>
      <c r="CA394" s="263">
        <v>6.4441887226697361</v>
      </c>
      <c r="CB394" s="79"/>
      <c r="CC394" s="79">
        <v>20.85</v>
      </c>
      <c r="CD394" s="79">
        <v>3.77</v>
      </c>
      <c r="CE394" s="263">
        <v>18.081534772182252</v>
      </c>
      <c r="CF394" s="263"/>
      <c r="CG394" s="79">
        <v>253.04</v>
      </c>
      <c r="CH394" s="79">
        <v>17.07</v>
      </c>
      <c r="CI394" s="263">
        <v>6.7459690167562441</v>
      </c>
      <c r="CJ394" s="79"/>
      <c r="CK394" s="79">
        <v>24.66</v>
      </c>
      <c r="CL394" s="79">
        <v>1.93</v>
      </c>
      <c r="CM394" s="263">
        <v>7.8264395782643952</v>
      </c>
      <c r="CN394" s="263"/>
      <c r="CO394" s="273">
        <v>0.5</v>
      </c>
      <c r="CP394" s="273">
        <v>0.2</v>
      </c>
      <c r="CQ394" s="285">
        <v>40</v>
      </c>
      <c r="CR394" s="79"/>
      <c r="CS394" s="79">
        <v>10.01</v>
      </c>
      <c r="CT394" s="79">
        <v>7.0000000000000007E-2</v>
      </c>
      <c r="CU394" s="263">
        <v>0.69930069930069938</v>
      </c>
      <c r="CV394" s="263"/>
      <c r="CW394" s="79"/>
      <c r="CX394" s="79"/>
      <c r="CY394" s="79"/>
      <c r="CZ394" s="79"/>
      <c r="DA394" s="79"/>
      <c r="DB394" s="79"/>
      <c r="DC394" s="79"/>
      <c r="DD394" s="79"/>
      <c r="DE394" s="79"/>
      <c r="DF394" s="79"/>
      <c r="DG394" s="79"/>
      <c r="DH394" s="79"/>
      <c r="DI394" s="79"/>
      <c r="DJ394" s="79"/>
      <c r="DK394" s="79"/>
      <c r="DL394" s="79"/>
      <c r="DM394" s="79"/>
      <c r="DN394" s="79"/>
      <c r="DO394" s="79"/>
      <c r="DP394" s="79"/>
      <c r="DQ394" s="79"/>
      <c r="DR394" s="79"/>
      <c r="DS394" s="79"/>
      <c r="DT394" s="79"/>
      <c r="DU394" s="79"/>
      <c r="DV394" s="79"/>
      <c r="DW394" s="79"/>
      <c r="DX394" s="79"/>
      <c r="DY394" s="79"/>
      <c r="DZ394" s="79"/>
      <c r="EA394" s="79"/>
      <c r="EB394" s="79"/>
      <c r="EC394" s="79"/>
      <c r="ED394" s="79"/>
      <c r="EE394" s="79"/>
      <c r="EF394" s="79"/>
      <c r="EG394" s="79"/>
      <c r="EH394" s="79"/>
      <c r="EI394" s="79"/>
      <c r="EJ394" s="79"/>
      <c r="EK394" s="79"/>
      <c r="EL394" s="79"/>
      <c r="EM394" s="79"/>
      <c r="EN394" s="79"/>
      <c r="EO394" s="79"/>
      <c r="EP394" s="79"/>
      <c r="EQ394" s="79"/>
      <c r="ER394" s="79"/>
      <c r="ES394" s="79"/>
      <c r="ET394" s="79"/>
      <c r="EU394" s="79"/>
      <c r="EV394" s="79"/>
      <c r="EW394" s="79"/>
      <c r="EX394" s="79"/>
      <c r="EY394" s="79"/>
      <c r="EZ394" s="79"/>
      <c r="FA394" s="79"/>
      <c r="FB394" s="79"/>
      <c r="FC394" s="79"/>
      <c r="FD394" s="79"/>
      <c r="FE394" s="79"/>
      <c r="FF394" s="79"/>
      <c r="FG394" s="79"/>
      <c r="FH394" s="79"/>
      <c r="FI394" s="79"/>
      <c r="FJ394" s="79"/>
      <c r="FK394" s="79"/>
    </row>
    <row r="395" spans="1:167" s="254" customFormat="1" x14ac:dyDescent="0.2">
      <c r="A395" s="79">
        <v>140.65</v>
      </c>
      <c r="B395" s="79">
        <v>2.67</v>
      </c>
      <c r="C395" s="263">
        <v>1.8983291859225024</v>
      </c>
      <c r="D395" s="263"/>
      <c r="E395" s="273">
        <v>1.28</v>
      </c>
      <c r="F395" s="273">
        <v>0.93</v>
      </c>
      <c r="G395" s="285">
        <v>72.65625</v>
      </c>
      <c r="H395" s="79"/>
      <c r="I395" s="273">
        <v>0.18</v>
      </c>
      <c r="J395" s="273">
        <v>0.22</v>
      </c>
      <c r="K395" s="285">
        <v>122.22222222222223</v>
      </c>
      <c r="L395" s="79"/>
      <c r="M395" s="273">
        <v>0.28000000000000003</v>
      </c>
      <c r="N395" s="273">
        <v>0.1</v>
      </c>
      <c r="O395" s="285">
        <v>35.714285714285715</v>
      </c>
      <c r="P395" s="285"/>
      <c r="Q395" s="286">
        <v>18.920000000000002</v>
      </c>
      <c r="R395" s="286">
        <v>0.28000000000000003</v>
      </c>
      <c r="S395" s="263">
        <v>1.4799154334038054</v>
      </c>
      <c r="T395" s="263"/>
      <c r="U395" s="79">
        <v>64.459999999999994</v>
      </c>
      <c r="V395" s="79">
        <v>12.8</v>
      </c>
      <c r="W395" s="263">
        <v>19.857275829972078</v>
      </c>
      <c r="X395" s="263"/>
      <c r="Y395" s="273">
        <v>0.45</v>
      </c>
      <c r="Z395" s="273">
        <v>1.91</v>
      </c>
      <c r="AA395" s="285">
        <v>424.44444444444446</v>
      </c>
      <c r="AB395" s="79"/>
      <c r="AC395" s="79">
        <v>168.2</v>
      </c>
      <c r="AD395" s="79">
        <v>24.1</v>
      </c>
      <c r="AE395" s="263">
        <v>14.3281807372176</v>
      </c>
      <c r="AF395" s="263"/>
      <c r="AG395" s="273">
        <v>0.39</v>
      </c>
      <c r="AH395" s="273">
        <v>0.12</v>
      </c>
      <c r="AI395" s="285">
        <v>30.769230769230766</v>
      </c>
      <c r="AJ395" s="285"/>
      <c r="AK395" s="273">
        <v>0.53</v>
      </c>
      <c r="AL395" s="273">
        <v>0.62</v>
      </c>
      <c r="AM395" s="285">
        <v>116.98113207547169</v>
      </c>
      <c r="AN395" s="79"/>
      <c r="AO395" s="79">
        <v>21.45</v>
      </c>
      <c r="AP395" s="79">
        <v>1.05</v>
      </c>
      <c r="AQ395" s="263">
        <v>4.895104895104895</v>
      </c>
      <c r="AR395" s="263"/>
      <c r="AS395" s="79">
        <v>35.42</v>
      </c>
      <c r="AT395" s="79">
        <v>0.24</v>
      </c>
      <c r="AU395" s="263">
        <v>0.67758328627893838</v>
      </c>
      <c r="AV395" s="263"/>
      <c r="AW395" s="273">
        <v>1.01</v>
      </c>
      <c r="AX395" s="273">
        <v>1.69</v>
      </c>
      <c r="AY395" s="285">
        <v>167.32673267326732</v>
      </c>
      <c r="AZ395" s="285"/>
      <c r="BA395" s="79">
        <v>4.5999999999999996</v>
      </c>
      <c r="BB395" s="79">
        <v>0.12</v>
      </c>
      <c r="BC395" s="263">
        <v>2.6086956521739131</v>
      </c>
      <c r="BD395" s="79"/>
      <c r="BE395" s="273">
        <v>0.19</v>
      </c>
      <c r="BF395" s="273">
        <v>0.14000000000000001</v>
      </c>
      <c r="BG395" s="285">
        <v>73.684210526315795</v>
      </c>
      <c r="BH395" s="285"/>
      <c r="BI395" s="79">
        <v>3.36</v>
      </c>
      <c r="BJ395" s="79">
        <v>0.09</v>
      </c>
      <c r="BK395" s="263">
        <v>2.6785714285714284</v>
      </c>
      <c r="BL395" s="79"/>
      <c r="BM395" s="79">
        <v>85.36</v>
      </c>
      <c r="BN395" s="79">
        <v>3.12</v>
      </c>
      <c r="BO395" s="263">
        <v>3.6551077788191195</v>
      </c>
      <c r="BP395" s="263"/>
      <c r="BQ395" s="273">
        <v>1.51</v>
      </c>
      <c r="BR395" s="273">
        <v>0.27</v>
      </c>
      <c r="BS395" s="285">
        <v>17.880794701986755</v>
      </c>
      <c r="BT395" s="285"/>
      <c r="BU395" s="79">
        <v>2.81</v>
      </c>
      <c r="BV395" s="79">
        <v>0.16</v>
      </c>
      <c r="BW395" s="263">
        <v>5.6939501779359425</v>
      </c>
      <c r="BX395" s="79"/>
      <c r="BY395" s="79">
        <v>8.89</v>
      </c>
      <c r="BZ395" s="79">
        <v>0.12</v>
      </c>
      <c r="CA395" s="263">
        <v>1.3498312710911133</v>
      </c>
      <c r="CB395" s="79"/>
      <c r="CC395" s="79">
        <v>20.86</v>
      </c>
      <c r="CD395" s="79">
        <v>0.71</v>
      </c>
      <c r="CE395" s="263">
        <v>3.4036433365292424</v>
      </c>
      <c r="CF395" s="263"/>
      <c r="CG395" s="79"/>
      <c r="CH395" s="79"/>
      <c r="CI395" s="79"/>
      <c r="CJ395" s="79"/>
      <c r="CK395" s="79">
        <v>24.71</v>
      </c>
      <c r="CL395" s="79">
        <v>0.78</v>
      </c>
      <c r="CM395" s="263">
        <v>3.1566167543504657</v>
      </c>
      <c r="CN395" s="263"/>
      <c r="CO395" s="273">
        <v>0.5</v>
      </c>
      <c r="CP395" s="273">
        <v>0.26</v>
      </c>
      <c r="CQ395" s="285">
        <v>52</v>
      </c>
      <c r="CR395" s="79"/>
      <c r="CS395" s="79">
        <v>10.06</v>
      </c>
      <c r="CT395" s="79">
        <v>0.16</v>
      </c>
      <c r="CU395" s="263">
        <v>1.5904572564612325</v>
      </c>
      <c r="CV395" s="263"/>
      <c r="CW395" s="79"/>
      <c r="CX395" s="79"/>
      <c r="CY395" s="79"/>
      <c r="CZ395" s="79"/>
      <c r="DA395" s="79"/>
      <c r="DB395" s="79"/>
      <c r="DC395" s="79"/>
      <c r="DD395" s="79"/>
      <c r="DE395" s="79"/>
      <c r="DF395" s="79"/>
      <c r="DG395" s="79"/>
      <c r="DH395" s="79"/>
      <c r="DI395" s="79"/>
      <c r="DJ395" s="79"/>
      <c r="DK395" s="79"/>
      <c r="DL395" s="79"/>
      <c r="DM395" s="79"/>
      <c r="DN395" s="79"/>
      <c r="DO395" s="79"/>
      <c r="DP395" s="79"/>
      <c r="DQ395" s="79"/>
      <c r="DR395" s="79"/>
      <c r="DS395" s="79"/>
      <c r="DT395" s="79"/>
      <c r="DU395" s="79"/>
      <c r="DV395" s="79"/>
      <c r="DW395" s="79"/>
      <c r="DX395" s="79"/>
      <c r="DY395" s="79"/>
      <c r="DZ395" s="79"/>
      <c r="EA395" s="79"/>
      <c r="EB395" s="79"/>
      <c r="EC395" s="79"/>
      <c r="ED395" s="79"/>
      <c r="EE395" s="79"/>
      <c r="EF395" s="79"/>
      <c r="EG395" s="79"/>
      <c r="EH395" s="79"/>
      <c r="EI395" s="79"/>
      <c r="EJ395" s="79"/>
      <c r="EK395" s="79"/>
      <c r="EL395" s="79"/>
      <c r="EM395" s="79"/>
      <c r="EN395" s="79"/>
      <c r="EO395" s="79"/>
      <c r="EP395" s="79"/>
      <c r="EQ395" s="79"/>
      <c r="ER395" s="79"/>
      <c r="ES395" s="79"/>
      <c r="ET395" s="79"/>
      <c r="EU395" s="79"/>
      <c r="EV395" s="79"/>
      <c r="EW395" s="79"/>
      <c r="EX395" s="79"/>
      <c r="EY395" s="79"/>
      <c r="EZ395" s="79"/>
      <c r="FA395" s="79"/>
      <c r="FB395" s="79"/>
      <c r="FC395" s="79"/>
      <c r="FD395" s="79"/>
      <c r="FE395" s="79"/>
      <c r="FF395" s="79"/>
      <c r="FG395" s="79"/>
      <c r="FH395" s="79"/>
      <c r="FI395" s="79"/>
      <c r="FJ395" s="79"/>
      <c r="FK395" s="79"/>
    </row>
    <row r="396" spans="1:167" s="254" customFormat="1" x14ac:dyDescent="0.2">
      <c r="A396" s="79">
        <v>144.78</v>
      </c>
      <c r="B396" s="79">
        <v>1.92</v>
      </c>
      <c r="C396" s="263">
        <v>1.3261500207210941</v>
      </c>
      <c r="D396" s="263"/>
      <c r="E396" s="273">
        <v>1.31</v>
      </c>
      <c r="F396" s="273">
        <v>0.91</v>
      </c>
      <c r="G396" s="285">
        <v>69.465648854961842</v>
      </c>
      <c r="H396" s="79"/>
      <c r="I396" s="273">
        <v>0.2</v>
      </c>
      <c r="J396" s="273">
        <v>0.2</v>
      </c>
      <c r="K396" s="285">
        <v>100</v>
      </c>
      <c r="L396" s="79"/>
      <c r="M396" s="273">
        <v>0.32</v>
      </c>
      <c r="N396" s="273">
        <v>0.24</v>
      </c>
      <c r="O396" s="285">
        <v>75</v>
      </c>
      <c r="P396" s="285"/>
      <c r="Q396" s="286">
        <v>20.56</v>
      </c>
      <c r="R396" s="286">
        <v>0.23</v>
      </c>
      <c r="S396" s="263">
        <v>1.1186770428015567</v>
      </c>
      <c r="T396" s="263"/>
      <c r="U396" s="79">
        <v>71</v>
      </c>
      <c r="V396" s="79">
        <v>1.1399999999999999</v>
      </c>
      <c r="W396" s="263">
        <v>1.6056338028169013</v>
      </c>
      <c r="X396" s="263"/>
      <c r="Y396" s="273">
        <v>0.46</v>
      </c>
      <c r="Z396" s="273">
        <v>0.8</v>
      </c>
      <c r="AA396" s="285">
        <v>173.91304347826087</v>
      </c>
      <c r="AB396" s="79"/>
      <c r="AC396" s="79">
        <v>170.57</v>
      </c>
      <c r="AD396" s="79">
        <v>22.56</v>
      </c>
      <c r="AE396" s="263">
        <v>13.226241425807586</v>
      </c>
      <c r="AF396" s="263"/>
      <c r="AG396" s="273">
        <v>0.4</v>
      </c>
      <c r="AH396" s="273">
        <v>0.08</v>
      </c>
      <c r="AI396" s="285">
        <v>20</v>
      </c>
      <c r="AJ396" s="285"/>
      <c r="AK396" s="273">
        <v>0.53</v>
      </c>
      <c r="AL396" s="273">
        <v>0.97</v>
      </c>
      <c r="AM396" s="285">
        <v>183.01886792452828</v>
      </c>
      <c r="AN396" s="79"/>
      <c r="AO396" s="79">
        <v>21.56</v>
      </c>
      <c r="AP396" s="79">
        <v>1.26</v>
      </c>
      <c r="AQ396" s="263">
        <v>5.8441558441558445</v>
      </c>
      <c r="AR396" s="263"/>
      <c r="AS396" s="79">
        <v>38.22</v>
      </c>
      <c r="AT396" s="79">
        <v>0.26</v>
      </c>
      <c r="AU396" s="263">
        <v>0.6802721088435375</v>
      </c>
      <c r="AV396" s="263"/>
      <c r="AW396" s="273">
        <v>1.01</v>
      </c>
      <c r="AX396" s="273">
        <v>0.49</v>
      </c>
      <c r="AY396" s="285">
        <v>48.514851485148512</v>
      </c>
      <c r="AZ396" s="285"/>
      <c r="BA396" s="79">
        <v>4.5999999999999996</v>
      </c>
      <c r="BB396" s="79">
        <v>0.19</v>
      </c>
      <c r="BC396" s="263">
        <v>4.1304347826086962</v>
      </c>
      <c r="BD396" s="79"/>
      <c r="BE396" s="273">
        <v>0.19</v>
      </c>
      <c r="BF396" s="273">
        <v>0.2</v>
      </c>
      <c r="BG396" s="285">
        <v>105.26315789473684</v>
      </c>
      <c r="BH396" s="285"/>
      <c r="BI396" s="79">
        <v>3.38</v>
      </c>
      <c r="BJ396" s="79">
        <v>0.12</v>
      </c>
      <c r="BK396" s="263">
        <v>3.5502958579881656</v>
      </c>
      <c r="BL396" s="79"/>
      <c r="BM396" s="79">
        <v>90.08</v>
      </c>
      <c r="BN396" s="79">
        <v>1.02</v>
      </c>
      <c r="BO396" s="263">
        <v>1.1323268206039077</v>
      </c>
      <c r="BP396" s="263"/>
      <c r="BQ396" s="273">
        <v>1.7</v>
      </c>
      <c r="BR396" s="273">
        <v>1.18</v>
      </c>
      <c r="BS396" s="285">
        <v>69.411764705882348</v>
      </c>
      <c r="BT396" s="285"/>
      <c r="BU396" s="79">
        <v>2.84</v>
      </c>
      <c r="BV396" s="79">
        <v>0.28999999999999998</v>
      </c>
      <c r="BW396" s="263">
        <v>10.211267605633804</v>
      </c>
      <c r="BX396" s="79"/>
      <c r="BY396" s="79">
        <v>9.01</v>
      </c>
      <c r="BZ396" s="79">
        <v>0.98</v>
      </c>
      <c r="CA396" s="263">
        <v>10.876803551609324</v>
      </c>
      <c r="CB396" s="79"/>
      <c r="CC396" s="79">
        <v>20.87</v>
      </c>
      <c r="CD396" s="79">
        <v>0.27</v>
      </c>
      <c r="CE396" s="263">
        <v>1.2937230474365118</v>
      </c>
      <c r="CF396" s="263"/>
      <c r="CG396" s="79"/>
      <c r="CH396" s="79"/>
      <c r="CI396" s="79"/>
      <c r="CJ396" s="79"/>
      <c r="CK396" s="79">
        <v>24.92</v>
      </c>
      <c r="CL396" s="79">
        <v>1.22</v>
      </c>
      <c r="CM396" s="263">
        <v>4.8956661316211871</v>
      </c>
      <c r="CN396" s="263"/>
      <c r="CO396" s="273">
        <v>0.5</v>
      </c>
      <c r="CP396" s="273">
        <v>0.39</v>
      </c>
      <c r="CQ396" s="285">
        <v>78</v>
      </c>
      <c r="CR396" s="79"/>
      <c r="CS396" s="79">
        <v>10.1</v>
      </c>
      <c r="CT396" s="79">
        <v>0.24</v>
      </c>
      <c r="CU396" s="263">
        <v>2.3762376237623761</v>
      </c>
      <c r="CV396" s="263"/>
      <c r="CW396" s="79"/>
      <c r="CX396" s="79"/>
      <c r="CY396" s="79"/>
      <c r="CZ396" s="79"/>
      <c r="DA396" s="79"/>
      <c r="DB396" s="79"/>
      <c r="DC396" s="79"/>
      <c r="DD396" s="79"/>
      <c r="DE396" s="79"/>
      <c r="DF396" s="79"/>
      <c r="DG396" s="79"/>
      <c r="DH396" s="79"/>
      <c r="DI396" s="79"/>
      <c r="DJ396" s="79"/>
      <c r="DK396" s="79"/>
      <c r="DL396" s="79"/>
      <c r="DM396" s="79"/>
      <c r="DN396" s="79"/>
      <c r="DO396" s="79"/>
      <c r="DP396" s="79"/>
      <c r="DQ396" s="79"/>
      <c r="DR396" s="79"/>
      <c r="DS396" s="79"/>
      <c r="DT396" s="79"/>
      <c r="DU396" s="79"/>
      <c r="DV396" s="79"/>
      <c r="DW396" s="79"/>
      <c r="DX396" s="79"/>
      <c r="DY396" s="79"/>
      <c r="DZ396" s="79"/>
      <c r="EA396" s="79"/>
      <c r="EB396" s="79"/>
      <c r="EC396" s="79"/>
      <c r="ED396" s="79"/>
      <c r="EE396" s="79"/>
      <c r="EF396" s="79"/>
      <c r="EG396" s="79"/>
      <c r="EH396" s="79"/>
      <c r="EI396" s="79"/>
      <c r="EJ396" s="79"/>
      <c r="EK396" s="79"/>
      <c r="EL396" s="79"/>
      <c r="EM396" s="79"/>
      <c r="EN396" s="79"/>
      <c r="EO396" s="79"/>
      <c r="EP396" s="79"/>
      <c r="EQ396" s="79"/>
      <c r="ER396" s="79"/>
      <c r="ES396" s="79"/>
      <c r="ET396" s="79"/>
      <c r="EU396" s="79"/>
      <c r="EV396" s="79"/>
      <c r="EW396" s="79"/>
      <c r="EX396" s="79"/>
      <c r="EY396" s="79"/>
      <c r="EZ396" s="79"/>
      <c r="FA396" s="79"/>
      <c r="FB396" s="79"/>
      <c r="FC396" s="79"/>
      <c r="FD396" s="79"/>
      <c r="FE396" s="79"/>
      <c r="FF396" s="79"/>
      <c r="FG396" s="79"/>
      <c r="FH396" s="79"/>
      <c r="FI396" s="79"/>
      <c r="FJ396" s="79"/>
      <c r="FK396" s="79"/>
    </row>
    <row r="397" spans="1:167" s="254" customFormat="1" x14ac:dyDescent="0.2">
      <c r="A397" s="79">
        <v>150.16999999999999</v>
      </c>
      <c r="B397" s="79">
        <v>5.12</v>
      </c>
      <c r="C397" s="263">
        <v>3.4094692681627494</v>
      </c>
      <c r="D397" s="263"/>
      <c r="E397" s="273">
        <v>1.39</v>
      </c>
      <c r="F397" s="273">
        <v>0.91</v>
      </c>
      <c r="G397" s="285">
        <v>65.467625899280577</v>
      </c>
      <c r="H397" s="79"/>
      <c r="I397" s="273">
        <v>0.22</v>
      </c>
      <c r="J397" s="273">
        <v>1.74</v>
      </c>
      <c r="K397" s="285">
        <v>790.90909090909088</v>
      </c>
      <c r="L397" s="79"/>
      <c r="M397" s="273">
        <v>0.35</v>
      </c>
      <c r="N397" s="273">
        <v>0.79</v>
      </c>
      <c r="O397" s="285">
        <v>225.71428571428575</v>
      </c>
      <c r="P397" s="285"/>
      <c r="Q397" s="286">
        <v>21.01</v>
      </c>
      <c r="R397" s="286">
        <v>0.15</v>
      </c>
      <c r="S397" s="263">
        <v>0.71394574012375056</v>
      </c>
      <c r="T397" s="263"/>
      <c r="U397" s="79">
        <v>84.75</v>
      </c>
      <c r="V397" s="79">
        <v>14.7</v>
      </c>
      <c r="W397" s="263">
        <v>17.345132743362832</v>
      </c>
      <c r="X397" s="263"/>
      <c r="Y397" s="273">
        <v>0.47</v>
      </c>
      <c r="Z397" s="273">
        <v>0.71</v>
      </c>
      <c r="AA397" s="285">
        <v>151.06382978723406</v>
      </c>
      <c r="AB397" s="79"/>
      <c r="AC397" s="79">
        <v>175.49</v>
      </c>
      <c r="AD397" s="79">
        <v>3.38</v>
      </c>
      <c r="AE397" s="263">
        <v>1.9260356715482363</v>
      </c>
      <c r="AF397" s="263"/>
      <c r="AG397" s="273">
        <v>0.41</v>
      </c>
      <c r="AH397" s="273">
        <v>0.18</v>
      </c>
      <c r="AI397" s="285">
        <v>43.902439024390247</v>
      </c>
      <c r="AJ397" s="285"/>
      <c r="AK397" s="273">
        <v>0.53</v>
      </c>
      <c r="AL397" s="273">
        <v>0.69</v>
      </c>
      <c r="AM397" s="285">
        <v>130.18867924528303</v>
      </c>
      <c r="AN397" s="79"/>
      <c r="AO397" s="79">
        <v>21.58</v>
      </c>
      <c r="AP397" s="79">
        <v>0.64</v>
      </c>
      <c r="AQ397" s="263">
        <v>2.9657089898053757</v>
      </c>
      <c r="AR397" s="263"/>
      <c r="AS397" s="79">
        <v>38.28</v>
      </c>
      <c r="AT397" s="79">
        <v>0.26</v>
      </c>
      <c r="AU397" s="263">
        <v>0.67920585161964475</v>
      </c>
      <c r="AV397" s="263"/>
      <c r="AW397" s="273">
        <v>1.04</v>
      </c>
      <c r="AX397" s="273">
        <v>0.23</v>
      </c>
      <c r="AY397" s="285">
        <v>22.115384615384613</v>
      </c>
      <c r="AZ397" s="285"/>
      <c r="BA397" s="79">
        <v>4.7</v>
      </c>
      <c r="BB397" s="79">
        <v>0.22</v>
      </c>
      <c r="BC397" s="263">
        <v>4.6808510638297873</v>
      </c>
      <c r="BD397" s="79"/>
      <c r="BE397" s="273">
        <v>0.2</v>
      </c>
      <c r="BF397" s="273">
        <v>0.11</v>
      </c>
      <c r="BG397" s="285">
        <v>54.999999999999993</v>
      </c>
      <c r="BH397" s="285"/>
      <c r="BI397" s="79">
        <v>3.41</v>
      </c>
      <c r="BJ397" s="79">
        <v>0.14000000000000001</v>
      </c>
      <c r="BK397" s="263">
        <v>4.1055718475073322</v>
      </c>
      <c r="BL397" s="79"/>
      <c r="BM397" s="79">
        <v>96.31</v>
      </c>
      <c r="BN397" s="79">
        <v>0.99</v>
      </c>
      <c r="BO397" s="263">
        <v>1.0279306406396012</v>
      </c>
      <c r="BP397" s="263"/>
      <c r="BQ397" s="273">
        <v>1.72</v>
      </c>
      <c r="BR397" s="273">
        <v>1.4</v>
      </c>
      <c r="BS397" s="285">
        <v>81.395348837209298</v>
      </c>
      <c r="BT397" s="285"/>
      <c r="BU397" s="79">
        <v>2.99</v>
      </c>
      <c r="BV397" s="79">
        <v>0.17</v>
      </c>
      <c r="BW397" s="263">
        <v>5.6856187290969897</v>
      </c>
      <c r="BX397" s="79"/>
      <c r="BY397" s="79">
        <v>9.0399999999999991</v>
      </c>
      <c r="BZ397" s="79">
        <v>0.26</v>
      </c>
      <c r="CA397" s="263">
        <v>2.8761061946902657</v>
      </c>
      <c r="CB397" s="79"/>
      <c r="CC397" s="79">
        <v>20.96</v>
      </c>
      <c r="CD397" s="79">
        <v>1.3</v>
      </c>
      <c r="CE397" s="263">
        <v>6.2022900763358777</v>
      </c>
      <c r="CF397" s="263"/>
      <c r="CG397" s="79"/>
      <c r="CH397" s="79"/>
      <c r="CI397" s="79"/>
      <c r="CJ397" s="79"/>
      <c r="CK397" s="79">
        <v>24.94</v>
      </c>
      <c r="CL397" s="79">
        <v>0.35</v>
      </c>
      <c r="CM397" s="263">
        <v>1.4033680834001603</v>
      </c>
      <c r="CN397" s="263"/>
      <c r="CO397" s="273">
        <v>0.5</v>
      </c>
      <c r="CP397" s="273">
        <v>0.13</v>
      </c>
      <c r="CQ397" s="285">
        <v>26</v>
      </c>
      <c r="CR397" s="79"/>
      <c r="CS397" s="79">
        <v>10.11</v>
      </c>
      <c r="CT397" s="79">
        <v>0.16</v>
      </c>
      <c r="CU397" s="263">
        <v>1.5825914935707224</v>
      </c>
      <c r="CV397" s="263"/>
      <c r="CW397" s="79"/>
      <c r="CX397" s="79"/>
      <c r="CY397" s="79"/>
      <c r="CZ397" s="79"/>
      <c r="DA397" s="79"/>
      <c r="DB397" s="79"/>
      <c r="DC397" s="79"/>
      <c r="DD397" s="79"/>
      <c r="DE397" s="79"/>
      <c r="DF397" s="79"/>
      <c r="DG397" s="79"/>
      <c r="DH397" s="79"/>
      <c r="DI397" s="79"/>
      <c r="DJ397" s="79"/>
      <c r="DK397" s="79"/>
      <c r="DL397" s="79"/>
      <c r="DM397" s="79"/>
      <c r="DN397" s="79"/>
      <c r="DO397" s="79"/>
      <c r="DP397" s="79"/>
      <c r="DQ397" s="79"/>
      <c r="DR397" s="79"/>
      <c r="DS397" s="79"/>
      <c r="DT397" s="79"/>
      <c r="DU397" s="79"/>
      <c r="DV397" s="79"/>
      <c r="DW397" s="79"/>
      <c r="DX397" s="79"/>
      <c r="DY397" s="79"/>
      <c r="DZ397" s="79"/>
      <c r="EA397" s="79"/>
      <c r="EB397" s="79"/>
      <c r="EC397" s="79"/>
      <c r="ED397" s="79"/>
      <c r="EE397" s="79"/>
      <c r="EF397" s="79"/>
      <c r="EG397" s="79"/>
      <c r="EH397" s="79"/>
      <c r="EI397" s="79"/>
      <c r="EJ397" s="79"/>
      <c r="EK397" s="79"/>
      <c r="EL397" s="79"/>
      <c r="EM397" s="79"/>
      <c r="EN397" s="79"/>
      <c r="EO397" s="79"/>
      <c r="EP397" s="79"/>
      <c r="EQ397" s="79"/>
      <c r="ER397" s="79"/>
      <c r="ES397" s="79"/>
      <c r="ET397" s="79"/>
      <c r="EU397" s="79"/>
      <c r="EV397" s="79"/>
      <c r="EW397" s="79"/>
      <c r="EX397" s="79"/>
      <c r="EY397" s="79"/>
      <c r="EZ397" s="79"/>
      <c r="FA397" s="79"/>
      <c r="FB397" s="79"/>
      <c r="FC397" s="79"/>
      <c r="FD397" s="79"/>
      <c r="FE397" s="79"/>
      <c r="FF397" s="79"/>
      <c r="FG397" s="79"/>
      <c r="FH397" s="79"/>
      <c r="FI397" s="79"/>
      <c r="FJ397" s="79"/>
      <c r="FK397" s="79"/>
    </row>
    <row r="398" spans="1:167" s="254" customFormat="1" x14ac:dyDescent="0.2">
      <c r="A398" s="79">
        <v>152.22</v>
      </c>
      <c r="B398" s="79">
        <v>3.77</v>
      </c>
      <c r="C398" s="263">
        <v>2.4766784916568128</v>
      </c>
      <c r="D398" s="263"/>
      <c r="E398" s="273">
        <v>1.42</v>
      </c>
      <c r="F398" s="273">
        <v>0.69</v>
      </c>
      <c r="G398" s="285">
        <v>48.591549295774641</v>
      </c>
      <c r="H398" s="79"/>
      <c r="I398" s="273">
        <v>0.22</v>
      </c>
      <c r="J398" s="273">
        <v>0.28000000000000003</v>
      </c>
      <c r="K398" s="285">
        <v>127.27272727272729</v>
      </c>
      <c r="L398" s="79"/>
      <c r="M398" s="273">
        <v>0.36</v>
      </c>
      <c r="N398" s="273">
        <v>1.36</v>
      </c>
      <c r="O398" s="285">
        <v>377.77777777777783</v>
      </c>
      <c r="P398" s="285"/>
      <c r="Q398" s="286">
        <v>21.15</v>
      </c>
      <c r="R398" s="286">
        <v>1.72</v>
      </c>
      <c r="S398" s="263">
        <v>8.132387706855793</v>
      </c>
      <c r="T398" s="263"/>
      <c r="U398" s="79">
        <v>96.85</v>
      </c>
      <c r="V398" s="79">
        <v>2.58</v>
      </c>
      <c r="W398" s="263">
        <v>2.6639132679401141</v>
      </c>
      <c r="X398" s="263"/>
      <c r="Y398" s="273">
        <v>0.48</v>
      </c>
      <c r="Z398" s="273">
        <v>0.48</v>
      </c>
      <c r="AA398" s="285">
        <v>100</v>
      </c>
      <c r="AB398" s="79"/>
      <c r="AC398" s="79">
        <v>176.94</v>
      </c>
      <c r="AD398" s="79">
        <v>1.79</v>
      </c>
      <c r="AE398" s="263">
        <v>1.0116423646433819</v>
      </c>
      <c r="AF398" s="263"/>
      <c r="AG398" s="273">
        <v>0.41</v>
      </c>
      <c r="AH398" s="273">
        <v>0.19</v>
      </c>
      <c r="AI398" s="285">
        <v>46.341463414634148</v>
      </c>
      <c r="AJ398" s="285"/>
      <c r="AK398" s="273">
        <v>0.56999999999999995</v>
      </c>
      <c r="AL398" s="273">
        <v>0.86</v>
      </c>
      <c r="AM398" s="285">
        <v>150.87719298245614</v>
      </c>
      <c r="AN398" s="79"/>
      <c r="AO398" s="79">
        <v>21.6</v>
      </c>
      <c r="AP398" s="79">
        <v>1.58</v>
      </c>
      <c r="AQ398" s="263">
        <v>7.314814814814814</v>
      </c>
      <c r="AR398" s="263"/>
      <c r="AS398" s="79">
        <v>42.64</v>
      </c>
      <c r="AT398" s="79">
        <v>0.31</v>
      </c>
      <c r="AU398" s="263">
        <v>0.72701688555347088</v>
      </c>
      <c r="AV398" s="263"/>
      <c r="AW398" s="273">
        <v>1.04</v>
      </c>
      <c r="AX398" s="273">
        <v>0.25</v>
      </c>
      <c r="AY398" s="285">
        <v>24.038461538461537</v>
      </c>
      <c r="AZ398" s="285"/>
      <c r="BA398" s="79">
        <v>4.87</v>
      </c>
      <c r="BB398" s="79">
        <v>0.28999999999999998</v>
      </c>
      <c r="BC398" s="263">
        <v>5.9548254620123195</v>
      </c>
      <c r="BD398" s="79"/>
      <c r="BE398" s="273">
        <v>0.2</v>
      </c>
      <c r="BF398" s="273">
        <v>0.18</v>
      </c>
      <c r="BG398" s="285">
        <v>89.999999999999986</v>
      </c>
      <c r="BH398" s="285"/>
      <c r="BI398" s="79">
        <v>3.42</v>
      </c>
      <c r="BJ398" s="79">
        <v>0.17</v>
      </c>
      <c r="BK398" s="263">
        <v>4.9707602339181287</v>
      </c>
      <c r="BL398" s="79"/>
      <c r="BM398" s="79">
        <v>102.6</v>
      </c>
      <c r="BN398" s="79">
        <v>2.56</v>
      </c>
      <c r="BO398" s="263">
        <v>2.4951267056530217</v>
      </c>
      <c r="BP398" s="263"/>
      <c r="BQ398" s="273">
        <v>1.74</v>
      </c>
      <c r="BR398" s="273">
        <v>0.22</v>
      </c>
      <c r="BS398" s="285">
        <v>12.643678160919542</v>
      </c>
      <c r="BT398" s="285"/>
      <c r="BU398" s="79">
        <v>3.07</v>
      </c>
      <c r="BV398" s="79">
        <v>0.11</v>
      </c>
      <c r="BW398" s="263">
        <v>3.5830618892508146</v>
      </c>
      <c r="BX398" s="79"/>
      <c r="BY398" s="79">
        <v>9.11</v>
      </c>
      <c r="BZ398" s="79">
        <v>0.86</v>
      </c>
      <c r="CA398" s="263">
        <v>9.4401756311745348</v>
      </c>
      <c r="CB398" s="79"/>
      <c r="CC398" s="79">
        <v>21.05</v>
      </c>
      <c r="CD398" s="79">
        <v>0.69</v>
      </c>
      <c r="CE398" s="263">
        <v>3.277909738717339</v>
      </c>
      <c r="CF398" s="263"/>
      <c r="CG398" s="79"/>
      <c r="CH398" s="79"/>
      <c r="CI398" s="79"/>
      <c r="CJ398" s="79"/>
      <c r="CK398" s="79">
        <v>24.95</v>
      </c>
      <c r="CL398" s="79">
        <v>0.97</v>
      </c>
      <c r="CM398" s="263">
        <v>3.8877755511022043</v>
      </c>
      <c r="CN398" s="263"/>
      <c r="CO398" s="273">
        <v>0.51</v>
      </c>
      <c r="CP398" s="273">
        <v>0.13</v>
      </c>
      <c r="CQ398" s="285">
        <v>25.490196078431371</v>
      </c>
      <c r="CR398" s="79"/>
      <c r="CS398" s="79">
        <v>10.130000000000001</v>
      </c>
      <c r="CT398" s="79">
        <v>0.18</v>
      </c>
      <c r="CU398" s="263">
        <v>1.7769002961500493</v>
      </c>
      <c r="CV398" s="263"/>
      <c r="CW398" s="79"/>
      <c r="CX398" s="79"/>
      <c r="CY398" s="79"/>
      <c r="CZ398" s="79"/>
      <c r="DA398" s="79"/>
      <c r="DB398" s="79"/>
      <c r="DC398" s="79"/>
      <c r="DD398" s="79"/>
      <c r="DE398" s="79"/>
      <c r="DF398" s="79"/>
      <c r="DG398" s="79"/>
      <c r="DH398" s="79"/>
      <c r="DI398" s="79"/>
      <c r="DJ398" s="79"/>
      <c r="DK398" s="79"/>
      <c r="DL398" s="79"/>
      <c r="DM398" s="79"/>
      <c r="DN398" s="79"/>
      <c r="DO398" s="79"/>
      <c r="DP398" s="79"/>
      <c r="DQ398" s="79"/>
      <c r="DR398" s="79"/>
      <c r="DS398" s="79"/>
      <c r="DT398" s="79"/>
      <c r="DU398" s="79"/>
      <c r="DV398" s="79"/>
      <c r="DW398" s="79"/>
      <c r="DX398" s="79"/>
      <c r="DY398" s="79"/>
      <c r="DZ398" s="79"/>
      <c r="EA398" s="79"/>
      <c r="EB398" s="79"/>
      <c r="EC398" s="79"/>
      <c r="ED398" s="79"/>
      <c r="EE398" s="79"/>
      <c r="EF398" s="79"/>
      <c r="EG398" s="79"/>
      <c r="EH398" s="79"/>
      <c r="EI398" s="79"/>
      <c r="EJ398" s="79"/>
      <c r="EK398" s="79"/>
      <c r="EL398" s="79"/>
      <c r="EM398" s="79"/>
      <c r="EN398" s="79"/>
      <c r="EO398" s="79"/>
      <c r="EP398" s="79"/>
      <c r="EQ398" s="79"/>
      <c r="ER398" s="79"/>
      <c r="ES398" s="79"/>
      <c r="ET398" s="79"/>
      <c r="EU398" s="79"/>
      <c r="EV398" s="79"/>
      <c r="EW398" s="79"/>
      <c r="EX398" s="79"/>
      <c r="EY398" s="79"/>
      <c r="EZ398" s="79"/>
      <c r="FA398" s="79"/>
      <c r="FB398" s="79"/>
      <c r="FC398" s="79"/>
      <c r="FD398" s="79"/>
      <c r="FE398" s="79"/>
      <c r="FF398" s="79"/>
      <c r="FG398" s="79"/>
      <c r="FH398" s="79"/>
      <c r="FI398" s="79"/>
      <c r="FJ398" s="79"/>
      <c r="FK398" s="79"/>
    </row>
    <row r="399" spans="1:167" s="254" customFormat="1" x14ac:dyDescent="0.2">
      <c r="A399" s="79">
        <v>153.55000000000001</v>
      </c>
      <c r="B399" s="79">
        <v>29.35</v>
      </c>
      <c r="C399" s="263">
        <v>19.114295017909473</v>
      </c>
      <c r="D399" s="263"/>
      <c r="E399" s="273">
        <v>1.46</v>
      </c>
      <c r="F399" s="273">
        <v>0.92</v>
      </c>
      <c r="G399" s="285">
        <v>63.013698630136993</v>
      </c>
      <c r="H399" s="79"/>
      <c r="I399" s="273">
        <v>0.23</v>
      </c>
      <c r="J399" s="273">
        <v>0.12</v>
      </c>
      <c r="K399" s="285">
        <v>52.173913043478258</v>
      </c>
      <c r="L399" s="79"/>
      <c r="M399" s="273">
        <v>0.37</v>
      </c>
      <c r="N399" s="273">
        <v>0.13</v>
      </c>
      <c r="O399" s="285">
        <v>35.135135135135137</v>
      </c>
      <c r="P399" s="285"/>
      <c r="Q399" s="286">
        <v>23.4</v>
      </c>
      <c r="R399" s="286">
        <v>0.22</v>
      </c>
      <c r="S399" s="263">
        <v>0.94017094017094027</v>
      </c>
      <c r="T399" s="263"/>
      <c r="U399" s="79">
        <v>103.79</v>
      </c>
      <c r="V399" s="79">
        <v>1.34</v>
      </c>
      <c r="W399" s="263">
        <v>1.2910685037094134</v>
      </c>
      <c r="X399" s="263"/>
      <c r="Y399" s="273">
        <v>0.48</v>
      </c>
      <c r="Z399" s="273">
        <v>0.67</v>
      </c>
      <c r="AA399" s="285">
        <v>139.58333333333334</v>
      </c>
      <c r="AB399" s="79"/>
      <c r="AC399" s="79">
        <v>179.23</v>
      </c>
      <c r="AD399" s="79">
        <v>7.24</v>
      </c>
      <c r="AE399" s="263">
        <v>4.0395023154605818</v>
      </c>
      <c r="AF399" s="263"/>
      <c r="AG399" s="273">
        <v>0.43</v>
      </c>
      <c r="AH399" s="273">
        <v>0.19</v>
      </c>
      <c r="AI399" s="285">
        <v>44.186046511627907</v>
      </c>
      <c r="AJ399" s="285"/>
      <c r="AK399" s="273">
        <v>0.57999999999999996</v>
      </c>
      <c r="AL399" s="273">
        <v>0.28999999999999998</v>
      </c>
      <c r="AM399" s="285">
        <v>50</v>
      </c>
      <c r="AN399" s="79"/>
      <c r="AO399" s="79">
        <v>21.66</v>
      </c>
      <c r="AP399" s="79">
        <v>0.48</v>
      </c>
      <c r="AQ399" s="263">
        <v>2.21606648199446</v>
      </c>
      <c r="AR399" s="263"/>
      <c r="AS399" s="79">
        <v>43.91</v>
      </c>
      <c r="AT399" s="79">
        <v>1.4</v>
      </c>
      <c r="AU399" s="263">
        <v>3.1883397859257574</v>
      </c>
      <c r="AV399" s="263"/>
      <c r="AW399" s="273">
        <v>1.07</v>
      </c>
      <c r="AX399" s="273">
        <v>0.33</v>
      </c>
      <c r="AY399" s="285">
        <v>30.841121495327101</v>
      </c>
      <c r="AZ399" s="285"/>
      <c r="BA399" s="79">
        <v>4.91</v>
      </c>
      <c r="BB399" s="79">
        <v>0.32</v>
      </c>
      <c r="BC399" s="263">
        <v>6.517311608961303</v>
      </c>
      <c r="BD399" s="79"/>
      <c r="BE399" s="273">
        <v>0.2</v>
      </c>
      <c r="BF399" s="273">
        <v>0.15</v>
      </c>
      <c r="BG399" s="285">
        <v>74.999999999999986</v>
      </c>
      <c r="BH399" s="285"/>
      <c r="BI399" s="79">
        <v>3.43</v>
      </c>
      <c r="BJ399" s="79">
        <v>0.39</v>
      </c>
      <c r="BK399" s="263">
        <v>11.370262390670554</v>
      </c>
      <c r="BL399" s="79"/>
      <c r="BM399" s="79">
        <v>108.34</v>
      </c>
      <c r="BN399" s="79">
        <v>7.65</v>
      </c>
      <c r="BO399" s="263">
        <v>7.0611039320657198</v>
      </c>
      <c r="BP399" s="263"/>
      <c r="BQ399" s="273">
        <v>1.74</v>
      </c>
      <c r="BR399" s="273">
        <v>0.42</v>
      </c>
      <c r="BS399" s="285">
        <v>24.137931034482758</v>
      </c>
      <c r="BT399" s="285"/>
      <c r="BU399" s="79">
        <v>3.3</v>
      </c>
      <c r="BV399" s="79">
        <v>0.19</v>
      </c>
      <c r="BW399" s="263">
        <v>5.7575757575757578</v>
      </c>
      <c r="BX399" s="79"/>
      <c r="BY399" s="79">
        <v>9.32</v>
      </c>
      <c r="BZ399" s="79">
        <v>0.98</v>
      </c>
      <c r="CA399" s="263">
        <v>10.515021459227468</v>
      </c>
      <c r="CB399" s="79"/>
      <c r="CC399" s="79">
        <v>21.11</v>
      </c>
      <c r="CD399" s="79">
        <v>0.27</v>
      </c>
      <c r="CE399" s="263">
        <v>1.2790146849834203</v>
      </c>
      <c r="CF399" s="263"/>
      <c r="CG399" s="79"/>
      <c r="CH399" s="79"/>
      <c r="CI399" s="79"/>
      <c r="CJ399" s="79"/>
      <c r="CK399" s="79">
        <v>25</v>
      </c>
      <c r="CL399" s="79">
        <v>0.77</v>
      </c>
      <c r="CM399" s="263">
        <v>3.08</v>
      </c>
      <c r="CN399" s="263"/>
      <c r="CO399" s="273">
        <v>0.52</v>
      </c>
      <c r="CP399" s="273">
        <v>0.14000000000000001</v>
      </c>
      <c r="CQ399" s="285">
        <v>26.923076923076927</v>
      </c>
      <c r="CR399" s="79"/>
      <c r="CS399" s="79">
        <v>10.14</v>
      </c>
      <c r="CT399" s="79">
        <v>0.5</v>
      </c>
      <c r="CU399" s="263">
        <v>4.9309664694280073</v>
      </c>
      <c r="CV399" s="263"/>
      <c r="CW399" s="79"/>
      <c r="CX399" s="79"/>
      <c r="CY399" s="79"/>
      <c r="CZ399" s="79"/>
      <c r="DA399" s="79"/>
      <c r="DB399" s="79"/>
      <c r="DC399" s="79"/>
      <c r="DD399" s="79"/>
      <c r="DE399" s="79"/>
      <c r="DF399" s="79"/>
      <c r="DG399" s="79"/>
      <c r="DH399" s="79"/>
      <c r="DI399" s="79"/>
      <c r="DJ399" s="79"/>
      <c r="DK399" s="79"/>
      <c r="DL399" s="79"/>
      <c r="DM399" s="79"/>
      <c r="DN399" s="79"/>
      <c r="DO399" s="79"/>
      <c r="DP399" s="79"/>
      <c r="DQ399" s="79"/>
      <c r="DR399" s="79"/>
      <c r="DS399" s="79"/>
      <c r="DT399" s="79"/>
      <c r="DU399" s="79"/>
      <c r="DV399" s="79"/>
      <c r="DW399" s="79"/>
      <c r="DX399" s="79"/>
      <c r="DY399" s="79"/>
      <c r="DZ399" s="79"/>
      <c r="EA399" s="79"/>
      <c r="EB399" s="79"/>
      <c r="EC399" s="79"/>
      <c r="ED399" s="79"/>
      <c r="EE399" s="79"/>
      <c r="EF399" s="79"/>
      <c r="EG399" s="79"/>
      <c r="EH399" s="79"/>
      <c r="EI399" s="79"/>
      <c r="EJ399" s="79"/>
      <c r="EK399" s="79"/>
      <c r="EL399" s="79"/>
      <c r="EM399" s="79"/>
      <c r="EN399" s="79"/>
      <c r="EO399" s="79"/>
      <c r="EP399" s="79"/>
      <c r="EQ399" s="79"/>
      <c r="ER399" s="79"/>
      <c r="ES399" s="79"/>
      <c r="ET399" s="79"/>
      <c r="EU399" s="79"/>
      <c r="EV399" s="79"/>
      <c r="EW399" s="79"/>
      <c r="EX399" s="79"/>
      <c r="EY399" s="79"/>
      <c r="EZ399" s="79"/>
      <c r="FA399" s="79"/>
      <c r="FB399" s="79"/>
      <c r="FC399" s="79"/>
      <c r="FD399" s="79"/>
      <c r="FE399" s="79"/>
      <c r="FF399" s="79"/>
      <c r="FG399" s="79"/>
      <c r="FH399" s="79"/>
      <c r="FI399" s="79"/>
      <c r="FJ399" s="79"/>
      <c r="FK399" s="79"/>
    </row>
    <row r="400" spans="1:167" s="254" customFormat="1" x14ac:dyDescent="0.2">
      <c r="A400" s="79">
        <v>154.68</v>
      </c>
      <c r="B400" s="79">
        <v>1.62</v>
      </c>
      <c r="C400" s="263">
        <v>1.047323506594259</v>
      </c>
      <c r="D400" s="263"/>
      <c r="E400" s="273">
        <v>1.51</v>
      </c>
      <c r="F400" s="273">
        <v>0.67</v>
      </c>
      <c r="G400" s="285">
        <v>44.370860927152322</v>
      </c>
      <c r="H400" s="79"/>
      <c r="I400" s="273">
        <v>0.23</v>
      </c>
      <c r="J400" s="273">
        <v>0.16</v>
      </c>
      <c r="K400" s="285">
        <v>69.565217391304344</v>
      </c>
      <c r="L400" s="79"/>
      <c r="M400" s="273">
        <v>0.37</v>
      </c>
      <c r="N400" s="273">
        <v>0.22</v>
      </c>
      <c r="O400" s="285">
        <v>59.45945945945946</v>
      </c>
      <c r="P400" s="285"/>
      <c r="Q400" s="286">
        <v>24.67</v>
      </c>
      <c r="R400" s="286">
        <v>0.43</v>
      </c>
      <c r="S400" s="263">
        <v>1.7430077016619374</v>
      </c>
      <c r="T400" s="263"/>
      <c r="U400" s="79">
        <v>104.12</v>
      </c>
      <c r="V400" s="79">
        <v>7.71</v>
      </c>
      <c r="W400" s="263">
        <v>7.4049174029965412</v>
      </c>
      <c r="X400" s="263"/>
      <c r="Y400" s="273">
        <v>0.49</v>
      </c>
      <c r="Z400" s="273">
        <v>3</v>
      </c>
      <c r="AA400" s="285">
        <v>612.24489795918362</v>
      </c>
      <c r="AB400" s="79"/>
      <c r="AC400" s="79">
        <v>180.53</v>
      </c>
      <c r="AD400" s="79">
        <v>4.8499999999999996</v>
      </c>
      <c r="AE400" s="263">
        <v>2.6865340940563893</v>
      </c>
      <c r="AF400" s="263"/>
      <c r="AG400" s="273">
        <v>0.43</v>
      </c>
      <c r="AH400" s="273">
        <v>0.16</v>
      </c>
      <c r="AI400" s="285">
        <v>37.209302325581397</v>
      </c>
      <c r="AJ400" s="285"/>
      <c r="AK400" s="273">
        <v>0.6</v>
      </c>
      <c r="AL400" s="273">
        <v>0.63</v>
      </c>
      <c r="AM400" s="285">
        <v>105</v>
      </c>
      <c r="AN400" s="79"/>
      <c r="AO400" s="79">
        <v>21.74</v>
      </c>
      <c r="AP400" s="79">
        <v>0.8</v>
      </c>
      <c r="AQ400" s="263">
        <v>3.6798528058877649</v>
      </c>
      <c r="AR400" s="263"/>
      <c r="AS400" s="79">
        <v>54.98</v>
      </c>
      <c r="AT400" s="79">
        <v>0.26</v>
      </c>
      <c r="AU400" s="263">
        <v>0.47289923608584944</v>
      </c>
      <c r="AV400" s="263"/>
      <c r="AW400" s="273">
        <v>1.0900000000000001</v>
      </c>
      <c r="AX400" s="273">
        <v>0.26</v>
      </c>
      <c r="AY400" s="285">
        <v>23.853211009174309</v>
      </c>
      <c r="AZ400" s="285"/>
      <c r="BA400" s="79">
        <v>4.97</v>
      </c>
      <c r="BB400" s="79">
        <v>0.16</v>
      </c>
      <c r="BC400" s="263">
        <v>3.2193158953722336</v>
      </c>
      <c r="BD400" s="79"/>
      <c r="BE400" s="273">
        <v>0.21</v>
      </c>
      <c r="BF400" s="273">
        <v>0.16</v>
      </c>
      <c r="BG400" s="285">
        <v>76.190476190476204</v>
      </c>
      <c r="BH400" s="285"/>
      <c r="BI400" s="79">
        <v>3.44</v>
      </c>
      <c r="BJ400" s="79">
        <v>0.35</v>
      </c>
      <c r="BK400" s="263">
        <v>10.174418604651162</v>
      </c>
      <c r="BL400" s="79"/>
      <c r="BM400" s="79">
        <v>108.89</v>
      </c>
      <c r="BN400" s="79">
        <v>1.6</v>
      </c>
      <c r="BO400" s="263">
        <v>1.4693727615024337</v>
      </c>
      <c r="BP400" s="263"/>
      <c r="BQ400" s="273">
        <v>1.75</v>
      </c>
      <c r="BR400" s="273">
        <v>0.27</v>
      </c>
      <c r="BS400" s="285">
        <v>15.428571428571431</v>
      </c>
      <c r="BT400" s="285"/>
      <c r="BU400" s="79">
        <v>3.35</v>
      </c>
      <c r="BV400" s="79">
        <v>0.21</v>
      </c>
      <c r="BW400" s="263">
        <v>6.2686567164179099</v>
      </c>
      <c r="BX400" s="79"/>
      <c r="BY400" s="79">
        <v>9.3699999999999992</v>
      </c>
      <c r="BZ400" s="79">
        <v>0.39</v>
      </c>
      <c r="CA400" s="263">
        <v>4.1622198505869807</v>
      </c>
      <c r="CB400" s="79"/>
      <c r="CC400" s="79">
        <v>21.12</v>
      </c>
      <c r="CD400" s="79">
        <v>0.48</v>
      </c>
      <c r="CE400" s="263">
        <v>2.2727272727272725</v>
      </c>
      <c r="CF400" s="263"/>
      <c r="CG400" s="79"/>
      <c r="CH400" s="79"/>
      <c r="CI400" s="79"/>
      <c r="CJ400" s="79"/>
      <c r="CK400" s="79">
        <v>25.06</v>
      </c>
      <c r="CL400" s="79">
        <v>1.44</v>
      </c>
      <c r="CM400" s="263">
        <v>5.7462090981644058</v>
      </c>
      <c r="CN400" s="263"/>
      <c r="CO400" s="273">
        <v>0.52</v>
      </c>
      <c r="CP400" s="273">
        <v>0.92</v>
      </c>
      <c r="CQ400" s="285">
        <v>176.92307692307691</v>
      </c>
      <c r="CR400" s="79"/>
      <c r="CS400" s="79">
        <v>10.3</v>
      </c>
      <c r="CT400" s="79">
        <v>0.48</v>
      </c>
      <c r="CU400" s="263">
        <v>4.6601941747572813</v>
      </c>
      <c r="CV400" s="263"/>
      <c r="CW400" s="79"/>
      <c r="CX400" s="79"/>
      <c r="CY400" s="79"/>
      <c r="CZ400" s="79"/>
      <c r="DA400" s="79"/>
      <c r="DB400" s="79"/>
      <c r="DC400" s="79"/>
      <c r="DD400" s="79"/>
      <c r="DE400" s="79"/>
      <c r="DF400" s="79"/>
      <c r="DG400" s="79"/>
      <c r="DH400" s="79"/>
      <c r="DI400" s="79"/>
      <c r="DJ400" s="79"/>
      <c r="DK400" s="79"/>
      <c r="DL400" s="79"/>
      <c r="DM400" s="79"/>
      <c r="DN400" s="79"/>
      <c r="DO400" s="79"/>
      <c r="DP400" s="79"/>
      <c r="DQ400" s="79"/>
      <c r="DR400" s="79"/>
      <c r="DS400" s="79"/>
      <c r="DT400" s="79"/>
      <c r="DU400" s="79"/>
      <c r="DV400" s="79"/>
      <c r="DW400" s="79"/>
      <c r="DX400" s="79"/>
      <c r="DY400" s="79"/>
      <c r="DZ400" s="79"/>
      <c r="EA400" s="79"/>
      <c r="EB400" s="79"/>
      <c r="EC400" s="79"/>
      <c r="ED400" s="79"/>
      <c r="EE400" s="79"/>
      <c r="EF400" s="79"/>
      <c r="EG400" s="79"/>
      <c r="EH400" s="79"/>
      <c r="EI400" s="79"/>
      <c r="EJ400" s="79"/>
      <c r="EK400" s="79"/>
      <c r="EL400" s="79"/>
      <c r="EM400" s="79"/>
      <c r="EN400" s="79"/>
      <c r="EO400" s="79"/>
      <c r="EP400" s="79"/>
      <c r="EQ400" s="79"/>
      <c r="ER400" s="79"/>
      <c r="ES400" s="79"/>
      <c r="ET400" s="79"/>
      <c r="EU400" s="79"/>
      <c r="EV400" s="79"/>
      <c r="EW400" s="79"/>
      <c r="EX400" s="79"/>
      <c r="EY400" s="79"/>
      <c r="EZ400" s="79"/>
      <c r="FA400" s="79"/>
      <c r="FB400" s="79"/>
      <c r="FC400" s="79"/>
      <c r="FD400" s="79"/>
      <c r="FE400" s="79"/>
      <c r="FF400" s="79"/>
      <c r="FG400" s="79"/>
      <c r="FH400" s="79"/>
      <c r="FI400" s="79"/>
      <c r="FJ400" s="79"/>
      <c r="FK400" s="79"/>
    </row>
    <row r="401" spans="1:167" s="254" customFormat="1" x14ac:dyDescent="0.2">
      <c r="A401" s="79">
        <v>154.72999999999999</v>
      </c>
      <c r="B401" s="79">
        <v>5.94</v>
      </c>
      <c r="C401" s="263">
        <v>3.8389452594842632</v>
      </c>
      <c r="D401" s="263"/>
      <c r="E401" s="273">
        <v>1.62</v>
      </c>
      <c r="F401" s="273">
        <v>0.63</v>
      </c>
      <c r="G401" s="285">
        <v>38.888888888888886</v>
      </c>
      <c r="H401" s="79"/>
      <c r="I401" s="273">
        <v>0.24</v>
      </c>
      <c r="J401" s="273">
        <v>0.7</v>
      </c>
      <c r="K401" s="285">
        <v>291.66666666666663</v>
      </c>
      <c r="L401" s="79"/>
      <c r="M401" s="273">
        <v>0.41</v>
      </c>
      <c r="N401" s="273">
        <v>0.25</v>
      </c>
      <c r="O401" s="285">
        <v>60.975609756097562</v>
      </c>
      <c r="P401" s="285"/>
      <c r="Q401" s="286">
        <v>25.03</v>
      </c>
      <c r="R401" s="286">
        <v>0.31</v>
      </c>
      <c r="S401" s="263">
        <v>1.2385137834598481</v>
      </c>
      <c r="T401" s="263"/>
      <c r="U401" s="79">
        <v>116.1</v>
      </c>
      <c r="V401" s="79">
        <v>3.94</v>
      </c>
      <c r="W401" s="263">
        <v>3.3936261843238587</v>
      </c>
      <c r="X401" s="263"/>
      <c r="Y401" s="273">
        <v>0.5</v>
      </c>
      <c r="Z401" s="273">
        <v>0.55000000000000004</v>
      </c>
      <c r="AA401" s="285">
        <v>110.00000000000001</v>
      </c>
      <c r="AB401" s="79"/>
      <c r="AC401" s="79">
        <v>183.21</v>
      </c>
      <c r="AD401" s="79">
        <v>18.71</v>
      </c>
      <c r="AE401" s="263">
        <v>10.212324654767754</v>
      </c>
      <c r="AF401" s="263"/>
      <c r="AG401" s="273">
        <v>0.45</v>
      </c>
      <c r="AH401" s="273">
        <v>0.12</v>
      </c>
      <c r="AI401" s="285">
        <v>26.666666666666668</v>
      </c>
      <c r="AJ401" s="285"/>
      <c r="AK401" s="273">
        <v>0.61</v>
      </c>
      <c r="AL401" s="273">
        <v>0.83</v>
      </c>
      <c r="AM401" s="285">
        <v>136.0655737704918</v>
      </c>
      <c r="AN401" s="79"/>
      <c r="AO401" s="79">
        <v>21.87</v>
      </c>
      <c r="AP401" s="79">
        <v>0.14000000000000001</v>
      </c>
      <c r="AQ401" s="263">
        <v>0.64014631915866493</v>
      </c>
      <c r="AR401" s="263"/>
      <c r="AS401" s="79">
        <v>56.24</v>
      </c>
      <c r="AT401" s="79">
        <v>1.66</v>
      </c>
      <c r="AU401" s="263">
        <v>2.9516358463726884</v>
      </c>
      <c r="AV401" s="263"/>
      <c r="AW401" s="273">
        <v>1.1299999999999999</v>
      </c>
      <c r="AX401" s="273">
        <v>0.59</v>
      </c>
      <c r="AY401" s="285">
        <v>52.212389380530979</v>
      </c>
      <c r="AZ401" s="285"/>
      <c r="BA401" s="79">
        <v>5.28</v>
      </c>
      <c r="BB401" s="79">
        <v>0.11</v>
      </c>
      <c r="BC401" s="263">
        <v>2.083333333333333</v>
      </c>
      <c r="BD401" s="79"/>
      <c r="BE401" s="273">
        <v>0.21</v>
      </c>
      <c r="BF401" s="273">
        <v>0.15</v>
      </c>
      <c r="BG401" s="285">
        <v>71.428571428571431</v>
      </c>
      <c r="BH401" s="285"/>
      <c r="BI401" s="79">
        <v>3.46</v>
      </c>
      <c r="BJ401" s="79">
        <v>0.46</v>
      </c>
      <c r="BK401" s="263">
        <v>13.294797687861273</v>
      </c>
      <c r="BL401" s="79"/>
      <c r="BM401" s="79">
        <v>110.13</v>
      </c>
      <c r="BN401" s="79">
        <v>1</v>
      </c>
      <c r="BO401" s="263">
        <v>0.90801779714882425</v>
      </c>
      <c r="BP401" s="263"/>
      <c r="BQ401" s="273">
        <v>1.77</v>
      </c>
      <c r="BR401" s="273">
        <v>0.75</v>
      </c>
      <c r="BS401" s="285">
        <v>42.372881355932201</v>
      </c>
      <c r="BT401" s="285"/>
      <c r="BU401" s="79">
        <v>3.49</v>
      </c>
      <c r="BV401" s="79">
        <v>0.06</v>
      </c>
      <c r="BW401" s="263">
        <v>1.7191977077363894</v>
      </c>
      <c r="BX401" s="79"/>
      <c r="BY401" s="79">
        <v>9.3699999999999992</v>
      </c>
      <c r="BZ401" s="79">
        <v>1.86</v>
      </c>
      <c r="CA401" s="263">
        <v>19.850586979722522</v>
      </c>
      <c r="CB401" s="79"/>
      <c r="CC401" s="79">
        <v>21.12</v>
      </c>
      <c r="CD401" s="79">
        <v>0.27</v>
      </c>
      <c r="CE401" s="263">
        <v>1.2784090909090911</v>
      </c>
      <c r="CF401" s="263"/>
      <c r="CG401" s="79"/>
      <c r="CH401" s="79"/>
      <c r="CI401" s="79"/>
      <c r="CJ401" s="79"/>
      <c r="CK401" s="79">
        <v>25.18</v>
      </c>
      <c r="CL401" s="79">
        <v>0.2</v>
      </c>
      <c r="CM401" s="263">
        <v>0.79428117553613975</v>
      </c>
      <c r="CN401" s="263"/>
      <c r="CO401" s="273">
        <v>0.53</v>
      </c>
      <c r="CP401" s="273">
        <v>0.33</v>
      </c>
      <c r="CQ401" s="285">
        <v>62.264150943396224</v>
      </c>
      <c r="CR401" s="79"/>
      <c r="CS401" s="79">
        <v>10.32</v>
      </c>
      <c r="CT401" s="79">
        <v>0.85</v>
      </c>
      <c r="CU401" s="263">
        <v>8.2364341085271313</v>
      </c>
      <c r="CV401" s="263"/>
      <c r="CW401" s="79"/>
      <c r="CX401" s="79"/>
      <c r="CY401" s="79"/>
      <c r="CZ401" s="79"/>
      <c r="DA401" s="79"/>
      <c r="DB401" s="79"/>
      <c r="DC401" s="79"/>
      <c r="DD401" s="79"/>
      <c r="DE401" s="79"/>
      <c r="DF401" s="79"/>
      <c r="DG401" s="79"/>
      <c r="DH401" s="79"/>
      <c r="DI401" s="79"/>
      <c r="DJ401" s="79"/>
      <c r="DK401" s="79"/>
      <c r="DL401" s="79"/>
      <c r="DM401" s="79"/>
      <c r="DN401" s="79"/>
      <c r="DO401" s="79"/>
      <c r="DP401" s="79"/>
      <c r="DQ401" s="79"/>
      <c r="DR401" s="79"/>
      <c r="DS401" s="79"/>
      <c r="DT401" s="79"/>
      <c r="DU401" s="79"/>
      <c r="DV401" s="79"/>
      <c r="DW401" s="79"/>
      <c r="DX401" s="79"/>
      <c r="DY401" s="79"/>
      <c r="DZ401" s="79"/>
      <c r="EA401" s="79"/>
      <c r="EB401" s="79"/>
      <c r="EC401" s="79"/>
      <c r="ED401" s="79"/>
      <c r="EE401" s="79"/>
      <c r="EF401" s="79"/>
      <c r="EG401" s="79"/>
      <c r="EH401" s="79"/>
      <c r="EI401" s="79"/>
      <c r="EJ401" s="79"/>
      <c r="EK401" s="79"/>
      <c r="EL401" s="79"/>
      <c r="EM401" s="79"/>
      <c r="EN401" s="79"/>
      <c r="EO401" s="79"/>
      <c r="EP401" s="79"/>
      <c r="EQ401" s="79"/>
      <c r="ER401" s="79"/>
      <c r="ES401" s="79"/>
      <c r="ET401" s="79"/>
      <c r="EU401" s="79"/>
      <c r="EV401" s="79"/>
      <c r="EW401" s="79"/>
      <c r="EX401" s="79"/>
      <c r="EY401" s="79"/>
      <c r="EZ401" s="79"/>
      <c r="FA401" s="79"/>
      <c r="FB401" s="79"/>
      <c r="FC401" s="79"/>
      <c r="FD401" s="79"/>
      <c r="FE401" s="79"/>
      <c r="FF401" s="79"/>
      <c r="FG401" s="79"/>
      <c r="FH401" s="79"/>
      <c r="FI401" s="79"/>
      <c r="FJ401" s="79"/>
      <c r="FK401" s="79"/>
    </row>
    <row r="402" spans="1:167" s="254" customFormat="1" x14ac:dyDescent="0.2">
      <c r="A402" s="79">
        <v>155.97999999999999</v>
      </c>
      <c r="B402" s="79">
        <v>1.18</v>
      </c>
      <c r="C402" s="263">
        <v>0.75650724451852802</v>
      </c>
      <c r="D402" s="263"/>
      <c r="E402" s="273">
        <v>1.67</v>
      </c>
      <c r="F402" s="273">
        <v>1.72</v>
      </c>
      <c r="G402" s="285">
        <v>102.99401197604791</v>
      </c>
      <c r="H402" s="79"/>
      <c r="I402" s="273">
        <v>0.26</v>
      </c>
      <c r="J402" s="273">
        <v>2.63</v>
      </c>
      <c r="K402" s="285">
        <v>1011.5384615384615</v>
      </c>
      <c r="L402" s="79"/>
      <c r="M402" s="273">
        <v>0.41</v>
      </c>
      <c r="N402" s="273">
        <v>0.11</v>
      </c>
      <c r="O402" s="285">
        <v>26.829268292682929</v>
      </c>
      <c r="P402" s="285"/>
      <c r="Q402" s="286">
        <v>25.3</v>
      </c>
      <c r="R402" s="286">
        <v>0.23</v>
      </c>
      <c r="S402" s="263">
        <v>0.90909090909090906</v>
      </c>
      <c r="T402" s="263"/>
      <c r="U402" s="79">
        <v>119.58</v>
      </c>
      <c r="V402" s="79">
        <v>2.64</v>
      </c>
      <c r="W402" s="263">
        <v>2.2077270446562971</v>
      </c>
      <c r="X402" s="263"/>
      <c r="Y402" s="273">
        <v>0.5</v>
      </c>
      <c r="Z402" s="273">
        <v>0.56000000000000005</v>
      </c>
      <c r="AA402" s="285">
        <v>112.00000000000001</v>
      </c>
      <c r="AB402" s="79"/>
      <c r="AC402" s="79">
        <v>186.19</v>
      </c>
      <c r="AD402" s="79">
        <v>31.3</v>
      </c>
      <c r="AE402" s="263">
        <v>16.810784682313766</v>
      </c>
      <c r="AF402" s="263"/>
      <c r="AG402" s="273">
        <v>0.45</v>
      </c>
      <c r="AH402" s="273">
        <v>0.44</v>
      </c>
      <c r="AI402" s="285">
        <v>97.777777777777771</v>
      </c>
      <c r="AJ402" s="285"/>
      <c r="AK402" s="273">
        <v>0.62</v>
      </c>
      <c r="AL402" s="273">
        <v>0.39</v>
      </c>
      <c r="AM402" s="285">
        <v>62.903225806451616</v>
      </c>
      <c r="AN402" s="79"/>
      <c r="AO402" s="79">
        <v>21.94</v>
      </c>
      <c r="AP402" s="79">
        <v>0.66</v>
      </c>
      <c r="AQ402" s="263">
        <v>3.00820419325433</v>
      </c>
      <c r="AR402" s="263"/>
      <c r="AS402" s="79">
        <v>66.05</v>
      </c>
      <c r="AT402" s="79">
        <v>0.23</v>
      </c>
      <c r="AU402" s="263">
        <v>0.34822104466313403</v>
      </c>
      <c r="AV402" s="263"/>
      <c r="AW402" s="273">
        <v>1.1499999999999999</v>
      </c>
      <c r="AX402" s="273">
        <v>0.45</v>
      </c>
      <c r="AY402" s="285">
        <v>39.130434782608695</v>
      </c>
      <c r="AZ402" s="285"/>
      <c r="BA402" s="79">
        <v>5.46</v>
      </c>
      <c r="BB402" s="79">
        <v>0.14000000000000001</v>
      </c>
      <c r="BC402" s="263">
        <v>2.5641025641025643</v>
      </c>
      <c r="BD402" s="79"/>
      <c r="BE402" s="273">
        <v>0.23</v>
      </c>
      <c r="BF402" s="273">
        <v>0.14000000000000001</v>
      </c>
      <c r="BG402" s="285">
        <v>60.869565217391312</v>
      </c>
      <c r="BH402" s="285"/>
      <c r="BI402" s="79">
        <v>3.46</v>
      </c>
      <c r="BJ402" s="79">
        <v>0.24</v>
      </c>
      <c r="BK402" s="263">
        <v>6.9364161849710975</v>
      </c>
      <c r="BL402" s="79"/>
      <c r="BM402" s="79">
        <v>116.94</v>
      </c>
      <c r="BN402" s="79">
        <v>1.41</v>
      </c>
      <c r="BO402" s="263">
        <v>1.2057465366854796</v>
      </c>
      <c r="BP402" s="263"/>
      <c r="BQ402" s="273">
        <v>1.77</v>
      </c>
      <c r="BR402" s="273">
        <v>0.79</v>
      </c>
      <c r="BS402" s="285">
        <v>44.632768361581924</v>
      </c>
      <c r="BT402" s="285"/>
      <c r="BU402" s="79">
        <v>3.53</v>
      </c>
      <c r="BV402" s="79">
        <v>0.17</v>
      </c>
      <c r="BW402" s="263">
        <v>4.8158640226628897</v>
      </c>
      <c r="BX402" s="79"/>
      <c r="BY402" s="79">
        <v>9.6300000000000008</v>
      </c>
      <c r="BZ402" s="79">
        <v>0.85</v>
      </c>
      <c r="CA402" s="263">
        <v>8.8265835929387322</v>
      </c>
      <c r="CB402" s="79"/>
      <c r="CC402" s="79">
        <v>21.14</v>
      </c>
      <c r="CD402" s="79">
        <v>0.45</v>
      </c>
      <c r="CE402" s="263">
        <v>2.1286660359508041</v>
      </c>
      <c r="CF402" s="263"/>
      <c r="CG402" s="79"/>
      <c r="CH402" s="79"/>
      <c r="CI402" s="79"/>
      <c r="CJ402" s="79"/>
      <c r="CK402" s="79">
        <v>25.2</v>
      </c>
      <c r="CL402" s="79">
        <v>0.85</v>
      </c>
      <c r="CM402" s="263">
        <v>3.373015873015873</v>
      </c>
      <c r="CN402" s="263"/>
      <c r="CO402" s="273">
        <v>0.53</v>
      </c>
      <c r="CP402" s="273">
        <v>0.44</v>
      </c>
      <c r="CQ402" s="285">
        <v>83.018867924528294</v>
      </c>
      <c r="CR402" s="79"/>
      <c r="CS402" s="79">
        <v>10.41</v>
      </c>
      <c r="CT402" s="79">
        <v>0.45</v>
      </c>
      <c r="CU402" s="263">
        <v>4.3227665706051877</v>
      </c>
      <c r="CV402" s="263"/>
      <c r="CW402" s="79"/>
      <c r="CX402" s="79"/>
      <c r="CY402" s="79"/>
      <c r="CZ402" s="79"/>
      <c r="DA402" s="79"/>
      <c r="DB402" s="79"/>
      <c r="DC402" s="79"/>
      <c r="DD402" s="79"/>
      <c r="DE402" s="79"/>
      <c r="DF402" s="79"/>
      <c r="DG402" s="79"/>
      <c r="DH402" s="79"/>
      <c r="DI402" s="79"/>
      <c r="DJ402" s="79"/>
      <c r="DK402" s="79"/>
      <c r="DL402" s="79"/>
      <c r="DM402" s="79"/>
      <c r="DN402" s="79"/>
      <c r="DO402" s="79"/>
      <c r="DP402" s="79"/>
      <c r="DQ402" s="79"/>
      <c r="DR402" s="79"/>
      <c r="DS402" s="79"/>
      <c r="DT402" s="79"/>
      <c r="DU402" s="79"/>
      <c r="DV402" s="79"/>
      <c r="DW402" s="79"/>
      <c r="DX402" s="79"/>
      <c r="DY402" s="79"/>
      <c r="DZ402" s="79"/>
      <c r="EA402" s="79"/>
      <c r="EB402" s="79"/>
      <c r="EC402" s="79"/>
      <c r="ED402" s="79"/>
      <c r="EE402" s="79"/>
      <c r="EF402" s="79"/>
      <c r="EG402" s="79"/>
      <c r="EH402" s="79"/>
      <c r="EI402" s="79"/>
      <c r="EJ402" s="79"/>
      <c r="EK402" s="79"/>
      <c r="EL402" s="79"/>
      <c r="EM402" s="79"/>
      <c r="EN402" s="79"/>
      <c r="EO402" s="79"/>
      <c r="EP402" s="79"/>
      <c r="EQ402" s="79"/>
      <c r="ER402" s="79"/>
      <c r="ES402" s="79"/>
      <c r="ET402" s="79"/>
      <c r="EU402" s="79"/>
      <c r="EV402" s="79"/>
      <c r="EW402" s="79"/>
      <c r="EX402" s="79"/>
      <c r="EY402" s="79"/>
      <c r="EZ402" s="79"/>
      <c r="FA402" s="79"/>
      <c r="FB402" s="79"/>
      <c r="FC402" s="79"/>
      <c r="FD402" s="79"/>
      <c r="FE402" s="79"/>
      <c r="FF402" s="79"/>
      <c r="FG402" s="79"/>
      <c r="FH402" s="79"/>
      <c r="FI402" s="79"/>
      <c r="FJ402" s="79"/>
      <c r="FK402" s="79"/>
    </row>
    <row r="403" spans="1:167" s="254" customFormat="1" x14ac:dyDescent="0.2">
      <c r="A403" s="79">
        <v>157.65</v>
      </c>
      <c r="B403" s="79">
        <v>1.49</v>
      </c>
      <c r="C403" s="263">
        <v>0.94513162067871859</v>
      </c>
      <c r="D403" s="263"/>
      <c r="E403" s="273">
        <v>1.86</v>
      </c>
      <c r="F403" s="273">
        <v>0.62</v>
      </c>
      <c r="G403" s="285">
        <v>33.333333333333329</v>
      </c>
      <c r="H403" s="79"/>
      <c r="I403" s="273">
        <v>0.27</v>
      </c>
      <c r="J403" s="273">
        <v>0.74</v>
      </c>
      <c r="K403" s="285">
        <v>274.07407407407402</v>
      </c>
      <c r="L403" s="79"/>
      <c r="M403" s="273">
        <v>0.41</v>
      </c>
      <c r="N403" s="273">
        <v>0.33</v>
      </c>
      <c r="O403" s="285">
        <v>80.487804878048792</v>
      </c>
      <c r="P403" s="285"/>
      <c r="Q403" s="286">
        <v>25.86</v>
      </c>
      <c r="R403" s="286">
        <v>0.22</v>
      </c>
      <c r="S403" s="263">
        <v>0.8507347254447023</v>
      </c>
      <c r="T403" s="263"/>
      <c r="U403" s="79">
        <v>120.69</v>
      </c>
      <c r="V403" s="79">
        <v>10.53</v>
      </c>
      <c r="W403" s="263">
        <v>8.724832214765101</v>
      </c>
      <c r="X403" s="263"/>
      <c r="Y403" s="273">
        <v>0.5</v>
      </c>
      <c r="Z403" s="273">
        <v>0.98</v>
      </c>
      <c r="AA403" s="285">
        <v>196</v>
      </c>
      <c r="AB403" s="79"/>
      <c r="AC403" s="79">
        <v>186.61</v>
      </c>
      <c r="AD403" s="79">
        <v>1.77</v>
      </c>
      <c r="AE403" s="263">
        <v>0.94850222388939487</v>
      </c>
      <c r="AF403" s="263"/>
      <c r="AG403" s="273">
        <v>0.45</v>
      </c>
      <c r="AH403" s="273">
        <v>0.15</v>
      </c>
      <c r="AI403" s="285">
        <v>33.333333333333329</v>
      </c>
      <c r="AJ403" s="285"/>
      <c r="AK403" s="273">
        <v>0.62</v>
      </c>
      <c r="AL403" s="273">
        <v>0.5</v>
      </c>
      <c r="AM403" s="285">
        <v>80.645161290322591</v>
      </c>
      <c r="AN403" s="79"/>
      <c r="AO403" s="79">
        <v>22.01</v>
      </c>
      <c r="AP403" s="79">
        <v>0.38</v>
      </c>
      <c r="AQ403" s="263">
        <v>1.7264879600181735</v>
      </c>
      <c r="AR403" s="263"/>
      <c r="AS403" s="79">
        <v>73.650000000000006</v>
      </c>
      <c r="AT403" s="79">
        <v>0.28999999999999998</v>
      </c>
      <c r="AU403" s="263">
        <v>0.39375424304141204</v>
      </c>
      <c r="AV403" s="263"/>
      <c r="AW403" s="273">
        <v>1.1599999999999999</v>
      </c>
      <c r="AX403" s="273">
        <v>0.24</v>
      </c>
      <c r="AY403" s="285">
        <v>20.689655172413794</v>
      </c>
      <c r="AZ403" s="285"/>
      <c r="BA403" s="79">
        <v>5.68</v>
      </c>
      <c r="BB403" s="79">
        <v>0.11</v>
      </c>
      <c r="BC403" s="263">
        <v>1.9366197183098595</v>
      </c>
      <c r="BD403" s="79"/>
      <c r="BE403" s="273">
        <v>0.25</v>
      </c>
      <c r="BF403" s="273">
        <v>0.18</v>
      </c>
      <c r="BG403" s="285">
        <v>72</v>
      </c>
      <c r="BH403" s="285"/>
      <c r="BI403" s="79">
        <v>3.5</v>
      </c>
      <c r="BJ403" s="79">
        <v>0.19</v>
      </c>
      <c r="BK403" s="263">
        <v>5.4285714285714288</v>
      </c>
      <c r="BL403" s="79"/>
      <c r="BM403" s="79">
        <v>122.48</v>
      </c>
      <c r="BN403" s="79">
        <v>12.7</v>
      </c>
      <c r="BO403" s="263">
        <v>10.369039843239712</v>
      </c>
      <c r="BP403" s="263"/>
      <c r="BQ403" s="273">
        <v>1.78</v>
      </c>
      <c r="BR403" s="273">
        <v>0.25</v>
      </c>
      <c r="BS403" s="285">
        <v>14.04494382022472</v>
      </c>
      <c r="BT403" s="285"/>
      <c r="BU403" s="79">
        <v>3.56</v>
      </c>
      <c r="BV403" s="79">
        <v>0.33</v>
      </c>
      <c r="BW403" s="263">
        <v>9.2696629213483153</v>
      </c>
      <c r="BX403" s="79"/>
      <c r="BY403" s="79">
        <v>9.85</v>
      </c>
      <c r="BZ403" s="79">
        <v>0.54</v>
      </c>
      <c r="CA403" s="263">
        <v>5.4822335025380715</v>
      </c>
      <c r="CB403" s="79"/>
      <c r="CC403" s="79">
        <v>21.18</v>
      </c>
      <c r="CD403" s="79">
        <v>0.6</v>
      </c>
      <c r="CE403" s="263">
        <v>2.8328611898017</v>
      </c>
      <c r="CF403" s="263"/>
      <c r="CG403" s="79"/>
      <c r="CH403" s="79"/>
      <c r="CI403" s="79"/>
      <c r="CJ403" s="79"/>
      <c r="CK403" s="79">
        <v>25.55</v>
      </c>
      <c r="CL403" s="79">
        <v>1.1399999999999999</v>
      </c>
      <c r="CM403" s="263">
        <v>4.4618395303326803</v>
      </c>
      <c r="CN403" s="263"/>
      <c r="CO403" s="273">
        <v>0.54</v>
      </c>
      <c r="CP403" s="273">
        <v>0.35</v>
      </c>
      <c r="CQ403" s="285">
        <v>64.81481481481481</v>
      </c>
      <c r="CR403" s="79"/>
      <c r="CS403" s="79">
        <v>10.47</v>
      </c>
      <c r="CT403" s="79">
        <v>0.19</v>
      </c>
      <c r="CU403" s="263">
        <v>1.8147086914995225</v>
      </c>
      <c r="CV403" s="263"/>
      <c r="CW403" s="79"/>
      <c r="CX403" s="79"/>
      <c r="CY403" s="79"/>
      <c r="CZ403" s="79"/>
      <c r="DA403" s="79"/>
      <c r="DB403" s="79"/>
      <c r="DC403" s="79"/>
      <c r="DD403" s="79"/>
      <c r="DE403" s="79"/>
      <c r="DF403" s="79"/>
      <c r="DG403" s="79"/>
      <c r="DH403" s="79"/>
      <c r="DI403" s="79"/>
      <c r="DJ403" s="79"/>
      <c r="DK403" s="79"/>
      <c r="DL403" s="79"/>
      <c r="DM403" s="79"/>
      <c r="DN403" s="79"/>
      <c r="DO403" s="79"/>
      <c r="DP403" s="79"/>
      <c r="DQ403" s="79"/>
      <c r="DR403" s="79"/>
      <c r="DS403" s="79"/>
      <c r="DT403" s="79"/>
      <c r="DU403" s="79"/>
      <c r="DV403" s="79"/>
      <c r="DW403" s="79"/>
      <c r="DX403" s="79"/>
      <c r="DY403" s="79"/>
      <c r="DZ403" s="79"/>
      <c r="EA403" s="79"/>
      <c r="EB403" s="79"/>
      <c r="EC403" s="79"/>
      <c r="ED403" s="79"/>
      <c r="EE403" s="79"/>
      <c r="EF403" s="79"/>
      <c r="EG403" s="79"/>
      <c r="EH403" s="79"/>
      <c r="EI403" s="79"/>
      <c r="EJ403" s="79"/>
      <c r="EK403" s="79"/>
      <c r="EL403" s="79"/>
      <c r="EM403" s="79"/>
      <c r="EN403" s="79"/>
      <c r="EO403" s="79"/>
      <c r="EP403" s="79"/>
      <c r="EQ403" s="79"/>
      <c r="ER403" s="79"/>
      <c r="ES403" s="79"/>
      <c r="ET403" s="79"/>
      <c r="EU403" s="79"/>
      <c r="EV403" s="79"/>
      <c r="EW403" s="79"/>
      <c r="EX403" s="79"/>
      <c r="EY403" s="79"/>
      <c r="EZ403" s="79"/>
      <c r="FA403" s="79"/>
      <c r="FB403" s="79"/>
      <c r="FC403" s="79"/>
      <c r="FD403" s="79"/>
      <c r="FE403" s="79"/>
      <c r="FF403" s="79"/>
      <c r="FG403" s="79"/>
      <c r="FH403" s="79"/>
      <c r="FI403" s="79"/>
      <c r="FJ403" s="79"/>
      <c r="FK403" s="79"/>
    </row>
    <row r="404" spans="1:167" s="254" customFormat="1" x14ac:dyDescent="0.2">
      <c r="A404" s="79">
        <v>158.62</v>
      </c>
      <c r="B404" s="79">
        <v>10.35</v>
      </c>
      <c r="C404" s="263">
        <v>6.525028369688564</v>
      </c>
      <c r="D404" s="263"/>
      <c r="E404" s="79">
        <v>2.5499999999999998</v>
      </c>
      <c r="F404" s="79">
        <v>0.91</v>
      </c>
      <c r="G404" s="263">
        <v>35.68627450980393</v>
      </c>
      <c r="H404" s="79"/>
      <c r="I404" s="273">
        <v>0.3</v>
      </c>
      <c r="J404" s="273">
        <v>0.5</v>
      </c>
      <c r="K404" s="285">
        <v>166.66666666666669</v>
      </c>
      <c r="L404" s="79"/>
      <c r="M404" s="273">
        <v>0.41</v>
      </c>
      <c r="N404" s="273">
        <v>0.23</v>
      </c>
      <c r="O404" s="285">
        <v>56.09756097560976</v>
      </c>
      <c r="P404" s="285"/>
      <c r="Q404" s="286">
        <v>29.57</v>
      </c>
      <c r="R404" s="286">
        <v>0.28000000000000003</v>
      </c>
      <c r="S404" s="263">
        <v>0.94690564761582685</v>
      </c>
      <c r="T404" s="263"/>
      <c r="U404" s="79">
        <v>127.43</v>
      </c>
      <c r="V404" s="79">
        <v>3.86</v>
      </c>
      <c r="W404" s="263">
        <v>3.0291140233853877</v>
      </c>
      <c r="X404" s="263"/>
      <c r="Y404" s="273">
        <v>0.54</v>
      </c>
      <c r="Z404" s="273">
        <v>0.68</v>
      </c>
      <c r="AA404" s="285">
        <v>125.92592592592592</v>
      </c>
      <c r="AB404" s="79"/>
      <c r="AC404" s="79">
        <v>187.87</v>
      </c>
      <c r="AD404" s="79">
        <v>3.21</v>
      </c>
      <c r="AE404" s="263">
        <v>1.7086283068078991</v>
      </c>
      <c r="AF404" s="263"/>
      <c r="AG404" s="273">
        <v>0.49</v>
      </c>
      <c r="AH404" s="273">
        <v>0.17</v>
      </c>
      <c r="AI404" s="285">
        <v>34.693877551020414</v>
      </c>
      <c r="AJ404" s="285"/>
      <c r="AK404" s="273">
        <v>0.64</v>
      </c>
      <c r="AL404" s="273">
        <v>0.35</v>
      </c>
      <c r="AM404" s="285">
        <v>54.6875</v>
      </c>
      <c r="AN404" s="79"/>
      <c r="AO404" s="79">
        <v>22.02</v>
      </c>
      <c r="AP404" s="79">
        <v>0.36</v>
      </c>
      <c r="AQ404" s="263">
        <v>1.6348773841961852</v>
      </c>
      <c r="AR404" s="263"/>
      <c r="AS404" s="79">
        <v>77.98</v>
      </c>
      <c r="AT404" s="79">
        <v>0.94</v>
      </c>
      <c r="AU404" s="263">
        <v>1.2054372916132341</v>
      </c>
      <c r="AV404" s="263"/>
      <c r="AW404" s="273">
        <v>1.17</v>
      </c>
      <c r="AX404" s="273">
        <v>0.51</v>
      </c>
      <c r="AY404" s="285">
        <v>43.589743589743598</v>
      </c>
      <c r="AZ404" s="285"/>
      <c r="BA404" s="79">
        <v>5.94</v>
      </c>
      <c r="BB404" s="79">
        <v>0.4</v>
      </c>
      <c r="BC404" s="263">
        <v>6.7340067340067336</v>
      </c>
      <c r="BD404" s="79"/>
      <c r="BE404" s="273">
        <v>0.25</v>
      </c>
      <c r="BF404" s="273">
        <v>0.21</v>
      </c>
      <c r="BG404" s="285">
        <v>84</v>
      </c>
      <c r="BH404" s="285"/>
      <c r="BI404" s="79">
        <v>3.53</v>
      </c>
      <c r="BJ404" s="79">
        <v>0.23</v>
      </c>
      <c r="BK404" s="263">
        <v>6.5155807365439102</v>
      </c>
      <c r="BL404" s="79"/>
      <c r="BM404" s="79">
        <v>124.29</v>
      </c>
      <c r="BN404" s="79">
        <v>2.76</v>
      </c>
      <c r="BO404" s="263">
        <v>2.2206130823075063</v>
      </c>
      <c r="BP404" s="263"/>
      <c r="BQ404" s="273">
        <v>1.78</v>
      </c>
      <c r="BR404" s="273">
        <v>0.27</v>
      </c>
      <c r="BS404" s="285">
        <v>15.168539325842698</v>
      </c>
      <c r="BT404" s="285"/>
      <c r="BU404" s="79">
        <v>3.61</v>
      </c>
      <c r="BV404" s="79">
        <v>0.36</v>
      </c>
      <c r="BW404" s="263">
        <v>9.97229916897507</v>
      </c>
      <c r="BX404" s="79"/>
      <c r="BY404" s="79">
        <v>10.67</v>
      </c>
      <c r="BZ404" s="79">
        <v>1.92</v>
      </c>
      <c r="CA404" s="263">
        <v>17.994376757263357</v>
      </c>
      <c r="CB404" s="79"/>
      <c r="CC404" s="79">
        <v>21.2</v>
      </c>
      <c r="CD404" s="79">
        <v>0.92</v>
      </c>
      <c r="CE404" s="263">
        <v>4.3396226415094343</v>
      </c>
      <c r="CF404" s="263"/>
      <c r="CG404" s="79"/>
      <c r="CH404" s="79"/>
      <c r="CI404" s="79"/>
      <c r="CJ404" s="79"/>
      <c r="CK404" s="79">
        <v>26.09</v>
      </c>
      <c r="CL404" s="79">
        <v>2.87</v>
      </c>
      <c r="CM404" s="263">
        <v>11.000383288616328</v>
      </c>
      <c r="CN404" s="263"/>
      <c r="CO404" s="273">
        <v>0.55000000000000004</v>
      </c>
      <c r="CP404" s="273">
        <v>0.38</v>
      </c>
      <c r="CQ404" s="285">
        <v>69.090909090909079</v>
      </c>
      <c r="CR404" s="79"/>
      <c r="CS404" s="79">
        <v>10.47</v>
      </c>
      <c r="CT404" s="79">
        <v>0.15</v>
      </c>
      <c r="CU404" s="263">
        <v>1.4326647564469912</v>
      </c>
      <c r="CV404" s="263"/>
      <c r="CW404" s="79"/>
      <c r="CX404" s="79"/>
      <c r="CY404" s="79"/>
      <c r="CZ404" s="79"/>
      <c r="DA404" s="79"/>
      <c r="DB404" s="79"/>
      <c r="DC404" s="79"/>
      <c r="DD404" s="79"/>
      <c r="DE404" s="79"/>
      <c r="DF404" s="79"/>
      <c r="DG404" s="79"/>
      <c r="DH404" s="79"/>
      <c r="DI404" s="79"/>
      <c r="DJ404" s="79"/>
      <c r="DK404" s="79"/>
      <c r="DL404" s="79"/>
      <c r="DM404" s="79"/>
      <c r="DN404" s="79"/>
      <c r="DO404" s="79"/>
      <c r="DP404" s="79"/>
      <c r="DQ404" s="79"/>
      <c r="DR404" s="79"/>
      <c r="DS404" s="79"/>
      <c r="DT404" s="79"/>
      <c r="DU404" s="79"/>
      <c r="DV404" s="79"/>
      <c r="DW404" s="79"/>
      <c r="DX404" s="79"/>
      <c r="DY404" s="79"/>
      <c r="DZ404" s="79"/>
      <c r="EA404" s="79"/>
      <c r="EB404" s="79"/>
      <c r="EC404" s="79"/>
      <c r="ED404" s="79"/>
      <c r="EE404" s="79"/>
      <c r="EF404" s="79"/>
      <c r="EG404" s="79"/>
      <c r="EH404" s="79"/>
      <c r="EI404" s="79"/>
      <c r="EJ404" s="79"/>
      <c r="EK404" s="79"/>
      <c r="EL404" s="79"/>
      <c r="EM404" s="79"/>
      <c r="EN404" s="79"/>
      <c r="EO404" s="79"/>
      <c r="EP404" s="79"/>
      <c r="EQ404" s="79"/>
      <c r="ER404" s="79"/>
      <c r="ES404" s="79"/>
      <c r="ET404" s="79"/>
      <c r="EU404" s="79"/>
      <c r="EV404" s="79"/>
      <c r="EW404" s="79"/>
      <c r="EX404" s="79"/>
      <c r="EY404" s="79"/>
      <c r="EZ404" s="79"/>
      <c r="FA404" s="79"/>
      <c r="FB404" s="79"/>
      <c r="FC404" s="79"/>
      <c r="FD404" s="79"/>
      <c r="FE404" s="79"/>
      <c r="FF404" s="79"/>
      <c r="FG404" s="79"/>
      <c r="FH404" s="79"/>
      <c r="FI404" s="79"/>
      <c r="FJ404" s="79"/>
      <c r="FK404" s="79"/>
    </row>
    <row r="405" spans="1:167" s="254" customFormat="1" x14ac:dyDescent="0.2">
      <c r="A405" s="79">
        <v>160.1</v>
      </c>
      <c r="B405" s="79">
        <v>18.420000000000002</v>
      </c>
      <c r="C405" s="263">
        <v>11.505309181761399</v>
      </c>
      <c r="D405" s="263"/>
      <c r="E405" s="79">
        <v>3.4</v>
      </c>
      <c r="F405" s="79">
        <v>1.7</v>
      </c>
      <c r="G405" s="263">
        <v>50</v>
      </c>
      <c r="H405" s="79"/>
      <c r="I405" s="273">
        <v>0.31</v>
      </c>
      <c r="J405" s="273">
        <v>0.28999999999999998</v>
      </c>
      <c r="K405" s="285">
        <v>93.548387096774192</v>
      </c>
      <c r="L405" s="79"/>
      <c r="M405" s="273">
        <v>0.41</v>
      </c>
      <c r="N405" s="273">
        <v>0.51</v>
      </c>
      <c r="O405" s="285">
        <v>124.39024390243902</v>
      </c>
      <c r="P405" s="285"/>
      <c r="Q405" s="286">
        <v>31.18</v>
      </c>
      <c r="R405" s="286">
        <v>2.14</v>
      </c>
      <c r="S405" s="263">
        <v>6.8633739576651696</v>
      </c>
      <c r="T405" s="263"/>
      <c r="U405" s="79">
        <v>129.58000000000001</v>
      </c>
      <c r="V405" s="79">
        <v>1.34</v>
      </c>
      <c r="W405" s="263">
        <v>1.0341102021916964</v>
      </c>
      <c r="X405" s="263"/>
      <c r="Y405" s="273">
        <v>0.55000000000000004</v>
      </c>
      <c r="Z405" s="273">
        <v>1.66</v>
      </c>
      <c r="AA405" s="285">
        <v>301.81818181818176</v>
      </c>
      <c r="AB405" s="79"/>
      <c r="AC405" s="79">
        <v>188.34</v>
      </c>
      <c r="AD405" s="79">
        <v>6.64</v>
      </c>
      <c r="AE405" s="263">
        <v>3.5255389189763191</v>
      </c>
      <c r="AF405" s="263"/>
      <c r="AG405" s="273">
        <v>0.49</v>
      </c>
      <c r="AH405" s="273">
        <v>0.55000000000000004</v>
      </c>
      <c r="AI405" s="285">
        <v>112.24489795918369</v>
      </c>
      <c r="AJ405" s="285"/>
      <c r="AK405" s="273">
        <v>0.64</v>
      </c>
      <c r="AL405" s="273">
        <v>1.75</v>
      </c>
      <c r="AM405" s="285">
        <v>273.4375</v>
      </c>
      <c r="AN405" s="79"/>
      <c r="AO405" s="79">
        <v>22.05</v>
      </c>
      <c r="AP405" s="79">
        <v>0.66</v>
      </c>
      <c r="AQ405" s="263">
        <v>2.9931972789115644</v>
      </c>
      <c r="AR405" s="263"/>
      <c r="AS405" s="79">
        <v>79.12</v>
      </c>
      <c r="AT405" s="79">
        <v>1.25</v>
      </c>
      <c r="AU405" s="263">
        <v>1.5798786653185035</v>
      </c>
      <c r="AV405" s="263"/>
      <c r="AW405" s="273">
        <v>1.17</v>
      </c>
      <c r="AX405" s="273">
        <v>0.27</v>
      </c>
      <c r="AY405" s="285">
        <v>23.07692307692308</v>
      </c>
      <c r="AZ405" s="285"/>
      <c r="BA405" s="79">
        <v>5.98</v>
      </c>
      <c r="BB405" s="79">
        <v>0.4</v>
      </c>
      <c r="BC405" s="263">
        <v>6.6889632107023411</v>
      </c>
      <c r="BD405" s="79"/>
      <c r="BE405" s="273">
        <v>0.26</v>
      </c>
      <c r="BF405" s="273">
        <v>0.2</v>
      </c>
      <c r="BG405" s="285">
        <v>76.923076923076934</v>
      </c>
      <c r="BH405" s="285"/>
      <c r="BI405" s="79">
        <v>3.56</v>
      </c>
      <c r="BJ405" s="79">
        <v>0.15</v>
      </c>
      <c r="BK405" s="263">
        <v>4.213483146067416</v>
      </c>
      <c r="BL405" s="79"/>
      <c r="BM405" s="79">
        <v>141.29</v>
      </c>
      <c r="BN405" s="79">
        <v>4.67</v>
      </c>
      <c r="BO405" s="263">
        <v>3.3052586878052237</v>
      </c>
      <c r="BP405" s="263"/>
      <c r="BQ405" s="273">
        <v>1.79</v>
      </c>
      <c r="BR405" s="273">
        <v>0.93</v>
      </c>
      <c r="BS405" s="285">
        <v>51.955307262569839</v>
      </c>
      <c r="BT405" s="285"/>
      <c r="BU405" s="79">
        <v>4.0199999999999996</v>
      </c>
      <c r="BV405" s="79">
        <v>0.19</v>
      </c>
      <c r="BW405" s="263">
        <v>4.7263681592039806</v>
      </c>
      <c r="BX405" s="79"/>
      <c r="BY405" s="79">
        <v>10.94</v>
      </c>
      <c r="BZ405" s="79">
        <v>1.59</v>
      </c>
      <c r="CA405" s="263">
        <v>14.533820840950643</v>
      </c>
      <c r="CB405" s="79"/>
      <c r="CC405" s="79">
        <v>21.3</v>
      </c>
      <c r="CD405" s="79">
        <v>0.7</v>
      </c>
      <c r="CE405" s="263">
        <v>3.2863849765258211</v>
      </c>
      <c r="CF405" s="263"/>
      <c r="CG405" s="79"/>
      <c r="CH405" s="79"/>
      <c r="CI405" s="79"/>
      <c r="CJ405" s="79"/>
      <c r="CK405" s="79">
        <v>26.14</v>
      </c>
      <c r="CL405" s="79">
        <v>0.18</v>
      </c>
      <c r="CM405" s="263">
        <v>0.68859984697781174</v>
      </c>
      <c r="CN405" s="263"/>
      <c r="CO405" s="273">
        <v>0.57999999999999996</v>
      </c>
      <c r="CP405" s="273">
        <v>0.45</v>
      </c>
      <c r="CQ405" s="285">
        <v>77.58620689655173</v>
      </c>
      <c r="CR405" s="79"/>
      <c r="CS405" s="79">
        <v>10.48</v>
      </c>
      <c r="CT405" s="79">
        <v>0.93</v>
      </c>
      <c r="CU405" s="263">
        <v>8.8740458015267176</v>
      </c>
      <c r="CV405" s="263"/>
      <c r="CW405" s="79"/>
      <c r="CX405" s="79"/>
      <c r="CY405" s="79"/>
      <c r="CZ405" s="79"/>
      <c r="DA405" s="79"/>
      <c r="DB405" s="79"/>
      <c r="DC405" s="79"/>
      <c r="DD405" s="79"/>
      <c r="DE405" s="79"/>
      <c r="DF405" s="79"/>
      <c r="DG405" s="79"/>
      <c r="DH405" s="79"/>
      <c r="DI405" s="79"/>
      <c r="DJ405" s="79"/>
      <c r="DK405" s="79"/>
      <c r="DL405" s="79"/>
      <c r="DM405" s="79"/>
      <c r="DN405" s="79"/>
      <c r="DO405" s="79"/>
      <c r="DP405" s="79"/>
      <c r="DQ405" s="79"/>
      <c r="DR405" s="79"/>
      <c r="DS405" s="79"/>
      <c r="DT405" s="79"/>
      <c r="DU405" s="79"/>
      <c r="DV405" s="79"/>
      <c r="DW405" s="79"/>
      <c r="DX405" s="79"/>
      <c r="DY405" s="79"/>
      <c r="DZ405" s="79"/>
      <c r="EA405" s="79"/>
      <c r="EB405" s="79"/>
      <c r="EC405" s="79"/>
      <c r="ED405" s="79"/>
      <c r="EE405" s="79"/>
      <c r="EF405" s="79"/>
      <c r="EG405" s="79"/>
      <c r="EH405" s="79"/>
      <c r="EI405" s="79"/>
      <c r="EJ405" s="79"/>
      <c r="EK405" s="79"/>
      <c r="EL405" s="79"/>
      <c r="EM405" s="79"/>
      <c r="EN405" s="79"/>
      <c r="EO405" s="79"/>
      <c r="EP405" s="79"/>
      <c r="EQ405" s="79"/>
      <c r="ER405" s="79"/>
      <c r="ES405" s="79"/>
      <c r="ET405" s="79"/>
      <c r="EU405" s="79"/>
      <c r="EV405" s="79"/>
      <c r="EW405" s="79"/>
      <c r="EX405" s="79"/>
      <c r="EY405" s="79"/>
      <c r="EZ405" s="79"/>
      <c r="FA405" s="79"/>
      <c r="FB405" s="79"/>
      <c r="FC405" s="79"/>
      <c r="FD405" s="79"/>
      <c r="FE405" s="79"/>
      <c r="FF405" s="79"/>
      <c r="FG405" s="79"/>
      <c r="FH405" s="79"/>
      <c r="FI405" s="79"/>
      <c r="FJ405" s="79"/>
      <c r="FK405" s="79"/>
    </row>
    <row r="406" spans="1:167" s="254" customFormat="1" x14ac:dyDescent="0.2">
      <c r="A406" s="79">
        <v>160.6</v>
      </c>
      <c r="B406" s="79">
        <v>12.02</v>
      </c>
      <c r="C406" s="263">
        <v>7.4844333748443335</v>
      </c>
      <c r="D406" s="263"/>
      <c r="E406" s="79"/>
      <c r="F406" s="79"/>
      <c r="G406" s="79"/>
      <c r="H406" s="79"/>
      <c r="I406" s="273">
        <v>0.31</v>
      </c>
      <c r="J406" s="273">
        <v>0.38</v>
      </c>
      <c r="K406" s="285">
        <v>122.58064516129032</v>
      </c>
      <c r="L406" s="79"/>
      <c r="M406" s="273">
        <v>0.46</v>
      </c>
      <c r="N406" s="273">
        <v>0.25</v>
      </c>
      <c r="O406" s="285">
        <v>54.347826086956516</v>
      </c>
      <c r="P406" s="285"/>
      <c r="Q406" s="286">
        <v>34.200000000000003</v>
      </c>
      <c r="R406" s="286">
        <v>0.35</v>
      </c>
      <c r="S406" s="263">
        <v>1.0233918128654969</v>
      </c>
      <c r="T406" s="263"/>
      <c r="U406" s="79">
        <v>133.76</v>
      </c>
      <c r="V406" s="79">
        <v>2.29</v>
      </c>
      <c r="W406" s="263">
        <v>1.7120215311004785</v>
      </c>
      <c r="X406" s="263"/>
      <c r="Y406" s="273">
        <v>0.56000000000000005</v>
      </c>
      <c r="Z406" s="273">
        <v>0.3</v>
      </c>
      <c r="AA406" s="285">
        <v>53.571428571428569</v>
      </c>
      <c r="AB406" s="79"/>
      <c r="AC406" s="79">
        <v>189.77</v>
      </c>
      <c r="AD406" s="79">
        <v>2.82</v>
      </c>
      <c r="AE406" s="263">
        <v>1.4860093797755176</v>
      </c>
      <c r="AF406" s="263"/>
      <c r="AG406" s="273">
        <v>0.5</v>
      </c>
      <c r="AH406" s="273">
        <v>0.26</v>
      </c>
      <c r="AI406" s="285">
        <v>52</v>
      </c>
      <c r="AJ406" s="285"/>
      <c r="AK406" s="273">
        <v>0.66</v>
      </c>
      <c r="AL406" s="273">
        <v>0.2</v>
      </c>
      <c r="AM406" s="285">
        <v>30.303030303030305</v>
      </c>
      <c r="AN406" s="79"/>
      <c r="AO406" s="79">
        <v>22.06</v>
      </c>
      <c r="AP406" s="79">
        <v>0.17</v>
      </c>
      <c r="AQ406" s="263">
        <v>0.7706255666364461</v>
      </c>
      <c r="AR406" s="263"/>
      <c r="AS406" s="79">
        <v>82.04</v>
      </c>
      <c r="AT406" s="79">
        <v>2.33</v>
      </c>
      <c r="AU406" s="263">
        <v>2.8400780107264745</v>
      </c>
      <c r="AV406" s="263"/>
      <c r="AW406" s="273">
        <v>1.18</v>
      </c>
      <c r="AX406" s="273">
        <v>1.73</v>
      </c>
      <c r="AY406" s="285">
        <v>146.61016949152543</v>
      </c>
      <c r="AZ406" s="285"/>
      <c r="BA406" s="79">
        <v>6.03</v>
      </c>
      <c r="BB406" s="79">
        <v>0.12</v>
      </c>
      <c r="BC406" s="263">
        <v>1.9900497512437811</v>
      </c>
      <c r="BD406" s="79"/>
      <c r="BE406" s="273">
        <v>0.28000000000000003</v>
      </c>
      <c r="BF406" s="273">
        <v>0.21</v>
      </c>
      <c r="BG406" s="285">
        <v>74.999999999999986</v>
      </c>
      <c r="BH406" s="285"/>
      <c r="BI406" s="79">
        <v>3.6</v>
      </c>
      <c r="BJ406" s="79">
        <v>0.21</v>
      </c>
      <c r="BK406" s="263">
        <v>5.833333333333333</v>
      </c>
      <c r="BL406" s="79"/>
      <c r="BM406" s="79">
        <v>159.22999999999999</v>
      </c>
      <c r="BN406" s="79">
        <v>26.44</v>
      </c>
      <c r="BO406" s="263">
        <v>16.604911134836403</v>
      </c>
      <c r="BP406" s="263"/>
      <c r="BQ406" s="273">
        <v>1.8</v>
      </c>
      <c r="BR406" s="273">
        <v>0.28999999999999998</v>
      </c>
      <c r="BS406" s="285">
        <v>16.111111111111111</v>
      </c>
      <c r="BT406" s="285"/>
      <c r="BU406" s="79">
        <v>4.07</v>
      </c>
      <c r="BV406" s="79">
        <v>0.08</v>
      </c>
      <c r="BW406" s="263">
        <v>1.9656019656019657</v>
      </c>
      <c r="BX406" s="79"/>
      <c r="BY406" s="79">
        <v>11.63</v>
      </c>
      <c r="BZ406" s="79">
        <v>0.28999999999999998</v>
      </c>
      <c r="CA406" s="263">
        <v>2.4935511607910574</v>
      </c>
      <c r="CB406" s="79"/>
      <c r="CC406" s="79">
        <v>21.33</v>
      </c>
      <c r="CD406" s="79">
        <v>1.1599999999999999</v>
      </c>
      <c r="CE406" s="263">
        <v>5.43834974214721</v>
      </c>
      <c r="CF406" s="263"/>
      <c r="CG406" s="79"/>
      <c r="CH406" s="79"/>
      <c r="CI406" s="79"/>
      <c r="CJ406" s="79"/>
      <c r="CK406" s="79">
        <v>26.17</v>
      </c>
      <c r="CL406" s="79">
        <v>0.31</v>
      </c>
      <c r="CM406" s="263">
        <v>1.1845624761176918</v>
      </c>
      <c r="CN406" s="263"/>
      <c r="CO406" s="273">
        <v>0.59</v>
      </c>
      <c r="CP406" s="273">
        <v>0.18</v>
      </c>
      <c r="CQ406" s="285">
        <v>30.508474576271187</v>
      </c>
      <c r="CR406" s="79"/>
      <c r="CS406" s="79">
        <v>10.5</v>
      </c>
      <c r="CT406" s="79">
        <v>0.44</v>
      </c>
      <c r="CU406" s="263">
        <v>4.1904761904761907</v>
      </c>
      <c r="CV406" s="263"/>
      <c r="CW406" s="79"/>
      <c r="CX406" s="79"/>
      <c r="CY406" s="79"/>
      <c r="CZ406" s="79"/>
      <c r="DA406" s="79"/>
      <c r="DB406" s="79"/>
      <c r="DC406" s="79"/>
      <c r="DD406" s="79"/>
      <c r="DE406" s="79"/>
      <c r="DF406" s="79"/>
      <c r="DG406" s="79"/>
      <c r="DH406" s="79"/>
      <c r="DI406" s="79"/>
      <c r="DJ406" s="79"/>
      <c r="DK406" s="79"/>
      <c r="DL406" s="79"/>
      <c r="DM406" s="79"/>
      <c r="DN406" s="79"/>
      <c r="DO406" s="79"/>
      <c r="DP406" s="79"/>
      <c r="DQ406" s="79"/>
      <c r="DR406" s="79"/>
      <c r="DS406" s="79"/>
      <c r="DT406" s="79"/>
      <c r="DU406" s="79"/>
      <c r="DV406" s="79"/>
      <c r="DW406" s="79"/>
      <c r="DX406" s="79"/>
      <c r="DY406" s="79"/>
      <c r="DZ406" s="79"/>
      <c r="EA406" s="79"/>
      <c r="EB406" s="79"/>
      <c r="EC406" s="79"/>
      <c r="ED406" s="79"/>
      <c r="EE406" s="79"/>
      <c r="EF406" s="79"/>
      <c r="EG406" s="79"/>
      <c r="EH406" s="79"/>
      <c r="EI406" s="79"/>
      <c r="EJ406" s="79"/>
      <c r="EK406" s="79"/>
      <c r="EL406" s="79"/>
      <c r="EM406" s="79"/>
      <c r="EN406" s="79"/>
      <c r="EO406" s="79"/>
      <c r="EP406" s="79"/>
      <c r="EQ406" s="79"/>
      <c r="ER406" s="79"/>
      <c r="ES406" s="79"/>
      <c r="ET406" s="79"/>
      <c r="EU406" s="79"/>
      <c r="EV406" s="79"/>
      <c r="EW406" s="79"/>
      <c r="EX406" s="79"/>
      <c r="EY406" s="79"/>
      <c r="EZ406" s="79"/>
      <c r="FA406" s="79"/>
      <c r="FB406" s="79"/>
      <c r="FC406" s="79"/>
      <c r="FD406" s="79"/>
      <c r="FE406" s="79"/>
      <c r="FF406" s="79"/>
      <c r="FG406" s="79"/>
      <c r="FH406" s="79"/>
      <c r="FI406" s="79"/>
      <c r="FJ406" s="79"/>
      <c r="FK406" s="79"/>
    </row>
    <row r="407" spans="1:167" s="254" customFormat="1" x14ac:dyDescent="0.2">
      <c r="A407" s="79">
        <v>168.01</v>
      </c>
      <c r="B407" s="79">
        <v>2.16</v>
      </c>
      <c r="C407" s="263">
        <v>1.2856377596571635</v>
      </c>
      <c r="D407" s="263"/>
      <c r="E407" s="79"/>
      <c r="F407" s="79"/>
      <c r="G407" s="79"/>
      <c r="H407" s="79"/>
      <c r="I407" s="273">
        <v>0.33</v>
      </c>
      <c r="J407" s="273">
        <v>0.28999999999999998</v>
      </c>
      <c r="K407" s="285">
        <v>87.878787878787861</v>
      </c>
      <c r="L407" s="79"/>
      <c r="M407" s="273">
        <v>0.5</v>
      </c>
      <c r="N407" s="273">
        <v>0.23</v>
      </c>
      <c r="O407" s="285">
        <v>46</v>
      </c>
      <c r="P407" s="285"/>
      <c r="Q407" s="286">
        <v>41.51</v>
      </c>
      <c r="R407" s="286">
        <v>2.97</v>
      </c>
      <c r="S407" s="263">
        <v>7.1549024331486395</v>
      </c>
      <c r="T407" s="263"/>
      <c r="U407" s="79">
        <v>133.94</v>
      </c>
      <c r="V407" s="79">
        <v>13.7</v>
      </c>
      <c r="W407" s="263">
        <v>10.228460504703598</v>
      </c>
      <c r="X407" s="263"/>
      <c r="Y407" s="273">
        <v>0.61</v>
      </c>
      <c r="Z407" s="273">
        <v>1.49</v>
      </c>
      <c r="AA407" s="285">
        <v>244.26229508196718</v>
      </c>
      <c r="AB407" s="79"/>
      <c r="AC407" s="79">
        <v>190.59</v>
      </c>
      <c r="AD407" s="79">
        <v>1.83</v>
      </c>
      <c r="AE407" s="263">
        <v>0.96017629466393828</v>
      </c>
      <c r="AF407" s="263"/>
      <c r="AG407" s="273">
        <v>0.54</v>
      </c>
      <c r="AH407" s="273">
        <v>1.19</v>
      </c>
      <c r="AI407" s="285">
        <v>220.37037037037032</v>
      </c>
      <c r="AJ407" s="285"/>
      <c r="AK407" s="273">
        <v>0.68</v>
      </c>
      <c r="AL407" s="273">
        <v>0.25</v>
      </c>
      <c r="AM407" s="285">
        <v>36.764705882352935</v>
      </c>
      <c r="AN407" s="79"/>
      <c r="AO407" s="79">
        <v>22.08</v>
      </c>
      <c r="AP407" s="79">
        <v>0.2</v>
      </c>
      <c r="AQ407" s="263">
        <v>0.90579710144927561</v>
      </c>
      <c r="AR407" s="263"/>
      <c r="AS407" s="79">
        <v>83.03</v>
      </c>
      <c r="AT407" s="79">
        <v>1.0900000000000001</v>
      </c>
      <c r="AU407" s="263">
        <v>1.3127785137901964</v>
      </c>
      <c r="AV407" s="263"/>
      <c r="AW407" s="273">
        <v>1.19</v>
      </c>
      <c r="AX407" s="273">
        <v>0.54</v>
      </c>
      <c r="AY407" s="285">
        <v>45.378151260504204</v>
      </c>
      <c r="AZ407" s="285"/>
      <c r="BA407" s="79">
        <v>6.05</v>
      </c>
      <c r="BB407" s="79">
        <v>0.96</v>
      </c>
      <c r="BC407" s="263">
        <v>15.867768595041323</v>
      </c>
      <c r="BD407" s="79"/>
      <c r="BE407" s="273">
        <v>0.28999999999999998</v>
      </c>
      <c r="BF407" s="273">
        <v>0.19</v>
      </c>
      <c r="BG407" s="285">
        <v>65.517241379310349</v>
      </c>
      <c r="BH407" s="285"/>
      <c r="BI407" s="79">
        <v>3.61</v>
      </c>
      <c r="BJ407" s="79">
        <v>0.25</v>
      </c>
      <c r="BK407" s="263">
        <v>6.9252077562326875</v>
      </c>
      <c r="BL407" s="79"/>
      <c r="BM407" s="79">
        <v>163.32</v>
      </c>
      <c r="BN407" s="79">
        <v>2.95</v>
      </c>
      <c r="BO407" s="263">
        <v>1.8062698995836397</v>
      </c>
      <c r="BP407" s="263"/>
      <c r="BQ407" s="273">
        <v>1.82</v>
      </c>
      <c r="BR407" s="273">
        <v>1.37</v>
      </c>
      <c r="BS407" s="285">
        <v>75.27472527472527</v>
      </c>
      <c r="BT407" s="285"/>
      <c r="BU407" s="79">
        <v>4.08</v>
      </c>
      <c r="BV407" s="79">
        <v>0.37</v>
      </c>
      <c r="BW407" s="263">
        <v>9.0686274509803919</v>
      </c>
      <c r="BX407" s="79"/>
      <c r="BY407" s="79">
        <v>11.65</v>
      </c>
      <c r="BZ407" s="79">
        <v>1.29</v>
      </c>
      <c r="CA407" s="263">
        <v>11.072961373390559</v>
      </c>
      <c r="CB407" s="79"/>
      <c r="CC407" s="79">
        <v>21.35</v>
      </c>
      <c r="CD407" s="79">
        <v>1</v>
      </c>
      <c r="CE407" s="263">
        <v>4.6838407494145198</v>
      </c>
      <c r="CF407" s="263"/>
      <c r="CG407" s="79"/>
      <c r="CH407" s="79"/>
      <c r="CI407" s="79"/>
      <c r="CJ407" s="79"/>
      <c r="CK407" s="79">
        <v>26.19</v>
      </c>
      <c r="CL407" s="79">
        <v>3.07</v>
      </c>
      <c r="CM407" s="263">
        <v>11.722031309660174</v>
      </c>
      <c r="CN407" s="263"/>
      <c r="CO407" s="273">
        <v>0.59</v>
      </c>
      <c r="CP407" s="273">
        <v>0.18</v>
      </c>
      <c r="CQ407" s="285">
        <v>30.508474576271187</v>
      </c>
      <c r="CR407" s="79"/>
      <c r="CS407" s="79">
        <v>10.52</v>
      </c>
      <c r="CT407" s="79">
        <v>0.23</v>
      </c>
      <c r="CU407" s="263">
        <v>2.1863117870722437</v>
      </c>
      <c r="CV407" s="263"/>
      <c r="CW407" s="79"/>
      <c r="CX407" s="79"/>
      <c r="CY407" s="79"/>
      <c r="CZ407" s="79"/>
      <c r="DA407" s="79"/>
      <c r="DB407" s="79"/>
      <c r="DC407" s="79"/>
      <c r="DD407" s="79"/>
      <c r="DE407" s="79"/>
      <c r="DF407" s="79"/>
      <c r="DG407" s="79"/>
      <c r="DH407" s="79"/>
      <c r="DI407" s="79"/>
      <c r="DJ407" s="79"/>
      <c r="DK407" s="79"/>
      <c r="DL407" s="79"/>
      <c r="DM407" s="79"/>
      <c r="DN407" s="79"/>
      <c r="DO407" s="79"/>
      <c r="DP407" s="79"/>
      <c r="DQ407" s="79"/>
      <c r="DR407" s="79"/>
      <c r="DS407" s="79"/>
      <c r="DT407" s="79"/>
      <c r="DU407" s="79"/>
      <c r="DV407" s="79"/>
      <c r="DW407" s="79"/>
      <c r="DX407" s="79"/>
      <c r="DY407" s="79"/>
      <c r="DZ407" s="79"/>
      <c r="EA407" s="79"/>
      <c r="EB407" s="79"/>
      <c r="EC407" s="79"/>
      <c r="ED407" s="79"/>
      <c r="EE407" s="79"/>
      <c r="EF407" s="79"/>
      <c r="EG407" s="79"/>
      <c r="EH407" s="79"/>
      <c r="EI407" s="79"/>
      <c r="EJ407" s="79"/>
      <c r="EK407" s="79"/>
      <c r="EL407" s="79"/>
      <c r="EM407" s="79"/>
      <c r="EN407" s="79"/>
      <c r="EO407" s="79"/>
      <c r="EP407" s="79"/>
      <c r="EQ407" s="79"/>
      <c r="ER407" s="79"/>
      <c r="ES407" s="79"/>
      <c r="ET407" s="79"/>
      <c r="EU407" s="79"/>
      <c r="EV407" s="79"/>
      <c r="EW407" s="79"/>
      <c r="EX407" s="79"/>
      <c r="EY407" s="79"/>
      <c r="EZ407" s="79"/>
      <c r="FA407" s="79"/>
      <c r="FB407" s="79"/>
      <c r="FC407" s="79"/>
      <c r="FD407" s="79"/>
      <c r="FE407" s="79"/>
      <c r="FF407" s="79"/>
      <c r="FG407" s="79"/>
      <c r="FH407" s="79"/>
      <c r="FI407" s="79"/>
      <c r="FJ407" s="79"/>
      <c r="FK407" s="79"/>
    </row>
    <row r="408" spans="1:167" s="254" customFormat="1" x14ac:dyDescent="0.2">
      <c r="A408" s="79">
        <v>168.4</v>
      </c>
      <c r="B408" s="79">
        <v>14.28</v>
      </c>
      <c r="C408" s="263">
        <v>8.4798099762470294</v>
      </c>
      <c r="D408" s="263"/>
      <c r="E408" s="79"/>
      <c r="F408" s="79"/>
      <c r="G408" s="79"/>
      <c r="H408" s="79"/>
      <c r="I408" s="273">
        <v>0.33</v>
      </c>
      <c r="J408" s="273">
        <v>0.25</v>
      </c>
      <c r="K408" s="285">
        <v>75.757575757575751</v>
      </c>
      <c r="L408" s="79"/>
      <c r="M408" s="273">
        <v>0.5</v>
      </c>
      <c r="N408" s="273">
        <v>0.11</v>
      </c>
      <c r="O408" s="285">
        <v>22</v>
      </c>
      <c r="P408" s="285"/>
      <c r="Q408" s="286">
        <v>42.53</v>
      </c>
      <c r="R408" s="286">
        <v>0.12</v>
      </c>
      <c r="S408" s="263">
        <v>0.28215377380672463</v>
      </c>
      <c r="T408" s="263"/>
      <c r="U408" s="79">
        <v>137.16999999999999</v>
      </c>
      <c r="V408" s="79">
        <v>14.11</v>
      </c>
      <c r="W408" s="263">
        <v>10.28650579572793</v>
      </c>
      <c r="X408" s="263"/>
      <c r="Y408" s="273">
        <v>0.69</v>
      </c>
      <c r="Z408" s="273">
        <v>0.93</v>
      </c>
      <c r="AA408" s="285">
        <v>134.78260869565219</v>
      </c>
      <c r="AB408" s="79"/>
      <c r="AC408" s="79">
        <v>191.89</v>
      </c>
      <c r="AD408" s="79">
        <v>2.99</v>
      </c>
      <c r="AE408" s="263">
        <v>1.5581843764656838</v>
      </c>
      <c r="AF408" s="263"/>
      <c r="AG408" s="273">
        <v>0.56000000000000005</v>
      </c>
      <c r="AH408" s="273">
        <v>0.49</v>
      </c>
      <c r="AI408" s="285">
        <v>87.499999999999986</v>
      </c>
      <c r="AJ408" s="285"/>
      <c r="AK408" s="273">
        <v>0.73</v>
      </c>
      <c r="AL408" s="273">
        <v>0.14000000000000001</v>
      </c>
      <c r="AM408" s="285">
        <v>19.178082191780824</v>
      </c>
      <c r="AN408" s="79"/>
      <c r="AO408" s="79">
        <v>22.08</v>
      </c>
      <c r="AP408" s="79">
        <v>0.49</v>
      </c>
      <c r="AQ408" s="263">
        <v>2.2192028985507246</v>
      </c>
      <c r="AR408" s="263"/>
      <c r="AS408" s="79">
        <v>89.26</v>
      </c>
      <c r="AT408" s="79">
        <v>0.77</v>
      </c>
      <c r="AU408" s="263">
        <v>0.86264844275151242</v>
      </c>
      <c r="AV408" s="263"/>
      <c r="AW408" s="273">
        <v>1.23</v>
      </c>
      <c r="AX408" s="273">
        <v>0.41</v>
      </c>
      <c r="AY408" s="285">
        <v>33.333333333333329</v>
      </c>
      <c r="AZ408" s="285"/>
      <c r="BA408" s="79">
        <v>6.17</v>
      </c>
      <c r="BB408" s="79">
        <v>0.51</v>
      </c>
      <c r="BC408" s="263">
        <v>8.2658022690437605</v>
      </c>
      <c r="BD408" s="79"/>
      <c r="BE408" s="273">
        <v>0.28999999999999998</v>
      </c>
      <c r="BF408" s="273">
        <v>0.36</v>
      </c>
      <c r="BG408" s="285">
        <v>124.13793103448276</v>
      </c>
      <c r="BH408" s="285"/>
      <c r="BI408" s="79">
        <v>3.61</v>
      </c>
      <c r="BJ408" s="79">
        <v>0.72</v>
      </c>
      <c r="BK408" s="263">
        <v>19.94459833795014</v>
      </c>
      <c r="BL408" s="79"/>
      <c r="BM408" s="79">
        <v>164.16</v>
      </c>
      <c r="BN408" s="79">
        <v>7.93</v>
      </c>
      <c r="BO408" s="263">
        <v>4.8306530214424948</v>
      </c>
      <c r="BP408" s="263"/>
      <c r="BQ408" s="273">
        <v>1.82</v>
      </c>
      <c r="BR408" s="273">
        <v>0.4</v>
      </c>
      <c r="BS408" s="285">
        <v>21.978021978021978</v>
      </c>
      <c r="BT408" s="285"/>
      <c r="BU408" s="79">
        <v>4.08</v>
      </c>
      <c r="BV408" s="79">
        <v>0.22</v>
      </c>
      <c r="BW408" s="263">
        <v>5.3921568627450984</v>
      </c>
      <c r="BX408" s="79"/>
      <c r="BY408" s="79">
        <v>12.31</v>
      </c>
      <c r="BZ408" s="79">
        <v>0.18</v>
      </c>
      <c r="CA408" s="263">
        <v>1.4622258326563768</v>
      </c>
      <c r="CB408" s="79"/>
      <c r="CC408" s="79">
        <v>21.37</v>
      </c>
      <c r="CD408" s="79">
        <v>1.06</v>
      </c>
      <c r="CE408" s="263">
        <v>4.9602246139447823</v>
      </c>
      <c r="CF408" s="263"/>
      <c r="CG408" s="79"/>
      <c r="CH408" s="79"/>
      <c r="CI408" s="79"/>
      <c r="CJ408" s="79"/>
      <c r="CK408" s="79">
        <v>26.34</v>
      </c>
      <c r="CL408" s="79">
        <v>5.0999999999999996</v>
      </c>
      <c r="CM408" s="263">
        <v>19.362186788154897</v>
      </c>
      <c r="CN408" s="263"/>
      <c r="CO408" s="273">
        <v>0.6</v>
      </c>
      <c r="CP408" s="273">
        <v>0.12</v>
      </c>
      <c r="CQ408" s="285">
        <v>20</v>
      </c>
      <c r="CR408" s="79"/>
      <c r="CS408" s="79">
        <v>10.57</v>
      </c>
      <c r="CT408" s="79">
        <v>0.28000000000000003</v>
      </c>
      <c r="CU408" s="263">
        <v>2.6490066225165565</v>
      </c>
      <c r="CV408" s="263"/>
      <c r="CW408" s="79"/>
      <c r="CX408" s="79"/>
      <c r="CY408" s="79"/>
      <c r="CZ408" s="79"/>
      <c r="DA408" s="79"/>
      <c r="DB408" s="79"/>
      <c r="DC408" s="79"/>
      <c r="DD408" s="79"/>
      <c r="DE408" s="79"/>
      <c r="DF408" s="79"/>
      <c r="DG408" s="79"/>
      <c r="DH408" s="79"/>
      <c r="DI408" s="79"/>
      <c r="DJ408" s="79"/>
      <c r="DK408" s="79"/>
      <c r="DL408" s="79"/>
      <c r="DM408" s="79"/>
      <c r="DN408" s="79"/>
      <c r="DO408" s="79"/>
      <c r="DP408" s="79"/>
      <c r="DQ408" s="79"/>
      <c r="DR408" s="79"/>
      <c r="DS408" s="79"/>
      <c r="DT408" s="79"/>
      <c r="DU408" s="79"/>
      <c r="DV408" s="79"/>
      <c r="DW408" s="79"/>
      <c r="DX408" s="79"/>
      <c r="DY408" s="79"/>
      <c r="DZ408" s="79"/>
      <c r="EA408" s="79"/>
      <c r="EB408" s="79"/>
      <c r="EC408" s="79"/>
      <c r="ED408" s="79"/>
      <c r="EE408" s="79"/>
      <c r="EF408" s="79"/>
      <c r="EG408" s="79"/>
      <c r="EH408" s="79"/>
      <c r="EI408" s="79"/>
      <c r="EJ408" s="79"/>
      <c r="EK408" s="79"/>
      <c r="EL408" s="79"/>
      <c r="EM408" s="79"/>
      <c r="EN408" s="79"/>
      <c r="EO408" s="79"/>
      <c r="EP408" s="79"/>
      <c r="EQ408" s="79"/>
      <c r="ER408" s="79"/>
      <c r="ES408" s="79"/>
      <c r="ET408" s="79"/>
      <c r="EU408" s="79"/>
      <c r="EV408" s="79"/>
      <c r="EW408" s="79"/>
      <c r="EX408" s="79"/>
      <c r="EY408" s="79"/>
      <c r="EZ408" s="79"/>
      <c r="FA408" s="79"/>
      <c r="FB408" s="79"/>
      <c r="FC408" s="79"/>
      <c r="FD408" s="79"/>
      <c r="FE408" s="79"/>
      <c r="FF408" s="79"/>
      <c r="FG408" s="79"/>
      <c r="FH408" s="79"/>
      <c r="FI408" s="79"/>
      <c r="FJ408" s="79"/>
      <c r="FK408" s="79"/>
    </row>
    <row r="409" spans="1:167" s="254" customFormat="1" x14ac:dyDescent="0.2">
      <c r="A409" s="79">
        <v>169.12</v>
      </c>
      <c r="B409" s="79">
        <v>5.52</v>
      </c>
      <c r="C409" s="263">
        <v>3.2639545884578993</v>
      </c>
      <c r="D409" s="263"/>
      <c r="E409" s="79"/>
      <c r="F409" s="79"/>
      <c r="G409" s="79"/>
      <c r="H409" s="79"/>
      <c r="I409" s="273">
        <v>0.33</v>
      </c>
      <c r="J409" s="273">
        <v>0.2</v>
      </c>
      <c r="K409" s="285">
        <v>60.606060606060609</v>
      </c>
      <c r="L409" s="79"/>
      <c r="M409" s="273">
        <v>0.52</v>
      </c>
      <c r="N409" s="273">
        <v>0.28999999999999998</v>
      </c>
      <c r="O409" s="285">
        <v>55.769230769230759</v>
      </c>
      <c r="P409" s="285"/>
      <c r="Q409" s="286">
        <v>47.54</v>
      </c>
      <c r="R409" s="286">
        <v>8.25</v>
      </c>
      <c r="S409" s="263">
        <v>17.35380732015145</v>
      </c>
      <c r="T409" s="263"/>
      <c r="U409" s="79">
        <v>139.72999999999999</v>
      </c>
      <c r="V409" s="79">
        <v>8.84</v>
      </c>
      <c r="W409" s="263">
        <v>6.3264867959636444</v>
      </c>
      <c r="X409" s="263"/>
      <c r="Y409" s="273">
        <v>0.75</v>
      </c>
      <c r="Z409" s="273">
        <v>1.36</v>
      </c>
      <c r="AA409" s="285">
        <v>181.33333333333334</v>
      </c>
      <c r="AB409" s="79"/>
      <c r="AC409" s="79">
        <v>192.07</v>
      </c>
      <c r="AD409" s="79">
        <v>4.8899999999999997</v>
      </c>
      <c r="AE409" s="263">
        <v>2.5459467902327275</v>
      </c>
      <c r="AF409" s="263"/>
      <c r="AG409" s="273">
        <v>0.56999999999999995</v>
      </c>
      <c r="AH409" s="273">
        <v>0.25</v>
      </c>
      <c r="AI409" s="285">
        <v>43.859649122807021</v>
      </c>
      <c r="AJ409" s="285"/>
      <c r="AK409" s="273">
        <v>0.76</v>
      </c>
      <c r="AL409" s="273">
        <v>1.51</v>
      </c>
      <c r="AM409" s="285">
        <v>198.68421052631581</v>
      </c>
      <c r="AN409" s="79"/>
      <c r="AO409" s="79">
        <v>22.1</v>
      </c>
      <c r="AP409" s="79">
        <v>0.32</v>
      </c>
      <c r="AQ409" s="263">
        <v>1.4479638009049773</v>
      </c>
      <c r="AR409" s="263"/>
      <c r="AS409" s="79">
        <v>93.78</v>
      </c>
      <c r="AT409" s="79">
        <v>5.42</v>
      </c>
      <c r="AU409" s="263">
        <v>5.7794838984858172</v>
      </c>
      <c r="AV409" s="263"/>
      <c r="AW409" s="273">
        <v>1.24</v>
      </c>
      <c r="AX409" s="273">
        <v>0.41</v>
      </c>
      <c r="AY409" s="285">
        <v>33.064516129032256</v>
      </c>
      <c r="AZ409" s="285"/>
      <c r="BA409" s="79">
        <v>6.72</v>
      </c>
      <c r="BB409" s="79">
        <v>0.34</v>
      </c>
      <c r="BC409" s="263">
        <v>5.0595238095238102</v>
      </c>
      <c r="BD409" s="79"/>
      <c r="BE409" s="273">
        <v>0.3</v>
      </c>
      <c r="BF409" s="273">
        <v>0.3</v>
      </c>
      <c r="BG409" s="285">
        <v>100</v>
      </c>
      <c r="BH409" s="285"/>
      <c r="BI409" s="79">
        <v>3.63</v>
      </c>
      <c r="BJ409" s="79">
        <v>0.43</v>
      </c>
      <c r="BK409" s="263">
        <v>11.84573002754821</v>
      </c>
      <c r="BL409" s="79"/>
      <c r="BM409" s="79">
        <v>165.92</v>
      </c>
      <c r="BN409" s="79">
        <v>18.88</v>
      </c>
      <c r="BO409" s="263">
        <v>11.378977820636452</v>
      </c>
      <c r="BP409" s="263"/>
      <c r="BQ409" s="273">
        <v>1.87</v>
      </c>
      <c r="BR409" s="273">
        <v>0.44</v>
      </c>
      <c r="BS409" s="285">
        <v>23.52941176470588</v>
      </c>
      <c r="BT409" s="285"/>
      <c r="BU409" s="79">
        <v>4.08</v>
      </c>
      <c r="BV409" s="79">
        <v>7.0000000000000007E-2</v>
      </c>
      <c r="BW409" s="263">
        <v>1.715686274509804</v>
      </c>
      <c r="BX409" s="79"/>
      <c r="BY409" s="79">
        <v>28.67</v>
      </c>
      <c r="BZ409" s="79">
        <v>1.19</v>
      </c>
      <c r="CA409" s="263">
        <v>4.1506801534705264</v>
      </c>
      <c r="CB409" s="79"/>
      <c r="CC409" s="79">
        <v>21.38</v>
      </c>
      <c r="CD409" s="79">
        <v>0.44</v>
      </c>
      <c r="CE409" s="263">
        <v>2.0579981290926099</v>
      </c>
      <c r="CF409" s="263"/>
      <c r="CG409" s="79"/>
      <c r="CH409" s="79"/>
      <c r="CI409" s="79"/>
      <c r="CJ409" s="79"/>
      <c r="CK409" s="79">
        <v>26.51</v>
      </c>
      <c r="CL409" s="79">
        <v>4.75</v>
      </c>
      <c r="CM409" s="263">
        <v>17.91776688042248</v>
      </c>
      <c r="CN409" s="263"/>
      <c r="CO409" s="273">
        <v>0.6</v>
      </c>
      <c r="CP409" s="273">
        <v>0.19</v>
      </c>
      <c r="CQ409" s="285">
        <v>31.666666666666671</v>
      </c>
      <c r="CR409" s="79"/>
      <c r="CS409" s="79">
        <v>10.58</v>
      </c>
      <c r="CT409" s="79">
        <v>0.26</v>
      </c>
      <c r="CU409" s="263">
        <v>2.4574669187145561</v>
      </c>
      <c r="CV409" s="263"/>
      <c r="CW409" s="79"/>
      <c r="CX409" s="79"/>
      <c r="CY409" s="79"/>
      <c r="CZ409" s="79"/>
      <c r="DA409" s="79"/>
      <c r="DB409" s="79"/>
      <c r="DC409" s="79"/>
      <c r="DD409" s="79"/>
      <c r="DE409" s="79"/>
      <c r="DF409" s="79"/>
      <c r="DG409" s="79"/>
      <c r="DH409" s="79"/>
      <c r="DI409" s="79"/>
      <c r="DJ409" s="79"/>
      <c r="DK409" s="79"/>
      <c r="DL409" s="79"/>
      <c r="DM409" s="79"/>
      <c r="DN409" s="79"/>
      <c r="DO409" s="79"/>
      <c r="DP409" s="79"/>
      <c r="DQ409" s="79"/>
      <c r="DR409" s="79"/>
      <c r="DS409" s="79"/>
      <c r="DT409" s="79"/>
      <c r="DU409" s="79"/>
      <c r="DV409" s="79"/>
      <c r="DW409" s="79"/>
      <c r="DX409" s="79"/>
      <c r="DY409" s="79"/>
      <c r="DZ409" s="79"/>
      <c r="EA409" s="79"/>
      <c r="EB409" s="79"/>
      <c r="EC409" s="79"/>
      <c r="ED409" s="79"/>
      <c r="EE409" s="79"/>
      <c r="EF409" s="79"/>
      <c r="EG409" s="79"/>
      <c r="EH409" s="79"/>
      <c r="EI409" s="79"/>
      <c r="EJ409" s="79"/>
      <c r="EK409" s="79"/>
      <c r="EL409" s="79"/>
      <c r="EM409" s="79"/>
      <c r="EN409" s="79"/>
      <c r="EO409" s="79"/>
      <c r="EP409" s="79"/>
      <c r="EQ409" s="79"/>
      <c r="ER409" s="79"/>
      <c r="ES409" s="79"/>
      <c r="ET409" s="79"/>
      <c r="EU409" s="79"/>
      <c r="EV409" s="79"/>
      <c r="EW409" s="79"/>
      <c r="EX409" s="79"/>
      <c r="EY409" s="79"/>
      <c r="EZ409" s="79"/>
      <c r="FA409" s="79"/>
      <c r="FB409" s="79"/>
      <c r="FC409" s="79"/>
      <c r="FD409" s="79"/>
      <c r="FE409" s="79"/>
      <c r="FF409" s="79"/>
      <c r="FG409" s="79"/>
      <c r="FH409" s="79"/>
      <c r="FI409" s="79"/>
      <c r="FJ409" s="79"/>
      <c r="FK409" s="79"/>
    </row>
    <row r="410" spans="1:167" s="254" customFormat="1" x14ac:dyDescent="0.2">
      <c r="A410" s="79">
        <v>173.55</v>
      </c>
      <c r="B410" s="79">
        <v>7.8</v>
      </c>
      <c r="C410" s="263">
        <v>4.4943820224719104</v>
      </c>
      <c r="D410" s="263"/>
      <c r="E410" s="79"/>
      <c r="F410" s="79"/>
      <c r="G410" s="79"/>
      <c r="H410" s="79"/>
      <c r="I410" s="273">
        <v>0.35</v>
      </c>
      <c r="J410" s="273">
        <v>0.22</v>
      </c>
      <c r="K410" s="285">
        <v>62.857142857142868</v>
      </c>
      <c r="L410" s="79"/>
      <c r="M410" s="273">
        <v>0.52</v>
      </c>
      <c r="N410" s="273">
        <v>0.22</v>
      </c>
      <c r="O410" s="285">
        <v>42.307692307692307</v>
      </c>
      <c r="P410" s="285"/>
      <c r="Q410" s="286">
        <v>47.93</v>
      </c>
      <c r="R410" s="286">
        <v>1.64</v>
      </c>
      <c r="S410" s="263">
        <v>3.4216565825161691</v>
      </c>
      <c r="T410" s="263"/>
      <c r="U410" s="79">
        <v>139.97999999999999</v>
      </c>
      <c r="V410" s="79">
        <v>10.87</v>
      </c>
      <c r="W410" s="263">
        <v>7.7653950564366347</v>
      </c>
      <c r="X410" s="263"/>
      <c r="Y410" s="273">
        <v>0.76</v>
      </c>
      <c r="Z410" s="273">
        <v>0.75</v>
      </c>
      <c r="AA410" s="285">
        <v>98.68421052631578</v>
      </c>
      <c r="AB410" s="79"/>
      <c r="AC410" s="79">
        <v>193.09</v>
      </c>
      <c r="AD410" s="79">
        <v>8.27</v>
      </c>
      <c r="AE410" s="263">
        <v>4.2829768501734939</v>
      </c>
      <c r="AF410" s="263"/>
      <c r="AG410" s="273">
        <v>0.59</v>
      </c>
      <c r="AH410" s="273">
        <v>0.47</v>
      </c>
      <c r="AI410" s="285">
        <v>79.66101694915254</v>
      </c>
      <c r="AJ410" s="285"/>
      <c r="AK410" s="273">
        <v>0.78</v>
      </c>
      <c r="AL410" s="273">
        <v>0.56999999999999995</v>
      </c>
      <c r="AM410" s="285">
        <v>73.076923076923066</v>
      </c>
      <c r="AN410" s="79"/>
      <c r="AO410" s="79">
        <v>22.17</v>
      </c>
      <c r="AP410" s="79">
        <v>0.28999999999999998</v>
      </c>
      <c r="AQ410" s="263">
        <v>1.3080739738385203</v>
      </c>
      <c r="AR410" s="263"/>
      <c r="AS410" s="79">
        <v>97.43</v>
      </c>
      <c r="AT410" s="79">
        <v>1.1299999999999999</v>
      </c>
      <c r="AU410" s="263">
        <v>1.1598070409524786</v>
      </c>
      <c r="AV410" s="263"/>
      <c r="AW410" s="273">
        <v>1.24</v>
      </c>
      <c r="AX410" s="273">
        <v>0.56999999999999995</v>
      </c>
      <c r="AY410" s="285">
        <v>45.967741935483872</v>
      </c>
      <c r="AZ410" s="285"/>
      <c r="BA410" s="79">
        <v>6.83</v>
      </c>
      <c r="BB410" s="79">
        <v>0.11</v>
      </c>
      <c r="BC410" s="263">
        <v>1.6105417276720351</v>
      </c>
      <c r="BD410" s="79"/>
      <c r="BE410" s="273">
        <v>0.32</v>
      </c>
      <c r="BF410" s="273">
        <v>0.54</v>
      </c>
      <c r="BG410" s="285">
        <v>168.75</v>
      </c>
      <c r="BH410" s="285"/>
      <c r="BI410" s="79">
        <v>3.64</v>
      </c>
      <c r="BJ410" s="79">
        <v>0.19</v>
      </c>
      <c r="BK410" s="263">
        <v>5.2197802197802199</v>
      </c>
      <c r="BL410" s="79"/>
      <c r="BM410" s="79">
        <v>177.39</v>
      </c>
      <c r="BN410" s="79">
        <v>6.72</v>
      </c>
      <c r="BO410" s="263">
        <v>3.7882631489937433</v>
      </c>
      <c r="BP410" s="263"/>
      <c r="BQ410" s="273">
        <v>1.9</v>
      </c>
      <c r="BR410" s="273">
        <v>1.5</v>
      </c>
      <c r="BS410" s="285">
        <v>78.94736842105263</v>
      </c>
      <c r="BT410" s="285"/>
      <c r="BU410" s="79">
        <v>4.09</v>
      </c>
      <c r="BV410" s="79">
        <v>0.08</v>
      </c>
      <c r="BW410" s="263">
        <v>1.9559902200488997</v>
      </c>
      <c r="BX410" s="79"/>
      <c r="BY410" s="79">
        <v>63.44</v>
      </c>
      <c r="BZ410" s="79">
        <v>2.73</v>
      </c>
      <c r="CA410" s="263">
        <v>4.3032786885245899</v>
      </c>
      <c r="CB410" s="79"/>
      <c r="CC410" s="79">
        <v>21.4</v>
      </c>
      <c r="CD410" s="79">
        <v>2.7</v>
      </c>
      <c r="CE410" s="263">
        <v>12.616822429906543</v>
      </c>
      <c r="CF410" s="263"/>
      <c r="CG410" s="79"/>
      <c r="CH410" s="79"/>
      <c r="CI410" s="79"/>
      <c r="CJ410" s="79"/>
      <c r="CK410" s="79">
        <v>26.66</v>
      </c>
      <c r="CL410" s="79">
        <v>2.11</v>
      </c>
      <c r="CM410" s="263">
        <v>7.9144786196549131</v>
      </c>
      <c r="CN410" s="263"/>
      <c r="CO410" s="273">
        <v>0.61</v>
      </c>
      <c r="CP410" s="273">
        <v>0.19</v>
      </c>
      <c r="CQ410" s="285">
        <v>31.147540983606557</v>
      </c>
      <c r="CR410" s="79"/>
      <c r="CS410" s="79">
        <v>10.6</v>
      </c>
      <c r="CT410" s="79">
        <v>0.21</v>
      </c>
      <c r="CU410" s="263">
        <v>1.9811320754716981</v>
      </c>
      <c r="CV410" s="263"/>
      <c r="CW410" s="79"/>
      <c r="CX410" s="79"/>
      <c r="CY410" s="79"/>
      <c r="CZ410" s="79"/>
      <c r="DA410" s="79"/>
      <c r="DB410" s="79"/>
      <c r="DC410" s="79"/>
      <c r="DD410" s="79"/>
      <c r="DE410" s="79"/>
      <c r="DF410" s="79"/>
      <c r="DG410" s="79"/>
      <c r="DH410" s="79"/>
      <c r="DI410" s="79"/>
      <c r="DJ410" s="79"/>
      <c r="DK410" s="79"/>
      <c r="DL410" s="79"/>
      <c r="DM410" s="79"/>
      <c r="DN410" s="79"/>
      <c r="DO410" s="79"/>
      <c r="DP410" s="79"/>
      <c r="DQ410" s="79"/>
      <c r="DR410" s="79"/>
      <c r="DS410" s="79"/>
      <c r="DT410" s="79"/>
      <c r="DU410" s="79"/>
      <c r="DV410" s="79"/>
      <c r="DW410" s="79"/>
      <c r="DX410" s="79"/>
      <c r="DY410" s="79"/>
      <c r="DZ410" s="79"/>
      <c r="EA410" s="79"/>
      <c r="EB410" s="79"/>
      <c r="EC410" s="79"/>
      <c r="ED410" s="79"/>
      <c r="EE410" s="79"/>
      <c r="EF410" s="79"/>
      <c r="EG410" s="79"/>
      <c r="EH410" s="79"/>
      <c r="EI410" s="79"/>
      <c r="EJ410" s="79"/>
      <c r="EK410" s="79"/>
      <c r="EL410" s="79"/>
      <c r="EM410" s="79"/>
      <c r="EN410" s="79"/>
      <c r="EO410" s="79"/>
      <c r="EP410" s="79"/>
      <c r="EQ410" s="79"/>
      <c r="ER410" s="79"/>
      <c r="ES410" s="79"/>
      <c r="ET410" s="79"/>
      <c r="EU410" s="79"/>
      <c r="EV410" s="79"/>
      <c r="EW410" s="79"/>
      <c r="EX410" s="79"/>
      <c r="EY410" s="79"/>
      <c r="EZ410" s="79"/>
      <c r="FA410" s="79"/>
      <c r="FB410" s="79"/>
      <c r="FC410" s="79"/>
      <c r="FD410" s="79"/>
      <c r="FE410" s="79"/>
      <c r="FF410" s="79"/>
      <c r="FG410" s="79"/>
      <c r="FH410" s="79"/>
      <c r="FI410" s="79"/>
      <c r="FJ410" s="79"/>
      <c r="FK410" s="79"/>
    </row>
    <row r="411" spans="1:167" s="254" customFormat="1" x14ac:dyDescent="0.2">
      <c r="A411" s="79">
        <v>175.27</v>
      </c>
      <c r="B411" s="79">
        <v>15.83</v>
      </c>
      <c r="C411" s="263">
        <v>9.0317795401380732</v>
      </c>
      <c r="D411" s="263"/>
      <c r="E411" s="79"/>
      <c r="F411" s="79"/>
      <c r="G411" s="79"/>
      <c r="H411" s="79"/>
      <c r="I411" s="273">
        <v>0.39</v>
      </c>
      <c r="J411" s="273">
        <v>0.31</v>
      </c>
      <c r="K411" s="285">
        <v>79.487179487179489</v>
      </c>
      <c r="L411" s="79"/>
      <c r="M411" s="273">
        <v>0.55000000000000004</v>
      </c>
      <c r="N411" s="273">
        <v>0.27</v>
      </c>
      <c r="O411" s="285">
        <v>49.090909090909093</v>
      </c>
      <c r="P411" s="285"/>
      <c r="Q411" s="286">
        <v>51.94</v>
      </c>
      <c r="R411" s="286">
        <v>0.27</v>
      </c>
      <c r="S411" s="263">
        <v>0.5198305737389296</v>
      </c>
      <c r="T411" s="263"/>
      <c r="U411" s="79">
        <v>143.43</v>
      </c>
      <c r="V411" s="79">
        <v>21.29</v>
      </c>
      <c r="W411" s="263">
        <v>14.843477654605033</v>
      </c>
      <c r="X411" s="263"/>
      <c r="Y411" s="273">
        <v>0.79</v>
      </c>
      <c r="Z411" s="273">
        <v>2.2400000000000002</v>
      </c>
      <c r="AA411" s="285">
        <v>283.54430379746833</v>
      </c>
      <c r="AB411" s="79"/>
      <c r="AC411" s="79">
        <v>194.61</v>
      </c>
      <c r="AD411" s="79">
        <v>6.18</v>
      </c>
      <c r="AE411" s="263">
        <v>3.175581933096963</v>
      </c>
      <c r="AF411" s="263"/>
      <c r="AG411" s="273">
        <v>0.6</v>
      </c>
      <c r="AH411" s="273">
        <v>0.34</v>
      </c>
      <c r="AI411" s="285">
        <v>56.666666666666679</v>
      </c>
      <c r="AJ411" s="285"/>
      <c r="AK411" s="273">
        <v>0.79</v>
      </c>
      <c r="AL411" s="273">
        <v>0.26</v>
      </c>
      <c r="AM411" s="285">
        <v>32.911392405063289</v>
      </c>
      <c r="AN411" s="79"/>
      <c r="AO411" s="79">
        <v>22.23</v>
      </c>
      <c r="AP411" s="79">
        <v>1.62</v>
      </c>
      <c r="AQ411" s="263">
        <v>7.287449392712551</v>
      </c>
      <c r="AR411" s="263"/>
      <c r="AS411" s="79">
        <v>101.83</v>
      </c>
      <c r="AT411" s="79">
        <v>1.69</v>
      </c>
      <c r="AU411" s="263">
        <v>1.6596287930865168</v>
      </c>
      <c r="AV411" s="263"/>
      <c r="AW411" s="273">
        <v>1.26</v>
      </c>
      <c r="AX411" s="273">
        <v>1.04</v>
      </c>
      <c r="AY411" s="285">
        <v>82.539682539682545</v>
      </c>
      <c r="AZ411" s="285"/>
      <c r="BA411" s="79">
        <v>7.17</v>
      </c>
      <c r="BB411" s="79">
        <v>0.1</v>
      </c>
      <c r="BC411" s="263">
        <v>1.394700139470014</v>
      </c>
      <c r="BD411" s="79"/>
      <c r="BE411" s="273">
        <v>0.33</v>
      </c>
      <c r="BF411" s="273">
        <v>0.22</v>
      </c>
      <c r="BG411" s="285">
        <v>66.666666666666657</v>
      </c>
      <c r="BH411" s="285"/>
      <c r="BI411" s="79">
        <v>3.64</v>
      </c>
      <c r="BJ411" s="79">
        <v>1.28</v>
      </c>
      <c r="BK411" s="263">
        <v>35.164835164835161</v>
      </c>
      <c r="BL411" s="79"/>
      <c r="BM411" s="79">
        <v>183.13</v>
      </c>
      <c r="BN411" s="79">
        <v>6.11</v>
      </c>
      <c r="BO411" s="263">
        <v>3.3364276743297117</v>
      </c>
      <c r="BP411" s="263"/>
      <c r="BQ411" s="273">
        <v>1.9</v>
      </c>
      <c r="BR411" s="273">
        <v>2.59</v>
      </c>
      <c r="BS411" s="285">
        <v>136.31578947368422</v>
      </c>
      <c r="BT411" s="285"/>
      <c r="BU411" s="79">
        <v>4.0999999999999996</v>
      </c>
      <c r="BV411" s="79">
        <v>0.44</v>
      </c>
      <c r="BW411" s="263">
        <v>10.731707317073171</v>
      </c>
      <c r="BX411" s="79"/>
      <c r="BY411" s="79">
        <v>83.14</v>
      </c>
      <c r="BZ411" s="79">
        <v>8.25</v>
      </c>
      <c r="CA411" s="263">
        <v>9.9230214096704348</v>
      </c>
      <c r="CB411" s="79"/>
      <c r="CC411" s="79">
        <v>21.42</v>
      </c>
      <c r="CD411" s="79">
        <v>0.33</v>
      </c>
      <c r="CE411" s="263">
        <v>1.5406162464985993</v>
      </c>
      <c r="CF411" s="263"/>
      <c r="CG411" s="79"/>
      <c r="CH411" s="79"/>
      <c r="CI411" s="79"/>
      <c r="CJ411" s="79"/>
      <c r="CK411" s="79">
        <v>26.7</v>
      </c>
      <c r="CL411" s="79">
        <v>0.2</v>
      </c>
      <c r="CM411" s="263">
        <v>0.74906367041198507</v>
      </c>
      <c r="CN411" s="263"/>
      <c r="CO411" s="273">
        <v>0.62</v>
      </c>
      <c r="CP411" s="273">
        <v>0.28999999999999998</v>
      </c>
      <c r="CQ411" s="285">
        <v>46.774193548387096</v>
      </c>
      <c r="CR411" s="79"/>
      <c r="CS411" s="79">
        <v>10.62</v>
      </c>
      <c r="CT411" s="79">
        <v>0.49</v>
      </c>
      <c r="CU411" s="263">
        <v>4.6139359698681739</v>
      </c>
      <c r="CV411" s="263"/>
      <c r="CW411" s="79"/>
      <c r="CX411" s="79"/>
      <c r="CY411" s="79"/>
      <c r="CZ411" s="79"/>
      <c r="DA411" s="79"/>
      <c r="DB411" s="79"/>
      <c r="DC411" s="79"/>
      <c r="DD411" s="79"/>
      <c r="DE411" s="79"/>
      <c r="DF411" s="79"/>
      <c r="DG411" s="79"/>
      <c r="DH411" s="79"/>
      <c r="DI411" s="79"/>
      <c r="DJ411" s="79"/>
      <c r="DK411" s="79"/>
      <c r="DL411" s="79"/>
      <c r="DM411" s="79"/>
      <c r="DN411" s="79"/>
      <c r="DO411" s="79"/>
      <c r="DP411" s="79"/>
      <c r="DQ411" s="79"/>
      <c r="DR411" s="79"/>
      <c r="DS411" s="79"/>
      <c r="DT411" s="79"/>
      <c r="DU411" s="79"/>
      <c r="DV411" s="79"/>
      <c r="DW411" s="79"/>
      <c r="DX411" s="79"/>
      <c r="DY411" s="79"/>
      <c r="DZ411" s="79"/>
      <c r="EA411" s="79"/>
      <c r="EB411" s="79"/>
      <c r="EC411" s="79"/>
      <c r="ED411" s="79"/>
      <c r="EE411" s="79"/>
      <c r="EF411" s="79"/>
      <c r="EG411" s="79"/>
      <c r="EH411" s="79"/>
      <c r="EI411" s="79"/>
      <c r="EJ411" s="79"/>
      <c r="EK411" s="79"/>
      <c r="EL411" s="79"/>
      <c r="EM411" s="79"/>
      <c r="EN411" s="79"/>
      <c r="EO411" s="79"/>
      <c r="EP411" s="79"/>
      <c r="EQ411" s="79"/>
      <c r="ER411" s="79"/>
      <c r="ES411" s="79"/>
      <c r="ET411" s="79"/>
      <c r="EU411" s="79"/>
      <c r="EV411" s="79"/>
      <c r="EW411" s="79"/>
      <c r="EX411" s="79"/>
      <c r="EY411" s="79"/>
      <c r="EZ411" s="79"/>
      <c r="FA411" s="79"/>
      <c r="FB411" s="79"/>
      <c r="FC411" s="79"/>
      <c r="FD411" s="79"/>
      <c r="FE411" s="79"/>
      <c r="FF411" s="79"/>
      <c r="FG411" s="79"/>
      <c r="FH411" s="79"/>
      <c r="FI411" s="79"/>
      <c r="FJ411" s="79"/>
      <c r="FK411" s="79"/>
    </row>
    <row r="412" spans="1:167" s="254" customFormat="1" x14ac:dyDescent="0.2">
      <c r="A412" s="79">
        <v>176.46</v>
      </c>
      <c r="B412" s="79">
        <v>5.7</v>
      </c>
      <c r="C412" s="263">
        <v>3.2301938116286975</v>
      </c>
      <c r="D412" s="263"/>
      <c r="E412" s="79"/>
      <c r="F412" s="79"/>
      <c r="G412" s="79"/>
      <c r="H412" s="79"/>
      <c r="I412" s="273">
        <v>0.39</v>
      </c>
      <c r="J412" s="273">
        <v>0.78</v>
      </c>
      <c r="K412" s="285">
        <v>200</v>
      </c>
      <c r="L412" s="79"/>
      <c r="M412" s="273">
        <v>0.56999999999999995</v>
      </c>
      <c r="N412" s="273">
        <v>0.1</v>
      </c>
      <c r="O412" s="285">
        <v>17.543859649122808</v>
      </c>
      <c r="P412" s="285"/>
      <c r="Q412" s="286">
        <v>56.4</v>
      </c>
      <c r="R412" s="286">
        <v>9.73</v>
      </c>
      <c r="S412" s="263">
        <v>17.25177304964539</v>
      </c>
      <c r="T412" s="263"/>
      <c r="U412" s="79">
        <v>146.34</v>
      </c>
      <c r="V412" s="79">
        <v>3.43</v>
      </c>
      <c r="W412" s="263">
        <v>2.3438567719010526</v>
      </c>
      <c r="X412" s="263"/>
      <c r="Y412" s="273">
        <v>0.82</v>
      </c>
      <c r="Z412" s="273">
        <v>2.33</v>
      </c>
      <c r="AA412" s="285">
        <v>284.14634146341467</v>
      </c>
      <c r="AB412" s="79"/>
      <c r="AC412" s="79">
        <v>198.94</v>
      </c>
      <c r="AD412" s="79">
        <v>17.170000000000002</v>
      </c>
      <c r="AE412" s="263">
        <v>8.6307429375691171</v>
      </c>
      <c r="AF412" s="263"/>
      <c r="AG412" s="273">
        <v>0.62</v>
      </c>
      <c r="AH412" s="273">
        <v>0.09</v>
      </c>
      <c r="AI412" s="285">
        <v>14.516129032258062</v>
      </c>
      <c r="AJ412" s="285"/>
      <c r="AK412" s="273">
        <v>0.8</v>
      </c>
      <c r="AL412" s="273">
        <v>0.45</v>
      </c>
      <c r="AM412" s="285">
        <v>56.25</v>
      </c>
      <c r="AN412" s="79"/>
      <c r="AO412" s="79">
        <v>22.3</v>
      </c>
      <c r="AP412" s="79">
        <v>0.49</v>
      </c>
      <c r="AQ412" s="263">
        <v>2.1973094170403584</v>
      </c>
      <c r="AR412" s="263"/>
      <c r="AS412" s="79">
        <v>105.15</v>
      </c>
      <c r="AT412" s="79">
        <v>9.56</v>
      </c>
      <c r="AU412" s="263">
        <v>9.0917736566809317</v>
      </c>
      <c r="AV412" s="263"/>
      <c r="AW412" s="273">
        <v>1.27</v>
      </c>
      <c r="AX412" s="273">
        <v>0.56000000000000005</v>
      </c>
      <c r="AY412" s="285">
        <v>44.094488188976385</v>
      </c>
      <c r="AZ412" s="285"/>
      <c r="BA412" s="79">
        <v>7.21</v>
      </c>
      <c r="BB412" s="79">
        <v>0.27</v>
      </c>
      <c r="BC412" s="263">
        <v>3.7447988904299589</v>
      </c>
      <c r="BD412" s="79"/>
      <c r="BE412" s="273">
        <v>0.33</v>
      </c>
      <c r="BF412" s="273">
        <v>0.53</v>
      </c>
      <c r="BG412" s="285">
        <v>160.60606060606059</v>
      </c>
      <c r="BH412" s="285"/>
      <c r="BI412" s="79">
        <v>3.65</v>
      </c>
      <c r="BJ412" s="79">
        <v>0.51</v>
      </c>
      <c r="BK412" s="263">
        <v>13.972602739726028</v>
      </c>
      <c r="BL412" s="79"/>
      <c r="BM412" s="79">
        <v>184.37</v>
      </c>
      <c r="BN412" s="79">
        <v>1.48</v>
      </c>
      <c r="BO412" s="263">
        <v>0.80273363345446658</v>
      </c>
      <c r="BP412" s="263"/>
      <c r="BQ412" s="273">
        <v>1.98</v>
      </c>
      <c r="BR412" s="273">
        <v>0.44</v>
      </c>
      <c r="BS412" s="285">
        <v>22.222222222222225</v>
      </c>
      <c r="BT412" s="285"/>
      <c r="BU412" s="79">
        <v>4.2</v>
      </c>
      <c r="BV412" s="79">
        <v>0.76</v>
      </c>
      <c r="BW412" s="263">
        <v>18.095238095238095</v>
      </c>
      <c r="BX412" s="79"/>
      <c r="BY412" s="79">
        <v>95.37</v>
      </c>
      <c r="BZ412" s="79">
        <v>4.97</v>
      </c>
      <c r="CA412" s="263">
        <v>5.2112823739121312</v>
      </c>
      <c r="CB412" s="79"/>
      <c r="CC412" s="79">
        <v>21.46</v>
      </c>
      <c r="CD412" s="79">
        <v>0.45</v>
      </c>
      <c r="CE412" s="263">
        <v>2.096924510717614</v>
      </c>
      <c r="CF412" s="263"/>
      <c r="CG412" s="79"/>
      <c r="CH412" s="79"/>
      <c r="CI412" s="79"/>
      <c r="CJ412" s="79"/>
      <c r="CK412" s="79">
        <v>26.7</v>
      </c>
      <c r="CL412" s="79">
        <v>0.13</v>
      </c>
      <c r="CM412" s="263">
        <v>0.48689138576779023</v>
      </c>
      <c r="CN412" s="263"/>
      <c r="CO412" s="273">
        <v>0.63</v>
      </c>
      <c r="CP412" s="273">
        <v>0.2</v>
      </c>
      <c r="CQ412" s="285">
        <v>31.74603174603175</v>
      </c>
      <c r="CR412" s="79"/>
      <c r="CS412" s="79">
        <v>10.68</v>
      </c>
      <c r="CT412" s="79">
        <v>0.22</v>
      </c>
      <c r="CU412" s="263">
        <v>2.0599250936329589</v>
      </c>
      <c r="CV412" s="263"/>
      <c r="CW412" s="79"/>
      <c r="CX412" s="79"/>
      <c r="CY412" s="79"/>
      <c r="CZ412" s="79"/>
      <c r="DA412" s="79"/>
      <c r="DB412" s="79"/>
      <c r="DC412" s="79"/>
      <c r="DD412" s="79"/>
      <c r="DE412" s="79"/>
      <c r="DF412" s="79"/>
      <c r="DG412" s="79"/>
      <c r="DH412" s="79"/>
      <c r="DI412" s="79"/>
      <c r="DJ412" s="79"/>
      <c r="DK412" s="79"/>
      <c r="DL412" s="79"/>
      <c r="DM412" s="79"/>
      <c r="DN412" s="79"/>
      <c r="DO412" s="79"/>
      <c r="DP412" s="79"/>
      <c r="DQ412" s="79"/>
      <c r="DR412" s="79"/>
      <c r="DS412" s="79"/>
      <c r="DT412" s="79"/>
      <c r="DU412" s="79"/>
      <c r="DV412" s="79"/>
      <c r="DW412" s="79"/>
      <c r="DX412" s="79"/>
      <c r="DY412" s="79"/>
      <c r="DZ412" s="79"/>
      <c r="EA412" s="79"/>
      <c r="EB412" s="79"/>
      <c r="EC412" s="79"/>
      <c r="ED412" s="79"/>
      <c r="EE412" s="79"/>
      <c r="EF412" s="79"/>
      <c r="EG412" s="79"/>
      <c r="EH412" s="79"/>
      <c r="EI412" s="79"/>
      <c r="EJ412" s="79"/>
      <c r="EK412" s="79"/>
      <c r="EL412" s="79"/>
      <c r="EM412" s="79"/>
      <c r="EN412" s="79"/>
      <c r="EO412" s="79"/>
      <c r="EP412" s="79"/>
      <c r="EQ412" s="79"/>
      <c r="ER412" s="79"/>
      <c r="ES412" s="79"/>
      <c r="ET412" s="79"/>
      <c r="EU412" s="79"/>
      <c r="EV412" s="79"/>
      <c r="EW412" s="79"/>
      <c r="EX412" s="79"/>
      <c r="EY412" s="79"/>
      <c r="EZ412" s="79"/>
      <c r="FA412" s="79"/>
      <c r="FB412" s="79"/>
      <c r="FC412" s="79"/>
      <c r="FD412" s="79"/>
      <c r="FE412" s="79"/>
      <c r="FF412" s="79"/>
      <c r="FG412" s="79"/>
      <c r="FH412" s="79"/>
      <c r="FI412" s="79"/>
      <c r="FJ412" s="79"/>
      <c r="FK412" s="79"/>
    </row>
    <row r="413" spans="1:167" s="254" customFormat="1" x14ac:dyDescent="0.2">
      <c r="A413" s="79">
        <v>176.74</v>
      </c>
      <c r="B413" s="79">
        <v>3.96</v>
      </c>
      <c r="C413" s="263">
        <v>2.2405793821432614</v>
      </c>
      <c r="D413" s="263"/>
      <c r="E413" s="79"/>
      <c r="F413" s="79"/>
      <c r="G413" s="79"/>
      <c r="H413" s="79"/>
      <c r="I413" s="273">
        <v>0.42</v>
      </c>
      <c r="J413" s="273">
        <v>0.44</v>
      </c>
      <c r="K413" s="285">
        <v>104.76190476190477</v>
      </c>
      <c r="L413" s="79"/>
      <c r="M413" s="273">
        <v>0.56999999999999995</v>
      </c>
      <c r="N413" s="273">
        <v>0.18</v>
      </c>
      <c r="O413" s="285">
        <v>31.578947368421055</v>
      </c>
      <c r="P413" s="285"/>
      <c r="Q413" s="286">
        <v>64.680000000000007</v>
      </c>
      <c r="R413" s="286">
        <v>2.57</v>
      </c>
      <c r="S413" s="263">
        <v>3.9734075448361152</v>
      </c>
      <c r="T413" s="263"/>
      <c r="U413" s="79">
        <v>150.08000000000001</v>
      </c>
      <c r="V413" s="79">
        <v>2.09</v>
      </c>
      <c r="W413" s="263">
        <v>1.3925906183368868</v>
      </c>
      <c r="X413" s="263"/>
      <c r="Y413" s="273">
        <v>0.85</v>
      </c>
      <c r="Z413" s="273">
        <v>0.55000000000000004</v>
      </c>
      <c r="AA413" s="285">
        <v>64.705882352941174</v>
      </c>
      <c r="AB413" s="79"/>
      <c r="AC413" s="79">
        <v>200.96</v>
      </c>
      <c r="AD413" s="79">
        <v>5.98</v>
      </c>
      <c r="AE413" s="263">
        <v>2.9757165605095541</v>
      </c>
      <c r="AF413" s="263"/>
      <c r="AG413" s="273">
        <v>0.62</v>
      </c>
      <c r="AH413" s="273">
        <v>0.09</v>
      </c>
      <c r="AI413" s="285">
        <v>14.516129032258062</v>
      </c>
      <c r="AJ413" s="285"/>
      <c r="AK413" s="273">
        <v>0.8</v>
      </c>
      <c r="AL413" s="273">
        <v>0.15</v>
      </c>
      <c r="AM413" s="285">
        <v>18.749999999999996</v>
      </c>
      <c r="AN413" s="79"/>
      <c r="AO413" s="79">
        <v>22.35</v>
      </c>
      <c r="AP413" s="79">
        <v>0.84</v>
      </c>
      <c r="AQ413" s="263">
        <v>3.7583892617449663</v>
      </c>
      <c r="AR413" s="263"/>
      <c r="AS413" s="79">
        <v>108.32</v>
      </c>
      <c r="AT413" s="79">
        <v>1.53</v>
      </c>
      <c r="AU413" s="263">
        <v>1.4124815361890695</v>
      </c>
      <c r="AV413" s="263"/>
      <c r="AW413" s="273">
        <v>1.32</v>
      </c>
      <c r="AX413" s="273">
        <v>0.63</v>
      </c>
      <c r="AY413" s="285">
        <v>47.727272727272727</v>
      </c>
      <c r="AZ413" s="285"/>
      <c r="BA413" s="79">
        <v>7.85</v>
      </c>
      <c r="BB413" s="79">
        <v>0.38</v>
      </c>
      <c r="BC413" s="263">
        <v>4.8407643312101918</v>
      </c>
      <c r="BD413" s="79"/>
      <c r="BE413" s="273">
        <v>0.35</v>
      </c>
      <c r="BF413" s="273">
        <v>0.27</v>
      </c>
      <c r="BG413" s="285">
        <v>77.142857142857153</v>
      </c>
      <c r="BH413" s="285"/>
      <c r="BI413" s="79">
        <v>3.71</v>
      </c>
      <c r="BJ413" s="79">
        <v>0.16</v>
      </c>
      <c r="BK413" s="263">
        <v>4.3126684636118604</v>
      </c>
      <c r="BL413" s="79"/>
      <c r="BM413" s="79">
        <v>186.41</v>
      </c>
      <c r="BN413" s="79">
        <v>7.73</v>
      </c>
      <c r="BO413" s="263">
        <v>4.1467732417788747</v>
      </c>
      <c r="BP413" s="263"/>
      <c r="BQ413" s="273">
        <v>1.98</v>
      </c>
      <c r="BR413" s="273">
        <v>1.1599999999999999</v>
      </c>
      <c r="BS413" s="285">
        <v>58.585858585858588</v>
      </c>
      <c r="BT413" s="285"/>
      <c r="BU413" s="79">
        <v>4.2</v>
      </c>
      <c r="BV413" s="79">
        <v>0.09</v>
      </c>
      <c r="BW413" s="263">
        <v>2.1428571428571423</v>
      </c>
      <c r="BX413" s="79"/>
      <c r="BY413" s="79">
        <v>102.82</v>
      </c>
      <c r="BZ413" s="79">
        <v>46.71</v>
      </c>
      <c r="CA413" s="263">
        <v>45.428904882318619</v>
      </c>
      <c r="CB413" s="79"/>
      <c r="CC413" s="79">
        <v>21.5</v>
      </c>
      <c r="CD413" s="79">
        <v>0.23</v>
      </c>
      <c r="CE413" s="263">
        <v>1.0697674418604652</v>
      </c>
      <c r="CF413" s="263"/>
      <c r="CG413" s="79"/>
      <c r="CH413" s="79"/>
      <c r="CI413" s="79"/>
      <c r="CJ413" s="79"/>
      <c r="CK413" s="79">
        <v>26.73</v>
      </c>
      <c r="CL413" s="79">
        <v>0.38</v>
      </c>
      <c r="CM413" s="263">
        <v>1.421623643845866</v>
      </c>
      <c r="CN413" s="263"/>
      <c r="CO413" s="273">
        <v>0.65</v>
      </c>
      <c r="CP413" s="273">
        <v>0.36</v>
      </c>
      <c r="CQ413" s="285">
        <v>55.38461538461538</v>
      </c>
      <c r="CR413" s="79"/>
      <c r="CS413" s="79">
        <v>10.69</v>
      </c>
      <c r="CT413" s="79">
        <v>0.26</v>
      </c>
      <c r="CU413" s="263">
        <v>2.4321796071094486</v>
      </c>
      <c r="CV413" s="263"/>
      <c r="CW413" s="79"/>
      <c r="CX413" s="79"/>
      <c r="CY413" s="79"/>
      <c r="CZ413" s="79"/>
      <c r="DA413" s="79"/>
      <c r="DB413" s="79"/>
      <c r="DC413" s="79"/>
      <c r="DD413" s="79"/>
      <c r="DE413" s="79"/>
      <c r="DF413" s="79"/>
      <c r="DG413" s="79"/>
      <c r="DH413" s="79"/>
      <c r="DI413" s="79"/>
      <c r="DJ413" s="79"/>
      <c r="DK413" s="79"/>
      <c r="DL413" s="79"/>
      <c r="DM413" s="79"/>
      <c r="DN413" s="79"/>
      <c r="DO413" s="79"/>
      <c r="DP413" s="79"/>
      <c r="DQ413" s="79"/>
      <c r="DR413" s="79"/>
      <c r="DS413" s="79"/>
      <c r="DT413" s="79"/>
      <c r="DU413" s="79"/>
      <c r="DV413" s="79"/>
      <c r="DW413" s="79"/>
      <c r="DX413" s="79"/>
      <c r="DY413" s="79"/>
      <c r="DZ413" s="79"/>
      <c r="EA413" s="79"/>
      <c r="EB413" s="79"/>
      <c r="EC413" s="79"/>
      <c r="ED413" s="79"/>
      <c r="EE413" s="79"/>
      <c r="EF413" s="79"/>
      <c r="EG413" s="79"/>
      <c r="EH413" s="79"/>
      <c r="EI413" s="79"/>
      <c r="EJ413" s="79"/>
      <c r="EK413" s="79"/>
      <c r="EL413" s="79"/>
      <c r="EM413" s="79"/>
      <c r="EN413" s="79"/>
      <c r="EO413" s="79"/>
      <c r="EP413" s="79"/>
      <c r="EQ413" s="79"/>
      <c r="ER413" s="79"/>
      <c r="ES413" s="79"/>
      <c r="ET413" s="79"/>
      <c r="EU413" s="79"/>
      <c r="EV413" s="79"/>
      <c r="EW413" s="79"/>
      <c r="EX413" s="79"/>
      <c r="EY413" s="79"/>
      <c r="EZ413" s="79"/>
      <c r="FA413" s="79"/>
      <c r="FB413" s="79"/>
      <c r="FC413" s="79"/>
      <c r="FD413" s="79"/>
      <c r="FE413" s="79"/>
      <c r="FF413" s="79"/>
      <c r="FG413" s="79"/>
      <c r="FH413" s="79"/>
      <c r="FI413" s="79"/>
      <c r="FJ413" s="79"/>
      <c r="FK413" s="79"/>
    </row>
    <row r="414" spans="1:167" s="254" customFormat="1" x14ac:dyDescent="0.2">
      <c r="A414" s="79">
        <v>177.59</v>
      </c>
      <c r="B414" s="79">
        <v>2.56</v>
      </c>
      <c r="C414" s="263">
        <v>1.4415226082549693</v>
      </c>
      <c r="D414" s="263"/>
      <c r="E414" s="79"/>
      <c r="F414" s="79"/>
      <c r="G414" s="79"/>
      <c r="H414" s="79"/>
      <c r="I414" s="273">
        <v>0.42</v>
      </c>
      <c r="J414" s="273">
        <v>1.71</v>
      </c>
      <c r="K414" s="285">
        <v>407.14285714285711</v>
      </c>
      <c r="L414" s="79"/>
      <c r="M414" s="273">
        <v>0.57999999999999996</v>
      </c>
      <c r="N414" s="273">
        <v>0.15</v>
      </c>
      <c r="O414" s="285">
        <v>25.862068965517242</v>
      </c>
      <c r="P414" s="285"/>
      <c r="Q414" s="286">
        <v>75.03</v>
      </c>
      <c r="R414" s="286">
        <v>1.6</v>
      </c>
      <c r="S414" s="263">
        <v>2.1324803411968545</v>
      </c>
      <c r="T414" s="263"/>
      <c r="U414" s="79">
        <v>155.84</v>
      </c>
      <c r="V414" s="79">
        <v>2.58</v>
      </c>
      <c r="W414" s="263">
        <v>1.6555441478439423</v>
      </c>
      <c r="X414" s="263"/>
      <c r="Y414" s="273">
        <v>0.88</v>
      </c>
      <c r="Z414" s="273">
        <v>0.89</v>
      </c>
      <c r="AA414" s="285">
        <v>101.13636363636364</v>
      </c>
      <c r="AB414" s="79"/>
      <c r="AC414" s="79">
        <v>201.39</v>
      </c>
      <c r="AD414" s="79">
        <v>4.21</v>
      </c>
      <c r="AE414" s="263">
        <v>2.0904712249863451</v>
      </c>
      <c r="AF414" s="263"/>
      <c r="AG414" s="273">
        <v>0.64</v>
      </c>
      <c r="AH414" s="273">
        <v>0.08</v>
      </c>
      <c r="AI414" s="285">
        <v>12.5</v>
      </c>
      <c r="AJ414" s="285"/>
      <c r="AK414" s="273">
        <v>0.81</v>
      </c>
      <c r="AL414" s="273">
        <v>0.32</v>
      </c>
      <c r="AM414" s="285">
        <v>39.506172839506171</v>
      </c>
      <c r="AN414" s="79"/>
      <c r="AO414" s="79">
        <v>22.37</v>
      </c>
      <c r="AP414" s="79">
        <v>0.56000000000000005</v>
      </c>
      <c r="AQ414" s="263">
        <v>2.5033527045149757</v>
      </c>
      <c r="AR414" s="263"/>
      <c r="AS414" s="79">
        <v>113.04</v>
      </c>
      <c r="AT414" s="79">
        <v>1.05</v>
      </c>
      <c r="AU414" s="263">
        <v>0.9288747346072187</v>
      </c>
      <c r="AV414" s="263"/>
      <c r="AW414" s="273">
        <v>1.33</v>
      </c>
      <c r="AX414" s="273">
        <v>0.41</v>
      </c>
      <c r="AY414" s="285">
        <v>30.82706766917293</v>
      </c>
      <c r="AZ414" s="285"/>
      <c r="BA414" s="79">
        <v>7.94</v>
      </c>
      <c r="BB414" s="79">
        <v>1.31</v>
      </c>
      <c r="BC414" s="263">
        <v>16.498740554156171</v>
      </c>
      <c r="BD414" s="79"/>
      <c r="BE414" s="273">
        <v>0.36</v>
      </c>
      <c r="BF414" s="273">
        <v>0.3</v>
      </c>
      <c r="BG414" s="285">
        <v>83.333333333333343</v>
      </c>
      <c r="BH414" s="285"/>
      <c r="BI414" s="79">
        <v>3.74</v>
      </c>
      <c r="BJ414" s="79">
        <v>0.22</v>
      </c>
      <c r="BK414" s="263">
        <v>5.8823529411764701</v>
      </c>
      <c r="BL414" s="79"/>
      <c r="BM414" s="79">
        <v>188.89</v>
      </c>
      <c r="BN414" s="79">
        <v>8.42</v>
      </c>
      <c r="BO414" s="263">
        <v>4.4576208375244857</v>
      </c>
      <c r="BP414" s="263"/>
      <c r="BQ414" s="273">
        <v>1.99</v>
      </c>
      <c r="BR414" s="273">
        <v>0.32</v>
      </c>
      <c r="BS414" s="285">
        <v>16.08040201005025</v>
      </c>
      <c r="BT414" s="285"/>
      <c r="BU414" s="79">
        <v>4.2300000000000004</v>
      </c>
      <c r="BV414" s="79">
        <v>0.1</v>
      </c>
      <c r="BW414" s="263">
        <v>2.3640661938534278</v>
      </c>
      <c r="BX414" s="79"/>
      <c r="BY414" s="79">
        <v>113.16</v>
      </c>
      <c r="BZ414" s="79">
        <v>16.670000000000002</v>
      </c>
      <c r="CA414" s="263">
        <v>14.731353835277487</v>
      </c>
      <c r="CB414" s="79"/>
      <c r="CC414" s="79">
        <v>21.51</v>
      </c>
      <c r="CD414" s="79">
        <v>0.86</v>
      </c>
      <c r="CE414" s="263">
        <v>3.9981403998140395</v>
      </c>
      <c r="CF414" s="263"/>
      <c r="CG414" s="79"/>
      <c r="CH414" s="79"/>
      <c r="CI414" s="79"/>
      <c r="CJ414" s="79"/>
      <c r="CK414" s="79">
        <v>26.76</v>
      </c>
      <c r="CL414" s="79">
        <v>0.56999999999999995</v>
      </c>
      <c r="CM414" s="263">
        <v>2.1300448430493271</v>
      </c>
      <c r="CN414" s="263"/>
      <c r="CO414" s="273">
        <v>0.65</v>
      </c>
      <c r="CP414" s="273">
        <v>0.33</v>
      </c>
      <c r="CQ414" s="285">
        <v>50.769230769230766</v>
      </c>
      <c r="CR414" s="79"/>
      <c r="CS414" s="79">
        <v>10.71</v>
      </c>
      <c r="CT414" s="79">
        <v>0.17</v>
      </c>
      <c r="CU414" s="263">
        <v>1.5873015873015872</v>
      </c>
      <c r="CV414" s="263"/>
      <c r="CW414" s="79"/>
      <c r="CX414" s="79"/>
      <c r="CY414" s="79"/>
      <c r="CZ414" s="79"/>
      <c r="DA414" s="79"/>
      <c r="DB414" s="79"/>
      <c r="DC414" s="79"/>
      <c r="DD414" s="79"/>
      <c r="DE414" s="79"/>
      <c r="DF414" s="79"/>
      <c r="DG414" s="79"/>
      <c r="DH414" s="79"/>
      <c r="DI414" s="79"/>
      <c r="DJ414" s="79"/>
      <c r="DK414" s="79"/>
      <c r="DL414" s="79"/>
      <c r="DM414" s="79"/>
      <c r="DN414" s="79"/>
      <c r="DO414" s="79"/>
      <c r="DP414" s="79"/>
      <c r="DQ414" s="79"/>
      <c r="DR414" s="79"/>
      <c r="DS414" s="79"/>
      <c r="DT414" s="79"/>
      <c r="DU414" s="79"/>
      <c r="DV414" s="79"/>
      <c r="DW414" s="79"/>
      <c r="DX414" s="79"/>
      <c r="DY414" s="79"/>
      <c r="DZ414" s="79"/>
      <c r="EA414" s="79"/>
      <c r="EB414" s="79"/>
      <c r="EC414" s="79"/>
      <c r="ED414" s="79"/>
      <c r="EE414" s="79"/>
      <c r="EF414" s="79"/>
      <c r="EG414" s="79"/>
      <c r="EH414" s="79"/>
      <c r="EI414" s="79"/>
      <c r="EJ414" s="79"/>
      <c r="EK414" s="79"/>
      <c r="EL414" s="79"/>
      <c r="EM414" s="79"/>
      <c r="EN414" s="79"/>
      <c r="EO414" s="79"/>
      <c r="EP414" s="79"/>
      <c r="EQ414" s="79"/>
      <c r="ER414" s="79"/>
      <c r="ES414" s="79"/>
      <c r="ET414" s="79"/>
      <c r="EU414" s="79"/>
      <c r="EV414" s="79"/>
      <c r="EW414" s="79"/>
      <c r="EX414" s="79"/>
      <c r="EY414" s="79"/>
      <c r="EZ414" s="79"/>
      <c r="FA414" s="79"/>
      <c r="FB414" s="79"/>
      <c r="FC414" s="79"/>
      <c r="FD414" s="79"/>
      <c r="FE414" s="79"/>
      <c r="FF414" s="79"/>
      <c r="FG414" s="79"/>
      <c r="FH414" s="79"/>
      <c r="FI414" s="79"/>
      <c r="FJ414" s="79"/>
      <c r="FK414" s="79"/>
    </row>
    <row r="415" spans="1:167" s="254" customFormat="1" x14ac:dyDescent="0.2">
      <c r="A415" s="79">
        <v>181.21</v>
      </c>
      <c r="B415" s="79">
        <v>24.56</v>
      </c>
      <c r="C415" s="263">
        <v>13.553335908614313</v>
      </c>
      <c r="D415" s="263"/>
      <c r="E415" s="79"/>
      <c r="F415" s="79"/>
      <c r="G415" s="79"/>
      <c r="H415" s="79"/>
      <c r="I415" s="273">
        <v>0.42</v>
      </c>
      <c r="J415" s="273">
        <v>0.5</v>
      </c>
      <c r="K415" s="285">
        <v>119.04761904761905</v>
      </c>
      <c r="L415" s="79"/>
      <c r="M415" s="273">
        <v>0.6</v>
      </c>
      <c r="N415" s="273">
        <v>0.09</v>
      </c>
      <c r="O415" s="285">
        <v>15</v>
      </c>
      <c r="P415" s="285"/>
      <c r="Q415" s="286">
        <v>76.87</v>
      </c>
      <c r="R415" s="286">
        <v>3.33</v>
      </c>
      <c r="S415" s="263">
        <v>4.3319890724599972</v>
      </c>
      <c r="T415" s="263"/>
      <c r="U415" s="79">
        <v>158.27000000000001</v>
      </c>
      <c r="V415" s="79">
        <v>3.74</v>
      </c>
      <c r="W415" s="263">
        <v>2.3630504833512354</v>
      </c>
      <c r="X415" s="263"/>
      <c r="Y415" s="273">
        <v>0.91</v>
      </c>
      <c r="Z415" s="273">
        <v>0.67</v>
      </c>
      <c r="AA415" s="285">
        <v>73.626373626373635</v>
      </c>
      <c r="AB415" s="79"/>
      <c r="AC415" s="79">
        <v>202.01</v>
      </c>
      <c r="AD415" s="79">
        <v>5.43</v>
      </c>
      <c r="AE415" s="263">
        <v>2.6879857432800356</v>
      </c>
      <c r="AF415" s="263"/>
      <c r="AG415" s="273">
        <v>0.64</v>
      </c>
      <c r="AH415" s="273">
        <v>0.23</v>
      </c>
      <c r="AI415" s="285">
        <v>35.9375</v>
      </c>
      <c r="AJ415" s="285"/>
      <c r="AK415" s="273">
        <v>0.82</v>
      </c>
      <c r="AL415" s="273">
        <v>0.97</v>
      </c>
      <c r="AM415" s="285">
        <v>118.29268292682926</v>
      </c>
      <c r="AN415" s="79"/>
      <c r="AO415" s="79">
        <v>22.41</v>
      </c>
      <c r="AP415" s="79">
        <v>1.28</v>
      </c>
      <c r="AQ415" s="263">
        <v>5.7117358322177596</v>
      </c>
      <c r="AR415" s="263"/>
      <c r="AS415" s="79">
        <v>113.76</v>
      </c>
      <c r="AT415" s="79">
        <v>0.96</v>
      </c>
      <c r="AU415" s="263">
        <v>0.8438818565400843</v>
      </c>
      <c r="AV415" s="263"/>
      <c r="AW415" s="273">
        <v>1.37</v>
      </c>
      <c r="AX415" s="273">
        <v>0.51</v>
      </c>
      <c r="AY415" s="285">
        <v>37.226277372262771</v>
      </c>
      <c r="AZ415" s="285"/>
      <c r="BA415" s="79">
        <v>7.96</v>
      </c>
      <c r="BB415" s="79">
        <v>0.21</v>
      </c>
      <c r="BC415" s="263">
        <v>2.6381909547738691</v>
      </c>
      <c r="BD415" s="79"/>
      <c r="BE415" s="273">
        <v>0.37</v>
      </c>
      <c r="BF415" s="273">
        <v>0.08</v>
      </c>
      <c r="BG415" s="285">
        <v>21.621621621621621</v>
      </c>
      <c r="BH415" s="285"/>
      <c r="BI415" s="79">
        <v>3.83</v>
      </c>
      <c r="BJ415" s="79">
        <v>0.17</v>
      </c>
      <c r="BK415" s="263">
        <v>4.4386422976501301</v>
      </c>
      <c r="BL415" s="79"/>
      <c r="BM415" s="79">
        <v>197.98</v>
      </c>
      <c r="BN415" s="79">
        <v>11</v>
      </c>
      <c r="BO415" s="263">
        <v>5.5561167794726742</v>
      </c>
      <c r="BP415" s="263"/>
      <c r="BQ415" s="79">
        <v>2</v>
      </c>
      <c r="BR415" s="79">
        <v>0.61</v>
      </c>
      <c r="BS415" s="263">
        <v>30.5</v>
      </c>
      <c r="BT415" s="263"/>
      <c r="BU415" s="79">
        <v>4.2300000000000004</v>
      </c>
      <c r="BV415" s="79">
        <v>0.14000000000000001</v>
      </c>
      <c r="BW415" s="263">
        <v>3.3096926713947989</v>
      </c>
      <c r="BX415" s="79"/>
      <c r="BY415" s="79">
        <v>118.51</v>
      </c>
      <c r="BZ415" s="79">
        <v>16.739999999999998</v>
      </c>
      <c r="CA415" s="263">
        <v>14.12539026242511</v>
      </c>
      <c r="CB415" s="79"/>
      <c r="CC415" s="79">
        <v>21.53</v>
      </c>
      <c r="CD415" s="79">
        <v>1.03</v>
      </c>
      <c r="CE415" s="263">
        <v>4.7840222944728286</v>
      </c>
      <c r="CF415" s="263"/>
      <c r="CG415" s="79"/>
      <c r="CH415" s="79"/>
      <c r="CI415" s="79"/>
      <c r="CJ415" s="79"/>
      <c r="CK415" s="79">
        <v>26.96</v>
      </c>
      <c r="CL415" s="79">
        <v>0.3</v>
      </c>
      <c r="CM415" s="263">
        <v>1.1127596439169138</v>
      </c>
      <c r="CN415" s="263"/>
      <c r="CO415" s="273">
        <v>0.66</v>
      </c>
      <c r="CP415" s="273">
        <v>0.21</v>
      </c>
      <c r="CQ415" s="285">
        <v>31.818181818181817</v>
      </c>
      <c r="CR415" s="79"/>
      <c r="CS415" s="79">
        <v>10.87</v>
      </c>
      <c r="CT415" s="79">
        <v>0.27</v>
      </c>
      <c r="CU415" s="263">
        <v>2.4839006439742413</v>
      </c>
      <c r="CV415" s="263"/>
      <c r="CW415" s="79"/>
      <c r="CX415" s="79"/>
      <c r="CY415" s="79"/>
      <c r="CZ415" s="79"/>
      <c r="DA415" s="79"/>
      <c r="DB415" s="79"/>
      <c r="DC415" s="79"/>
      <c r="DD415" s="79"/>
      <c r="DE415" s="79"/>
      <c r="DF415" s="79"/>
      <c r="DG415" s="79"/>
      <c r="DH415" s="79"/>
      <c r="DI415" s="79"/>
      <c r="DJ415" s="79"/>
      <c r="DK415" s="79"/>
      <c r="DL415" s="79"/>
      <c r="DM415" s="79"/>
      <c r="DN415" s="79"/>
      <c r="DO415" s="79"/>
      <c r="DP415" s="79"/>
      <c r="DQ415" s="79"/>
      <c r="DR415" s="79"/>
      <c r="DS415" s="79"/>
      <c r="DT415" s="79"/>
      <c r="DU415" s="79"/>
      <c r="DV415" s="79"/>
      <c r="DW415" s="79"/>
      <c r="DX415" s="79"/>
      <c r="DY415" s="79"/>
      <c r="DZ415" s="79"/>
      <c r="EA415" s="79"/>
      <c r="EB415" s="79"/>
      <c r="EC415" s="79"/>
      <c r="ED415" s="79"/>
      <c r="EE415" s="79"/>
      <c r="EF415" s="79"/>
      <c r="EG415" s="79"/>
      <c r="EH415" s="79"/>
      <c r="EI415" s="79"/>
      <c r="EJ415" s="79"/>
      <c r="EK415" s="79"/>
      <c r="EL415" s="79"/>
      <c r="EM415" s="79"/>
      <c r="EN415" s="79"/>
      <c r="EO415" s="79"/>
      <c r="EP415" s="79"/>
      <c r="EQ415" s="79"/>
      <c r="ER415" s="79"/>
      <c r="ES415" s="79"/>
      <c r="ET415" s="79"/>
      <c r="EU415" s="79"/>
      <c r="EV415" s="79"/>
      <c r="EW415" s="79"/>
      <c r="EX415" s="79"/>
      <c r="EY415" s="79"/>
      <c r="EZ415" s="79"/>
      <c r="FA415" s="79"/>
      <c r="FB415" s="79"/>
      <c r="FC415" s="79"/>
      <c r="FD415" s="79"/>
      <c r="FE415" s="79"/>
      <c r="FF415" s="79"/>
      <c r="FG415" s="79"/>
      <c r="FH415" s="79"/>
      <c r="FI415" s="79"/>
      <c r="FJ415" s="79"/>
      <c r="FK415" s="79"/>
    </row>
    <row r="416" spans="1:167" s="254" customFormat="1" x14ac:dyDescent="0.2">
      <c r="A416" s="79">
        <v>181.26</v>
      </c>
      <c r="B416" s="79">
        <v>0.77</v>
      </c>
      <c r="C416" s="263">
        <v>0.42480414873662142</v>
      </c>
      <c r="D416" s="263"/>
      <c r="E416" s="79"/>
      <c r="F416" s="79"/>
      <c r="G416" s="79"/>
      <c r="H416" s="79"/>
      <c r="I416" s="273">
        <v>0.47</v>
      </c>
      <c r="J416" s="273">
        <v>0.18</v>
      </c>
      <c r="K416" s="285">
        <v>38.297872340425535</v>
      </c>
      <c r="L416" s="79"/>
      <c r="M416" s="273">
        <v>0.64</v>
      </c>
      <c r="N416" s="273">
        <v>0.04</v>
      </c>
      <c r="O416" s="285">
        <v>6.25</v>
      </c>
      <c r="P416" s="285"/>
      <c r="Q416" s="286">
        <v>81.52</v>
      </c>
      <c r="R416" s="286">
        <v>1.1200000000000001</v>
      </c>
      <c r="S416" s="263">
        <v>1.3738959764474976</v>
      </c>
      <c r="T416" s="263"/>
      <c r="U416" s="79">
        <v>163.16999999999999</v>
      </c>
      <c r="V416" s="79">
        <v>8.42</v>
      </c>
      <c r="W416" s="263">
        <v>5.1602623031194463</v>
      </c>
      <c r="X416" s="263"/>
      <c r="Y416" s="273">
        <v>0.91</v>
      </c>
      <c r="Z416" s="273">
        <v>0.59</v>
      </c>
      <c r="AA416" s="285">
        <v>64.835164835164832</v>
      </c>
      <c r="AB416" s="79"/>
      <c r="AC416" s="79">
        <v>205.57</v>
      </c>
      <c r="AD416" s="79">
        <v>4.87</v>
      </c>
      <c r="AE416" s="263">
        <v>2.3690227173225669</v>
      </c>
      <c r="AF416" s="263"/>
      <c r="AG416" s="273">
        <v>0.68</v>
      </c>
      <c r="AH416" s="273">
        <v>0.34</v>
      </c>
      <c r="AI416" s="285">
        <v>50</v>
      </c>
      <c r="AJ416" s="285"/>
      <c r="AK416" s="273">
        <v>0.83</v>
      </c>
      <c r="AL416" s="273">
        <v>0.2</v>
      </c>
      <c r="AM416" s="285">
        <v>24.096385542168676</v>
      </c>
      <c r="AN416" s="79"/>
      <c r="AO416" s="79">
        <v>22.45</v>
      </c>
      <c r="AP416" s="79">
        <v>0.57999999999999996</v>
      </c>
      <c r="AQ416" s="263">
        <v>2.5835189309576836</v>
      </c>
      <c r="AR416" s="263"/>
      <c r="AS416" s="79">
        <v>115.37</v>
      </c>
      <c r="AT416" s="79">
        <v>1.01</v>
      </c>
      <c r="AU416" s="263">
        <v>0.87544422293490509</v>
      </c>
      <c r="AV416" s="263"/>
      <c r="AW416" s="273">
        <v>1.39</v>
      </c>
      <c r="AX416" s="273">
        <v>3.8</v>
      </c>
      <c r="AY416" s="285">
        <v>273.38129496402877</v>
      </c>
      <c r="AZ416" s="285"/>
      <c r="BA416" s="79">
        <v>8.0299999999999994</v>
      </c>
      <c r="BB416" s="79">
        <v>0.21</v>
      </c>
      <c r="BC416" s="263">
        <v>2.6151930261519305</v>
      </c>
      <c r="BD416" s="79"/>
      <c r="BE416" s="273">
        <v>0.38</v>
      </c>
      <c r="BF416" s="273">
        <v>7.0000000000000007E-2</v>
      </c>
      <c r="BG416" s="285">
        <v>18.421052631578949</v>
      </c>
      <c r="BH416" s="285"/>
      <c r="BI416" s="79">
        <v>3.86</v>
      </c>
      <c r="BJ416" s="79">
        <v>0.19</v>
      </c>
      <c r="BK416" s="263">
        <v>4.9222797927461137</v>
      </c>
      <c r="BL416" s="79"/>
      <c r="BM416" s="79">
        <v>199.77</v>
      </c>
      <c r="BN416" s="79">
        <v>11.81</v>
      </c>
      <c r="BO416" s="263">
        <v>5.911798568353607</v>
      </c>
      <c r="BP416" s="263"/>
      <c r="BQ416" s="79">
        <v>2.12</v>
      </c>
      <c r="BR416" s="79">
        <v>0.84</v>
      </c>
      <c r="BS416" s="263">
        <v>39.622641509433961</v>
      </c>
      <c r="BT416" s="263"/>
      <c r="BU416" s="79">
        <v>4.24</v>
      </c>
      <c r="BV416" s="79">
        <v>0.17</v>
      </c>
      <c r="BW416" s="263">
        <v>4.0094339622641506</v>
      </c>
      <c r="BX416" s="79"/>
      <c r="BY416" s="79">
        <v>122.92</v>
      </c>
      <c r="BZ416" s="79">
        <v>22.76</v>
      </c>
      <c r="CA416" s="263">
        <v>18.516108037748129</v>
      </c>
      <c r="CB416" s="79"/>
      <c r="CC416" s="79">
        <v>21.53</v>
      </c>
      <c r="CD416" s="79">
        <v>0.4</v>
      </c>
      <c r="CE416" s="263">
        <v>1.8578727357176035</v>
      </c>
      <c r="CF416" s="263"/>
      <c r="CG416" s="79"/>
      <c r="CH416" s="79"/>
      <c r="CI416" s="79"/>
      <c r="CJ416" s="79"/>
      <c r="CK416" s="79">
        <v>27.16</v>
      </c>
      <c r="CL416" s="79">
        <v>1.48</v>
      </c>
      <c r="CM416" s="263">
        <v>5.4491899852724597</v>
      </c>
      <c r="CN416" s="263"/>
      <c r="CO416" s="273">
        <v>0.67</v>
      </c>
      <c r="CP416" s="273">
        <v>0.17</v>
      </c>
      <c r="CQ416" s="285">
        <v>25.373134328358208</v>
      </c>
      <c r="CR416" s="79"/>
      <c r="CS416" s="79">
        <v>10.96</v>
      </c>
      <c r="CT416" s="79">
        <v>0.22</v>
      </c>
      <c r="CU416" s="263">
        <v>2.0072992700729926</v>
      </c>
      <c r="CV416" s="263"/>
      <c r="CW416" s="79"/>
      <c r="CX416" s="79"/>
      <c r="CY416" s="79"/>
      <c r="CZ416" s="79"/>
      <c r="DA416" s="79"/>
      <c r="DB416" s="79"/>
      <c r="DC416" s="79"/>
      <c r="DD416" s="79"/>
      <c r="DE416" s="79"/>
      <c r="DF416" s="79"/>
      <c r="DG416" s="79"/>
      <c r="DH416" s="79"/>
      <c r="DI416" s="79"/>
      <c r="DJ416" s="79"/>
      <c r="DK416" s="79"/>
      <c r="DL416" s="79"/>
      <c r="DM416" s="79"/>
      <c r="DN416" s="79"/>
      <c r="DO416" s="79"/>
      <c r="DP416" s="79"/>
      <c r="DQ416" s="79"/>
      <c r="DR416" s="79"/>
      <c r="DS416" s="79"/>
      <c r="DT416" s="79"/>
      <c r="DU416" s="79"/>
      <c r="DV416" s="79"/>
      <c r="DW416" s="79"/>
      <c r="DX416" s="79"/>
      <c r="DY416" s="79"/>
      <c r="DZ416" s="79"/>
      <c r="EA416" s="79"/>
      <c r="EB416" s="79"/>
      <c r="EC416" s="79"/>
      <c r="ED416" s="79"/>
      <c r="EE416" s="79"/>
      <c r="EF416" s="79"/>
      <c r="EG416" s="79"/>
      <c r="EH416" s="79"/>
      <c r="EI416" s="79"/>
      <c r="EJ416" s="79"/>
      <c r="EK416" s="79"/>
      <c r="EL416" s="79"/>
      <c r="EM416" s="79"/>
      <c r="EN416" s="79"/>
      <c r="EO416" s="79"/>
      <c r="EP416" s="79"/>
      <c r="EQ416" s="79"/>
      <c r="ER416" s="79"/>
      <c r="ES416" s="79"/>
      <c r="ET416" s="79"/>
      <c r="EU416" s="79"/>
      <c r="EV416" s="79"/>
      <c r="EW416" s="79"/>
      <c r="EX416" s="79"/>
      <c r="EY416" s="79"/>
      <c r="EZ416" s="79"/>
      <c r="FA416" s="79"/>
      <c r="FB416" s="79"/>
      <c r="FC416" s="79"/>
      <c r="FD416" s="79"/>
      <c r="FE416" s="79"/>
      <c r="FF416" s="79"/>
      <c r="FG416" s="79"/>
      <c r="FH416" s="79"/>
      <c r="FI416" s="79"/>
      <c r="FJ416" s="79"/>
      <c r="FK416" s="79"/>
    </row>
    <row r="417" spans="1:167" s="254" customFormat="1" x14ac:dyDescent="0.2">
      <c r="A417" s="79">
        <v>186.42</v>
      </c>
      <c r="B417" s="79">
        <v>2.87</v>
      </c>
      <c r="C417" s="263">
        <v>1.5395343847226695</v>
      </c>
      <c r="D417" s="263"/>
      <c r="E417" s="79"/>
      <c r="F417" s="79"/>
      <c r="G417" s="79"/>
      <c r="H417" s="79"/>
      <c r="I417" s="273">
        <v>0.49</v>
      </c>
      <c r="J417" s="273">
        <v>0.14000000000000001</v>
      </c>
      <c r="K417" s="285">
        <v>28.571428571428577</v>
      </c>
      <c r="L417" s="79"/>
      <c r="M417" s="273">
        <v>0.65</v>
      </c>
      <c r="N417" s="273">
        <v>0.23</v>
      </c>
      <c r="O417" s="285">
        <v>35.384615384615387</v>
      </c>
      <c r="P417" s="285"/>
      <c r="Q417" s="286">
        <v>81.67</v>
      </c>
      <c r="R417" s="286">
        <v>0.91</v>
      </c>
      <c r="S417" s="263">
        <v>1.1142402350924452</v>
      </c>
      <c r="T417" s="263"/>
      <c r="U417" s="79">
        <v>166.41</v>
      </c>
      <c r="V417" s="79">
        <v>1.95</v>
      </c>
      <c r="W417" s="263">
        <v>1.1718045790517395</v>
      </c>
      <c r="X417" s="263"/>
      <c r="Y417" s="273">
        <v>0.95</v>
      </c>
      <c r="Z417" s="273">
        <v>0.75</v>
      </c>
      <c r="AA417" s="285">
        <v>78.94736842105263</v>
      </c>
      <c r="AB417" s="79"/>
      <c r="AC417" s="79">
        <v>205.57</v>
      </c>
      <c r="AD417" s="79">
        <v>2.85</v>
      </c>
      <c r="AE417" s="263">
        <v>1.3863890645522208</v>
      </c>
      <c r="AF417" s="263"/>
      <c r="AG417" s="273">
        <v>0.7</v>
      </c>
      <c r="AH417" s="273">
        <v>0.52</v>
      </c>
      <c r="AI417" s="285">
        <v>74.285714285714292</v>
      </c>
      <c r="AJ417" s="285"/>
      <c r="AK417" s="273">
        <v>0.84</v>
      </c>
      <c r="AL417" s="273">
        <v>1.25</v>
      </c>
      <c r="AM417" s="285">
        <v>148.80952380952382</v>
      </c>
      <c r="AN417" s="79"/>
      <c r="AO417" s="79">
        <v>22.46</v>
      </c>
      <c r="AP417" s="79">
        <v>0.97</v>
      </c>
      <c r="AQ417" s="263">
        <v>4.3187889581478176</v>
      </c>
      <c r="AR417" s="263"/>
      <c r="AS417" s="79">
        <v>115.38</v>
      </c>
      <c r="AT417" s="79">
        <v>0.85</v>
      </c>
      <c r="AU417" s="263">
        <v>0.73669613451204707</v>
      </c>
      <c r="AV417" s="263"/>
      <c r="AW417" s="273">
        <v>1.39</v>
      </c>
      <c r="AX417" s="273">
        <v>0.39</v>
      </c>
      <c r="AY417" s="285">
        <v>28.057553956834536</v>
      </c>
      <c r="AZ417" s="285"/>
      <c r="BA417" s="79">
        <v>8.2799999999999994</v>
      </c>
      <c r="BB417" s="79">
        <v>1.0900000000000001</v>
      </c>
      <c r="BC417" s="263">
        <v>13.164251207729471</v>
      </c>
      <c r="BD417" s="79"/>
      <c r="BE417" s="273">
        <v>0.39</v>
      </c>
      <c r="BF417" s="273">
        <v>0.28999999999999998</v>
      </c>
      <c r="BG417" s="285">
        <v>74.358974358974351</v>
      </c>
      <c r="BH417" s="285"/>
      <c r="BI417" s="79">
        <v>3.87</v>
      </c>
      <c r="BJ417" s="79">
        <v>0.2</v>
      </c>
      <c r="BK417" s="263">
        <v>5.1679586563307494</v>
      </c>
      <c r="BL417" s="79"/>
      <c r="BM417" s="79">
        <v>203.95</v>
      </c>
      <c r="BN417" s="79">
        <v>9.6</v>
      </c>
      <c r="BO417" s="263">
        <v>4.7070360382446674</v>
      </c>
      <c r="BP417" s="263"/>
      <c r="BQ417" s="79">
        <v>2.19</v>
      </c>
      <c r="BR417" s="79">
        <v>0.96</v>
      </c>
      <c r="BS417" s="263">
        <v>43.835616438356162</v>
      </c>
      <c r="BT417" s="263"/>
      <c r="BU417" s="79">
        <v>4.26</v>
      </c>
      <c r="BV417" s="79">
        <v>0.06</v>
      </c>
      <c r="BW417" s="263">
        <v>1.4084507042253522</v>
      </c>
      <c r="BX417" s="79"/>
      <c r="BY417" s="79">
        <v>135.02000000000001</v>
      </c>
      <c r="BZ417" s="79">
        <v>4.13</v>
      </c>
      <c r="CA417" s="263">
        <v>3.058806102799585</v>
      </c>
      <c r="CB417" s="79"/>
      <c r="CC417" s="79">
        <v>21.54</v>
      </c>
      <c r="CD417" s="79">
        <v>0.17</v>
      </c>
      <c r="CE417" s="263">
        <v>0.7892293407613743</v>
      </c>
      <c r="CF417" s="263"/>
      <c r="CG417" s="79"/>
      <c r="CH417" s="79"/>
      <c r="CI417" s="79"/>
      <c r="CJ417" s="79"/>
      <c r="CK417" s="79">
        <v>27.27</v>
      </c>
      <c r="CL417" s="79">
        <v>0.3</v>
      </c>
      <c r="CM417" s="263">
        <v>1.1001100110011</v>
      </c>
      <c r="CN417" s="263"/>
      <c r="CO417" s="273">
        <v>0.67</v>
      </c>
      <c r="CP417" s="273">
        <v>0.69</v>
      </c>
      <c r="CQ417" s="285">
        <v>102.98507462686565</v>
      </c>
      <c r="CR417" s="79"/>
      <c r="CS417" s="79">
        <v>11.21</v>
      </c>
      <c r="CT417" s="79">
        <v>0.13</v>
      </c>
      <c r="CU417" s="263">
        <v>1.1596788581623549</v>
      </c>
      <c r="CV417" s="263"/>
      <c r="CW417" s="79"/>
      <c r="CX417" s="79"/>
      <c r="CY417" s="79"/>
      <c r="CZ417" s="79"/>
      <c r="DA417" s="79"/>
      <c r="DB417" s="79"/>
      <c r="DC417" s="79"/>
      <c r="DD417" s="79"/>
      <c r="DE417" s="79"/>
      <c r="DF417" s="79"/>
      <c r="DG417" s="79"/>
      <c r="DH417" s="79"/>
      <c r="DI417" s="79"/>
      <c r="DJ417" s="79"/>
      <c r="DK417" s="79"/>
      <c r="DL417" s="79"/>
      <c r="DM417" s="79"/>
      <c r="DN417" s="79"/>
      <c r="DO417" s="79"/>
      <c r="DP417" s="79"/>
      <c r="DQ417" s="79"/>
      <c r="DR417" s="79"/>
      <c r="DS417" s="79"/>
      <c r="DT417" s="79"/>
      <c r="DU417" s="79"/>
      <c r="DV417" s="79"/>
      <c r="DW417" s="79"/>
      <c r="DX417" s="79"/>
      <c r="DY417" s="79"/>
      <c r="DZ417" s="79"/>
      <c r="EA417" s="79"/>
      <c r="EB417" s="79"/>
      <c r="EC417" s="79"/>
      <c r="ED417" s="79"/>
      <c r="EE417" s="79"/>
      <c r="EF417" s="79"/>
      <c r="EG417" s="79"/>
      <c r="EH417" s="79"/>
      <c r="EI417" s="79"/>
      <c r="EJ417" s="79"/>
      <c r="EK417" s="79"/>
      <c r="EL417" s="79"/>
      <c r="EM417" s="79"/>
      <c r="EN417" s="79"/>
      <c r="EO417" s="79"/>
      <c r="EP417" s="79"/>
      <c r="EQ417" s="79"/>
      <c r="ER417" s="79"/>
      <c r="ES417" s="79"/>
      <c r="ET417" s="79"/>
      <c r="EU417" s="79"/>
      <c r="EV417" s="79"/>
      <c r="EW417" s="79"/>
      <c r="EX417" s="79"/>
      <c r="EY417" s="79"/>
      <c r="EZ417" s="79"/>
      <c r="FA417" s="79"/>
      <c r="FB417" s="79"/>
      <c r="FC417" s="79"/>
      <c r="FD417" s="79"/>
      <c r="FE417" s="79"/>
      <c r="FF417" s="79"/>
      <c r="FG417" s="79"/>
      <c r="FH417" s="79"/>
      <c r="FI417" s="79"/>
      <c r="FJ417" s="79"/>
      <c r="FK417" s="79"/>
    </row>
    <row r="418" spans="1:167" s="254" customFormat="1" x14ac:dyDescent="0.2">
      <c r="A418" s="79">
        <v>190.07</v>
      </c>
      <c r="B418" s="79">
        <v>35.729999999999997</v>
      </c>
      <c r="C418" s="263">
        <v>18.798337454621979</v>
      </c>
      <c r="D418" s="263"/>
      <c r="E418" s="79"/>
      <c r="F418" s="79"/>
      <c r="G418" s="79"/>
      <c r="H418" s="79"/>
      <c r="I418" s="273">
        <v>0.5</v>
      </c>
      <c r="J418" s="273">
        <v>0.2</v>
      </c>
      <c r="K418" s="285">
        <v>40</v>
      </c>
      <c r="L418" s="79"/>
      <c r="M418" s="273">
        <v>0.65</v>
      </c>
      <c r="N418" s="273">
        <v>0.11</v>
      </c>
      <c r="O418" s="285">
        <v>16.92307692307692</v>
      </c>
      <c r="P418" s="285"/>
      <c r="Q418" s="286">
        <v>82.81</v>
      </c>
      <c r="R418" s="286">
        <v>1.18</v>
      </c>
      <c r="S418" s="263">
        <v>1.4249486776959304</v>
      </c>
      <c r="T418" s="263"/>
      <c r="U418" s="79">
        <v>169.97</v>
      </c>
      <c r="V418" s="79">
        <v>18.79</v>
      </c>
      <c r="W418" s="263">
        <v>11.054892039771724</v>
      </c>
      <c r="X418" s="263"/>
      <c r="Y418" s="273">
        <v>1.01</v>
      </c>
      <c r="Z418" s="273">
        <v>0.63</v>
      </c>
      <c r="AA418" s="285">
        <v>62.376237623762378</v>
      </c>
      <c r="AB418" s="79"/>
      <c r="AC418" s="79">
        <v>206.09</v>
      </c>
      <c r="AD418" s="79">
        <v>5.55</v>
      </c>
      <c r="AE418" s="263">
        <v>2.6929982046678633</v>
      </c>
      <c r="AF418" s="263"/>
      <c r="AG418" s="273">
        <v>0.7</v>
      </c>
      <c r="AH418" s="273">
        <v>1.04</v>
      </c>
      <c r="AI418" s="285">
        <v>148.57142857142858</v>
      </c>
      <c r="AJ418" s="285"/>
      <c r="AK418" s="273">
        <v>0.84</v>
      </c>
      <c r="AL418" s="273">
        <v>0.21</v>
      </c>
      <c r="AM418" s="285">
        <v>25</v>
      </c>
      <c r="AN418" s="79"/>
      <c r="AO418" s="79">
        <v>22.52</v>
      </c>
      <c r="AP418" s="79">
        <v>3.91</v>
      </c>
      <c r="AQ418" s="263">
        <v>17.362344582593252</v>
      </c>
      <c r="AR418" s="263"/>
      <c r="AS418" s="79">
        <v>116.15</v>
      </c>
      <c r="AT418" s="79">
        <v>0.42</v>
      </c>
      <c r="AU418" s="263">
        <v>0.36160137752905719</v>
      </c>
      <c r="AV418" s="263"/>
      <c r="AW418" s="273">
        <v>1.48</v>
      </c>
      <c r="AX418" s="273">
        <v>0.35</v>
      </c>
      <c r="AY418" s="285">
        <v>23.648648648648649</v>
      </c>
      <c r="AZ418" s="285"/>
      <c r="BA418" s="79">
        <v>8.36</v>
      </c>
      <c r="BB418" s="79">
        <v>0.32</v>
      </c>
      <c r="BC418" s="263">
        <v>3.8277511961722492</v>
      </c>
      <c r="BD418" s="79"/>
      <c r="BE418" s="273">
        <v>0.41</v>
      </c>
      <c r="BF418" s="273">
        <v>0.22</v>
      </c>
      <c r="BG418" s="285">
        <v>53.658536585365859</v>
      </c>
      <c r="BH418" s="285"/>
      <c r="BI418" s="79">
        <v>3.9</v>
      </c>
      <c r="BJ418" s="79">
        <v>0.1</v>
      </c>
      <c r="BK418" s="263">
        <v>2.5641025641025643</v>
      </c>
      <c r="BL418" s="79"/>
      <c r="BM418" s="79">
        <v>207.74</v>
      </c>
      <c r="BN418" s="79">
        <v>8.9</v>
      </c>
      <c r="BO418" s="263">
        <v>4.2842014056031577</v>
      </c>
      <c r="BP418" s="263"/>
      <c r="BQ418" s="79">
        <v>2.2200000000000002</v>
      </c>
      <c r="BR418" s="79">
        <v>0.67</v>
      </c>
      <c r="BS418" s="263">
        <v>30.180180180180177</v>
      </c>
      <c r="BT418" s="263"/>
      <c r="BU418" s="79">
        <v>4.29</v>
      </c>
      <c r="BV418" s="79">
        <v>0.56999999999999995</v>
      </c>
      <c r="BW418" s="263">
        <v>13.286713286713287</v>
      </c>
      <c r="BX418" s="79"/>
      <c r="BY418" s="79">
        <v>156.49</v>
      </c>
      <c r="BZ418" s="79">
        <v>5.64</v>
      </c>
      <c r="CA418" s="263">
        <v>3.6040641574541503</v>
      </c>
      <c r="CB418" s="79"/>
      <c r="CC418" s="79">
        <v>21.62</v>
      </c>
      <c r="CD418" s="79">
        <v>3.22</v>
      </c>
      <c r="CE418" s="263">
        <v>14.893617021276595</v>
      </c>
      <c r="CF418" s="263"/>
      <c r="CG418" s="79"/>
      <c r="CH418" s="79"/>
      <c r="CI418" s="79"/>
      <c r="CJ418" s="79"/>
      <c r="CK418" s="79">
        <v>27.28</v>
      </c>
      <c r="CL418" s="79">
        <v>1.95</v>
      </c>
      <c r="CM418" s="263">
        <v>7.1480938416422282</v>
      </c>
      <c r="CN418" s="263"/>
      <c r="CO418" s="273">
        <v>0.69</v>
      </c>
      <c r="CP418" s="273">
        <v>0.27</v>
      </c>
      <c r="CQ418" s="285">
        <v>39.130434782608702</v>
      </c>
      <c r="CR418" s="79"/>
      <c r="CS418" s="79">
        <v>11.42</v>
      </c>
      <c r="CT418" s="79">
        <v>0.37</v>
      </c>
      <c r="CU418" s="263">
        <v>3.2399299474605949</v>
      </c>
      <c r="CV418" s="263"/>
      <c r="CW418" s="79"/>
      <c r="CX418" s="79"/>
      <c r="CY418" s="79"/>
      <c r="CZ418" s="79"/>
      <c r="DA418" s="79"/>
      <c r="DB418" s="79"/>
      <c r="DC418" s="79"/>
      <c r="DD418" s="79"/>
      <c r="DE418" s="79"/>
      <c r="DF418" s="79"/>
      <c r="DG418" s="79"/>
      <c r="DH418" s="79"/>
      <c r="DI418" s="79"/>
      <c r="DJ418" s="79"/>
      <c r="DK418" s="79"/>
      <c r="DL418" s="79"/>
      <c r="DM418" s="79"/>
      <c r="DN418" s="79"/>
      <c r="DO418" s="79"/>
      <c r="DP418" s="79"/>
      <c r="DQ418" s="79"/>
      <c r="DR418" s="79"/>
      <c r="DS418" s="79"/>
      <c r="DT418" s="79"/>
      <c r="DU418" s="79"/>
      <c r="DV418" s="79"/>
      <c r="DW418" s="79"/>
      <c r="DX418" s="79"/>
      <c r="DY418" s="79"/>
      <c r="DZ418" s="79"/>
      <c r="EA418" s="79"/>
      <c r="EB418" s="79"/>
      <c r="EC418" s="79"/>
      <c r="ED418" s="79"/>
      <c r="EE418" s="79"/>
      <c r="EF418" s="79"/>
      <c r="EG418" s="79"/>
      <c r="EH418" s="79"/>
      <c r="EI418" s="79"/>
      <c r="EJ418" s="79"/>
      <c r="EK418" s="79"/>
      <c r="EL418" s="79"/>
      <c r="EM418" s="79"/>
      <c r="EN418" s="79"/>
      <c r="EO418" s="79"/>
      <c r="EP418" s="79"/>
      <c r="EQ418" s="79"/>
      <c r="ER418" s="79"/>
      <c r="ES418" s="79"/>
      <c r="ET418" s="79"/>
      <c r="EU418" s="79"/>
      <c r="EV418" s="79"/>
      <c r="EW418" s="79"/>
      <c r="EX418" s="79"/>
      <c r="EY418" s="79"/>
      <c r="EZ418" s="79"/>
      <c r="FA418" s="79"/>
      <c r="FB418" s="79"/>
      <c r="FC418" s="79"/>
      <c r="FD418" s="79"/>
      <c r="FE418" s="79"/>
      <c r="FF418" s="79"/>
      <c r="FG418" s="79"/>
      <c r="FH418" s="79"/>
      <c r="FI418" s="79"/>
      <c r="FJ418" s="79"/>
      <c r="FK418" s="79"/>
    </row>
    <row r="419" spans="1:167" s="254" customFormat="1" x14ac:dyDescent="0.2">
      <c r="A419" s="79">
        <v>198.85</v>
      </c>
      <c r="B419" s="79">
        <v>20.95</v>
      </c>
      <c r="C419" s="263">
        <v>10.535579582599949</v>
      </c>
      <c r="D419" s="263"/>
      <c r="E419" s="79"/>
      <c r="F419" s="79"/>
      <c r="G419" s="79"/>
      <c r="H419" s="79"/>
      <c r="I419" s="273">
        <v>0.5</v>
      </c>
      <c r="J419" s="273">
        <v>0.28000000000000003</v>
      </c>
      <c r="K419" s="285">
        <v>56.000000000000007</v>
      </c>
      <c r="L419" s="79"/>
      <c r="M419" s="273">
        <v>0.7</v>
      </c>
      <c r="N419" s="273">
        <v>0.18</v>
      </c>
      <c r="O419" s="285">
        <v>25.714285714285719</v>
      </c>
      <c r="P419" s="285"/>
      <c r="Q419" s="286">
        <v>85.83</v>
      </c>
      <c r="R419" s="286">
        <v>3</v>
      </c>
      <c r="S419" s="263">
        <v>3.4952813701502974</v>
      </c>
      <c r="T419" s="263"/>
      <c r="U419" s="79">
        <v>170.54</v>
      </c>
      <c r="V419" s="79">
        <v>7.1</v>
      </c>
      <c r="W419" s="263">
        <v>4.1632461592588248</v>
      </c>
      <c r="X419" s="263"/>
      <c r="Y419" s="273">
        <v>1.03</v>
      </c>
      <c r="Z419" s="273">
        <v>0.63</v>
      </c>
      <c r="AA419" s="285">
        <v>61.165048543689316</v>
      </c>
      <c r="AB419" s="79"/>
      <c r="AC419" s="79">
        <v>206.11</v>
      </c>
      <c r="AD419" s="79">
        <v>10.4</v>
      </c>
      <c r="AE419" s="263">
        <v>5.045849303769832</v>
      </c>
      <c r="AF419" s="263"/>
      <c r="AG419" s="273">
        <v>0.8</v>
      </c>
      <c r="AH419" s="273">
        <v>0.41</v>
      </c>
      <c r="AI419" s="285">
        <v>51.249999999999993</v>
      </c>
      <c r="AJ419" s="285"/>
      <c r="AK419" s="273">
        <v>0.85</v>
      </c>
      <c r="AL419" s="273">
        <v>0.42</v>
      </c>
      <c r="AM419" s="285">
        <v>49.411764705882355</v>
      </c>
      <c r="AN419" s="79"/>
      <c r="AO419" s="79">
        <v>22.6</v>
      </c>
      <c r="AP419" s="79">
        <v>0.94</v>
      </c>
      <c r="AQ419" s="263">
        <v>4.159292035398229</v>
      </c>
      <c r="AR419" s="263"/>
      <c r="AS419" s="79">
        <v>116.79</v>
      </c>
      <c r="AT419" s="79">
        <v>2.13</v>
      </c>
      <c r="AU419" s="263">
        <v>1.8237862830721807</v>
      </c>
      <c r="AV419" s="263"/>
      <c r="AW419" s="273">
        <v>1.49</v>
      </c>
      <c r="AX419" s="273">
        <v>0.32</v>
      </c>
      <c r="AY419" s="285">
        <v>21.476510067114095</v>
      </c>
      <c r="AZ419" s="285"/>
      <c r="BA419" s="79">
        <v>9.65</v>
      </c>
      <c r="BB419" s="79">
        <v>0.32</v>
      </c>
      <c r="BC419" s="263">
        <v>3.3160621761658029</v>
      </c>
      <c r="BD419" s="79"/>
      <c r="BE419" s="273">
        <v>0.45</v>
      </c>
      <c r="BF419" s="273">
        <v>0.33</v>
      </c>
      <c r="BG419" s="285">
        <v>73.333333333333343</v>
      </c>
      <c r="BH419" s="285"/>
      <c r="BI419" s="79">
        <v>3.99</v>
      </c>
      <c r="BJ419" s="79">
        <v>0.87</v>
      </c>
      <c r="BK419" s="263">
        <v>21.804511278195488</v>
      </c>
      <c r="BL419" s="79"/>
      <c r="BM419" s="79">
        <v>208.24</v>
      </c>
      <c r="BN419" s="79">
        <v>8.56</v>
      </c>
      <c r="BO419" s="263">
        <v>4.1106415674222054</v>
      </c>
      <c r="BP419" s="263"/>
      <c r="BQ419" s="79">
        <v>2.2400000000000002</v>
      </c>
      <c r="BR419" s="79">
        <v>0.41</v>
      </c>
      <c r="BS419" s="263">
        <v>18.303571428571423</v>
      </c>
      <c r="BT419" s="263"/>
      <c r="BU419" s="79">
        <v>4.3099999999999996</v>
      </c>
      <c r="BV419" s="79">
        <v>0.06</v>
      </c>
      <c r="BW419" s="263">
        <v>1.3921113689095128</v>
      </c>
      <c r="BX419" s="79"/>
      <c r="BY419" s="79">
        <v>158.44</v>
      </c>
      <c r="BZ419" s="79">
        <v>4.18</v>
      </c>
      <c r="CA419" s="263">
        <v>2.6382226710426662</v>
      </c>
      <c r="CB419" s="79"/>
      <c r="CC419" s="79">
        <v>21.67</v>
      </c>
      <c r="CD419" s="79">
        <v>2.4700000000000002</v>
      </c>
      <c r="CE419" s="263">
        <v>11.398246423627134</v>
      </c>
      <c r="CF419" s="263"/>
      <c r="CG419" s="79"/>
      <c r="CH419" s="79"/>
      <c r="CI419" s="79"/>
      <c r="CJ419" s="79"/>
      <c r="CK419" s="79">
        <v>27.37</v>
      </c>
      <c r="CL419" s="79">
        <v>0.45</v>
      </c>
      <c r="CM419" s="263">
        <v>1.6441359152356596</v>
      </c>
      <c r="CN419" s="263"/>
      <c r="CO419" s="273">
        <v>0.69</v>
      </c>
      <c r="CP419" s="273">
        <v>0.23</v>
      </c>
      <c r="CQ419" s="285">
        <v>33.333333333333336</v>
      </c>
      <c r="CR419" s="79"/>
      <c r="CS419" s="79">
        <v>11.59</v>
      </c>
      <c r="CT419" s="79">
        <v>0.57999999999999996</v>
      </c>
      <c r="CU419" s="263">
        <v>5.0043140638481445</v>
      </c>
      <c r="CV419" s="263"/>
      <c r="CW419" s="79"/>
      <c r="CX419" s="79"/>
      <c r="CY419" s="79"/>
      <c r="CZ419" s="79"/>
      <c r="DA419" s="79"/>
      <c r="DB419" s="79"/>
      <c r="DC419" s="79"/>
      <c r="DD419" s="79"/>
      <c r="DE419" s="79"/>
      <c r="DF419" s="79"/>
      <c r="DG419" s="79"/>
      <c r="DH419" s="79"/>
      <c r="DI419" s="79"/>
      <c r="DJ419" s="79"/>
      <c r="DK419" s="79"/>
      <c r="DL419" s="79"/>
      <c r="DM419" s="79"/>
      <c r="DN419" s="79"/>
      <c r="DO419" s="79"/>
      <c r="DP419" s="79"/>
      <c r="DQ419" s="79"/>
      <c r="DR419" s="79"/>
      <c r="DS419" s="79"/>
      <c r="DT419" s="79"/>
      <c r="DU419" s="79"/>
      <c r="DV419" s="79"/>
      <c r="DW419" s="79"/>
      <c r="DX419" s="79"/>
      <c r="DY419" s="79"/>
      <c r="DZ419" s="79"/>
      <c r="EA419" s="79"/>
      <c r="EB419" s="79"/>
      <c r="EC419" s="79"/>
      <c r="ED419" s="79"/>
      <c r="EE419" s="79"/>
      <c r="EF419" s="79"/>
      <c r="EG419" s="79"/>
      <c r="EH419" s="79"/>
      <c r="EI419" s="79"/>
      <c r="EJ419" s="79"/>
      <c r="EK419" s="79"/>
      <c r="EL419" s="79"/>
      <c r="EM419" s="79"/>
      <c r="EN419" s="79"/>
      <c r="EO419" s="79"/>
      <c r="EP419" s="79"/>
      <c r="EQ419" s="79"/>
      <c r="ER419" s="79"/>
      <c r="ES419" s="79"/>
      <c r="ET419" s="79"/>
      <c r="EU419" s="79"/>
      <c r="EV419" s="79"/>
      <c r="EW419" s="79"/>
      <c r="EX419" s="79"/>
      <c r="EY419" s="79"/>
      <c r="EZ419" s="79"/>
      <c r="FA419" s="79"/>
      <c r="FB419" s="79"/>
      <c r="FC419" s="79"/>
      <c r="FD419" s="79"/>
      <c r="FE419" s="79"/>
      <c r="FF419" s="79"/>
      <c r="FG419" s="79"/>
      <c r="FH419" s="79"/>
      <c r="FI419" s="79"/>
      <c r="FJ419" s="79"/>
      <c r="FK419" s="79"/>
    </row>
    <row r="420" spans="1:167" s="254" customFormat="1" x14ac:dyDescent="0.2">
      <c r="A420" s="79">
        <v>201.25</v>
      </c>
      <c r="B420" s="79">
        <v>13.17</v>
      </c>
      <c r="C420" s="263">
        <v>6.5440993788819872</v>
      </c>
      <c r="D420" s="263"/>
      <c r="E420" s="79"/>
      <c r="F420" s="79"/>
      <c r="G420" s="79"/>
      <c r="H420" s="79"/>
      <c r="I420" s="273">
        <v>0.51</v>
      </c>
      <c r="J420" s="273">
        <v>0.45</v>
      </c>
      <c r="K420" s="285">
        <v>88.235294117647058</v>
      </c>
      <c r="L420" s="79"/>
      <c r="M420" s="273">
        <v>0.74</v>
      </c>
      <c r="N420" s="273">
        <v>0.1</v>
      </c>
      <c r="O420" s="285">
        <v>13.513513513513514</v>
      </c>
      <c r="P420" s="285"/>
      <c r="Q420" s="286">
        <v>90.16</v>
      </c>
      <c r="R420" s="286">
        <v>4.45</v>
      </c>
      <c r="S420" s="263">
        <v>4.9356699201419705</v>
      </c>
      <c r="T420" s="263"/>
      <c r="U420" s="79">
        <v>173.58</v>
      </c>
      <c r="V420" s="79">
        <v>11.08</v>
      </c>
      <c r="W420" s="263">
        <v>6.3832238737181708</v>
      </c>
      <c r="X420" s="263"/>
      <c r="Y420" s="273">
        <v>1.05</v>
      </c>
      <c r="Z420" s="273">
        <v>1.21</v>
      </c>
      <c r="AA420" s="285">
        <v>115.23809523809523</v>
      </c>
      <c r="AB420" s="79"/>
      <c r="AC420" s="79">
        <v>208.65</v>
      </c>
      <c r="AD420" s="79">
        <v>8.52</v>
      </c>
      <c r="AE420" s="263">
        <v>4.0833932422717467</v>
      </c>
      <c r="AF420" s="263"/>
      <c r="AG420" s="273">
        <v>0.8</v>
      </c>
      <c r="AH420" s="273">
        <v>1.04</v>
      </c>
      <c r="AI420" s="285">
        <v>130</v>
      </c>
      <c r="AJ420" s="285"/>
      <c r="AK420" s="273">
        <v>0.86</v>
      </c>
      <c r="AL420" s="273">
        <v>0.18</v>
      </c>
      <c r="AM420" s="285">
        <v>20.930232558139533</v>
      </c>
      <c r="AN420" s="79"/>
      <c r="AO420" s="79">
        <v>22.7</v>
      </c>
      <c r="AP420" s="79">
        <v>0.3</v>
      </c>
      <c r="AQ420" s="263">
        <v>1.3215859030837005</v>
      </c>
      <c r="AR420" s="263"/>
      <c r="AS420" s="79">
        <v>120.49</v>
      </c>
      <c r="AT420" s="79">
        <v>0.5</v>
      </c>
      <c r="AU420" s="263">
        <v>0.41497219686281023</v>
      </c>
      <c r="AV420" s="263"/>
      <c r="AW420" s="273">
        <v>1.53</v>
      </c>
      <c r="AX420" s="273">
        <v>0.18</v>
      </c>
      <c r="AY420" s="285">
        <v>11.76470588235294</v>
      </c>
      <c r="AZ420" s="285"/>
      <c r="BA420" s="79">
        <v>10.23</v>
      </c>
      <c r="BB420" s="79">
        <v>0.64</v>
      </c>
      <c r="BC420" s="263">
        <v>6.2561094819159333</v>
      </c>
      <c r="BD420" s="79"/>
      <c r="BE420" s="273">
        <v>0.46</v>
      </c>
      <c r="BF420" s="273">
        <v>0.19</v>
      </c>
      <c r="BG420" s="285">
        <v>41.304347826086953</v>
      </c>
      <c r="BH420" s="285"/>
      <c r="BI420" s="79">
        <v>4.01</v>
      </c>
      <c r="BJ420" s="79">
        <v>0.51</v>
      </c>
      <c r="BK420" s="263">
        <v>12.718204488778056</v>
      </c>
      <c r="BL420" s="79"/>
      <c r="BM420" s="79">
        <v>208.43</v>
      </c>
      <c r="BN420" s="79">
        <v>2.48</v>
      </c>
      <c r="BO420" s="263">
        <v>1.1898479105694957</v>
      </c>
      <c r="BP420" s="263"/>
      <c r="BQ420" s="79">
        <v>2.25</v>
      </c>
      <c r="BR420" s="79">
        <v>0.64</v>
      </c>
      <c r="BS420" s="263">
        <v>28.444444444444443</v>
      </c>
      <c r="BT420" s="263"/>
      <c r="BU420" s="79">
        <v>4.32</v>
      </c>
      <c r="BV420" s="79">
        <v>0.15</v>
      </c>
      <c r="BW420" s="263">
        <v>3.4722222222222219</v>
      </c>
      <c r="BX420" s="79"/>
      <c r="BY420" s="79">
        <v>163.77000000000001</v>
      </c>
      <c r="BZ420" s="79">
        <v>1.32</v>
      </c>
      <c r="CA420" s="263">
        <v>0.8060084264517311</v>
      </c>
      <c r="CB420" s="79"/>
      <c r="CC420" s="79">
        <v>21.73</v>
      </c>
      <c r="CD420" s="79">
        <v>2.2799999999999998</v>
      </c>
      <c r="CE420" s="263">
        <v>10.49240681086056</v>
      </c>
      <c r="CF420" s="263"/>
      <c r="CG420" s="79"/>
      <c r="CH420" s="79"/>
      <c r="CI420" s="79"/>
      <c r="CJ420" s="79"/>
      <c r="CK420" s="79">
        <v>27.37</v>
      </c>
      <c r="CL420" s="79">
        <v>1.79</v>
      </c>
      <c r="CM420" s="263">
        <v>6.5400073072707343</v>
      </c>
      <c r="CN420" s="263"/>
      <c r="CO420" s="273">
        <v>0.69</v>
      </c>
      <c r="CP420" s="273">
        <v>0.18</v>
      </c>
      <c r="CQ420" s="285">
        <v>26.086956521739129</v>
      </c>
      <c r="CR420" s="79"/>
      <c r="CS420" s="79">
        <v>11.63</v>
      </c>
      <c r="CT420" s="79">
        <v>0.28999999999999998</v>
      </c>
      <c r="CU420" s="263">
        <v>2.4935511607910574</v>
      </c>
      <c r="CV420" s="263"/>
      <c r="CW420" s="79"/>
      <c r="CX420" s="79"/>
      <c r="CY420" s="79"/>
      <c r="CZ420" s="79"/>
      <c r="DA420" s="79"/>
      <c r="DB420" s="79"/>
      <c r="DC420" s="79"/>
      <c r="DD420" s="79"/>
      <c r="DE420" s="79"/>
      <c r="DF420" s="79"/>
      <c r="DG420" s="79"/>
      <c r="DH420" s="79"/>
      <c r="DI420" s="79"/>
      <c r="DJ420" s="79"/>
      <c r="DK420" s="79"/>
      <c r="DL420" s="79"/>
      <c r="DM420" s="79"/>
      <c r="DN420" s="79"/>
      <c r="DO420" s="79"/>
      <c r="DP420" s="79"/>
      <c r="DQ420" s="79"/>
      <c r="DR420" s="79"/>
      <c r="DS420" s="79"/>
      <c r="DT420" s="79"/>
      <c r="DU420" s="79"/>
      <c r="DV420" s="79"/>
      <c r="DW420" s="79"/>
      <c r="DX420" s="79"/>
      <c r="DY420" s="79"/>
      <c r="DZ420" s="79"/>
      <c r="EA420" s="79"/>
      <c r="EB420" s="79"/>
      <c r="EC420" s="79"/>
      <c r="ED420" s="79"/>
      <c r="EE420" s="79"/>
      <c r="EF420" s="79"/>
      <c r="EG420" s="79"/>
      <c r="EH420" s="79"/>
      <c r="EI420" s="79"/>
      <c r="EJ420" s="79"/>
      <c r="EK420" s="79"/>
      <c r="EL420" s="79"/>
      <c r="EM420" s="79"/>
      <c r="EN420" s="79"/>
      <c r="EO420" s="79"/>
      <c r="EP420" s="79"/>
      <c r="EQ420" s="79"/>
      <c r="ER420" s="79"/>
      <c r="ES420" s="79"/>
      <c r="ET420" s="79"/>
      <c r="EU420" s="79"/>
      <c r="EV420" s="79"/>
      <c r="EW420" s="79"/>
      <c r="EX420" s="79"/>
      <c r="EY420" s="79"/>
      <c r="EZ420" s="79"/>
      <c r="FA420" s="79"/>
      <c r="FB420" s="79"/>
      <c r="FC420" s="79"/>
      <c r="FD420" s="79"/>
      <c r="FE420" s="79"/>
      <c r="FF420" s="79"/>
      <c r="FG420" s="79"/>
      <c r="FH420" s="79"/>
      <c r="FI420" s="79"/>
      <c r="FJ420" s="79"/>
      <c r="FK420" s="79"/>
    </row>
    <row r="421" spans="1:167" s="254" customFormat="1" x14ac:dyDescent="0.2">
      <c r="A421" s="79">
        <v>207.58</v>
      </c>
      <c r="B421" s="79">
        <v>3.63</v>
      </c>
      <c r="C421" s="263">
        <v>1.7487233837556602</v>
      </c>
      <c r="D421" s="263"/>
      <c r="E421" s="79"/>
      <c r="F421" s="79"/>
      <c r="G421" s="79"/>
      <c r="H421" s="79"/>
      <c r="I421" s="273">
        <v>0.53</v>
      </c>
      <c r="J421" s="273">
        <v>1.1399999999999999</v>
      </c>
      <c r="K421" s="285">
        <v>215.09433962264146</v>
      </c>
      <c r="L421" s="79"/>
      <c r="M421" s="273">
        <v>0.78</v>
      </c>
      <c r="N421" s="273">
        <v>0.31</v>
      </c>
      <c r="O421" s="285">
        <v>39.743589743589745</v>
      </c>
      <c r="P421" s="285"/>
      <c r="Q421" s="286">
        <v>93.15</v>
      </c>
      <c r="R421" s="286">
        <v>1.01</v>
      </c>
      <c r="S421" s="263">
        <v>1.084272678475577</v>
      </c>
      <c r="T421" s="263"/>
      <c r="U421" s="79">
        <v>175.48</v>
      </c>
      <c r="V421" s="79">
        <v>28.61</v>
      </c>
      <c r="W421" s="263">
        <v>16.303852290859357</v>
      </c>
      <c r="X421" s="263"/>
      <c r="Y421" s="273">
        <v>1.1599999999999999</v>
      </c>
      <c r="Z421" s="273">
        <v>0.8</v>
      </c>
      <c r="AA421" s="285">
        <v>68.965517241379317</v>
      </c>
      <c r="AB421" s="79"/>
      <c r="AC421" s="79">
        <v>208.69</v>
      </c>
      <c r="AD421" s="79">
        <v>7.12</v>
      </c>
      <c r="AE421" s="263">
        <v>3.4117590684747712</v>
      </c>
      <c r="AF421" s="263"/>
      <c r="AG421" s="273">
        <v>0.8</v>
      </c>
      <c r="AH421" s="273">
        <v>0.45</v>
      </c>
      <c r="AI421" s="285">
        <v>56.25</v>
      </c>
      <c r="AJ421" s="285"/>
      <c r="AK421" s="273">
        <v>0.86</v>
      </c>
      <c r="AL421" s="273">
        <v>0.53</v>
      </c>
      <c r="AM421" s="285">
        <v>61.627906976744192</v>
      </c>
      <c r="AN421" s="79"/>
      <c r="AO421" s="79">
        <v>22.84</v>
      </c>
      <c r="AP421" s="79">
        <v>1.84</v>
      </c>
      <c r="AQ421" s="263">
        <v>8.0560420315236421</v>
      </c>
      <c r="AR421" s="263"/>
      <c r="AS421" s="79">
        <v>122.92</v>
      </c>
      <c r="AT421" s="79">
        <v>19.71</v>
      </c>
      <c r="AU421" s="263">
        <v>16.034819394728277</v>
      </c>
      <c r="AV421" s="263"/>
      <c r="AW421" s="273">
        <v>1.64</v>
      </c>
      <c r="AX421" s="273">
        <v>0.41</v>
      </c>
      <c r="AY421" s="285">
        <v>25</v>
      </c>
      <c r="AZ421" s="285"/>
      <c r="BA421" s="79">
        <v>10.7</v>
      </c>
      <c r="BB421" s="79">
        <v>0.12</v>
      </c>
      <c r="BC421" s="263">
        <v>1.1214953271028039</v>
      </c>
      <c r="BD421" s="79"/>
      <c r="BE421" s="273">
        <v>0.48</v>
      </c>
      <c r="BF421" s="273">
        <v>0.5</v>
      </c>
      <c r="BG421" s="285">
        <v>104.16666666666667</v>
      </c>
      <c r="BH421" s="285"/>
      <c r="BI421" s="79">
        <v>4.0199999999999996</v>
      </c>
      <c r="BJ421" s="79">
        <v>0.47</v>
      </c>
      <c r="BK421" s="263">
        <v>11.691542288557216</v>
      </c>
      <c r="BL421" s="79"/>
      <c r="BM421" s="79">
        <v>208.84</v>
      </c>
      <c r="BN421" s="79">
        <v>9.8800000000000008</v>
      </c>
      <c r="BO421" s="263">
        <v>4.730894464661942</v>
      </c>
      <c r="BP421" s="263"/>
      <c r="BQ421" s="79">
        <v>2.52</v>
      </c>
      <c r="BR421" s="79">
        <v>0.24</v>
      </c>
      <c r="BS421" s="263">
        <v>9.5238095238095237</v>
      </c>
      <c r="BT421" s="263"/>
      <c r="BU421" s="79">
        <v>4.33</v>
      </c>
      <c r="BV421" s="79">
        <v>0.37</v>
      </c>
      <c r="BW421" s="263">
        <v>8.5450346420323324</v>
      </c>
      <c r="BX421" s="79"/>
      <c r="BY421" s="79">
        <v>165.58</v>
      </c>
      <c r="BZ421" s="79">
        <v>2</v>
      </c>
      <c r="CA421" s="263">
        <v>1.2078753472641623</v>
      </c>
      <c r="CB421" s="79"/>
      <c r="CC421" s="79">
        <v>21.89</v>
      </c>
      <c r="CD421" s="79">
        <v>0.67</v>
      </c>
      <c r="CE421" s="263">
        <v>3.0607583371402467</v>
      </c>
      <c r="CF421" s="263"/>
      <c r="CG421" s="79"/>
      <c r="CH421" s="79"/>
      <c r="CI421" s="79"/>
      <c r="CJ421" s="79"/>
      <c r="CK421" s="79">
        <v>27.8</v>
      </c>
      <c r="CL421" s="79">
        <v>1.1299999999999999</v>
      </c>
      <c r="CM421" s="263">
        <v>4.0647482014388485</v>
      </c>
      <c r="CN421" s="263"/>
      <c r="CO421" s="273">
        <v>0.69</v>
      </c>
      <c r="CP421" s="273">
        <v>0.92</v>
      </c>
      <c r="CQ421" s="285">
        <v>133.33333333333334</v>
      </c>
      <c r="CR421" s="79"/>
      <c r="CS421" s="79">
        <v>11.83</v>
      </c>
      <c r="CT421" s="79">
        <v>0.64</v>
      </c>
      <c r="CU421" s="263">
        <v>5.4099746407438722</v>
      </c>
      <c r="CV421" s="263"/>
      <c r="CW421" s="79"/>
      <c r="CX421" s="79"/>
      <c r="CY421" s="79"/>
      <c r="CZ421" s="79"/>
      <c r="DA421" s="79"/>
      <c r="DB421" s="79"/>
      <c r="DC421" s="79"/>
      <c r="DD421" s="79"/>
      <c r="DE421" s="79"/>
      <c r="DF421" s="79"/>
      <c r="DG421" s="79"/>
      <c r="DH421" s="79"/>
      <c r="DI421" s="79"/>
      <c r="DJ421" s="79"/>
      <c r="DK421" s="79"/>
      <c r="DL421" s="79"/>
      <c r="DM421" s="79"/>
      <c r="DN421" s="79"/>
      <c r="DO421" s="79"/>
      <c r="DP421" s="79"/>
      <c r="DQ421" s="79"/>
      <c r="DR421" s="79"/>
      <c r="DS421" s="79"/>
      <c r="DT421" s="79"/>
      <c r="DU421" s="79"/>
      <c r="DV421" s="79"/>
      <c r="DW421" s="79"/>
      <c r="DX421" s="79"/>
      <c r="DY421" s="79"/>
      <c r="DZ421" s="79"/>
      <c r="EA421" s="79"/>
      <c r="EB421" s="79"/>
      <c r="EC421" s="79"/>
      <c r="ED421" s="79"/>
      <c r="EE421" s="79"/>
      <c r="EF421" s="79"/>
      <c r="EG421" s="79"/>
      <c r="EH421" s="79"/>
      <c r="EI421" s="79"/>
      <c r="EJ421" s="79"/>
      <c r="EK421" s="79"/>
      <c r="EL421" s="79"/>
      <c r="EM421" s="79"/>
      <c r="EN421" s="79"/>
      <c r="EO421" s="79"/>
      <c r="EP421" s="79"/>
      <c r="EQ421" s="79"/>
      <c r="ER421" s="79"/>
      <c r="ES421" s="79"/>
      <c r="ET421" s="79"/>
      <c r="EU421" s="79"/>
      <c r="EV421" s="79"/>
      <c r="EW421" s="79"/>
      <c r="EX421" s="79"/>
      <c r="EY421" s="79"/>
      <c r="EZ421" s="79"/>
      <c r="FA421" s="79"/>
      <c r="FB421" s="79"/>
      <c r="FC421" s="79"/>
      <c r="FD421" s="79"/>
      <c r="FE421" s="79"/>
      <c r="FF421" s="79"/>
      <c r="FG421" s="79"/>
      <c r="FH421" s="79"/>
      <c r="FI421" s="79"/>
      <c r="FJ421" s="79"/>
      <c r="FK421" s="79"/>
    </row>
    <row r="422" spans="1:167" s="254" customFormat="1" x14ac:dyDescent="0.2">
      <c r="A422" s="79">
        <v>208.08</v>
      </c>
      <c r="B422" s="79">
        <v>9.69</v>
      </c>
      <c r="C422" s="263">
        <v>4.6568627450980387</v>
      </c>
      <c r="D422" s="263"/>
      <c r="E422" s="79"/>
      <c r="F422" s="79"/>
      <c r="G422" s="79"/>
      <c r="H422" s="79"/>
      <c r="I422" s="273">
        <v>0.54</v>
      </c>
      <c r="J422" s="273">
        <v>0.85</v>
      </c>
      <c r="K422" s="285">
        <v>157.40740740740739</v>
      </c>
      <c r="L422" s="79"/>
      <c r="M422" s="273">
        <v>0.8</v>
      </c>
      <c r="N422" s="273">
        <v>0.31</v>
      </c>
      <c r="O422" s="285">
        <v>38.749999999999993</v>
      </c>
      <c r="P422" s="285"/>
      <c r="Q422" s="286">
        <v>93.5</v>
      </c>
      <c r="R422" s="286">
        <v>0.63</v>
      </c>
      <c r="S422" s="263">
        <v>0.6737967914438503</v>
      </c>
      <c r="T422" s="263"/>
      <c r="U422" s="79">
        <v>176.37</v>
      </c>
      <c r="V422" s="79">
        <v>9.75</v>
      </c>
      <c r="W422" s="263">
        <v>5.5281510460962746</v>
      </c>
      <c r="X422" s="263"/>
      <c r="Y422" s="273">
        <v>1.2</v>
      </c>
      <c r="Z422" s="273">
        <v>1.9</v>
      </c>
      <c r="AA422" s="285">
        <v>158.33333333333331</v>
      </c>
      <c r="AB422" s="79"/>
      <c r="AC422" s="79">
        <v>208.85</v>
      </c>
      <c r="AD422" s="79">
        <v>2.97</v>
      </c>
      <c r="AE422" s="263">
        <v>1.422073258319368</v>
      </c>
      <c r="AF422" s="263"/>
      <c r="AG422" s="273">
        <v>0.81</v>
      </c>
      <c r="AH422" s="273">
        <v>0.44</v>
      </c>
      <c r="AI422" s="285">
        <v>54.320987654320987</v>
      </c>
      <c r="AJ422" s="285"/>
      <c r="AK422" s="273">
        <v>0.87</v>
      </c>
      <c r="AL422" s="273">
        <v>0.84</v>
      </c>
      <c r="AM422" s="285">
        <v>96.551724137931032</v>
      </c>
      <c r="AN422" s="79"/>
      <c r="AO422" s="79">
        <v>22.85</v>
      </c>
      <c r="AP422" s="79">
        <v>0.35</v>
      </c>
      <c r="AQ422" s="263">
        <v>1.5317286652078772</v>
      </c>
      <c r="AR422" s="263"/>
      <c r="AS422" s="79">
        <v>123.86</v>
      </c>
      <c r="AT422" s="79">
        <v>1.46</v>
      </c>
      <c r="AU422" s="263">
        <v>1.178750201840788</v>
      </c>
      <c r="AV422" s="263"/>
      <c r="AW422" s="273">
        <v>1.73</v>
      </c>
      <c r="AX422" s="273">
        <v>0.41</v>
      </c>
      <c r="AY422" s="285">
        <v>23.699421965317917</v>
      </c>
      <c r="AZ422" s="285"/>
      <c r="BA422" s="79">
        <v>11.05</v>
      </c>
      <c r="BB422" s="79">
        <v>0.52</v>
      </c>
      <c r="BC422" s="263">
        <v>4.7058823529411766</v>
      </c>
      <c r="BD422" s="79"/>
      <c r="BE422" s="273">
        <v>0.48</v>
      </c>
      <c r="BF422" s="273">
        <v>0.62</v>
      </c>
      <c r="BG422" s="285">
        <v>129.16666666666669</v>
      </c>
      <c r="BH422" s="285"/>
      <c r="BI422" s="79">
        <v>4.04</v>
      </c>
      <c r="BJ422" s="79">
        <v>0.21</v>
      </c>
      <c r="BK422" s="263">
        <v>5.1980198019801982</v>
      </c>
      <c r="BL422" s="79"/>
      <c r="BM422" s="79">
        <v>209.78</v>
      </c>
      <c r="BN422" s="79">
        <v>4.95</v>
      </c>
      <c r="BO422" s="263">
        <v>2.359614834588617</v>
      </c>
      <c r="BP422" s="263"/>
      <c r="BQ422" s="79">
        <v>2.56</v>
      </c>
      <c r="BR422" s="79">
        <v>0.64</v>
      </c>
      <c r="BS422" s="263">
        <v>25</v>
      </c>
      <c r="BT422" s="263"/>
      <c r="BU422" s="79">
        <v>4.3499999999999996</v>
      </c>
      <c r="BV422" s="79">
        <v>0.17</v>
      </c>
      <c r="BW422" s="263">
        <v>3.9080459770114948</v>
      </c>
      <c r="BX422" s="79"/>
      <c r="BY422" s="79">
        <v>166.83</v>
      </c>
      <c r="BZ422" s="79">
        <v>9.3800000000000008</v>
      </c>
      <c r="CA422" s="263">
        <v>5.6224899598393572</v>
      </c>
      <c r="CB422" s="79"/>
      <c r="CC422" s="79">
        <v>21.9</v>
      </c>
      <c r="CD422" s="79">
        <v>0.27</v>
      </c>
      <c r="CE422" s="263">
        <v>1.2328767123287672</v>
      </c>
      <c r="CF422" s="263"/>
      <c r="CG422" s="79"/>
      <c r="CH422" s="79"/>
      <c r="CI422" s="79"/>
      <c r="CJ422" s="79"/>
      <c r="CK422" s="79">
        <v>27.87</v>
      </c>
      <c r="CL422" s="79">
        <v>0.17</v>
      </c>
      <c r="CM422" s="263">
        <v>0.60997488338715466</v>
      </c>
      <c r="CN422" s="263"/>
      <c r="CO422" s="273">
        <v>0.71</v>
      </c>
      <c r="CP422" s="273">
        <v>0.4</v>
      </c>
      <c r="CQ422" s="285">
        <v>56.338028169014088</v>
      </c>
      <c r="CR422" s="79"/>
      <c r="CS422" s="79">
        <v>12.9</v>
      </c>
      <c r="CT422" s="79">
        <v>0.57999999999999996</v>
      </c>
      <c r="CU422" s="263">
        <v>4.496124031007751</v>
      </c>
      <c r="CV422" s="263"/>
      <c r="CW422" s="79"/>
      <c r="CX422" s="79"/>
      <c r="CY422" s="79"/>
      <c r="CZ422" s="79"/>
      <c r="DA422" s="79"/>
      <c r="DB422" s="79"/>
      <c r="DC422" s="79"/>
      <c r="DD422" s="79"/>
      <c r="DE422" s="79"/>
      <c r="DF422" s="79"/>
      <c r="DG422" s="79"/>
      <c r="DH422" s="79"/>
      <c r="DI422" s="79"/>
      <c r="DJ422" s="79"/>
      <c r="DK422" s="79"/>
      <c r="DL422" s="79"/>
      <c r="DM422" s="79"/>
      <c r="DN422" s="79"/>
      <c r="DO422" s="79"/>
      <c r="DP422" s="79"/>
      <c r="DQ422" s="79"/>
      <c r="DR422" s="79"/>
      <c r="DS422" s="79"/>
      <c r="DT422" s="79"/>
      <c r="DU422" s="79"/>
      <c r="DV422" s="79"/>
      <c r="DW422" s="79"/>
      <c r="DX422" s="79"/>
      <c r="DY422" s="79"/>
      <c r="DZ422" s="79"/>
      <c r="EA422" s="79"/>
      <c r="EB422" s="79"/>
      <c r="EC422" s="79"/>
      <c r="ED422" s="79"/>
      <c r="EE422" s="79"/>
      <c r="EF422" s="79"/>
      <c r="EG422" s="79"/>
      <c r="EH422" s="79"/>
      <c r="EI422" s="79"/>
      <c r="EJ422" s="79"/>
      <c r="EK422" s="79"/>
      <c r="EL422" s="79"/>
      <c r="EM422" s="79"/>
      <c r="EN422" s="79"/>
      <c r="EO422" s="79"/>
      <c r="EP422" s="79"/>
      <c r="EQ422" s="79"/>
      <c r="ER422" s="79"/>
      <c r="ES422" s="79"/>
      <c r="ET422" s="79"/>
      <c r="EU422" s="79"/>
      <c r="EV422" s="79"/>
      <c r="EW422" s="79"/>
      <c r="EX422" s="79"/>
      <c r="EY422" s="79"/>
      <c r="EZ422" s="79"/>
      <c r="FA422" s="79"/>
      <c r="FB422" s="79"/>
      <c r="FC422" s="79"/>
      <c r="FD422" s="79"/>
      <c r="FE422" s="79"/>
      <c r="FF422" s="79"/>
      <c r="FG422" s="79"/>
      <c r="FH422" s="79"/>
      <c r="FI422" s="79"/>
      <c r="FJ422" s="79"/>
      <c r="FK422" s="79"/>
    </row>
    <row r="423" spans="1:167" s="254" customFormat="1" x14ac:dyDescent="0.2">
      <c r="A423" s="79">
        <v>208.71</v>
      </c>
      <c r="B423" s="79">
        <v>36.71</v>
      </c>
      <c r="C423" s="263">
        <v>17.58899908964592</v>
      </c>
      <c r="D423" s="263"/>
      <c r="E423" s="79"/>
      <c r="F423" s="79"/>
      <c r="G423" s="79"/>
      <c r="H423" s="79"/>
      <c r="I423" s="273">
        <v>0.55000000000000004</v>
      </c>
      <c r="J423" s="273">
        <v>0.36</v>
      </c>
      <c r="K423" s="285">
        <v>65.454545454545439</v>
      </c>
      <c r="L423" s="79"/>
      <c r="M423" s="273">
        <v>0.84</v>
      </c>
      <c r="N423" s="273">
        <v>0.3</v>
      </c>
      <c r="O423" s="285">
        <v>35.714285714285715</v>
      </c>
      <c r="P423" s="285"/>
      <c r="Q423" s="286">
        <v>96.38</v>
      </c>
      <c r="R423" s="286">
        <v>10.76</v>
      </c>
      <c r="S423" s="263">
        <v>11.164141938161444</v>
      </c>
      <c r="T423" s="263"/>
      <c r="U423" s="79">
        <v>184.65</v>
      </c>
      <c r="V423" s="79">
        <v>5.9</v>
      </c>
      <c r="W423" s="263">
        <v>3.1952342269157863</v>
      </c>
      <c r="X423" s="263"/>
      <c r="Y423" s="273">
        <v>1.2</v>
      </c>
      <c r="Z423" s="273">
        <v>1</v>
      </c>
      <c r="AA423" s="285">
        <v>83.333333333333343</v>
      </c>
      <c r="AB423" s="79"/>
      <c r="AC423" s="79">
        <v>209.06</v>
      </c>
      <c r="AD423" s="79">
        <v>4.4000000000000004</v>
      </c>
      <c r="AE423" s="263">
        <v>2.1046589495838517</v>
      </c>
      <c r="AF423" s="263"/>
      <c r="AG423" s="273">
        <v>0.82</v>
      </c>
      <c r="AH423" s="273">
        <v>1.1399999999999999</v>
      </c>
      <c r="AI423" s="285">
        <v>139.02439024390242</v>
      </c>
      <c r="AJ423" s="285"/>
      <c r="AK423" s="273">
        <v>0.88</v>
      </c>
      <c r="AL423" s="273">
        <v>0.32</v>
      </c>
      <c r="AM423" s="285">
        <v>36.363636363636367</v>
      </c>
      <c r="AN423" s="79"/>
      <c r="AO423" s="79">
        <v>22.86</v>
      </c>
      <c r="AP423" s="79">
        <v>0.33</v>
      </c>
      <c r="AQ423" s="263">
        <v>1.4435695538057745</v>
      </c>
      <c r="AR423" s="263"/>
      <c r="AS423" s="79">
        <v>125.51</v>
      </c>
      <c r="AT423" s="79">
        <v>1.54</v>
      </c>
      <c r="AU423" s="263">
        <v>1.2269938650306749</v>
      </c>
      <c r="AV423" s="263"/>
      <c r="AW423" s="273">
        <v>1.75</v>
      </c>
      <c r="AX423" s="273">
        <v>0.45</v>
      </c>
      <c r="AY423" s="285">
        <v>25.714285714285719</v>
      </c>
      <c r="AZ423" s="285"/>
      <c r="BA423" s="79">
        <v>11.51</v>
      </c>
      <c r="BB423" s="79">
        <v>0.23</v>
      </c>
      <c r="BC423" s="263">
        <v>1.9982623805386619</v>
      </c>
      <c r="BD423" s="79"/>
      <c r="BE423" s="273">
        <v>0.51</v>
      </c>
      <c r="BF423" s="273">
        <v>0.22</v>
      </c>
      <c r="BG423" s="285">
        <v>43.137254901960787</v>
      </c>
      <c r="BH423" s="285"/>
      <c r="BI423" s="79">
        <v>4.04</v>
      </c>
      <c r="BJ423" s="79">
        <v>0.55000000000000004</v>
      </c>
      <c r="BK423" s="263">
        <v>13.613861386138614</v>
      </c>
      <c r="BL423" s="79"/>
      <c r="BM423" s="79">
        <v>210.3</v>
      </c>
      <c r="BN423" s="79">
        <v>3.77</v>
      </c>
      <c r="BO423" s="263">
        <v>1.7926771279125058</v>
      </c>
      <c r="BP423" s="263"/>
      <c r="BQ423" s="79">
        <v>2.57</v>
      </c>
      <c r="BR423" s="79">
        <v>0.7</v>
      </c>
      <c r="BS423" s="263">
        <v>27.237354085603112</v>
      </c>
      <c r="BT423" s="263"/>
      <c r="BU423" s="79">
        <v>4.3899999999999997</v>
      </c>
      <c r="BV423" s="79">
        <v>0.57999999999999996</v>
      </c>
      <c r="BW423" s="263">
        <v>13.211845102505695</v>
      </c>
      <c r="BX423" s="79"/>
      <c r="BY423" s="79">
        <v>169.24</v>
      </c>
      <c r="BZ423" s="79">
        <v>1.1499999999999999</v>
      </c>
      <c r="CA423" s="263">
        <v>0.67950839045142986</v>
      </c>
      <c r="CB423" s="79"/>
      <c r="CC423" s="79">
        <v>21.91</v>
      </c>
      <c r="CD423" s="79">
        <v>1.56</v>
      </c>
      <c r="CE423" s="263">
        <v>7.1200365130077587</v>
      </c>
      <c r="CF423" s="263"/>
      <c r="CG423" s="79"/>
      <c r="CH423" s="79"/>
      <c r="CI423" s="79"/>
      <c r="CJ423" s="79"/>
      <c r="CK423" s="79">
        <v>27.91</v>
      </c>
      <c r="CL423" s="79">
        <v>0.8</v>
      </c>
      <c r="CM423" s="263">
        <v>2.8663561447509855</v>
      </c>
      <c r="CN423" s="263"/>
      <c r="CO423" s="273">
        <v>0.71</v>
      </c>
      <c r="CP423" s="273">
        <v>0.41</v>
      </c>
      <c r="CQ423" s="285">
        <v>57.74647887323944</v>
      </c>
      <c r="CR423" s="79"/>
      <c r="CS423" s="79">
        <v>13.14</v>
      </c>
      <c r="CT423" s="79">
        <v>0.52</v>
      </c>
      <c r="CU423" s="263">
        <v>3.9573820395738202</v>
      </c>
      <c r="CV423" s="263"/>
      <c r="CW423" s="79"/>
      <c r="CX423" s="79"/>
      <c r="CY423" s="79"/>
      <c r="CZ423" s="79"/>
      <c r="DA423" s="79"/>
      <c r="DB423" s="79"/>
      <c r="DC423" s="79"/>
      <c r="DD423" s="79"/>
      <c r="DE423" s="79"/>
      <c r="DF423" s="79"/>
      <c r="DG423" s="79"/>
      <c r="DH423" s="79"/>
      <c r="DI423" s="79"/>
      <c r="DJ423" s="79"/>
      <c r="DK423" s="79"/>
      <c r="DL423" s="79"/>
      <c r="DM423" s="79"/>
      <c r="DN423" s="79"/>
      <c r="DO423" s="79"/>
      <c r="DP423" s="79"/>
      <c r="DQ423" s="79"/>
      <c r="DR423" s="79"/>
      <c r="DS423" s="79"/>
      <c r="DT423" s="79"/>
      <c r="DU423" s="79"/>
      <c r="DV423" s="79"/>
      <c r="DW423" s="79"/>
      <c r="DX423" s="79"/>
      <c r="DY423" s="79"/>
      <c r="DZ423" s="79"/>
      <c r="EA423" s="79"/>
      <c r="EB423" s="79"/>
      <c r="EC423" s="79"/>
      <c r="ED423" s="79"/>
      <c r="EE423" s="79"/>
      <c r="EF423" s="79"/>
      <c r="EG423" s="79"/>
      <c r="EH423" s="79"/>
      <c r="EI423" s="79"/>
      <c r="EJ423" s="79"/>
      <c r="EK423" s="79"/>
      <c r="EL423" s="79"/>
      <c r="EM423" s="79"/>
      <c r="EN423" s="79"/>
      <c r="EO423" s="79"/>
      <c r="EP423" s="79"/>
      <c r="EQ423" s="79"/>
      <c r="ER423" s="79"/>
      <c r="ES423" s="79"/>
      <c r="ET423" s="79"/>
      <c r="EU423" s="79"/>
      <c r="EV423" s="79"/>
      <c r="EW423" s="79"/>
      <c r="EX423" s="79"/>
      <c r="EY423" s="79"/>
      <c r="EZ423" s="79"/>
      <c r="FA423" s="79"/>
      <c r="FB423" s="79"/>
      <c r="FC423" s="79"/>
      <c r="FD423" s="79"/>
      <c r="FE423" s="79"/>
      <c r="FF423" s="79"/>
      <c r="FG423" s="79"/>
      <c r="FH423" s="79"/>
      <c r="FI423" s="79"/>
      <c r="FJ423" s="79"/>
      <c r="FK423" s="79"/>
    </row>
    <row r="424" spans="1:167" s="254" customFormat="1" x14ac:dyDescent="0.2">
      <c r="A424" s="79">
        <v>210.47</v>
      </c>
      <c r="B424" s="79">
        <v>2.75</v>
      </c>
      <c r="C424" s="263">
        <v>1.3065995153703616</v>
      </c>
      <c r="D424" s="263"/>
      <c r="E424" s="79"/>
      <c r="F424" s="79"/>
      <c r="G424" s="79"/>
      <c r="H424" s="79"/>
      <c r="I424" s="273">
        <v>0.56000000000000005</v>
      </c>
      <c r="J424" s="273">
        <v>0.76</v>
      </c>
      <c r="K424" s="285">
        <v>135.71428571428569</v>
      </c>
      <c r="L424" s="79"/>
      <c r="M424" s="273">
        <v>0.86</v>
      </c>
      <c r="N424" s="273">
        <v>0.49</v>
      </c>
      <c r="O424" s="285">
        <v>56.97674418604651</v>
      </c>
      <c r="P424" s="285"/>
      <c r="Q424" s="286">
        <v>102.11</v>
      </c>
      <c r="R424" s="286">
        <v>1.01</v>
      </c>
      <c r="S424" s="263">
        <v>0.98912937028694548</v>
      </c>
      <c r="T424" s="263"/>
      <c r="U424" s="79">
        <v>188.46</v>
      </c>
      <c r="V424" s="79">
        <v>8.61</v>
      </c>
      <c r="W424" s="263">
        <v>4.5686087233365171</v>
      </c>
      <c r="X424" s="263"/>
      <c r="Y424" s="273">
        <v>1.24</v>
      </c>
      <c r="Z424" s="273">
        <v>1.64</v>
      </c>
      <c r="AA424" s="285">
        <v>132.25806451612902</v>
      </c>
      <c r="AB424" s="79"/>
      <c r="AC424" s="79">
        <v>209.25</v>
      </c>
      <c r="AD424" s="79">
        <v>6.11</v>
      </c>
      <c r="AE424" s="263">
        <v>2.9199522102747908</v>
      </c>
      <c r="AF424" s="263"/>
      <c r="AG424" s="273">
        <v>0.83</v>
      </c>
      <c r="AH424" s="273">
        <v>0.12</v>
      </c>
      <c r="AI424" s="285">
        <v>14.457831325301203</v>
      </c>
      <c r="AJ424" s="285"/>
      <c r="AK424" s="273">
        <v>0.88</v>
      </c>
      <c r="AL424" s="273">
        <v>0.88</v>
      </c>
      <c r="AM424" s="285">
        <v>100</v>
      </c>
      <c r="AN424" s="79"/>
      <c r="AO424" s="79">
        <v>22.9</v>
      </c>
      <c r="AP424" s="79">
        <v>2.66</v>
      </c>
      <c r="AQ424" s="263">
        <v>11.615720524017469</v>
      </c>
      <c r="AR424" s="263"/>
      <c r="AS424" s="79">
        <v>129.88999999999999</v>
      </c>
      <c r="AT424" s="79">
        <v>0.56000000000000005</v>
      </c>
      <c r="AU424" s="263">
        <v>0.43113403649241677</v>
      </c>
      <c r="AV424" s="263"/>
      <c r="AW424" s="273">
        <v>1.8</v>
      </c>
      <c r="AX424" s="273">
        <v>0.13</v>
      </c>
      <c r="AY424" s="285">
        <v>7.2222222222222232</v>
      </c>
      <c r="AZ424" s="285"/>
      <c r="BA424" s="79">
        <v>13.04</v>
      </c>
      <c r="BB424" s="79">
        <v>0.04</v>
      </c>
      <c r="BC424" s="263">
        <v>0.30674846625766872</v>
      </c>
      <c r="BD424" s="79"/>
      <c r="BE424" s="273">
        <v>0.52</v>
      </c>
      <c r="BF424" s="273">
        <v>0.38</v>
      </c>
      <c r="BG424" s="285">
        <v>73.076923076923066</v>
      </c>
      <c r="BH424" s="285"/>
      <c r="BI424" s="79">
        <v>4.0599999999999996</v>
      </c>
      <c r="BJ424" s="79">
        <v>0.24</v>
      </c>
      <c r="BK424" s="263">
        <v>5.9113300492610845</v>
      </c>
      <c r="BL424" s="79"/>
      <c r="BM424" s="79">
        <v>211.27</v>
      </c>
      <c r="BN424" s="79">
        <v>13.97</v>
      </c>
      <c r="BO424" s="263">
        <v>6.612391726227103</v>
      </c>
      <c r="BP424" s="263"/>
      <c r="BQ424" s="79">
        <v>2.57</v>
      </c>
      <c r="BR424" s="79">
        <v>1.02</v>
      </c>
      <c r="BS424" s="263">
        <v>39.688715953307394</v>
      </c>
      <c r="BT424" s="263"/>
      <c r="BU424" s="79">
        <v>4.5199999999999996</v>
      </c>
      <c r="BV424" s="79">
        <v>0.37</v>
      </c>
      <c r="BW424" s="263">
        <v>8.1858407079646014</v>
      </c>
      <c r="BX424" s="79"/>
      <c r="BY424" s="79">
        <v>169.33</v>
      </c>
      <c r="BZ424" s="79">
        <v>11.61</v>
      </c>
      <c r="CA424" s="263">
        <v>6.8564341817752315</v>
      </c>
      <c r="CB424" s="79"/>
      <c r="CC424" s="79">
        <v>21.92</v>
      </c>
      <c r="CD424" s="79">
        <v>1.98</v>
      </c>
      <c r="CE424" s="263">
        <v>9.0328467153284659</v>
      </c>
      <c r="CF424" s="263"/>
      <c r="CG424" s="79"/>
      <c r="CH424" s="79"/>
      <c r="CI424" s="79"/>
      <c r="CJ424" s="79"/>
      <c r="CK424" s="79">
        <v>28.03</v>
      </c>
      <c r="CL424" s="79">
        <v>2.23</v>
      </c>
      <c r="CM424" s="263">
        <v>7.9557616839100955</v>
      </c>
      <c r="CN424" s="263"/>
      <c r="CO424" s="273">
        <v>0.72</v>
      </c>
      <c r="CP424" s="273">
        <v>0.36</v>
      </c>
      <c r="CQ424" s="285">
        <v>50</v>
      </c>
      <c r="CR424" s="79"/>
      <c r="CS424" s="79">
        <v>13.21</v>
      </c>
      <c r="CT424" s="79">
        <v>1.1200000000000001</v>
      </c>
      <c r="CU424" s="263">
        <v>8.4784254352763053</v>
      </c>
      <c r="CV424" s="263"/>
      <c r="CW424" s="79"/>
      <c r="CX424" s="79"/>
      <c r="CY424" s="79"/>
      <c r="CZ424" s="79"/>
      <c r="DA424" s="79"/>
      <c r="DB424" s="79"/>
      <c r="DC424" s="79"/>
      <c r="DD424" s="79"/>
      <c r="DE424" s="79"/>
      <c r="DF424" s="79"/>
      <c r="DG424" s="79"/>
      <c r="DH424" s="79"/>
      <c r="DI424" s="79"/>
      <c r="DJ424" s="79"/>
      <c r="DK424" s="79"/>
      <c r="DL424" s="79"/>
      <c r="DM424" s="79"/>
      <c r="DN424" s="79"/>
      <c r="DO424" s="79"/>
      <c r="DP424" s="79"/>
      <c r="DQ424" s="79"/>
      <c r="DR424" s="79"/>
      <c r="DS424" s="79"/>
      <c r="DT424" s="79"/>
      <c r="DU424" s="79"/>
      <c r="DV424" s="79"/>
      <c r="DW424" s="79"/>
      <c r="DX424" s="79"/>
      <c r="DY424" s="79"/>
      <c r="DZ424" s="79"/>
      <c r="EA424" s="79"/>
      <c r="EB424" s="79"/>
      <c r="EC424" s="79"/>
      <c r="ED424" s="79"/>
      <c r="EE424" s="79"/>
      <c r="EF424" s="79"/>
      <c r="EG424" s="79"/>
      <c r="EH424" s="79"/>
      <c r="EI424" s="79"/>
      <c r="EJ424" s="79"/>
      <c r="EK424" s="79"/>
      <c r="EL424" s="79"/>
      <c r="EM424" s="79"/>
      <c r="EN424" s="79"/>
      <c r="EO424" s="79"/>
      <c r="EP424" s="79"/>
      <c r="EQ424" s="79"/>
      <c r="ER424" s="79"/>
      <c r="ES424" s="79"/>
      <c r="ET424" s="79"/>
      <c r="EU424" s="79"/>
      <c r="EV424" s="79"/>
      <c r="EW424" s="79"/>
      <c r="EX424" s="79"/>
      <c r="EY424" s="79"/>
      <c r="EZ424" s="79"/>
      <c r="FA424" s="79"/>
      <c r="FB424" s="79"/>
      <c r="FC424" s="79"/>
      <c r="FD424" s="79"/>
      <c r="FE424" s="79"/>
      <c r="FF424" s="79"/>
      <c r="FG424" s="79"/>
      <c r="FH424" s="79"/>
      <c r="FI424" s="79"/>
      <c r="FJ424" s="79"/>
      <c r="FK424" s="79"/>
    </row>
    <row r="425" spans="1:167" s="254" customFormat="1" x14ac:dyDescent="0.2">
      <c r="A425" s="79">
        <v>213.57</v>
      </c>
      <c r="B425" s="79">
        <v>7.39</v>
      </c>
      <c r="C425" s="263">
        <v>3.460223814206115</v>
      </c>
      <c r="D425" s="263"/>
      <c r="E425" s="79"/>
      <c r="F425" s="79"/>
      <c r="G425" s="79"/>
      <c r="H425" s="79"/>
      <c r="I425" s="273">
        <v>0.57999999999999996</v>
      </c>
      <c r="J425" s="273">
        <v>0.09</v>
      </c>
      <c r="K425" s="285">
        <v>15.517241379310345</v>
      </c>
      <c r="L425" s="79"/>
      <c r="M425" s="273">
        <v>0.86</v>
      </c>
      <c r="N425" s="273">
        <v>0.36</v>
      </c>
      <c r="O425" s="285">
        <v>41.860465116279066</v>
      </c>
      <c r="P425" s="285"/>
      <c r="Q425" s="286">
        <v>104.02</v>
      </c>
      <c r="R425" s="286">
        <v>2.29</v>
      </c>
      <c r="S425" s="263">
        <v>2.2014997115939243</v>
      </c>
      <c r="T425" s="263"/>
      <c r="U425" s="79">
        <v>189.04</v>
      </c>
      <c r="V425" s="79">
        <v>17.61</v>
      </c>
      <c r="W425" s="263">
        <v>9.3154887854422341</v>
      </c>
      <c r="X425" s="263"/>
      <c r="Y425" s="273">
        <v>1.27</v>
      </c>
      <c r="Z425" s="273">
        <v>0.77</v>
      </c>
      <c r="AA425" s="285">
        <v>60.629921259842526</v>
      </c>
      <c r="AB425" s="79"/>
      <c r="AC425" s="79">
        <v>209.42</v>
      </c>
      <c r="AD425" s="79">
        <v>4.49</v>
      </c>
      <c r="AE425" s="263">
        <v>2.1440168083277626</v>
      </c>
      <c r="AF425" s="263"/>
      <c r="AG425" s="273">
        <v>0.89</v>
      </c>
      <c r="AH425" s="273">
        <v>0.6</v>
      </c>
      <c r="AI425" s="285">
        <v>67.415730337078656</v>
      </c>
      <c r="AJ425" s="285"/>
      <c r="AK425" s="273">
        <v>0.91</v>
      </c>
      <c r="AL425" s="273">
        <v>0.71</v>
      </c>
      <c r="AM425" s="285">
        <v>78.021978021978015</v>
      </c>
      <c r="AN425" s="79"/>
      <c r="AO425" s="79">
        <v>22.96</v>
      </c>
      <c r="AP425" s="79">
        <v>0.35</v>
      </c>
      <c r="AQ425" s="263">
        <v>1.5243902439024388</v>
      </c>
      <c r="AR425" s="263"/>
      <c r="AS425" s="79">
        <v>132.4</v>
      </c>
      <c r="AT425" s="79">
        <v>3.31</v>
      </c>
      <c r="AU425" s="263">
        <v>2.5</v>
      </c>
      <c r="AV425" s="263"/>
      <c r="AW425" s="273">
        <v>1.82</v>
      </c>
      <c r="AX425" s="273">
        <v>0.69</v>
      </c>
      <c r="AY425" s="285">
        <v>37.912087912087912</v>
      </c>
      <c r="AZ425" s="285"/>
      <c r="BA425" s="79">
        <v>13.9</v>
      </c>
      <c r="BB425" s="79">
        <v>0.65</v>
      </c>
      <c r="BC425" s="263">
        <v>4.6762589928057556</v>
      </c>
      <c r="BD425" s="79"/>
      <c r="BE425" s="273">
        <v>0.54</v>
      </c>
      <c r="BF425" s="273">
        <v>0.59</v>
      </c>
      <c r="BG425" s="285">
        <v>109.25925925925925</v>
      </c>
      <c r="BH425" s="285"/>
      <c r="BI425" s="79">
        <v>4.07</v>
      </c>
      <c r="BJ425" s="79">
        <v>0.34</v>
      </c>
      <c r="BK425" s="263">
        <v>8.3538083538083541</v>
      </c>
      <c r="BL425" s="79"/>
      <c r="BM425" s="79">
        <v>216.21</v>
      </c>
      <c r="BN425" s="79">
        <v>30.65</v>
      </c>
      <c r="BO425" s="263">
        <v>14.176032560936125</v>
      </c>
      <c r="BP425" s="263"/>
      <c r="BQ425" s="79">
        <v>2.64</v>
      </c>
      <c r="BR425" s="79">
        <v>0.59</v>
      </c>
      <c r="BS425" s="263">
        <v>22.348484848484844</v>
      </c>
      <c r="BT425" s="263"/>
      <c r="BU425" s="79">
        <v>4.5999999999999996</v>
      </c>
      <c r="BV425" s="79">
        <v>0.28000000000000003</v>
      </c>
      <c r="BW425" s="263">
        <v>6.0869565217391317</v>
      </c>
      <c r="BX425" s="79"/>
      <c r="BY425" s="79">
        <v>179.15</v>
      </c>
      <c r="BZ425" s="79">
        <v>33.659999999999997</v>
      </c>
      <c r="CA425" s="263">
        <v>18.788724532514649</v>
      </c>
      <c r="CB425" s="79"/>
      <c r="CC425" s="79">
        <v>21.97</v>
      </c>
      <c r="CD425" s="79">
        <v>0.17</v>
      </c>
      <c r="CE425" s="263">
        <v>0.77378243058716434</v>
      </c>
      <c r="CF425" s="263"/>
      <c r="CG425" s="79"/>
      <c r="CH425" s="79"/>
      <c r="CI425" s="79"/>
      <c r="CJ425" s="79"/>
      <c r="CK425" s="79">
        <v>28.08</v>
      </c>
      <c r="CL425" s="79">
        <v>0.92</v>
      </c>
      <c r="CM425" s="263">
        <v>3.276353276353277</v>
      </c>
      <c r="CN425" s="263"/>
      <c r="CO425" s="273">
        <v>0.72</v>
      </c>
      <c r="CP425" s="273">
        <v>0.4</v>
      </c>
      <c r="CQ425" s="285">
        <v>55.555555555555557</v>
      </c>
      <c r="CR425" s="79"/>
      <c r="CS425" s="79">
        <v>17.43</v>
      </c>
      <c r="CT425" s="79">
        <v>1</v>
      </c>
      <c r="CU425" s="263">
        <v>5.7372346528973033</v>
      </c>
      <c r="CV425" s="263"/>
      <c r="CW425" s="79"/>
      <c r="CX425" s="79"/>
      <c r="CY425" s="79"/>
      <c r="CZ425" s="79"/>
      <c r="DA425" s="79"/>
      <c r="DB425" s="79"/>
      <c r="DC425" s="79"/>
      <c r="DD425" s="79"/>
      <c r="DE425" s="79"/>
      <c r="DF425" s="79"/>
      <c r="DG425" s="79"/>
      <c r="DH425" s="79"/>
      <c r="DI425" s="79"/>
      <c r="DJ425" s="79"/>
      <c r="DK425" s="79"/>
      <c r="DL425" s="79"/>
      <c r="DM425" s="79"/>
      <c r="DN425" s="79"/>
      <c r="DO425" s="79"/>
      <c r="DP425" s="79"/>
      <c r="DQ425" s="79"/>
      <c r="DR425" s="79"/>
      <c r="DS425" s="79"/>
      <c r="DT425" s="79"/>
      <c r="DU425" s="79"/>
      <c r="DV425" s="79"/>
      <c r="DW425" s="79"/>
      <c r="DX425" s="79"/>
      <c r="DY425" s="79"/>
      <c r="DZ425" s="79"/>
      <c r="EA425" s="79"/>
      <c r="EB425" s="79"/>
      <c r="EC425" s="79"/>
      <c r="ED425" s="79"/>
      <c r="EE425" s="79"/>
      <c r="EF425" s="79"/>
      <c r="EG425" s="79"/>
      <c r="EH425" s="79"/>
      <c r="EI425" s="79"/>
      <c r="EJ425" s="79"/>
      <c r="EK425" s="79"/>
      <c r="EL425" s="79"/>
      <c r="EM425" s="79"/>
      <c r="EN425" s="79"/>
      <c r="EO425" s="79"/>
      <c r="EP425" s="79"/>
      <c r="EQ425" s="79"/>
      <c r="ER425" s="79"/>
      <c r="ES425" s="79"/>
      <c r="ET425" s="79"/>
      <c r="EU425" s="79"/>
      <c r="EV425" s="79"/>
      <c r="EW425" s="79"/>
      <c r="EX425" s="79"/>
      <c r="EY425" s="79"/>
      <c r="EZ425" s="79"/>
      <c r="FA425" s="79"/>
      <c r="FB425" s="79"/>
      <c r="FC425" s="79"/>
      <c r="FD425" s="79"/>
      <c r="FE425" s="79"/>
      <c r="FF425" s="79"/>
      <c r="FG425" s="79"/>
      <c r="FH425" s="79"/>
      <c r="FI425" s="79"/>
      <c r="FJ425" s="79"/>
      <c r="FK425" s="79"/>
    </row>
    <row r="426" spans="1:167" s="254" customFormat="1" x14ac:dyDescent="0.2">
      <c r="A426" s="79">
        <v>214.18</v>
      </c>
      <c r="B426" s="79">
        <v>8.2100000000000009</v>
      </c>
      <c r="C426" s="263">
        <v>3.8332243906994119</v>
      </c>
      <c r="D426" s="263"/>
      <c r="E426" s="79"/>
      <c r="F426" s="79"/>
      <c r="G426" s="79"/>
      <c r="H426" s="79"/>
      <c r="I426" s="273">
        <v>0.57999999999999996</v>
      </c>
      <c r="J426" s="273">
        <v>0.64</v>
      </c>
      <c r="K426" s="285">
        <v>110.34482758620692</v>
      </c>
      <c r="L426" s="79"/>
      <c r="M426" s="273">
        <v>0.87</v>
      </c>
      <c r="N426" s="273">
        <v>0.11</v>
      </c>
      <c r="O426" s="285">
        <v>12.643678160919542</v>
      </c>
      <c r="P426" s="285"/>
      <c r="Q426" s="286">
        <v>105.5</v>
      </c>
      <c r="R426" s="286">
        <v>0.98</v>
      </c>
      <c r="S426" s="263">
        <v>0.928909952606635</v>
      </c>
      <c r="T426" s="263"/>
      <c r="U426" s="79">
        <v>190.62</v>
      </c>
      <c r="V426" s="79">
        <v>27.15</v>
      </c>
      <c r="W426" s="263">
        <v>14.242996537614101</v>
      </c>
      <c r="X426" s="263"/>
      <c r="Y426" s="273">
        <v>1.32</v>
      </c>
      <c r="Z426" s="273">
        <v>1.25</v>
      </c>
      <c r="AA426" s="285">
        <v>94.696969696969688</v>
      </c>
      <c r="AB426" s="79"/>
      <c r="AC426" s="79">
        <v>211.16</v>
      </c>
      <c r="AD426" s="79">
        <v>31.95</v>
      </c>
      <c r="AE426" s="263">
        <v>15.130706573214624</v>
      </c>
      <c r="AF426" s="263"/>
      <c r="AG426" s="273">
        <v>0.95</v>
      </c>
      <c r="AH426" s="273">
        <v>1.66</v>
      </c>
      <c r="AI426" s="285">
        <v>174.73684210526318</v>
      </c>
      <c r="AJ426" s="285"/>
      <c r="AK426" s="273">
        <v>0.91</v>
      </c>
      <c r="AL426" s="273">
        <v>0.23</v>
      </c>
      <c r="AM426" s="285">
        <v>25.274725274725274</v>
      </c>
      <c r="AN426" s="79"/>
      <c r="AO426" s="79">
        <v>22.97</v>
      </c>
      <c r="AP426" s="79">
        <v>0.67</v>
      </c>
      <c r="AQ426" s="263">
        <v>2.916848062690466</v>
      </c>
      <c r="AR426" s="263"/>
      <c r="AS426" s="79">
        <v>133.47</v>
      </c>
      <c r="AT426" s="79">
        <v>1.38</v>
      </c>
      <c r="AU426" s="263">
        <v>1.0339402112834344</v>
      </c>
      <c r="AV426" s="263"/>
      <c r="AW426" s="273">
        <v>1.92</v>
      </c>
      <c r="AX426" s="273">
        <v>0.53</v>
      </c>
      <c r="AY426" s="285">
        <v>27.604166666666668</v>
      </c>
      <c r="AZ426" s="285"/>
      <c r="BA426" s="79">
        <v>14.88</v>
      </c>
      <c r="BB426" s="79">
        <v>0.63</v>
      </c>
      <c r="BC426" s="263">
        <v>4.2338709677419351</v>
      </c>
      <c r="BD426" s="79"/>
      <c r="BE426" s="273">
        <v>0.54</v>
      </c>
      <c r="BF426" s="273">
        <v>0.41</v>
      </c>
      <c r="BG426" s="285">
        <v>75.925925925925924</v>
      </c>
      <c r="BH426" s="285"/>
      <c r="BI426" s="79">
        <v>4.28</v>
      </c>
      <c r="BJ426" s="79">
        <v>0.53</v>
      </c>
      <c r="BK426" s="263">
        <v>12.383177570093459</v>
      </c>
      <c r="BL426" s="79"/>
      <c r="BM426" s="79">
        <v>226.17</v>
      </c>
      <c r="BN426" s="79">
        <v>10.37</v>
      </c>
      <c r="BO426" s="263">
        <v>4.5850466463279833</v>
      </c>
      <c r="BP426" s="263"/>
      <c r="BQ426" s="79">
        <v>2.65</v>
      </c>
      <c r="BR426" s="79">
        <v>1.2</v>
      </c>
      <c r="BS426" s="263">
        <v>45.283018867924532</v>
      </c>
      <c r="BT426" s="263"/>
      <c r="BU426" s="79">
        <v>4.62</v>
      </c>
      <c r="BV426" s="79">
        <v>0.21</v>
      </c>
      <c r="BW426" s="263">
        <v>4.545454545454545</v>
      </c>
      <c r="BX426" s="79"/>
      <c r="BY426" s="79">
        <v>187.16</v>
      </c>
      <c r="BZ426" s="79">
        <v>1.8</v>
      </c>
      <c r="CA426" s="263">
        <v>0.96174396238512505</v>
      </c>
      <c r="CB426" s="79"/>
      <c r="CC426" s="79">
        <v>22.06</v>
      </c>
      <c r="CD426" s="79">
        <v>0.56999999999999995</v>
      </c>
      <c r="CE426" s="263">
        <v>2.5838621940163189</v>
      </c>
      <c r="CF426" s="263"/>
      <c r="CG426" s="79"/>
      <c r="CH426" s="79"/>
      <c r="CI426" s="79"/>
      <c r="CJ426" s="79"/>
      <c r="CK426" s="79">
        <v>28.18</v>
      </c>
      <c r="CL426" s="79">
        <v>0.32</v>
      </c>
      <c r="CM426" s="263">
        <v>1.1355571327182399</v>
      </c>
      <c r="CN426" s="263"/>
      <c r="CO426" s="273">
        <v>0.73</v>
      </c>
      <c r="CP426" s="273">
        <v>0.2</v>
      </c>
      <c r="CQ426" s="285">
        <v>27.397260273972606</v>
      </c>
      <c r="CR426" s="79"/>
      <c r="CS426" s="79">
        <v>18.239999999999998</v>
      </c>
      <c r="CT426" s="79">
        <v>0.19</v>
      </c>
      <c r="CU426" s="263">
        <v>1.0416666666666667</v>
      </c>
      <c r="CV426" s="263"/>
      <c r="CW426" s="79"/>
      <c r="CX426" s="79"/>
      <c r="CY426" s="79"/>
      <c r="CZ426" s="79"/>
      <c r="DA426" s="79"/>
      <c r="DB426" s="79"/>
      <c r="DC426" s="79"/>
      <c r="DD426" s="79"/>
      <c r="DE426" s="79"/>
      <c r="DF426" s="79"/>
      <c r="DG426" s="79"/>
      <c r="DH426" s="79"/>
      <c r="DI426" s="79"/>
      <c r="DJ426" s="79"/>
      <c r="DK426" s="79"/>
      <c r="DL426" s="79"/>
      <c r="DM426" s="79"/>
      <c r="DN426" s="79"/>
      <c r="DO426" s="79"/>
      <c r="DP426" s="79"/>
      <c r="DQ426" s="79"/>
      <c r="DR426" s="79"/>
      <c r="DS426" s="79"/>
      <c r="DT426" s="79"/>
      <c r="DU426" s="79"/>
      <c r="DV426" s="79"/>
      <c r="DW426" s="79"/>
      <c r="DX426" s="79"/>
      <c r="DY426" s="79"/>
      <c r="DZ426" s="79"/>
      <c r="EA426" s="79"/>
      <c r="EB426" s="79"/>
      <c r="EC426" s="79"/>
      <c r="ED426" s="79"/>
      <c r="EE426" s="79"/>
      <c r="EF426" s="79"/>
      <c r="EG426" s="79"/>
      <c r="EH426" s="79"/>
      <c r="EI426" s="79"/>
      <c r="EJ426" s="79"/>
      <c r="EK426" s="79"/>
      <c r="EL426" s="79"/>
      <c r="EM426" s="79"/>
      <c r="EN426" s="79"/>
      <c r="EO426" s="79"/>
      <c r="EP426" s="79"/>
      <c r="EQ426" s="79"/>
      <c r="ER426" s="79"/>
      <c r="ES426" s="79"/>
      <c r="ET426" s="79"/>
      <c r="EU426" s="79"/>
      <c r="EV426" s="79"/>
      <c r="EW426" s="79"/>
      <c r="EX426" s="79"/>
      <c r="EY426" s="79"/>
      <c r="EZ426" s="79"/>
      <c r="FA426" s="79"/>
      <c r="FB426" s="79"/>
      <c r="FC426" s="79"/>
      <c r="FD426" s="79"/>
      <c r="FE426" s="79"/>
      <c r="FF426" s="79"/>
      <c r="FG426" s="79"/>
      <c r="FH426" s="79"/>
      <c r="FI426" s="79"/>
      <c r="FJ426" s="79"/>
      <c r="FK426" s="79"/>
    </row>
    <row r="427" spans="1:167" s="254" customFormat="1" x14ac:dyDescent="0.2">
      <c r="A427" s="79">
        <v>217.11</v>
      </c>
      <c r="B427" s="79">
        <v>3.3</v>
      </c>
      <c r="C427" s="263">
        <v>1.5199668370871906</v>
      </c>
      <c r="D427" s="263"/>
      <c r="E427" s="79"/>
      <c r="F427" s="79"/>
      <c r="G427" s="79"/>
      <c r="H427" s="79"/>
      <c r="I427" s="273">
        <v>0.61</v>
      </c>
      <c r="J427" s="273">
        <v>0.36</v>
      </c>
      <c r="K427" s="285">
        <v>59.016393442622949</v>
      </c>
      <c r="L427" s="79"/>
      <c r="M427" s="273">
        <v>0.91</v>
      </c>
      <c r="N427" s="273">
        <v>0.45</v>
      </c>
      <c r="O427" s="285">
        <v>49.450549450549453</v>
      </c>
      <c r="P427" s="285"/>
      <c r="Q427" s="286">
        <v>108.14</v>
      </c>
      <c r="R427" s="286">
        <v>10.52</v>
      </c>
      <c r="S427" s="263">
        <v>9.7281302015905311</v>
      </c>
      <c r="T427" s="263"/>
      <c r="U427" s="79">
        <v>191.08</v>
      </c>
      <c r="V427" s="79">
        <v>6.75</v>
      </c>
      <c r="W427" s="263">
        <v>3.532551810759891</v>
      </c>
      <c r="X427" s="263"/>
      <c r="Y427" s="273">
        <v>1.32</v>
      </c>
      <c r="Z427" s="273">
        <v>1.8</v>
      </c>
      <c r="AA427" s="285">
        <v>136.36363636363635</v>
      </c>
      <c r="AB427" s="79"/>
      <c r="AC427" s="79">
        <v>211.59</v>
      </c>
      <c r="AD427" s="79">
        <v>4.4000000000000004</v>
      </c>
      <c r="AE427" s="263">
        <v>2.0794933597996126</v>
      </c>
      <c r="AF427" s="263"/>
      <c r="AG427" s="273">
        <v>0.96</v>
      </c>
      <c r="AH427" s="273">
        <v>0.31</v>
      </c>
      <c r="AI427" s="285">
        <v>32.291666666666671</v>
      </c>
      <c r="AJ427" s="285"/>
      <c r="AK427" s="273">
        <v>0.93</v>
      </c>
      <c r="AL427" s="273">
        <v>0.82</v>
      </c>
      <c r="AM427" s="285">
        <v>88.172043010752674</v>
      </c>
      <c r="AN427" s="79"/>
      <c r="AO427" s="79">
        <v>22.98</v>
      </c>
      <c r="AP427" s="79">
        <v>0.16</v>
      </c>
      <c r="AQ427" s="263">
        <v>0.6962576153176675</v>
      </c>
      <c r="AR427" s="263"/>
      <c r="AS427" s="79">
        <v>136.55000000000001</v>
      </c>
      <c r="AT427" s="79">
        <v>2.9</v>
      </c>
      <c r="AU427" s="263">
        <v>2.1237641889417795</v>
      </c>
      <c r="AV427" s="263"/>
      <c r="AW427" s="273">
        <v>1.95</v>
      </c>
      <c r="AX427" s="273">
        <v>0.24</v>
      </c>
      <c r="AY427" s="285">
        <v>12.307692307692307</v>
      </c>
      <c r="AZ427" s="285"/>
      <c r="BA427" s="79">
        <v>16.39</v>
      </c>
      <c r="BB427" s="79">
        <v>1.34</v>
      </c>
      <c r="BC427" s="263">
        <v>8.1757169005491157</v>
      </c>
      <c r="BD427" s="79"/>
      <c r="BE427" s="273">
        <v>0.56999999999999995</v>
      </c>
      <c r="BF427" s="273">
        <v>0.36</v>
      </c>
      <c r="BG427" s="285">
        <v>63.15789473684211</v>
      </c>
      <c r="BH427" s="285"/>
      <c r="BI427" s="79">
        <v>4.58</v>
      </c>
      <c r="BJ427" s="79">
        <v>1.32</v>
      </c>
      <c r="BK427" s="263">
        <v>28.820960698689959</v>
      </c>
      <c r="BL427" s="79"/>
      <c r="BM427" s="79">
        <v>232.99</v>
      </c>
      <c r="BN427" s="79">
        <v>26.63</v>
      </c>
      <c r="BO427" s="263">
        <v>11.429675093351644</v>
      </c>
      <c r="BP427" s="263"/>
      <c r="BQ427" s="79">
        <v>2.67</v>
      </c>
      <c r="BR427" s="79">
        <v>0.34</v>
      </c>
      <c r="BS427" s="263">
        <v>12.734082397003746</v>
      </c>
      <c r="BT427" s="263"/>
      <c r="BU427" s="79">
        <v>4.63</v>
      </c>
      <c r="BV427" s="79">
        <v>0.14000000000000001</v>
      </c>
      <c r="BW427" s="263">
        <v>3.0237580993520523</v>
      </c>
      <c r="BX427" s="79"/>
      <c r="BY427" s="79">
        <v>196.39</v>
      </c>
      <c r="BZ427" s="79">
        <v>5.86</v>
      </c>
      <c r="CA427" s="263">
        <v>2.9838586486073635</v>
      </c>
      <c r="CB427" s="79"/>
      <c r="CC427" s="79">
        <v>22.09</v>
      </c>
      <c r="CD427" s="79">
        <v>3.94</v>
      </c>
      <c r="CE427" s="263">
        <v>17.83612494341331</v>
      </c>
      <c r="CF427" s="263"/>
      <c r="CG427" s="79"/>
      <c r="CH427" s="79"/>
      <c r="CI427" s="79"/>
      <c r="CJ427" s="79"/>
      <c r="CK427" s="79">
        <v>28.34</v>
      </c>
      <c r="CL427" s="79">
        <v>1.1100000000000001</v>
      </c>
      <c r="CM427" s="263">
        <v>3.9167254763585042</v>
      </c>
      <c r="CN427" s="263"/>
      <c r="CO427" s="273">
        <v>0.73</v>
      </c>
      <c r="CP427" s="273">
        <v>0.14000000000000001</v>
      </c>
      <c r="CQ427" s="285">
        <v>19.178082191780824</v>
      </c>
      <c r="CR427" s="79"/>
      <c r="CS427" s="79">
        <v>18.34</v>
      </c>
      <c r="CT427" s="79">
        <v>1.31</v>
      </c>
      <c r="CU427" s="263">
        <v>7.1428571428571441</v>
      </c>
      <c r="CV427" s="263"/>
      <c r="CW427" s="79"/>
      <c r="CX427" s="79"/>
      <c r="CY427" s="79"/>
      <c r="CZ427" s="79"/>
      <c r="DA427" s="79"/>
      <c r="DB427" s="79"/>
      <c r="DC427" s="79"/>
      <c r="DD427" s="79"/>
      <c r="DE427" s="79"/>
      <c r="DF427" s="79"/>
      <c r="DG427" s="79"/>
      <c r="DH427" s="79"/>
      <c r="DI427" s="79"/>
      <c r="DJ427" s="79"/>
      <c r="DK427" s="79"/>
      <c r="DL427" s="79"/>
      <c r="DM427" s="79"/>
      <c r="DN427" s="79"/>
      <c r="DO427" s="79"/>
      <c r="DP427" s="79"/>
      <c r="DQ427" s="79"/>
      <c r="DR427" s="79"/>
      <c r="DS427" s="79"/>
      <c r="DT427" s="79"/>
      <c r="DU427" s="79"/>
      <c r="DV427" s="79"/>
      <c r="DW427" s="79"/>
      <c r="DX427" s="79"/>
      <c r="DY427" s="79"/>
      <c r="DZ427" s="79"/>
      <c r="EA427" s="79"/>
      <c r="EB427" s="79"/>
      <c r="EC427" s="79"/>
      <c r="ED427" s="79"/>
      <c r="EE427" s="79"/>
      <c r="EF427" s="79"/>
      <c r="EG427" s="79"/>
      <c r="EH427" s="79"/>
      <c r="EI427" s="79"/>
      <c r="EJ427" s="79"/>
      <c r="EK427" s="79"/>
      <c r="EL427" s="79"/>
      <c r="EM427" s="79"/>
      <c r="EN427" s="79"/>
      <c r="EO427" s="79"/>
      <c r="EP427" s="79"/>
      <c r="EQ427" s="79"/>
      <c r="ER427" s="79"/>
      <c r="ES427" s="79"/>
      <c r="ET427" s="79"/>
      <c r="EU427" s="79"/>
      <c r="EV427" s="79"/>
      <c r="EW427" s="79"/>
      <c r="EX427" s="79"/>
      <c r="EY427" s="79"/>
      <c r="EZ427" s="79"/>
      <c r="FA427" s="79"/>
      <c r="FB427" s="79"/>
      <c r="FC427" s="79"/>
      <c r="FD427" s="79"/>
      <c r="FE427" s="79"/>
      <c r="FF427" s="79"/>
      <c r="FG427" s="79"/>
      <c r="FH427" s="79"/>
      <c r="FI427" s="79"/>
      <c r="FJ427" s="79"/>
      <c r="FK427" s="79"/>
    </row>
    <row r="428" spans="1:167" s="254" customFormat="1" x14ac:dyDescent="0.2">
      <c r="A428" s="79">
        <v>218.53</v>
      </c>
      <c r="B428" s="79">
        <v>6.72</v>
      </c>
      <c r="C428" s="263">
        <v>3.0750926646227064</v>
      </c>
      <c r="D428" s="263"/>
      <c r="E428" s="79"/>
      <c r="F428" s="79"/>
      <c r="G428" s="79"/>
      <c r="H428" s="79"/>
      <c r="I428" s="273">
        <v>0.62</v>
      </c>
      <c r="J428" s="273">
        <v>0.38</v>
      </c>
      <c r="K428" s="285">
        <v>61.29032258064516</v>
      </c>
      <c r="L428" s="79"/>
      <c r="M428" s="273">
        <v>0.97</v>
      </c>
      <c r="N428" s="273">
        <v>0.35</v>
      </c>
      <c r="O428" s="285">
        <v>36.082474226804123</v>
      </c>
      <c r="P428" s="285"/>
      <c r="Q428" s="286">
        <v>108.91</v>
      </c>
      <c r="R428" s="286">
        <v>1.08</v>
      </c>
      <c r="S428" s="263">
        <v>0.99164447709117631</v>
      </c>
      <c r="T428" s="263"/>
      <c r="U428" s="79">
        <v>191.79</v>
      </c>
      <c r="V428" s="79">
        <v>13.07</v>
      </c>
      <c r="W428" s="263">
        <v>6.8147452943323428</v>
      </c>
      <c r="X428" s="263"/>
      <c r="Y428" s="273">
        <v>1.38</v>
      </c>
      <c r="Z428" s="273">
        <v>0.65</v>
      </c>
      <c r="AA428" s="285">
        <v>47.10144927536232</v>
      </c>
      <c r="AB428" s="79"/>
      <c r="AC428" s="79">
        <v>212.06</v>
      </c>
      <c r="AD428" s="79">
        <v>3.62</v>
      </c>
      <c r="AE428" s="263">
        <v>1.7070640384796756</v>
      </c>
      <c r="AF428" s="263"/>
      <c r="AG428" s="273">
        <v>0.96</v>
      </c>
      <c r="AH428" s="273">
        <v>0.32</v>
      </c>
      <c r="AI428" s="285">
        <v>33.333333333333336</v>
      </c>
      <c r="AJ428" s="285"/>
      <c r="AK428" s="273">
        <v>0.94</v>
      </c>
      <c r="AL428" s="273">
        <v>0.78</v>
      </c>
      <c r="AM428" s="285">
        <v>82.978723404255334</v>
      </c>
      <c r="AN428" s="79"/>
      <c r="AO428" s="79">
        <v>23.04</v>
      </c>
      <c r="AP428" s="79">
        <v>0.8</v>
      </c>
      <c r="AQ428" s="263">
        <v>3.4722222222222223</v>
      </c>
      <c r="AR428" s="263"/>
      <c r="AS428" s="79">
        <v>136.71</v>
      </c>
      <c r="AT428" s="79">
        <v>3.67</v>
      </c>
      <c r="AU428" s="263">
        <v>2.684514666081486</v>
      </c>
      <c r="AV428" s="263"/>
      <c r="AW428" s="273">
        <v>1.97</v>
      </c>
      <c r="AX428" s="273">
        <v>0.43</v>
      </c>
      <c r="AY428" s="285">
        <v>21.82741116751269</v>
      </c>
      <c r="AZ428" s="285"/>
      <c r="BA428" s="79">
        <v>19.010000000000002</v>
      </c>
      <c r="BB428" s="79">
        <v>0.25</v>
      </c>
      <c r="BC428" s="263">
        <v>1.3150973172014728</v>
      </c>
      <c r="BD428" s="79"/>
      <c r="BE428" s="273">
        <v>0.56999999999999995</v>
      </c>
      <c r="BF428" s="273">
        <v>0.31</v>
      </c>
      <c r="BG428" s="285">
        <v>54.385964912280706</v>
      </c>
      <c r="BH428" s="285"/>
      <c r="BI428" s="79">
        <v>5.0599999999999996</v>
      </c>
      <c r="BJ428" s="79">
        <v>1.01</v>
      </c>
      <c r="BK428" s="263">
        <v>19.960474308300398</v>
      </c>
      <c r="BL428" s="79"/>
      <c r="BM428" s="79">
        <v>237.78</v>
      </c>
      <c r="BN428" s="79">
        <v>3.33</v>
      </c>
      <c r="BO428" s="263">
        <v>1.4004542013626042</v>
      </c>
      <c r="BP428" s="263"/>
      <c r="BQ428" s="79">
        <v>2.68</v>
      </c>
      <c r="BR428" s="79">
        <v>1.18</v>
      </c>
      <c r="BS428" s="263">
        <v>44.02985074626865</v>
      </c>
      <c r="BT428" s="263"/>
      <c r="BU428" s="79">
        <v>4.7</v>
      </c>
      <c r="BV428" s="79">
        <v>0.19</v>
      </c>
      <c r="BW428" s="263">
        <v>4.0425531914893611</v>
      </c>
      <c r="BX428" s="79"/>
      <c r="BY428" s="79">
        <v>206.46</v>
      </c>
      <c r="BZ428" s="79">
        <v>17.25</v>
      </c>
      <c r="CA428" s="263">
        <v>8.3551293228712566</v>
      </c>
      <c r="CB428" s="79"/>
      <c r="CC428" s="79">
        <v>22.11</v>
      </c>
      <c r="CD428" s="79">
        <v>1.83</v>
      </c>
      <c r="CE428" s="263">
        <v>8.2767978290366369</v>
      </c>
      <c r="CF428" s="263"/>
      <c r="CG428" s="79"/>
      <c r="CH428" s="79"/>
      <c r="CI428" s="79"/>
      <c r="CJ428" s="79"/>
      <c r="CK428" s="79">
        <v>28.49</v>
      </c>
      <c r="CL428" s="79">
        <v>0.46</v>
      </c>
      <c r="CM428" s="263">
        <v>1.6146016146016147</v>
      </c>
      <c r="CN428" s="263"/>
      <c r="CO428" s="273">
        <v>0.74</v>
      </c>
      <c r="CP428" s="273">
        <v>0.09</v>
      </c>
      <c r="CQ428" s="285">
        <v>12.162162162162161</v>
      </c>
      <c r="CR428" s="79"/>
      <c r="CS428" s="79">
        <v>18.52</v>
      </c>
      <c r="CT428" s="79">
        <v>0.61</v>
      </c>
      <c r="CU428" s="263">
        <v>3.2937365010799136</v>
      </c>
      <c r="CV428" s="263"/>
      <c r="CW428" s="79"/>
      <c r="CX428" s="79"/>
      <c r="CY428" s="79"/>
      <c r="CZ428" s="79"/>
      <c r="DA428" s="79"/>
      <c r="DB428" s="79"/>
      <c r="DC428" s="79"/>
      <c r="DD428" s="79"/>
      <c r="DE428" s="79"/>
      <c r="DF428" s="79"/>
      <c r="DG428" s="79"/>
      <c r="DH428" s="79"/>
      <c r="DI428" s="79"/>
      <c r="DJ428" s="79"/>
      <c r="DK428" s="79"/>
      <c r="DL428" s="79"/>
      <c r="DM428" s="79"/>
      <c r="DN428" s="79"/>
      <c r="DO428" s="79"/>
      <c r="DP428" s="79"/>
      <c r="DQ428" s="79"/>
      <c r="DR428" s="79"/>
      <c r="DS428" s="79"/>
      <c r="DT428" s="79"/>
      <c r="DU428" s="79"/>
      <c r="DV428" s="79"/>
      <c r="DW428" s="79"/>
      <c r="DX428" s="79"/>
      <c r="DY428" s="79"/>
      <c r="DZ428" s="79"/>
      <c r="EA428" s="79"/>
      <c r="EB428" s="79"/>
      <c r="EC428" s="79"/>
      <c r="ED428" s="79"/>
      <c r="EE428" s="79"/>
      <c r="EF428" s="79"/>
      <c r="EG428" s="79"/>
      <c r="EH428" s="79"/>
      <c r="EI428" s="79"/>
      <c r="EJ428" s="79"/>
      <c r="EK428" s="79"/>
      <c r="EL428" s="79"/>
      <c r="EM428" s="79"/>
      <c r="EN428" s="79"/>
      <c r="EO428" s="79"/>
      <c r="EP428" s="79"/>
      <c r="EQ428" s="79"/>
      <c r="ER428" s="79"/>
      <c r="ES428" s="79"/>
      <c r="ET428" s="79"/>
      <c r="EU428" s="79"/>
      <c r="EV428" s="79"/>
      <c r="EW428" s="79"/>
      <c r="EX428" s="79"/>
      <c r="EY428" s="79"/>
      <c r="EZ428" s="79"/>
      <c r="FA428" s="79"/>
      <c r="FB428" s="79"/>
      <c r="FC428" s="79"/>
      <c r="FD428" s="79"/>
      <c r="FE428" s="79"/>
      <c r="FF428" s="79"/>
      <c r="FG428" s="79"/>
      <c r="FH428" s="79"/>
      <c r="FI428" s="79"/>
      <c r="FJ428" s="79"/>
      <c r="FK428" s="79"/>
    </row>
    <row r="429" spans="1:167" s="254" customFormat="1" x14ac:dyDescent="0.2">
      <c r="A429" s="79">
        <v>219.06</v>
      </c>
      <c r="B429" s="79">
        <v>9.56</v>
      </c>
      <c r="C429" s="263">
        <v>4.3641011594996808</v>
      </c>
      <c r="D429" s="263"/>
      <c r="E429" s="79"/>
      <c r="F429" s="79"/>
      <c r="G429" s="79"/>
      <c r="H429" s="79"/>
      <c r="I429" s="273">
        <v>0.62</v>
      </c>
      <c r="J429" s="273">
        <v>0.17</v>
      </c>
      <c r="K429" s="285">
        <v>27.41935483870968</v>
      </c>
      <c r="L429" s="79"/>
      <c r="M429" s="273">
        <v>1.02</v>
      </c>
      <c r="N429" s="273">
        <v>0.17</v>
      </c>
      <c r="O429" s="285">
        <v>16.666666666666668</v>
      </c>
      <c r="P429" s="285"/>
      <c r="Q429" s="286">
        <v>110.13</v>
      </c>
      <c r="R429" s="286">
        <v>16.71</v>
      </c>
      <c r="S429" s="263">
        <v>15.172977390356854</v>
      </c>
      <c r="T429" s="263"/>
      <c r="U429" s="79">
        <v>206.34</v>
      </c>
      <c r="V429" s="79">
        <v>32.880000000000003</v>
      </c>
      <c r="W429" s="263">
        <v>15.93486478627508</v>
      </c>
      <c r="X429" s="263"/>
      <c r="Y429" s="273">
        <v>1.39</v>
      </c>
      <c r="Z429" s="273">
        <v>0.74</v>
      </c>
      <c r="AA429" s="285">
        <v>53.237410071942449</v>
      </c>
      <c r="AB429" s="79"/>
      <c r="AC429" s="79">
        <v>212.39</v>
      </c>
      <c r="AD429" s="79">
        <v>6.56</v>
      </c>
      <c r="AE429" s="263">
        <v>3.0886576580818303</v>
      </c>
      <c r="AF429" s="263"/>
      <c r="AG429" s="273">
        <v>0.98</v>
      </c>
      <c r="AH429" s="273">
        <v>0.82</v>
      </c>
      <c r="AI429" s="285">
        <v>83.673469387755091</v>
      </c>
      <c r="AJ429" s="285"/>
      <c r="AK429" s="273">
        <v>0.95</v>
      </c>
      <c r="AL429" s="273">
        <v>1.2</v>
      </c>
      <c r="AM429" s="285">
        <v>126.31578947368421</v>
      </c>
      <c r="AN429" s="79"/>
      <c r="AO429" s="79">
        <v>23.07</v>
      </c>
      <c r="AP429" s="79">
        <v>1.2</v>
      </c>
      <c r="AQ429" s="263">
        <v>5.2015604681404417</v>
      </c>
      <c r="AR429" s="263"/>
      <c r="AS429" s="79">
        <v>139.76</v>
      </c>
      <c r="AT429" s="79">
        <v>3.84</v>
      </c>
      <c r="AU429" s="263">
        <v>2.7475672581568404</v>
      </c>
      <c r="AV429" s="263"/>
      <c r="AW429" s="79">
        <v>2.08</v>
      </c>
      <c r="AX429" s="79">
        <v>0.62</v>
      </c>
      <c r="AY429" s="263">
        <v>29.807692307692307</v>
      </c>
      <c r="AZ429" s="263"/>
      <c r="BA429" s="79">
        <v>24.12</v>
      </c>
      <c r="BB429" s="79">
        <v>1.49</v>
      </c>
      <c r="BC429" s="263">
        <v>6.1774461028192365</v>
      </c>
      <c r="BD429" s="79"/>
      <c r="BE429" s="273">
        <v>0.7</v>
      </c>
      <c r="BF429" s="273">
        <v>0.72</v>
      </c>
      <c r="BG429" s="285">
        <v>102.85714285714288</v>
      </c>
      <c r="BH429" s="285"/>
      <c r="BI429" s="79">
        <v>10.68</v>
      </c>
      <c r="BJ429" s="79">
        <v>0.9</v>
      </c>
      <c r="BK429" s="263">
        <v>8.4269662921348321</v>
      </c>
      <c r="BL429" s="79"/>
      <c r="BM429" s="79">
        <v>241.31</v>
      </c>
      <c r="BN429" s="79">
        <v>9.1199999999999992</v>
      </c>
      <c r="BO429" s="263">
        <v>3.7793709336538055</v>
      </c>
      <c r="BP429" s="263"/>
      <c r="BQ429" s="79">
        <v>2.69</v>
      </c>
      <c r="BR429" s="79">
        <v>0.98</v>
      </c>
      <c r="BS429" s="263">
        <v>36.431226765799259</v>
      </c>
      <c r="BT429" s="263"/>
      <c r="BU429" s="79">
        <v>4.76</v>
      </c>
      <c r="BV429" s="79">
        <v>0.04</v>
      </c>
      <c r="BW429" s="263">
        <v>0.84033613445378164</v>
      </c>
      <c r="BX429" s="79"/>
      <c r="BY429" s="79">
        <v>207.51</v>
      </c>
      <c r="BZ429" s="79">
        <v>40.72</v>
      </c>
      <c r="CA429" s="263">
        <v>19.623150691532938</v>
      </c>
      <c r="CB429" s="79"/>
      <c r="CC429" s="79">
        <v>22.18</v>
      </c>
      <c r="CD429" s="79">
        <v>1.03</v>
      </c>
      <c r="CE429" s="263">
        <v>4.6438232642019832</v>
      </c>
      <c r="CF429" s="263"/>
      <c r="CG429" s="79"/>
      <c r="CH429" s="79"/>
      <c r="CI429" s="79"/>
      <c r="CJ429" s="79"/>
      <c r="CK429" s="79">
        <v>28.52</v>
      </c>
      <c r="CL429" s="79">
        <v>0.83</v>
      </c>
      <c r="CM429" s="263">
        <v>2.9102384291725105</v>
      </c>
      <c r="CN429" s="263"/>
      <c r="CO429" s="273">
        <v>0.77</v>
      </c>
      <c r="CP429" s="273">
        <v>0.39</v>
      </c>
      <c r="CQ429" s="285">
        <v>50.649350649350652</v>
      </c>
      <c r="CR429" s="79"/>
      <c r="CS429" s="79">
        <v>18.89</v>
      </c>
      <c r="CT429" s="79">
        <v>0.46</v>
      </c>
      <c r="CU429" s="263">
        <v>2.4351508734780305</v>
      </c>
      <c r="CV429" s="263"/>
      <c r="CW429" s="79"/>
      <c r="CX429" s="79"/>
      <c r="CY429" s="79"/>
      <c r="CZ429" s="79"/>
      <c r="DA429" s="79"/>
      <c r="DB429" s="79"/>
      <c r="DC429" s="79"/>
      <c r="DD429" s="79"/>
      <c r="DE429" s="79"/>
      <c r="DF429" s="79"/>
      <c r="DG429" s="79"/>
      <c r="DH429" s="79"/>
      <c r="DI429" s="79"/>
      <c r="DJ429" s="79"/>
      <c r="DK429" s="79"/>
      <c r="DL429" s="79"/>
      <c r="DM429" s="79"/>
      <c r="DN429" s="79"/>
      <c r="DO429" s="79"/>
      <c r="DP429" s="79"/>
      <c r="DQ429" s="79"/>
      <c r="DR429" s="79"/>
      <c r="DS429" s="79"/>
      <c r="DT429" s="79"/>
      <c r="DU429" s="79"/>
      <c r="DV429" s="79"/>
      <c r="DW429" s="79"/>
      <c r="DX429" s="79"/>
      <c r="DY429" s="79"/>
      <c r="DZ429" s="79"/>
      <c r="EA429" s="79"/>
      <c r="EB429" s="79"/>
      <c r="EC429" s="79"/>
      <c r="ED429" s="79"/>
      <c r="EE429" s="79"/>
      <c r="EF429" s="79"/>
      <c r="EG429" s="79"/>
      <c r="EH429" s="79"/>
      <c r="EI429" s="79"/>
      <c r="EJ429" s="79"/>
      <c r="EK429" s="79"/>
      <c r="EL429" s="79"/>
      <c r="EM429" s="79"/>
      <c r="EN429" s="79"/>
      <c r="EO429" s="79"/>
      <c r="EP429" s="79"/>
      <c r="EQ429" s="79"/>
      <c r="ER429" s="79"/>
      <c r="ES429" s="79"/>
      <c r="ET429" s="79"/>
      <c r="EU429" s="79"/>
      <c r="EV429" s="79"/>
      <c r="EW429" s="79"/>
      <c r="EX429" s="79"/>
      <c r="EY429" s="79"/>
      <c r="EZ429" s="79"/>
      <c r="FA429" s="79"/>
      <c r="FB429" s="79"/>
      <c r="FC429" s="79"/>
      <c r="FD429" s="79"/>
      <c r="FE429" s="79"/>
      <c r="FF429" s="79"/>
      <c r="FG429" s="79"/>
      <c r="FH429" s="79"/>
      <c r="FI429" s="79"/>
      <c r="FJ429" s="79"/>
      <c r="FK429" s="79"/>
    </row>
    <row r="430" spans="1:167" s="254" customFormat="1" x14ac:dyDescent="0.2">
      <c r="A430" s="79">
        <v>221.93</v>
      </c>
      <c r="B430" s="79">
        <v>2.06</v>
      </c>
      <c r="C430" s="263">
        <v>0.92822061010228463</v>
      </c>
      <c r="D430" s="263"/>
      <c r="E430" s="79"/>
      <c r="F430" s="79"/>
      <c r="G430" s="79"/>
      <c r="H430" s="79"/>
      <c r="I430" s="273">
        <v>0.63</v>
      </c>
      <c r="J430" s="273">
        <v>0.6</v>
      </c>
      <c r="K430" s="285">
        <v>95.238095238095227</v>
      </c>
      <c r="L430" s="79"/>
      <c r="M430" s="273">
        <v>1.06</v>
      </c>
      <c r="N430" s="273">
        <v>0.15</v>
      </c>
      <c r="O430" s="285">
        <v>14.150943396226415</v>
      </c>
      <c r="P430" s="285"/>
      <c r="Q430" s="286">
        <v>111.3</v>
      </c>
      <c r="R430" s="286">
        <v>1.65</v>
      </c>
      <c r="S430" s="263">
        <v>1.4824797843665769</v>
      </c>
      <c r="T430" s="263"/>
      <c r="U430" s="79">
        <v>207.09</v>
      </c>
      <c r="V430" s="79">
        <v>4.1100000000000003</v>
      </c>
      <c r="W430" s="263">
        <v>1.9846443575257136</v>
      </c>
      <c r="X430" s="263"/>
      <c r="Y430" s="273">
        <v>1.4</v>
      </c>
      <c r="Z430" s="273">
        <v>1.17</v>
      </c>
      <c r="AA430" s="285">
        <v>83.571428571428569</v>
      </c>
      <c r="AB430" s="79"/>
      <c r="AC430" s="79">
        <v>213.15</v>
      </c>
      <c r="AD430" s="79">
        <v>15.74</v>
      </c>
      <c r="AE430" s="263">
        <v>7.3844710297912268</v>
      </c>
      <c r="AF430" s="263"/>
      <c r="AG430" s="273">
        <v>0.98</v>
      </c>
      <c r="AH430" s="273">
        <v>0.37</v>
      </c>
      <c r="AI430" s="285">
        <v>37.755102040816325</v>
      </c>
      <c r="AJ430" s="285"/>
      <c r="AK430" s="273">
        <v>1.03</v>
      </c>
      <c r="AL430" s="273">
        <v>0.92</v>
      </c>
      <c r="AM430" s="285">
        <v>89.320388349514573</v>
      </c>
      <c r="AN430" s="79"/>
      <c r="AO430" s="79">
        <v>23.1</v>
      </c>
      <c r="AP430" s="79">
        <v>1.01</v>
      </c>
      <c r="AQ430" s="263">
        <v>4.3722943722943715</v>
      </c>
      <c r="AR430" s="263"/>
      <c r="AS430" s="79">
        <v>141.65</v>
      </c>
      <c r="AT430" s="79">
        <v>7.15</v>
      </c>
      <c r="AU430" s="263">
        <v>5.047652665019414</v>
      </c>
      <c r="AV430" s="263"/>
      <c r="AW430" s="79">
        <v>2.09</v>
      </c>
      <c r="AX430" s="79">
        <v>0.71</v>
      </c>
      <c r="AY430" s="263">
        <v>33.971291866028707</v>
      </c>
      <c r="AZ430" s="263"/>
      <c r="BA430" s="79">
        <v>37.619999999999997</v>
      </c>
      <c r="BB430" s="79">
        <v>0.87</v>
      </c>
      <c r="BC430" s="263">
        <v>2.3125996810207337</v>
      </c>
      <c r="BD430" s="79"/>
      <c r="BE430" s="273">
        <v>0.77</v>
      </c>
      <c r="BF430" s="273">
        <v>0.36</v>
      </c>
      <c r="BG430" s="285">
        <v>46.753246753246749</v>
      </c>
      <c r="BH430" s="285"/>
      <c r="BI430" s="79">
        <v>20.68</v>
      </c>
      <c r="BJ430" s="79">
        <v>1.69</v>
      </c>
      <c r="BK430" s="263">
        <v>8.1721470019342348</v>
      </c>
      <c r="BL430" s="79"/>
      <c r="BM430" s="79">
        <v>248.05</v>
      </c>
      <c r="BN430" s="79">
        <v>1.91</v>
      </c>
      <c r="BO430" s="263">
        <v>0.77000604716790966</v>
      </c>
      <c r="BP430" s="263"/>
      <c r="BQ430" s="79">
        <v>2.7</v>
      </c>
      <c r="BR430" s="79">
        <v>0.67</v>
      </c>
      <c r="BS430" s="263">
        <v>24.814814814814813</v>
      </c>
      <c r="BT430" s="263"/>
      <c r="BU430" s="79">
        <v>4.79</v>
      </c>
      <c r="BV430" s="79">
        <v>0.05</v>
      </c>
      <c r="BW430" s="263">
        <v>1.0438413361169103</v>
      </c>
      <c r="BX430" s="79"/>
      <c r="BY430" s="79">
        <v>209.54</v>
      </c>
      <c r="BZ430" s="79">
        <v>4.13</v>
      </c>
      <c r="CA430" s="263">
        <v>1.9709840603226114</v>
      </c>
      <c r="CB430" s="79"/>
      <c r="CC430" s="79">
        <v>22.21</v>
      </c>
      <c r="CD430" s="79">
        <v>0.43</v>
      </c>
      <c r="CE430" s="263">
        <v>1.9360648356596126</v>
      </c>
      <c r="CF430" s="263"/>
      <c r="CG430" s="79"/>
      <c r="CH430" s="79"/>
      <c r="CI430" s="79"/>
      <c r="CJ430" s="79"/>
      <c r="CK430" s="79">
        <v>28.68</v>
      </c>
      <c r="CL430" s="79">
        <v>1.37</v>
      </c>
      <c r="CM430" s="263">
        <v>4.7768479776847981</v>
      </c>
      <c r="CN430" s="263"/>
      <c r="CO430" s="273">
        <v>0.78</v>
      </c>
      <c r="CP430" s="273">
        <v>0.6</v>
      </c>
      <c r="CQ430" s="285">
        <v>76.92307692307692</v>
      </c>
      <c r="CR430" s="79"/>
      <c r="CS430" s="79">
        <v>19.07</v>
      </c>
      <c r="CT430" s="79">
        <v>0.26</v>
      </c>
      <c r="CU430" s="263">
        <v>1.3633980073413738</v>
      </c>
      <c r="CV430" s="263"/>
      <c r="CW430" s="79"/>
      <c r="CX430" s="79"/>
      <c r="CY430" s="79"/>
      <c r="CZ430" s="79"/>
      <c r="DA430" s="79"/>
      <c r="DB430" s="79"/>
      <c r="DC430" s="79"/>
      <c r="DD430" s="79"/>
      <c r="DE430" s="79"/>
      <c r="DF430" s="79"/>
      <c r="DG430" s="79"/>
      <c r="DH430" s="79"/>
      <c r="DI430" s="79"/>
      <c r="DJ430" s="79"/>
      <c r="DK430" s="79"/>
      <c r="DL430" s="79"/>
      <c r="DM430" s="79"/>
      <c r="DN430" s="79"/>
      <c r="DO430" s="79"/>
      <c r="DP430" s="79"/>
      <c r="DQ430" s="79"/>
      <c r="DR430" s="79"/>
      <c r="DS430" s="79"/>
      <c r="DT430" s="79"/>
      <c r="DU430" s="79"/>
      <c r="DV430" s="79"/>
      <c r="DW430" s="79"/>
      <c r="DX430" s="79"/>
      <c r="DY430" s="79"/>
      <c r="DZ430" s="79"/>
      <c r="EA430" s="79"/>
      <c r="EB430" s="79"/>
      <c r="EC430" s="79"/>
      <c r="ED430" s="79"/>
      <c r="EE430" s="79"/>
      <c r="EF430" s="79"/>
      <c r="EG430" s="79"/>
      <c r="EH430" s="79"/>
      <c r="EI430" s="79"/>
      <c r="EJ430" s="79"/>
      <c r="EK430" s="79"/>
      <c r="EL430" s="79"/>
      <c r="EM430" s="79"/>
      <c r="EN430" s="79"/>
      <c r="EO430" s="79"/>
      <c r="EP430" s="79"/>
      <c r="EQ430" s="79"/>
      <c r="ER430" s="79"/>
      <c r="ES430" s="79"/>
      <c r="ET430" s="79"/>
      <c r="EU430" s="79"/>
      <c r="EV430" s="79"/>
      <c r="EW430" s="79"/>
      <c r="EX430" s="79"/>
      <c r="EY430" s="79"/>
      <c r="EZ430" s="79"/>
      <c r="FA430" s="79"/>
      <c r="FB430" s="79"/>
      <c r="FC430" s="79"/>
      <c r="FD430" s="79"/>
      <c r="FE430" s="79"/>
      <c r="FF430" s="79"/>
      <c r="FG430" s="79"/>
      <c r="FH430" s="79"/>
      <c r="FI430" s="79"/>
      <c r="FJ430" s="79"/>
      <c r="FK430" s="79"/>
    </row>
    <row r="431" spans="1:167" s="254" customFormat="1" x14ac:dyDescent="0.2">
      <c r="A431" s="79">
        <v>231.6</v>
      </c>
      <c r="B431" s="79">
        <v>2.72</v>
      </c>
      <c r="C431" s="263">
        <v>1.1744386873920554</v>
      </c>
      <c r="D431" s="263"/>
      <c r="E431" s="79"/>
      <c r="F431" s="79"/>
      <c r="G431" s="79"/>
      <c r="H431" s="79"/>
      <c r="I431" s="273">
        <v>0.64</v>
      </c>
      <c r="J431" s="273">
        <v>0.87</v>
      </c>
      <c r="K431" s="285">
        <v>135.9375</v>
      </c>
      <c r="L431" s="79"/>
      <c r="M431" s="273">
        <v>1.0900000000000001</v>
      </c>
      <c r="N431" s="273">
        <v>0.15</v>
      </c>
      <c r="O431" s="285">
        <v>13.761467889908255</v>
      </c>
      <c r="P431" s="285"/>
      <c r="Q431" s="286">
        <v>113.65</v>
      </c>
      <c r="R431" s="286">
        <v>1.52</v>
      </c>
      <c r="S431" s="263">
        <v>1.3374395072591287</v>
      </c>
      <c r="T431" s="263"/>
      <c r="U431" s="79">
        <v>208.52</v>
      </c>
      <c r="V431" s="79">
        <v>8.9499999999999993</v>
      </c>
      <c r="W431" s="263">
        <v>4.2921542298100901</v>
      </c>
      <c r="X431" s="263"/>
      <c r="Y431" s="273">
        <v>1.41</v>
      </c>
      <c r="Z431" s="273">
        <v>1.1499999999999999</v>
      </c>
      <c r="AA431" s="285">
        <v>81.560283687943254</v>
      </c>
      <c r="AB431" s="79"/>
      <c r="AC431" s="79">
        <v>213.54</v>
      </c>
      <c r="AD431" s="79">
        <v>2.88</v>
      </c>
      <c r="AE431" s="263">
        <v>1.3486934532171959</v>
      </c>
      <c r="AF431" s="263"/>
      <c r="AG431" s="273">
        <v>1.06</v>
      </c>
      <c r="AH431" s="273">
        <v>0.22</v>
      </c>
      <c r="AI431" s="285">
        <v>20.754716981132074</v>
      </c>
      <c r="AJ431" s="285"/>
      <c r="AK431" s="273">
        <v>1.04</v>
      </c>
      <c r="AL431" s="273">
        <v>0.99</v>
      </c>
      <c r="AM431" s="285">
        <v>95.192307692307693</v>
      </c>
      <c r="AN431" s="79"/>
      <c r="AO431" s="79">
        <v>23.11</v>
      </c>
      <c r="AP431" s="79">
        <v>0.5</v>
      </c>
      <c r="AQ431" s="263">
        <v>2.1635655560363478</v>
      </c>
      <c r="AR431" s="263"/>
      <c r="AS431" s="79">
        <v>147.97999999999999</v>
      </c>
      <c r="AT431" s="79">
        <v>0.91</v>
      </c>
      <c r="AU431" s="263">
        <v>0.61494796594134349</v>
      </c>
      <c r="AV431" s="263"/>
      <c r="AW431" s="79">
        <v>2.14</v>
      </c>
      <c r="AX431" s="79">
        <v>0.49</v>
      </c>
      <c r="AY431" s="263">
        <v>22.89719626168224</v>
      </c>
      <c r="AZ431" s="263"/>
      <c r="BA431" s="79">
        <v>43.29</v>
      </c>
      <c r="BB431" s="79">
        <v>0.19</v>
      </c>
      <c r="BC431" s="263">
        <v>0.43890043890043889</v>
      </c>
      <c r="BD431" s="79"/>
      <c r="BE431" s="273">
        <v>0.84</v>
      </c>
      <c r="BF431" s="273">
        <v>0.48</v>
      </c>
      <c r="BG431" s="285">
        <v>57.142857142857139</v>
      </c>
      <c r="BH431" s="285"/>
      <c r="BI431" s="79">
        <v>24.21</v>
      </c>
      <c r="BJ431" s="79">
        <v>2.19</v>
      </c>
      <c r="BK431" s="263">
        <v>9.0458488228004956</v>
      </c>
      <c r="BL431" s="79"/>
      <c r="BM431" s="79">
        <v>250.66</v>
      </c>
      <c r="BN431" s="79">
        <v>10.02</v>
      </c>
      <c r="BO431" s="263">
        <v>3.9974467406048033</v>
      </c>
      <c r="BP431" s="263"/>
      <c r="BQ431" s="79">
        <v>2.76</v>
      </c>
      <c r="BR431" s="79">
        <v>0.73</v>
      </c>
      <c r="BS431" s="263">
        <v>26.44927536231884</v>
      </c>
      <c r="BT431" s="263"/>
      <c r="BU431" s="79">
        <v>4.8</v>
      </c>
      <c r="BV431" s="79">
        <v>0.1</v>
      </c>
      <c r="BW431" s="263">
        <v>2.0833333333333335</v>
      </c>
      <c r="BX431" s="79"/>
      <c r="BY431" s="79">
        <v>210.03</v>
      </c>
      <c r="BZ431" s="79">
        <v>7.54</v>
      </c>
      <c r="CA431" s="263">
        <v>3.5899633385706808</v>
      </c>
      <c r="CB431" s="79"/>
      <c r="CC431" s="79">
        <v>22.27</v>
      </c>
      <c r="CD431" s="79">
        <v>2.2599999999999998</v>
      </c>
      <c r="CE431" s="263">
        <v>10.148181409968567</v>
      </c>
      <c r="CF431" s="263"/>
      <c r="CG431" s="79"/>
      <c r="CH431" s="79"/>
      <c r="CI431" s="79"/>
      <c r="CJ431" s="79"/>
      <c r="CK431" s="79">
        <v>28.85</v>
      </c>
      <c r="CL431" s="79">
        <v>2.11</v>
      </c>
      <c r="CM431" s="263">
        <v>7.3136915077989597</v>
      </c>
      <c r="CN431" s="263"/>
      <c r="CO431" s="273">
        <v>0.79</v>
      </c>
      <c r="CP431" s="273">
        <v>0.26</v>
      </c>
      <c r="CQ431" s="285">
        <v>32.911392405063289</v>
      </c>
      <c r="CR431" s="79"/>
      <c r="CS431" s="79">
        <v>19.100000000000001</v>
      </c>
      <c r="CT431" s="79">
        <v>0.22</v>
      </c>
      <c r="CU431" s="263">
        <v>1.1518324607329842</v>
      </c>
      <c r="CV431" s="263"/>
      <c r="CW431" s="79"/>
      <c r="CX431" s="79"/>
      <c r="CY431" s="79"/>
      <c r="CZ431" s="79"/>
      <c r="DA431" s="79"/>
      <c r="DB431" s="79"/>
      <c r="DC431" s="79"/>
      <c r="DD431" s="79"/>
      <c r="DE431" s="79"/>
      <c r="DF431" s="79"/>
      <c r="DG431" s="79"/>
      <c r="DH431" s="79"/>
      <c r="DI431" s="79"/>
      <c r="DJ431" s="79"/>
      <c r="DK431" s="79"/>
      <c r="DL431" s="79"/>
      <c r="DM431" s="79"/>
      <c r="DN431" s="79"/>
      <c r="DO431" s="79"/>
      <c r="DP431" s="79"/>
      <c r="DQ431" s="79"/>
      <c r="DR431" s="79"/>
      <c r="DS431" s="79"/>
      <c r="DT431" s="79"/>
      <c r="DU431" s="79"/>
      <c r="DV431" s="79"/>
      <c r="DW431" s="79"/>
      <c r="DX431" s="79"/>
      <c r="DY431" s="79"/>
      <c r="DZ431" s="79"/>
      <c r="EA431" s="79"/>
      <c r="EB431" s="79"/>
      <c r="EC431" s="79"/>
      <c r="ED431" s="79"/>
      <c r="EE431" s="79"/>
      <c r="EF431" s="79"/>
      <c r="EG431" s="79"/>
      <c r="EH431" s="79"/>
      <c r="EI431" s="79"/>
      <c r="EJ431" s="79"/>
      <c r="EK431" s="79"/>
      <c r="EL431" s="79"/>
      <c r="EM431" s="79"/>
      <c r="EN431" s="79"/>
      <c r="EO431" s="79"/>
      <c r="EP431" s="79"/>
      <c r="EQ431" s="79"/>
      <c r="ER431" s="79"/>
      <c r="ES431" s="79"/>
      <c r="ET431" s="79"/>
      <c r="EU431" s="79"/>
      <c r="EV431" s="79"/>
      <c r="EW431" s="79"/>
      <c r="EX431" s="79"/>
      <c r="EY431" s="79"/>
      <c r="EZ431" s="79"/>
      <c r="FA431" s="79"/>
      <c r="FB431" s="79"/>
      <c r="FC431" s="79"/>
      <c r="FD431" s="79"/>
      <c r="FE431" s="79"/>
      <c r="FF431" s="79"/>
      <c r="FG431" s="79"/>
      <c r="FH431" s="79"/>
      <c r="FI431" s="79"/>
      <c r="FJ431" s="79"/>
      <c r="FK431" s="79"/>
    </row>
    <row r="432" spans="1:167" s="254" customFormat="1" x14ac:dyDescent="0.2">
      <c r="A432" s="79">
        <v>233.19</v>
      </c>
      <c r="B432" s="79">
        <v>21.18</v>
      </c>
      <c r="C432" s="263">
        <v>9.0827222436639659</v>
      </c>
      <c r="D432" s="263"/>
      <c r="E432" s="79"/>
      <c r="F432" s="79"/>
      <c r="G432" s="79"/>
      <c r="H432" s="79"/>
      <c r="I432" s="273">
        <v>0.64</v>
      </c>
      <c r="J432" s="273">
        <v>0.18</v>
      </c>
      <c r="K432" s="285">
        <v>28.125</v>
      </c>
      <c r="L432" s="79"/>
      <c r="M432" s="273">
        <v>1.19</v>
      </c>
      <c r="N432" s="273">
        <v>0.4</v>
      </c>
      <c r="O432" s="285">
        <v>33.613445378151262</v>
      </c>
      <c r="P432" s="285"/>
      <c r="Q432" s="286">
        <v>116.9</v>
      </c>
      <c r="R432" s="286">
        <v>0.69</v>
      </c>
      <c r="S432" s="263">
        <v>0.59024807527801537</v>
      </c>
      <c r="T432" s="263"/>
      <c r="U432" s="79">
        <v>209.15</v>
      </c>
      <c r="V432" s="79">
        <v>17.73</v>
      </c>
      <c r="W432" s="263">
        <v>8.4771694955773373</v>
      </c>
      <c r="X432" s="263"/>
      <c r="Y432" s="273">
        <v>1.41</v>
      </c>
      <c r="Z432" s="273">
        <v>0.22</v>
      </c>
      <c r="AA432" s="285">
        <v>15.602836879432624</v>
      </c>
      <c r="AB432" s="79"/>
      <c r="AC432" s="79">
        <v>213.89</v>
      </c>
      <c r="AD432" s="79">
        <v>1.89</v>
      </c>
      <c r="AE432" s="263">
        <v>0.88363177334143728</v>
      </c>
      <c r="AF432" s="263"/>
      <c r="AG432" s="273">
        <v>1.1000000000000001</v>
      </c>
      <c r="AH432" s="273">
        <v>0.27</v>
      </c>
      <c r="AI432" s="285">
        <v>24.545454545454547</v>
      </c>
      <c r="AJ432" s="285"/>
      <c r="AK432" s="273">
        <v>1.07</v>
      </c>
      <c r="AL432" s="273">
        <v>1.1599999999999999</v>
      </c>
      <c r="AM432" s="285">
        <v>108.41121495327101</v>
      </c>
      <c r="AN432" s="79"/>
      <c r="AO432" s="79">
        <v>23.23</v>
      </c>
      <c r="AP432" s="79">
        <v>0.68</v>
      </c>
      <c r="AQ432" s="263">
        <v>2.9272492466637967</v>
      </c>
      <c r="AR432" s="263"/>
      <c r="AS432" s="79">
        <v>153</v>
      </c>
      <c r="AT432" s="79">
        <v>4.6100000000000003</v>
      </c>
      <c r="AU432" s="263">
        <v>3.013071895424837</v>
      </c>
      <c r="AV432" s="263"/>
      <c r="AW432" s="79">
        <v>2.21</v>
      </c>
      <c r="AX432" s="79">
        <v>0.66</v>
      </c>
      <c r="AY432" s="263">
        <v>29.864253393665159</v>
      </c>
      <c r="AZ432" s="263"/>
      <c r="BA432" s="79">
        <v>48.08</v>
      </c>
      <c r="BB432" s="79">
        <v>0.68</v>
      </c>
      <c r="BC432" s="263">
        <v>1.4143094841930117</v>
      </c>
      <c r="BD432" s="79"/>
      <c r="BE432" s="273">
        <v>0.92</v>
      </c>
      <c r="BF432" s="273">
        <v>0.5</v>
      </c>
      <c r="BG432" s="285">
        <v>54.347826086956516</v>
      </c>
      <c r="BH432" s="285"/>
      <c r="BI432" s="79">
        <v>28.73</v>
      </c>
      <c r="BJ432" s="79">
        <v>1.77</v>
      </c>
      <c r="BK432" s="263">
        <v>6.1608075182735815</v>
      </c>
      <c r="BL432" s="79"/>
      <c r="BM432" s="79">
        <v>252</v>
      </c>
      <c r="BN432" s="79">
        <v>21.69</v>
      </c>
      <c r="BO432" s="263">
        <v>8.6071428571428577</v>
      </c>
      <c r="BP432" s="263"/>
      <c r="BQ432" s="79">
        <v>2.77</v>
      </c>
      <c r="BR432" s="79">
        <v>0.35</v>
      </c>
      <c r="BS432" s="263">
        <v>12.63537906137184</v>
      </c>
      <c r="BT432" s="263"/>
      <c r="BU432" s="79">
        <v>4.82</v>
      </c>
      <c r="BV432" s="79">
        <v>0.35</v>
      </c>
      <c r="BW432" s="263">
        <v>7.2614107883817418</v>
      </c>
      <c r="BX432" s="79"/>
      <c r="BY432" s="79">
        <v>210.09</v>
      </c>
      <c r="BZ432" s="79">
        <v>4.32</v>
      </c>
      <c r="CA432" s="263">
        <v>2.0562616021704985</v>
      </c>
      <c r="CB432" s="79"/>
      <c r="CC432" s="79">
        <v>22.28</v>
      </c>
      <c r="CD432" s="79">
        <v>0.68</v>
      </c>
      <c r="CE432" s="263">
        <v>3.0520646319569118</v>
      </c>
      <c r="CF432" s="263"/>
      <c r="CG432" s="79"/>
      <c r="CH432" s="79"/>
      <c r="CI432" s="79"/>
      <c r="CJ432" s="79"/>
      <c r="CK432" s="79">
        <v>28.9</v>
      </c>
      <c r="CL432" s="79">
        <v>2.0699999999999998</v>
      </c>
      <c r="CM432" s="263">
        <v>7.1626297577854672</v>
      </c>
      <c r="CN432" s="263"/>
      <c r="CO432" s="273">
        <v>0.79</v>
      </c>
      <c r="CP432" s="273">
        <v>0.74</v>
      </c>
      <c r="CQ432" s="285">
        <v>93.670886075949369</v>
      </c>
      <c r="CR432" s="79"/>
      <c r="CS432" s="79">
        <v>19.23</v>
      </c>
      <c r="CT432" s="79">
        <v>0.3</v>
      </c>
      <c r="CU432" s="263">
        <v>1.5600624024960996</v>
      </c>
      <c r="CV432" s="263"/>
      <c r="CW432" s="79"/>
      <c r="CX432" s="79"/>
      <c r="CY432" s="79"/>
      <c r="CZ432" s="79"/>
      <c r="DA432" s="79"/>
      <c r="DB432" s="79"/>
      <c r="DC432" s="79"/>
      <c r="DD432" s="79"/>
      <c r="DE432" s="79"/>
      <c r="DF432" s="79"/>
      <c r="DG432" s="79"/>
      <c r="DH432" s="79"/>
      <c r="DI432" s="79"/>
      <c r="DJ432" s="79"/>
      <c r="DK432" s="79"/>
      <c r="DL432" s="79"/>
      <c r="DM432" s="79"/>
      <c r="DN432" s="79"/>
      <c r="DO432" s="79"/>
      <c r="DP432" s="79"/>
      <c r="DQ432" s="79"/>
      <c r="DR432" s="79"/>
      <c r="DS432" s="79"/>
      <c r="DT432" s="79"/>
      <c r="DU432" s="79"/>
      <c r="DV432" s="79"/>
      <c r="DW432" s="79"/>
      <c r="DX432" s="79"/>
      <c r="DY432" s="79"/>
      <c r="DZ432" s="79"/>
      <c r="EA432" s="79"/>
      <c r="EB432" s="79"/>
      <c r="EC432" s="79"/>
      <c r="ED432" s="79"/>
      <c r="EE432" s="79"/>
      <c r="EF432" s="79"/>
      <c r="EG432" s="79"/>
      <c r="EH432" s="79"/>
      <c r="EI432" s="79"/>
      <c r="EJ432" s="79"/>
      <c r="EK432" s="79"/>
      <c r="EL432" s="79"/>
      <c r="EM432" s="79"/>
      <c r="EN432" s="79"/>
      <c r="EO432" s="79"/>
      <c r="EP432" s="79"/>
      <c r="EQ432" s="79"/>
      <c r="ER432" s="79"/>
      <c r="ES432" s="79"/>
      <c r="ET432" s="79"/>
      <c r="EU432" s="79"/>
      <c r="EV432" s="79"/>
      <c r="EW432" s="79"/>
      <c r="EX432" s="79"/>
      <c r="EY432" s="79"/>
      <c r="EZ432" s="79"/>
      <c r="FA432" s="79"/>
      <c r="FB432" s="79"/>
      <c r="FC432" s="79"/>
      <c r="FD432" s="79"/>
      <c r="FE432" s="79"/>
      <c r="FF432" s="79"/>
      <c r="FG432" s="79"/>
      <c r="FH432" s="79"/>
      <c r="FI432" s="79"/>
      <c r="FJ432" s="79"/>
      <c r="FK432" s="79"/>
    </row>
    <row r="433" spans="1:167" s="254" customFormat="1" x14ac:dyDescent="0.2">
      <c r="A433" s="79">
        <v>235.33</v>
      </c>
      <c r="B433" s="79">
        <v>6.49</v>
      </c>
      <c r="C433" s="263">
        <v>2.7578294310117704</v>
      </c>
      <c r="D433" s="263"/>
      <c r="E433" s="79"/>
      <c r="F433" s="79"/>
      <c r="G433" s="79"/>
      <c r="H433" s="79"/>
      <c r="I433" s="273">
        <v>0.72</v>
      </c>
      <c r="J433" s="273">
        <v>0.4</v>
      </c>
      <c r="K433" s="285">
        <v>55.555555555555557</v>
      </c>
      <c r="L433" s="79"/>
      <c r="M433" s="273">
        <v>1.21</v>
      </c>
      <c r="N433" s="273">
        <v>0.18</v>
      </c>
      <c r="O433" s="285">
        <v>14.87603305785124</v>
      </c>
      <c r="P433" s="285"/>
      <c r="Q433" s="286">
        <v>117.12</v>
      </c>
      <c r="R433" s="286">
        <v>0.24</v>
      </c>
      <c r="S433" s="263">
        <v>0.20491803278688522</v>
      </c>
      <c r="T433" s="263"/>
      <c r="U433" s="79">
        <v>210.71</v>
      </c>
      <c r="V433" s="79">
        <v>7.66</v>
      </c>
      <c r="W433" s="263">
        <v>3.6353281761662948</v>
      </c>
      <c r="X433" s="263"/>
      <c r="Y433" s="273">
        <v>1.44</v>
      </c>
      <c r="Z433" s="273">
        <v>0.2</v>
      </c>
      <c r="AA433" s="285">
        <v>13.888888888888889</v>
      </c>
      <c r="AB433" s="79"/>
      <c r="AC433" s="79">
        <v>215.15</v>
      </c>
      <c r="AD433" s="79">
        <v>14.68</v>
      </c>
      <c r="AE433" s="263">
        <v>6.8231466418777602</v>
      </c>
      <c r="AF433" s="263"/>
      <c r="AG433" s="273">
        <v>1.1100000000000001</v>
      </c>
      <c r="AH433" s="273">
        <v>0.57999999999999996</v>
      </c>
      <c r="AI433" s="285">
        <v>52.252252252252241</v>
      </c>
      <c r="AJ433" s="285"/>
      <c r="AK433" s="273">
        <v>1.07</v>
      </c>
      <c r="AL433" s="273">
        <v>0.35</v>
      </c>
      <c r="AM433" s="285">
        <v>32.710280373831772</v>
      </c>
      <c r="AN433" s="79"/>
      <c r="AO433" s="79">
        <v>23.23</v>
      </c>
      <c r="AP433" s="79">
        <v>0.69</v>
      </c>
      <c r="AQ433" s="263">
        <v>2.9702970297029703</v>
      </c>
      <c r="AR433" s="263"/>
      <c r="AS433" s="79">
        <v>153.19</v>
      </c>
      <c r="AT433" s="79">
        <v>2.3199999999999998</v>
      </c>
      <c r="AU433" s="263">
        <v>1.5144591683530255</v>
      </c>
      <c r="AV433" s="263"/>
      <c r="AW433" s="79">
        <v>2.25</v>
      </c>
      <c r="AX433" s="79">
        <v>0.48</v>
      </c>
      <c r="AY433" s="263">
        <v>21.333333333333332</v>
      </c>
      <c r="AZ433" s="263"/>
      <c r="BA433" s="79">
        <v>49.92</v>
      </c>
      <c r="BB433" s="79">
        <v>0.3</v>
      </c>
      <c r="BC433" s="263">
        <v>0.60096153846153844</v>
      </c>
      <c r="BD433" s="79"/>
      <c r="BE433" s="273">
        <v>0.93</v>
      </c>
      <c r="BF433" s="273">
        <v>0.3</v>
      </c>
      <c r="BG433" s="285">
        <v>32.258064516129032</v>
      </c>
      <c r="BH433" s="285"/>
      <c r="BI433" s="79">
        <v>29.14</v>
      </c>
      <c r="BJ433" s="79">
        <v>0.9</v>
      </c>
      <c r="BK433" s="263">
        <v>3.0885380919698009</v>
      </c>
      <c r="BL433" s="79"/>
      <c r="BM433" s="79">
        <v>257.57</v>
      </c>
      <c r="BN433" s="79">
        <v>11.65</v>
      </c>
      <c r="BO433" s="263">
        <v>4.5230422797686067</v>
      </c>
      <c r="BP433" s="263"/>
      <c r="BQ433" s="79">
        <v>2.78</v>
      </c>
      <c r="BR433" s="79">
        <v>0.21</v>
      </c>
      <c r="BS433" s="263">
        <v>7.5539568345323742</v>
      </c>
      <c r="BT433" s="263"/>
      <c r="BU433" s="79">
        <v>4.83</v>
      </c>
      <c r="BV433" s="79">
        <v>0.36</v>
      </c>
      <c r="BW433" s="263">
        <v>7.4534161490683228</v>
      </c>
      <c r="BX433" s="79"/>
      <c r="BY433" s="79">
        <v>213.56</v>
      </c>
      <c r="BZ433" s="79">
        <v>6.44</v>
      </c>
      <c r="CA433" s="263">
        <v>3.0155459823937067</v>
      </c>
      <c r="CB433" s="79"/>
      <c r="CC433" s="79">
        <v>22.28</v>
      </c>
      <c r="CD433" s="79">
        <v>1.36</v>
      </c>
      <c r="CE433" s="263">
        <v>6.1041292639138236</v>
      </c>
      <c r="CF433" s="263"/>
      <c r="CG433" s="79"/>
      <c r="CH433" s="79"/>
      <c r="CI433" s="79"/>
      <c r="CJ433" s="79"/>
      <c r="CK433" s="79">
        <v>29</v>
      </c>
      <c r="CL433" s="79">
        <v>0.33</v>
      </c>
      <c r="CM433" s="263">
        <v>1.1379310344827587</v>
      </c>
      <c r="CN433" s="263"/>
      <c r="CO433" s="273">
        <v>0.8</v>
      </c>
      <c r="CP433" s="273">
        <v>0.46</v>
      </c>
      <c r="CQ433" s="285">
        <v>57.499999999999993</v>
      </c>
      <c r="CR433" s="79"/>
      <c r="CS433" s="79">
        <v>19.36</v>
      </c>
      <c r="CT433" s="79">
        <v>0.61</v>
      </c>
      <c r="CU433" s="263">
        <v>3.1508264462809916</v>
      </c>
      <c r="CV433" s="263"/>
      <c r="CW433" s="79"/>
      <c r="CX433" s="79"/>
      <c r="CY433" s="79"/>
      <c r="CZ433" s="79"/>
      <c r="DA433" s="79"/>
      <c r="DB433" s="79"/>
      <c r="DC433" s="79"/>
      <c r="DD433" s="79"/>
      <c r="DE433" s="79"/>
      <c r="DF433" s="79"/>
      <c r="DG433" s="79"/>
      <c r="DH433" s="79"/>
      <c r="DI433" s="79"/>
      <c r="DJ433" s="79"/>
      <c r="DK433" s="79"/>
      <c r="DL433" s="79"/>
      <c r="DM433" s="79"/>
      <c r="DN433" s="79"/>
      <c r="DO433" s="79"/>
      <c r="DP433" s="79"/>
      <c r="DQ433" s="79"/>
      <c r="DR433" s="79"/>
      <c r="DS433" s="79"/>
      <c r="DT433" s="79"/>
      <c r="DU433" s="79"/>
      <c r="DV433" s="79"/>
      <c r="DW433" s="79"/>
      <c r="DX433" s="79"/>
      <c r="DY433" s="79"/>
      <c r="DZ433" s="79"/>
      <c r="EA433" s="79"/>
      <c r="EB433" s="79"/>
      <c r="EC433" s="79"/>
      <c r="ED433" s="79"/>
      <c r="EE433" s="79"/>
      <c r="EF433" s="79"/>
      <c r="EG433" s="79"/>
      <c r="EH433" s="79"/>
      <c r="EI433" s="79"/>
      <c r="EJ433" s="79"/>
      <c r="EK433" s="79"/>
      <c r="EL433" s="79"/>
      <c r="EM433" s="79"/>
      <c r="EN433" s="79"/>
      <c r="EO433" s="79"/>
      <c r="EP433" s="79"/>
      <c r="EQ433" s="79"/>
      <c r="ER433" s="79"/>
      <c r="ES433" s="79"/>
      <c r="ET433" s="79"/>
      <c r="EU433" s="79"/>
      <c r="EV433" s="79"/>
      <c r="EW433" s="79"/>
      <c r="EX433" s="79"/>
      <c r="EY433" s="79"/>
      <c r="EZ433" s="79"/>
      <c r="FA433" s="79"/>
      <c r="FB433" s="79"/>
      <c r="FC433" s="79"/>
      <c r="FD433" s="79"/>
      <c r="FE433" s="79"/>
      <c r="FF433" s="79"/>
      <c r="FG433" s="79"/>
      <c r="FH433" s="79"/>
      <c r="FI433" s="79"/>
      <c r="FJ433" s="79"/>
      <c r="FK433" s="79"/>
    </row>
    <row r="434" spans="1:167" s="254" customFormat="1" x14ac:dyDescent="0.2">
      <c r="A434" s="79">
        <v>236.74</v>
      </c>
      <c r="B434" s="79">
        <v>23.52</v>
      </c>
      <c r="C434" s="263">
        <v>9.9349497338852739</v>
      </c>
      <c r="D434" s="263"/>
      <c r="E434" s="79"/>
      <c r="F434" s="79"/>
      <c r="G434" s="79"/>
      <c r="H434" s="79"/>
      <c r="I434" s="273">
        <v>0.74</v>
      </c>
      <c r="J434" s="273">
        <v>0.37</v>
      </c>
      <c r="K434" s="285">
        <v>50</v>
      </c>
      <c r="L434" s="79"/>
      <c r="M434" s="273">
        <v>1.21</v>
      </c>
      <c r="N434" s="273">
        <v>0.3</v>
      </c>
      <c r="O434" s="285">
        <v>24.793388429752067</v>
      </c>
      <c r="P434" s="285"/>
      <c r="Q434" s="286">
        <v>119.93</v>
      </c>
      <c r="R434" s="286">
        <v>2.16</v>
      </c>
      <c r="S434" s="263">
        <v>1.8010506128575003</v>
      </c>
      <c r="T434" s="263"/>
      <c r="U434" s="79">
        <v>217.39</v>
      </c>
      <c r="V434" s="79">
        <v>7.21</v>
      </c>
      <c r="W434" s="263">
        <v>3.3166198997193987</v>
      </c>
      <c r="X434" s="263"/>
      <c r="Y434" s="273">
        <v>1.45</v>
      </c>
      <c r="Z434" s="273">
        <v>0.64</v>
      </c>
      <c r="AA434" s="285">
        <v>44.137931034482762</v>
      </c>
      <c r="AB434" s="79"/>
      <c r="AC434" s="79">
        <v>216.91</v>
      </c>
      <c r="AD434" s="79">
        <v>7.63</v>
      </c>
      <c r="AE434" s="263">
        <v>3.5175879396984926</v>
      </c>
      <c r="AF434" s="263"/>
      <c r="AG434" s="273">
        <v>1.1200000000000001</v>
      </c>
      <c r="AH434" s="273">
        <v>1.01</v>
      </c>
      <c r="AI434" s="285">
        <v>90.178571428571416</v>
      </c>
      <c r="AJ434" s="285"/>
      <c r="AK434" s="273">
        <v>1.1000000000000001</v>
      </c>
      <c r="AL434" s="273">
        <v>0.51</v>
      </c>
      <c r="AM434" s="285">
        <v>46.36363636363636</v>
      </c>
      <c r="AN434" s="79"/>
      <c r="AO434" s="79">
        <v>23.28</v>
      </c>
      <c r="AP434" s="79">
        <v>0.89</v>
      </c>
      <c r="AQ434" s="263">
        <v>3.8230240549828176</v>
      </c>
      <c r="AR434" s="263"/>
      <c r="AS434" s="79">
        <v>154.19</v>
      </c>
      <c r="AT434" s="79">
        <v>1.05</v>
      </c>
      <c r="AU434" s="263">
        <v>0.68097801413840076</v>
      </c>
      <c r="AV434" s="263"/>
      <c r="AW434" s="79">
        <v>2.33</v>
      </c>
      <c r="AX434" s="79">
        <v>0.21</v>
      </c>
      <c r="AY434" s="263">
        <v>9.012875536480685</v>
      </c>
      <c r="AZ434" s="263"/>
      <c r="BA434" s="79">
        <v>52.97</v>
      </c>
      <c r="BB434" s="79">
        <v>0.5</v>
      </c>
      <c r="BC434" s="263">
        <v>0.94393052671323385</v>
      </c>
      <c r="BD434" s="79"/>
      <c r="BE434" s="273">
        <v>1.05</v>
      </c>
      <c r="BF434" s="273">
        <v>1.6</v>
      </c>
      <c r="BG434" s="285">
        <v>152.38095238095238</v>
      </c>
      <c r="BH434" s="285"/>
      <c r="BI434" s="79">
        <v>29.52</v>
      </c>
      <c r="BJ434" s="79">
        <v>1.93</v>
      </c>
      <c r="BK434" s="263">
        <v>6.5379403794037936</v>
      </c>
      <c r="BL434" s="79"/>
      <c r="BM434" s="79">
        <v>260.66000000000003</v>
      </c>
      <c r="BN434" s="79">
        <v>3.54</v>
      </c>
      <c r="BO434" s="263">
        <v>1.358090999769815</v>
      </c>
      <c r="BP434" s="263"/>
      <c r="BQ434" s="79">
        <v>2.82</v>
      </c>
      <c r="BR434" s="79">
        <v>0.47</v>
      </c>
      <c r="BS434" s="263">
        <v>16.666666666666664</v>
      </c>
      <c r="BT434" s="263"/>
      <c r="BU434" s="79">
        <v>4.87</v>
      </c>
      <c r="BV434" s="79">
        <v>0.14000000000000001</v>
      </c>
      <c r="BW434" s="263">
        <v>2.8747433264887068</v>
      </c>
      <c r="BX434" s="79"/>
      <c r="BY434" s="79">
        <v>214.16</v>
      </c>
      <c r="BZ434" s="79">
        <v>5.31</v>
      </c>
      <c r="CA434" s="263">
        <v>2.4794546133731785</v>
      </c>
      <c r="CB434" s="79"/>
      <c r="CC434" s="79">
        <v>22.29</v>
      </c>
      <c r="CD434" s="79">
        <v>0.73</v>
      </c>
      <c r="CE434" s="263">
        <v>3.2750112157918352</v>
      </c>
      <c r="CF434" s="263"/>
      <c r="CG434" s="79"/>
      <c r="CH434" s="79"/>
      <c r="CI434" s="79"/>
      <c r="CJ434" s="79"/>
      <c r="CK434" s="79">
        <v>29.2</v>
      </c>
      <c r="CL434" s="79">
        <v>0.28999999999999998</v>
      </c>
      <c r="CM434" s="263">
        <v>0.99315068493150671</v>
      </c>
      <c r="CN434" s="263"/>
      <c r="CO434" s="273">
        <v>0.8</v>
      </c>
      <c r="CP434" s="273">
        <v>0.34</v>
      </c>
      <c r="CQ434" s="285">
        <v>42.5</v>
      </c>
      <c r="CR434" s="79"/>
      <c r="CS434" s="79">
        <v>23.07</v>
      </c>
      <c r="CT434" s="79">
        <v>0.62</v>
      </c>
      <c r="CU434" s="263">
        <v>2.6874729085392284</v>
      </c>
      <c r="CV434" s="263"/>
      <c r="CW434" s="79"/>
      <c r="CX434" s="79"/>
      <c r="CY434" s="79"/>
      <c r="CZ434" s="79"/>
      <c r="DA434" s="79"/>
      <c r="DB434" s="79"/>
      <c r="DC434" s="79"/>
      <c r="DD434" s="79"/>
      <c r="DE434" s="79"/>
      <c r="DF434" s="79"/>
      <c r="DG434" s="79"/>
      <c r="DH434" s="79"/>
      <c r="DI434" s="79"/>
      <c r="DJ434" s="79"/>
      <c r="DK434" s="79"/>
      <c r="DL434" s="79"/>
      <c r="DM434" s="79"/>
      <c r="DN434" s="79"/>
      <c r="DO434" s="79"/>
      <c r="DP434" s="79"/>
      <c r="DQ434" s="79"/>
      <c r="DR434" s="79"/>
      <c r="DS434" s="79"/>
      <c r="DT434" s="79"/>
      <c r="DU434" s="79"/>
      <c r="DV434" s="79"/>
      <c r="DW434" s="79"/>
      <c r="DX434" s="79"/>
      <c r="DY434" s="79"/>
      <c r="DZ434" s="79"/>
      <c r="EA434" s="79"/>
      <c r="EB434" s="79"/>
      <c r="EC434" s="79"/>
      <c r="ED434" s="79"/>
      <c r="EE434" s="79"/>
      <c r="EF434" s="79"/>
      <c r="EG434" s="79"/>
      <c r="EH434" s="79"/>
      <c r="EI434" s="79"/>
      <c r="EJ434" s="79"/>
      <c r="EK434" s="79"/>
      <c r="EL434" s="79"/>
      <c r="EM434" s="79"/>
      <c r="EN434" s="79"/>
      <c r="EO434" s="79"/>
      <c r="EP434" s="79"/>
      <c r="EQ434" s="79"/>
      <c r="ER434" s="79"/>
      <c r="ES434" s="79"/>
      <c r="ET434" s="79"/>
      <c r="EU434" s="79"/>
      <c r="EV434" s="79"/>
      <c r="EW434" s="79"/>
      <c r="EX434" s="79"/>
      <c r="EY434" s="79"/>
      <c r="EZ434" s="79"/>
      <c r="FA434" s="79"/>
      <c r="FB434" s="79"/>
      <c r="FC434" s="79"/>
      <c r="FD434" s="79"/>
      <c r="FE434" s="79"/>
      <c r="FF434" s="79"/>
      <c r="FG434" s="79"/>
      <c r="FH434" s="79"/>
      <c r="FI434" s="79"/>
      <c r="FJ434" s="79"/>
      <c r="FK434" s="79"/>
    </row>
    <row r="435" spans="1:167" s="254" customFormat="1" x14ac:dyDescent="0.2">
      <c r="A435" s="79">
        <v>240.63</v>
      </c>
      <c r="B435" s="79">
        <v>7.16</v>
      </c>
      <c r="C435" s="263">
        <v>2.9755225865436561</v>
      </c>
      <c r="D435" s="263"/>
      <c r="E435" s="79"/>
      <c r="F435" s="79"/>
      <c r="G435" s="79"/>
      <c r="H435" s="79"/>
      <c r="I435" s="273">
        <v>0.75</v>
      </c>
      <c r="J435" s="273">
        <v>0.2</v>
      </c>
      <c r="K435" s="285">
        <v>26.666666666666668</v>
      </c>
      <c r="L435" s="79"/>
      <c r="M435" s="273">
        <v>1.23</v>
      </c>
      <c r="N435" s="273">
        <v>0.9</v>
      </c>
      <c r="O435" s="285">
        <v>73.170731707317074</v>
      </c>
      <c r="P435" s="285"/>
      <c r="Q435" s="286">
        <v>124.07</v>
      </c>
      <c r="R435" s="286">
        <v>2.81</v>
      </c>
      <c r="S435" s="263">
        <v>2.2648504876279523</v>
      </c>
      <c r="T435" s="263"/>
      <c r="U435" s="79">
        <v>219.18</v>
      </c>
      <c r="V435" s="79">
        <v>16.059999999999999</v>
      </c>
      <c r="W435" s="263">
        <v>7.3273108860297462</v>
      </c>
      <c r="X435" s="263"/>
      <c r="Y435" s="273">
        <v>1.5</v>
      </c>
      <c r="Z435" s="273">
        <v>1.51</v>
      </c>
      <c r="AA435" s="285">
        <v>100.66666666666666</v>
      </c>
      <c r="AB435" s="79"/>
      <c r="AC435" s="79">
        <v>217.29</v>
      </c>
      <c r="AD435" s="79">
        <v>1.55</v>
      </c>
      <c r="AE435" s="263">
        <v>0.71333241290441352</v>
      </c>
      <c r="AF435" s="263"/>
      <c r="AG435" s="273">
        <v>1.17</v>
      </c>
      <c r="AH435" s="273">
        <v>1.06</v>
      </c>
      <c r="AI435" s="285">
        <v>90.598290598290603</v>
      </c>
      <c r="AJ435" s="285"/>
      <c r="AK435" s="273">
        <v>1.1100000000000001</v>
      </c>
      <c r="AL435" s="273">
        <v>0.31</v>
      </c>
      <c r="AM435" s="285">
        <v>27.927927927927925</v>
      </c>
      <c r="AN435" s="79"/>
      <c r="AO435" s="79">
        <v>23.32</v>
      </c>
      <c r="AP435" s="79">
        <v>0.27</v>
      </c>
      <c r="AQ435" s="263">
        <v>1.1578044596912522</v>
      </c>
      <c r="AR435" s="263"/>
      <c r="AS435" s="79">
        <v>154.78</v>
      </c>
      <c r="AT435" s="79">
        <v>5.19</v>
      </c>
      <c r="AU435" s="263">
        <v>3.3531464013438428</v>
      </c>
      <c r="AV435" s="263"/>
      <c r="AW435" s="79">
        <v>2.38</v>
      </c>
      <c r="AX435" s="79">
        <v>0.71</v>
      </c>
      <c r="AY435" s="263">
        <v>29.831932773109244</v>
      </c>
      <c r="AZ435" s="263"/>
      <c r="BA435" s="79">
        <v>55.95</v>
      </c>
      <c r="BB435" s="79">
        <v>0.22</v>
      </c>
      <c r="BC435" s="263">
        <v>0.39320822162645219</v>
      </c>
      <c r="BD435" s="79"/>
      <c r="BE435" s="273">
        <v>1.0900000000000001</v>
      </c>
      <c r="BF435" s="273">
        <v>1.05</v>
      </c>
      <c r="BG435" s="285">
        <v>96.330275229357795</v>
      </c>
      <c r="BH435" s="285"/>
      <c r="BI435" s="79">
        <v>33.67</v>
      </c>
      <c r="BJ435" s="79">
        <v>6.67</v>
      </c>
      <c r="BK435" s="263">
        <v>19.809919809919808</v>
      </c>
      <c r="BL435" s="79"/>
      <c r="BM435" s="79">
        <v>264.31</v>
      </c>
      <c r="BN435" s="79">
        <v>14.72</v>
      </c>
      <c r="BO435" s="263">
        <v>5.5692179637546824</v>
      </c>
      <c r="BP435" s="263"/>
      <c r="BQ435" s="79">
        <v>2.95</v>
      </c>
      <c r="BR435" s="79">
        <v>0.51</v>
      </c>
      <c r="BS435" s="263">
        <v>17.288135593220339</v>
      </c>
      <c r="BT435" s="263"/>
      <c r="BU435" s="79">
        <v>4.88</v>
      </c>
      <c r="BV435" s="79">
        <v>0.12</v>
      </c>
      <c r="BW435" s="263">
        <v>2.459016393442623</v>
      </c>
      <c r="BX435" s="79"/>
      <c r="BY435" s="79">
        <v>216.01</v>
      </c>
      <c r="BZ435" s="79">
        <v>4.6100000000000003</v>
      </c>
      <c r="CA435" s="263">
        <v>2.1341604555344662</v>
      </c>
      <c r="CB435" s="79"/>
      <c r="CC435" s="79">
        <v>22.35</v>
      </c>
      <c r="CD435" s="79">
        <v>0.57999999999999996</v>
      </c>
      <c r="CE435" s="263">
        <v>2.595078299776286</v>
      </c>
      <c r="CF435" s="263"/>
      <c r="CG435" s="79"/>
      <c r="CH435" s="79"/>
      <c r="CI435" s="79"/>
      <c r="CJ435" s="79"/>
      <c r="CK435" s="79">
        <v>29.37</v>
      </c>
      <c r="CL435" s="79">
        <v>0.19</v>
      </c>
      <c r="CM435" s="263">
        <v>0.64691862444671433</v>
      </c>
      <c r="CN435" s="263"/>
      <c r="CO435" s="273">
        <v>0.81</v>
      </c>
      <c r="CP435" s="273">
        <v>0.73</v>
      </c>
      <c r="CQ435" s="285">
        <v>90.123456790123441</v>
      </c>
      <c r="CR435" s="79"/>
      <c r="CS435" s="79">
        <v>41.53</v>
      </c>
      <c r="CT435" s="79">
        <v>1.61</v>
      </c>
      <c r="CU435" s="263">
        <v>3.8767156272574042</v>
      </c>
      <c r="CV435" s="263"/>
      <c r="CW435" s="79"/>
      <c r="CX435" s="79"/>
      <c r="CY435" s="79"/>
      <c r="CZ435" s="79"/>
      <c r="DA435" s="79"/>
      <c r="DB435" s="79"/>
      <c r="DC435" s="79"/>
      <c r="DD435" s="79"/>
      <c r="DE435" s="79"/>
      <c r="DF435" s="79"/>
      <c r="DG435" s="79"/>
      <c r="DH435" s="79"/>
      <c r="DI435" s="79"/>
      <c r="DJ435" s="79"/>
      <c r="DK435" s="79"/>
      <c r="DL435" s="79"/>
      <c r="DM435" s="79"/>
      <c r="DN435" s="79"/>
      <c r="DO435" s="79"/>
      <c r="DP435" s="79"/>
      <c r="DQ435" s="79"/>
      <c r="DR435" s="79"/>
      <c r="DS435" s="79"/>
      <c r="DT435" s="79"/>
      <c r="DU435" s="79"/>
      <c r="DV435" s="79"/>
      <c r="DW435" s="79"/>
      <c r="DX435" s="79"/>
      <c r="DY435" s="79"/>
      <c r="DZ435" s="79"/>
      <c r="EA435" s="79"/>
      <c r="EB435" s="79"/>
      <c r="EC435" s="79"/>
      <c r="ED435" s="79"/>
      <c r="EE435" s="79"/>
      <c r="EF435" s="79"/>
      <c r="EG435" s="79"/>
      <c r="EH435" s="79"/>
      <c r="EI435" s="79"/>
      <c r="EJ435" s="79"/>
      <c r="EK435" s="79"/>
      <c r="EL435" s="79"/>
      <c r="EM435" s="79"/>
      <c r="EN435" s="79"/>
      <c r="EO435" s="79"/>
      <c r="EP435" s="79"/>
      <c r="EQ435" s="79"/>
      <c r="ER435" s="79"/>
      <c r="ES435" s="79"/>
      <c r="ET435" s="79"/>
      <c r="EU435" s="79"/>
      <c r="EV435" s="79"/>
      <c r="EW435" s="79"/>
      <c r="EX435" s="79"/>
      <c r="EY435" s="79"/>
      <c r="EZ435" s="79"/>
      <c r="FA435" s="79"/>
      <c r="FB435" s="79"/>
      <c r="FC435" s="79"/>
      <c r="FD435" s="79"/>
      <c r="FE435" s="79"/>
      <c r="FF435" s="79"/>
      <c r="FG435" s="79"/>
      <c r="FH435" s="79"/>
      <c r="FI435" s="79"/>
      <c r="FJ435" s="79"/>
      <c r="FK435" s="79"/>
    </row>
    <row r="436" spans="1:167" s="254" customFormat="1" x14ac:dyDescent="0.2">
      <c r="A436" s="79">
        <v>242.06</v>
      </c>
      <c r="B436" s="79">
        <v>7.84</v>
      </c>
      <c r="C436" s="263">
        <v>3.2388663967611335</v>
      </c>
      <c r="D436" s="263"/>
      <c r="E436" s="79"/>
      <c r="F436" s="79"/>
      <c r="G436" s="79"/>
      <c r="H436" s="79"/>
      <c r="I436" s="273">
        <v>0.75</v>
      </c>
      <c r="J436" s="273">
        <v>0.45</v>
      </c>
      <c r="K436" s="285">
        <v>60</v>
      </c>
      <c r="L436" s="79"/>
      <c r="M436" s="273">
        <v>1.32</v>
      </c>
      <c r="N436" s="273">
        <v>0.46</v>
      </c>
      <c r="O436" s="285">
        <v>34.848484848484851</v>
      </c>
      <c r="P436" s="285"/>
      <c r="Q436" s="286">
        <v>124.84</v>
      </c>
      <c r="R436" s="286">
        <v>0.67</v>
      </c>
      <c r="S436" s="263">
        <v>0.5366869593079141</v>
      </c>
      <c r="T436" s="263"/>
      <c r="U436" s="79">
        <v>219.7</v>
      </c>
      <c r="V436" s="79">
        <v>9.42</v>
      </c>
      <c r="W436" s="263">
        <v>4.2876649977241694</v>
      </c>
      <c r="X436" s="263"/>
      <c r="Y436" s="273">
        <v>1.54</v>
      </c>
      <c r="Z436" s="273">
        <v>2.02</v>
      </c>
      <c r="AA436" s="285">
        <v>131.16883116883116</v>
      </c>
      <c r="AB436" s="79"/>
      <c r="AC436" s="79">
        <v>217.8</v>
      </c>
      <c r="AD436" s="79">
        <v>21.17</v>
      </c>
      <c r="AE436" s="263">
        <v>9.7199265381083553</v>
      </c>
      <c r="AF436" s="263"/>
      <c r="AG436" s="273">
        <v>1.2</v>
      </c>
      <c r="AH436" s="273">
        <v>0.5</v>
      </c>
      <c r="AI436" s="285">
        <v>41.666666666666671</v>
      </c>
      <c r="AJ436" s="285"/>
      <c r="AK436" s="273">
        <v>1.1200000000000001</v>
      </c>
      <c r="AL436" s="273">
        <v>0.43</v>
      </c>
      <c r="AM436" s="285">
        <v>38.392857142857139</v>
      </c>
      <c r="AN436" s="79"/>
      <c r="AO436" s="79">
        <v>23.36</v>
      </c>
      <c r="AP436" s="79">
        <v>0.76</v>
      </c>
      <c r="AQ436" s="263">
        <v>3.2534246575342465</v>
      </c>
      <c r="AR436" s="263"/>
      <c r="AS436" s="79">
        <v>157.52000000000001</v>
      </c>
      <c r="AT436" s="79">
        <v>3.29</v>
      </c>
      <c r="AU436" s="263">
        <v>2.0886236668359572</v>
      </c>
      <c r="AV436" s="263"/>
      <c r="AW436" s="79">
        <v>2.42</v>
      </c>
      <c r="AX436" s="79">
        <v>1.2</v>
      </c>
      <c r="AY436" s="263">
        <v>49.586776859504134</v>
      </c>
      <c r="AZ436" s="263"/>
      <c r="BA436" s="79">
        <v>67.94</v>
      </c>
      <c r="BB436" s="79">
        <v>0.46</v>
      </c>
      <c r="BC436" s="263">
        <v>0.67706800117750965</v>
      </c>
      <c r="BD436" s="79"/>
      <c r="BE436" s="273">
        <v>1.33</v>
      </c>
      <c r="BF436" s="273">
        <v>0.9</v>
      </c>
      <c r="BG436" s="285">
        <v>67.669172932330824</v>
      </c>
      <c r="BH436" s="285"/>
      <c r="BI436" s="79">
        <v>39.72</v>
      </c>
      <c r="BJ436" s="79">
        <v>0.68</v>
      </c>
      <c r="BK436" s="263">
        <v>1.7119838872104733</v>
      </c>
      <c r="BL436" s="79"/>
      <c r="BM436" s="79">
        <v>283.06</v>
      </c>
      <c r="BN436" s="79">
        <v>24.96</v>
      </c>
      <c r="BO436" s="263">
        <v>8.817918462516781</v>
      </c>
      <c r="BP436" s="263"/>
      <c r="BQ436" s="79">
        <v>3.04</v>
      </c>
      <c r="BR436" s="79">
        <v>0.54</v>
      </c>
      <c r="BS436" s="263">
        <v>17.763157894736842</v>
      </c>
      <c r="BT436" s="263"/>
      <c r="BU436" s="79">
        <v>4.88</v>
      </c>
      <c r="BV436" s="79">
        <v>0.2</v>
      </c>
      <c r="BW436" s="263">
        <v>4.0983606557377055</v>
      </c>
      <c r="BX436" s="79"/>
      <c r="BY436" s="79">
        <v>217.2</v>
      </c>
      <c r="BZ436" s="79">
        <v>1.61</v>
      </c>
      <c r="CA436" s="263">
        <v>0.74125230202578274</v>
      </c>
      <c r="CB436" s="79"/>
      <c r="CC436" s="79">
        <v>22.38</v>
      </c>
      <c r="CD436" s="79">
        <v>1.7</v>
      </c>
      <c r="CE436" s="263">
        <v>7.5960679177837358</v>
      </c>
      <c r="CF436" s="263"/>
      <c r="CG436" s="79"/>
      <c r="CH436" s="79"/>
      <c r="CI436" s="79"/>
      <c r="CJ436" s="79"/>
      <c r="CK436" s="79">
        <v>29.92</v>
      </c>
      <c r="CL436" s="79">
        <v>1</v>
      </c>
      <c r="CM436" s="263">
        <v>3.3422459893048124</v>
      </c>
      <c r="CN436" s="263"/>
      <c r="CO436" s="273">
        <v>0.83</v>
      </c>
      <c r="CP436" s="273">
        <v>1.63</v>
      </c>
      <c r="CQ436" s="285">
        <v>196.3855421686747</v>
      </c>
      <c r="CR436" s="79"/>
      <c r="CS436" s="79">
        <v>47.16</v>
      </c>
      <c r="CT436" s="79">
        <v>1.1200000000000001</v>
      </c>
      <c r="CU436" s="263">
        <v>2.3748939779474134</v>
      </c>
      <c r="CV436" s="263"/>
      <c r="CW436" s="79"/>
      <c r="CX436" s="79"/>
      <c r="CY436" s="79"/>
      <c r="CZ436" s="79"/>
      <c r="DA436" s="79"/>
      <c r="DB436" s="79"/>
      <c r="DC436" s="79"/>
      <c r="DD436" s="79"/>
      <c r="DE436" s="79"/>
      <c r="DF436" s="79"/>
      <c r="DG436" s="79"/>
      <c r="DH436" s="79"/>
      <c r="DI436" s="79"/>
      <c r="DJ436" s="79"/>
      <c r="DK436" s="79"/>
      <c r="DL436" s="79"/>
      <c r="DM436" s="79"/>
      <c r="DN436" s="79"/>
      <c r="DO436" s="79"/>
      <c r="DP436" s="79"/>
      <c r="DQ436" s="79"/>
      <c r="DR436" s="79"/>
      <c r="DS436" s="79"/>
      <c r="DT436" s="79"/>
      <c r="DU436" s="79"/>
      <c r="DV436" s="79"/>
      <c r="DW436" s="79"/>
      <c r="DX436" s="79"/>
      <c r="DY436" s="79"/>
      <c r="DZ436" s="79"/>
      <c r="EA436" s="79"/>
      <c r="EB436" s="79"/>
      <c r="EC436" s="79"/>
      <c r="ED436" s="79"/>
      <c r="EE436" s="79"/>
      <c r="EF436" s="79"/>
      <c r="EG436" s="79"/>
      <c r="EH436" s="79"/>
      <c r="EI436" s="79"/>
      <c r="EJ436" s="79"/>
      <c r="EK436" s="79"/>
      <c r="EL436" s="79"/>
      <c r="EM436" s="79"/>
      <c r="EN436" s="79"/>
      <c r="EO436" s="79"/>
      <c r="EP436" s="79"/>
      <c r="EQ436" s="79"/>
      <c r="ER436" s="79"/>
      <c r="ES436" s="79"/>
      <c r="ET436" s="79"/>
      <c r="EU436" s="79"/>
      <c r="EV436" s="79"/>
      <c r="EW436" s="79"/>
      <c r="EX436" s="79"/>
      <c r="EY436" s="79"/>
      <c r="EZ436" s="79"/>
      <c r="FA436" s="79"/>
      <c r="FB436" s="79"/>
      <c r="FC436" s="79"/>
      <c r="FD436" s="79"/>
      <c r="FE436" s="79"/>
      <c r="FF436" s="79"/>
      <c r="FG436" s="79"/>
      <c r="FH436" s="79"/>
      <c r="FI436" s="79"/>
      <c r="FJ436" s="79"/>
      <c r="FK436" s="79"/>
    </row>
    <row r="437" spans="1:167" s="254" customFormat="1" x14ac:dyDescent="0.2">
      <c r="A437" s="79">
        <v>244.38</v>
      </c>
      <c r="B437" s="79">
        <v>2.85</v>
      </c>
      <c r="C437" s="263">
        <v>1.1662165479990181</v>
      </c>
      <c r="D437" s="263"/>
      <c r="E437" s="79"/>
      <c r="F437" s="79"/>
      <c r="G437" s="79"/>
      <c r="H437" s="79"/>
      <c r="I437" s="273">
        <v>0.77</v>
      </c>
      <c r="J437" s="273">
        <v>0.39</v>
      </c>
      <c r="K437" s="285">
        <v>50.649350649350652</v>
      </c>
      <c r="L437" s="79"/>
      <c r="M437" s="273">
        <v>1.35</v>
      </c>
      <c r="N437" s="273">
        <v>1.24</v>
      </c>
      <c r="O437" s="285">
        <v>91.851851851851833</v>
      </c>
      <c r="P437" s="285"/>
      <c r="Q437" s="286">
        <v>125.88</v>
      </c>
      <c r="R437" s="286">
        <v>2.13</v>
      </c>
      <c r="S437" s="263">
        <v>1.6920877025738796</v>
      </c>
      <c r="T437" s="263"/>
      <c r="U437" s="79">
        <v>239.94</v>
      </c>
      <c r="V437" s="79">
        <v>5.24</v>
      </c>
      <c r="W437" s="263">
        <v>2.1838793031591233</v>
      </c>
      <c r="X437" s="263"/>
      <c r="Y437" s="273">
        <v>1.55</v>
      </c>
      <c r="Z437" s="273">
        <v>2.68</v>
      </c>
      <c r="AA437" s="285">
        <v>172.90322580645162</v>
      </c>
      <c r="AB437" s="79"/>
      <c r="AC437" s="79">
        <v>217.92</v>
      </c>
      <c r="AD437" s="79">
        <v>5.84</v>
      </c>
      <c r="AE437" s="263">
        <v>2.6798825256975038</v>
      </c>
      <c r="AF437" s="263"/>
      <c r="AG437" s="273">
        <v>1.21</v>
      </c>
      <c r="AH437" s="273">
        <v>0.56999999999999995</v>
      </c>
      <c r="AI437" s="285">
        <v>47.107438016528924</v>
      </c>
      <c r="AJ437" s="285"/>
      <c r="AK437" s="273">
        <v>1.1599999999999999</v>
      </c>
      <c r="AL437" s="273">
        <v>0.86</v>
      </c>
      <c r="AM437" s="285">
        <v>74.137931034482762</v>
      </c>
      <c r="AN437" s="79"/>
      <c r="AO437" s="79">
        <v>23.42</v>
      </c>
      <c r="AP437" s="79">
        <v>0.73</v>
      </c>
      <c r="AQ437" s="263">
        <v>3.1169940222032446</v>
      </c>
      <c r="AR437" s="263"/>
      <c r="AS437" s="79">
        <v>158.25</v>
      </c>
      <c r="AT437" s="79">
        <v>2.02</v>
      </c>
      <c r="AU437" s="263">
        <v>1.2764612954186414</v>
      </c>
      <c r="AV437" s="263"/>
      <c r="AW437" s="79">
        <v>2.4900000000000002</v>
      </c>
      <c r="AX437" s="79">
        <v>0.22</v>
      </c>
      <c r="AY437" s="263">
        <v>8.8353413654618471</v>
      </c>
      <c r="AZ437" s="263"/>
      <c r="BA437" s="79">
        <v>75.06</v>
      </c>
      <c r="BB437" s="79">
        <v>0.69</v>
      </c>
      <c r="BC437" s="263">
        <v>0.91926458832933644</v>
      </c>
      <c r="BD437" s="79"/>
      <c r="BE437" s="273">
        <v>1.38</v>
      </c>
      <c r="BF437" s="273">
        <v>2.0099999999999998</v>
      </c>
      <c r="BG437" s="285">
        <v>145.65217391304347</v>
      </c>
      <c r="BH437" s="285"/>
      <c r="BI437" s="79">
        <v>39.93</v>
      </c>
      <c r="BJ437" s="79">
        <v>3.23</v>
      </c>
      <c r="BK437" s="263">
        <v>8.0891560230403208</v>
      </c>
      <c r="BL437" s="79"/>
      <c r="BM437" s="79">
        <v>287.97000000000003</v>
      </c>
      <c r="BN437" s="79">
        <v>18.38</v>
      </c>
      <c r="BO437" s="263">
        <v>6.3826092995798165</v>
      </c>
      <c r="BP437" s="263"/>
      <c r="BQ437" s="79">
        <v>3.08</v>
      </c>
      <c r="BR437" s="79">
        <v>1.01</v>
      </c>
      <c r="BS437" s="263">
        <v>32.79220779220779</v>
      </c>
      <c r="BT437" s="263"/>
      <c r="BU437" s="79">
        <v>4.97</v>
      </c>
      <c r="BV437" s="79">
        <v>0.14000000000000001</v>
      </c>
      <c r="BW437" s="263">
        <v>2.8169014084507045</v>
      </c>
      <c r="BX437" s="79"/>
      <c r="BY437" s="79">
        <v>219.74</v>
      </c>
      <c r="BZ437" s="79">
        <v>5.26</v>
      </c>
      <c r="CA437" s="263">
        <v>2.3937380540638933</v>
      </c>
      <c r="CB437" s="79"/>
      <c r="CC437" s="79">
        <v>22.39</v>
      </c>
      <c r="CD437" s="79">
        <v>1.1399999999999999</v>
      </c>
      <c r="CE437" s="263">
        <v>5.0915587315765958</v>
      </c>
      <c r="CF437" s="263"/>
      <c r="CG437" s="79"/>
      <c r="CH437" s="79"/>
      <c r="CI437" s="79"/>
      <c r="CJ437" s="79"/>
      <c r="CK437" s="79">
        <v>30.7</v>
      </c>
      <c r="CL437" s="79">
        <v>2.06</v>
      </c>
      <c r="CM437" s="263">
        <v>6.7100977198697063</v>
      </c>
      <c r="CN437" s="263"/>
      <c r="CO437" s="273">
        <v>0.85</v>
      </c>
      <c r="CP437" s="273">
        <v>0.38</v>
      </c>
      <c r="CQ437" s="285">
        <v>44.705882352941181</v>
      </c>
      <c r="CR437" s="79"/>
      <c r="CS437" s="79">
        <v>54.51</v>
      </c>
      <c r="CT437" s="79">
        <v>9.6</v>
      </c>
      <c r="CU437" s="263">
        <v>17.611447440836546</v>
      </c>
      <c r="CV437" s="263"/>
      <c r="CW437" s="79"/>
      <c r="CX437" s="79"/>
      <c r="CY437" s="79"/>
      <c r="CZ437" s="79"/>
      <c r="DA437" s="79"/>
      <c r="DB437" s="79"/>
      <c r="DC437" s="79"/>
      <c r="DD437" s="79"/>
      <c r="DE437" s="79"/>
      <c r="DF437" s="79"/>
      <c r="DG437" s="79"/>
      <c r="DH437" s="79"/>
      <c r="DI437" s="79"/>
      <c r="DJ437" s="79"/>
      <c r="DK437" s="79"/>
      <c r="DL437" s="79"/>
      <c r="DM437" s="79"/>
      <c r="DN437" s="79"/>
      <c r="DO437" s="79"/>
      <c r="DP437" s="79"/>
      <c r="DQ437" s="79"/>
      <c r="DR437" s="79"/>
      <c r="DS437" s="79"/>
      <c r="DT437" s="79"/>
      <c r="DU437" s="79"/>
      <c r="DV437" s="79"/>
      <c r="DW437" s="79"/>
      <c r="DX437" s="79"/>
      <c r="DY437" s="79"/>
      <c r="DZ437" s="79"/>
      <c r="EA437" s="79"/>
      <c r="EB437" s="79"/>
      <c r="EC437" s="79"/>
      <c r="ED437" s="79"/>
      <c r="EE437" s="79"/>
      <c r="EF437" s="79"/>
      <c r="EG437" s="79"/>
      <c r="EH437" s="79"/>
      <c r="EI437" s="79"/>
      <c r="EJ437" s="79"/>
      <c r="EK437" s="79"/>
      <c r="EL437" s="79"/>
      <c r="EM437" s="79"/>
      <c r="EN437" s="79"/>
      <c r="EO437" s="79"/>
      <c r="EP437" s="79"/>
      <c r="EQ437" s="79"/>
      <c r="ER437" s="79"/>
      <c r="ES437" s="79"/>
      <c r="ET437" s="79"/>
      <c r="EU437" s="79"/>
      <c r="EV437" s="79"/>
      <c r="EW437" s="79"/>
      <c r="EX437" s="79"/>
      <c r="EY437" s="79"/>
      <c r="EZ437" s="79"/>
      <c r="FA437" s="79"/>
      <c r="FB437" s="79"/>
      <c r="FC437" s="79"/>
      <c r="FD437" s="79"/>
      <c r="FE437" s="79"/>
      <c r="FF437" s="79"/>
      <c r="FG437" s="79"/>
      <c r="FH437" s="79"/>
      <c r="FI437" s="79"/>
      <c r="FJ437" s="79"/>
      <c r="FK437" s="79"/>
    </row>
    <row r="438" spans="1:167" s="254" customFormat="1" x14ac:dyDescent="0.2">
      <c r="A438" s="79">
        <v>246.35</v>
      </c>
      <c r="B438" s="79">
        <v>2.59</v>
      </c>
      <c r="C438" s="263">
        <v>1.0513497057032677</v>
      </c>
      <c r="D438" s="263"/>
      <c r="E438" s="79"/>
      <c r="F438" s="79"/>
      <c r="G438" s="79"/>
      <c r="H438" s="79"/>
      <c r="I438" s="273">
        <v>0.77</v>
      </c>
      <c r="J438" s="273">
        <v>0.56999999999999995</v>
      </c>
      <c r="K438" s="285">
        <v>74.025974025974023</v>
      </c>
      <c r="L438" s="79"/>
      <c r="M438" s="273">
        <v>1.43</v>
      </c>
      <c r="N438" s="273">
        <v>0.5</v>
      </c>
      <c r="O438" s="285">
        <v>34.965034965034967</v>
      </c>
      <c r="P438" s="285"/>
      <c r="Q438" s="286">
        <v>128.94999999999999</v>
      </c>
      <c r="R438" s="286">
        <v>1.99</v>
      </c>
      <c r="S438" s="263">
        <v>1.5432338115548663</v>
      </c>
      <c r="T438" s="263"/>
      <c r="U438" s="79">
        <v>241.73</v>
      </c>
      <c r="V438" s="79">
        <v>9.42</v>
      </c>
      <c r="W438" s="263">
        <v>3.8969097753692137</v>
      </c>
      <c r="X438" s="263"/>
      <c r="Y438" s="273">
        <v>1.64</v>
      </c>
      <c r="Z438" s="273">
        <v>2.02</v>
      </c>
      <c r="AA438" s="285">
        <v>123.17073170731707</v>
      </c>
      <c r="AB438" s="79"/>
      <c r="AC438" s="79">
        <v>219.25</v>
      </c>
      <c r="AD438" s="79">
        <v>3.01</v>
      </c>
      <c r="AE438" s="263">
        <v>1.3728620296465222</v>
      </c>
      <c r="AF438" s="263"/>
      <c r="AG438" s="273">
        <v>1.22</v>
      </c>
      <c r="AH438" s="273">
        <v>0.32</v>
      </c>
      <c r="AI438" s="285">
        <v>26.229508196721312</v>
      </c>
      <c r="AJ438" s="285"/>
      <c r="AK438" s="273">
        <v>1.21</v>
      </c>
      <c r="AL438" s="273">
        <v>0.44</v>
      </c>
      <c r="AM438" s="285">
        <v>36.363636363636367</v>
      </c>
      <c r="AN438" s="79"/>
      <c r="AO438" s="79">
        <v>23.42</v>
      </c>
      <c r="AP438" s="79">
        <v>1.1399999999999999</v>
      </c>
      <c r="AQ438" s="263">
        <v>4.8676345004269841</v>
      </c>
      <c r="AR438" s="263"/>
      <c r="AS438" s="79">
        <v>160.85</v>
      </c>
      <c r="AT438" s="79">
        <v>0.94</v>
      </c>
      <c r="AU438" s="263">
        <v>0.58439539944047247</v>
      </c>
      <c r="AV438" s="263"/>
      <c r="AW438" s="79">
        <v>2.5099999999999998</v>
      </c>
      <c r="AX438" s="79">
        <v>0.44</v>
      </c>
      <c r="AY438" s="263">
        <v>17.529880478087652</v>
      </c>
      <c r="AZ438" s="263"/>
      <c r="BA438" s="79">
        <v>96.31</v>
      </c>
      <c r="BB438" s="79">
        <v>9.41</v>
      </c>
      <c r="BC438" s="263">
        <v>9.7705326549683313</v>
      </c>
      <c r="BD438" s="79"/>
      <c r="BE438" s="273">
        <v>1.44</v>
      </c>
      <c r="BF438" s="273">
        <v>0.51</v>
      </c>
      <c r="BG438" s="285">
        <v>35.416666666666671</v>
      </c>
      <c r="BH438" s="285"/>
      <c r="BI438" s="79">
        <v>48.55</v>
      </c>
      <c r="BJ438" s="79">
        <v>1.56</v>
      </c>
      <c r="BK438" s="263">
        <v>3.2131822863027808</v>
      </c>
      <c r="BL438" s="79"/>
      <c r="BM438" s="79">
        <v>288.92</v>
      </c>
      <c r="BN438" s="79">
        <v>7.94</v>
      </c>
      <c r="BO438" s="263">
        <v>2.7481655821680739</v>
      </c>
      <c r="BP438" s="263"/>
      <c r="BQ438" s="79">
        <v>3.11</v>
      </c>
      <c r="BR438" s="79">
        <v>0.2</v>
      </c>
      <c r="BS438" s="263">
        <v>6.4308681672025729</v>
      </c>
      <c r="BT438" s="263"/>
      <c r="BU438" s="79">
        <v>4.9800000000000004</v>
      </c>
      <c r="BV438" s="79">
        <v>0.11</v>
      </c>
      <c r="BW438" s="263">
        <v>2.2088353413654618</v>
      </c>
      <c r="BX438" s="79"/>
      <c r="BY438" s="79">
        <v>226.38</v>
      </c>
      <c r="BZ438" s="79">
        <v>4.66</v>
      </c>
      <c r="CA438" s="263">
        <v>2.0584857319551197</v>
      </c>
      <c r="CB438" s="79"/>
      <c r="CC438" s="79">
        <v>22.42</v>
      </c>
      <c r="CD438" s="79">
        <v>0.97</v>
      </c>
      <c r="CE438" s="263">
        <v>4.3264942016057084</v>
      </c>
      <c r="CF438" s="263"/>
      <c r="CG438" s="79"/>
      <c r="CH438" s="79"/>
      <c r="CI438" s="79"/>
      <c r="CJ438" s="79"/>
      <c r="CK438" s="79">
        <v>30.71</v>
      </c>
      <c r="CL438" s="79">
        <v>1.85</v>
      </c>
      <c r="CM438" s="263">
        <v>6.024096385542169</v>
      </c>
      <c r="CN438" s="263"/>
      <c r="CO438" s="273">
        <v>0.85</v>
      </c>
      <c r="CP438" s="273">
        <v>0.3</v>
      </c>
      <c r="CQ438" s="285">
        <v>35.294117647058826</v>
      </c>
      <c r="CR438" s="79"/>
      <c r="CS438" s="79">
        <v>64.25</v>
      </c>
      <c r="CT438" s="79">
        <v>4.88</v>
      </c>
      <c r="CU438" s="263">
        <v>7.5953307392996106</v>
      </c>
      <c r="CV438" s="263"/>
      <c r="CW438" s="79"/>
      <c r="CX438" s="79"/>
      <c r="CY438" s="79"/>
      <c r="CZ438" s="79"/>
      <c r="DA438" s="79"/>
      <c r="DB438" s="79"/>
      <c r="DC438" s="79"/>
      <c r="DD438" s="79"/>
      <c r="DE438" s="79"/>
      <c r="DF438" s="79"/>
      <c r="DG438" s="79"/>
      <c r="DH438" s="79"/>
      <c r="DI438" s="79"/>
      <c r="DJ438" s="79"/>
      <c r="DK438" s="79"/>
      <c r="DL438" s="79"/>
      <c r="DM438" s="79"/>
      <c r="DN438" s="79"/>
      <c r="DO438" s="79"/>
      <c r="DP438" s="79"/>
      <c r="DQ438" s="79"/>
      <c r="DR438" s="79"/>
      <c r="DS438" s="79"/>
      <c r="DT438" s="79"/>
      <c r="DU438" s="79"/>
      <c r="DV438" s="79"/>
      <c r="DW438" s="79"/>
      <c r="DX438" s="79"/>
      <c r="DY438" s="79"/>
      <c r="DZ438" s="79"/>
      <c r="EA438" s="79"/>
      <c r="EB438" s="79"/>
      <c r="EC438" s="79"/>
      <c r="ED438" s="79"/>
      <c r="EE438" s="79"/>
      <c r="EF438" s="79"/>
      <c r="EG438" s="79"/>
      <c r="EH438" s="79"/>
      <c r="EI438" s="79"/>
      <c r="EJ438" s="79"/>
      <c r="EK438" s="79"/>
      <c r="EL438" s="79"/>
      <c r="EM438" s="79"/>
      <c r="EN438" s="79"/>
      <c r="EO438" s="79"/>
      <c r="EP438" s="79"/>
      <c r="EQ438" s="79"/>
      <c r="ER438" s="79"/>
      <c r="ES438" s="79"/>
      <c r="ET438" s="79"/>
      <c r="EU438" s="79"/>
      <c r="EV438" s="79"/>
      <c r="EW438" s="79"/>
      <c r="EX438" s="79"/>
      <c r="EY438" s="79"/>
      <c r="EZ438" s="79"/>
      <c r="FA438" s="79"/>
      <c r="FB438" s="79"/>
      <c r="FC438" s="79"/>
      <c r="FD438" s="79"/>
      <c r="FE438" s="79"/>
      <c r="FF438" s="79"/>
      <c r="FG438" s="79"/>
      <c r="FH438" s="79"/>
      <c r="FI438" s="79"/>
      <c r="FJ438" s="79"/>
      <c r="FK438" s="79"/>
    </row>
    <row r="439" spans="1:167" s="254" customFormat="1" x14ac:dyDescent="0.2">
      <c r="A439" s="79">
        <v>248.15</v>
      </c>
      <c r="B439" s="79">
        <v>17.89</v>
      </c>
      <c r="C439" s="263">
        <v>7.2093491839613142</v>
      </c>
      <c r="D439" s="263"/>
      <c r="E439" s="79"/>
      <c r="F439" s="79"/>
      <c r="G439" s="79"/>
      <c r="H439" s="79"/>
      <c r="I439" s="273">
        <v>0.83</v>
      </c>
      <c r="J439" s="273">
        <v>0.69</v>
      </c>
      <c r="K439" s="285">
        <v>83.132530120481931</v>
      </c>
      <c r="L439" s="79"/>
      <c r="M439" s="273">
        <v>1.57</v>
      </c>
      <c r="N439" s="273">
        <v>0.14000000000000001</v>
      </c>
      <c r="O439" s="285">
        <v>8.9171974522293009</v>
      </c>
      <c r="P439" s="285"/>
      <c r="Q439" s="286">
        <v>130.37</v>
      </c>
      <c r="R439" s="286">
        <v>1.33</v>
      </c>
      <c r="S439" s="263">
        <v>1.0201733527652068</v>
      </c>
      <c r="T439" s="263"/>
      <c r="U439" s="79">
        <v>243.11</v>
      </c>
      <c r="V439" s="79">
        <v>5.65</v>
      </c>
      <c r="W439" s="263">
        <v>2.3240508411830034</v>
      </c>
      <c r="X439" s="263"/>
      <c r="Y439" s="273">
        <v>1.66</v>
      </c>
      <c r="Z439" s="273">
        <v>1.47</v>
      </c>
      <c r="AA439" s="285">
        <v>88.554216867469876</v>
      </c>
      <c r="AB439" s="79"/>
      <c r="AC439" s="79">
        <v>219.68</v>
      </c>
      <c r="AD439" s="79">
        <v>4.59</v>
      </c>
      <c r="AE439" s="263">
        <v>2.0894027676620537</v>
      </c>
      <c r="AF439" s="263"/>
      <c r="AG439" s="273">
        <v>1.24</v>
      </c>
      <c r="AH439" s="273">
        <v>0.71</v>
      </c>
      <c r="AI439" s="285">
        <v>57.258064516129025</v>
      </c>
      <c r="AJ439" s="285"/>
      <c r="AK439" s="273">
        <v>1.21</v>
      </c>
      <c r="AL439" s="273">
        <v>0.89</v>
      </c>
      <c r="AM439" s="285">
        <v>73.553719008264466</v>
      </c>
      <c r="AN439" s="79"/>
      <c r="AO439" s="79">
        <v>23.46</v>
      </c>
      <c r="AP439" s="79">
        <v>3.68</v>
      </c>
      <c r="AQ439" s="263">
        <v>15.686274509803921</v>
      </c>
      <c r="AR439" s="263"/>
      <c r="AS439" s="79">
        <v>160.97</v>
      </c>
      <c r="AT439" s="79">
        <v>1.63</v>
      </c>
      <c r="AU439" s="263">
        <v>1.0126110455364352</v>
      </c>
      <c r="AV439" s="263"/>
      <c r="AW439" s="79">
        <v>2.5099999999999998</v>
      </c>
      <c r="AX439" s="79">
        <v>0.62</v>
      </c>
      <c r="AY439" s="263">
        <v>24.701195219123509</v>
      </c>
      <c r="AZ439" s="263"/>
      <c r="BA439" s="79">
        <v>105.62</v>
      </c>
      <c r="BB439" s="79">
        <v>1.65</v>
      </c>
      <c r="BC439" s="263">
        <v>1.5622041280060592</v>
      </c>
      <c r="BD439" s="79"/>
      <c r="BE439" s="273">
        <v>1.65</v>
      </c>
      <c r="BF439" s="273">
        <v>1.01</v>
      </c>
      <c r="BG439" s="285">
        <v>61.212121212121218</v>
      </c>
      <c r="BH439" s="285"/>
      <c r="BI439" s="79">
        <v>51.42</v>
      </c>
      <c r="BJ439" s="79">
        <v>1.0900000000000001</v>
      </c>
      <c r="BK439" s="263">
        <v>2.1197977440684559</v>
      </c>
      <c r="BL439" s="79"/>
      <c r="BM439" s="79">
        <v>290.19</v>
      </c>
      <c r="BN439" s="79">
        <v>7.12</v>
      </c>
      <c r="BO439" s="263">
        <v>2.4535649057514042</v>
      </c>
      <c r="BP439" s="263"/>
      <c r="BQ439" s="79">
        <v>3.13</v>
      </c>
      <c r="BR439" s="79">
        <v>0.53</v>
      </c>
      <c r="BS439" s="263">
        <v>16.932907348242811</v>
      </c>
      <c r="BT439" s="263"/>
      <c r="BU439" s="79">
        <v>4.9800000000000004</v>
      </c>
      <c r="BV439" s="79">
        <v>0.09</v>
      </c>
      <c r="BW439" s="263">
        <v>1.8072289156626504</v>
      </c>
      <c r="BX439" s="79"/>
      <c r="BY439" s="79">
        <v>227.21</v>
      </c>
      <c r="BZ439" s="79">
        <v>4.2</v>
      </c>
      <c r="CA439" s="263">
        <v>1.8485101888121123</v>
      </c>
      <c r="CB439" s="79"/>
      <c r="CC439" s="79">
        <v>22.56</v>
      </c>
      <c r="CD439" s="79">
        <v>1.21</v>
      </c>
      <c r="CE439" s="263">
        <v>5.3634751773049647</v>
      </c>
      <c r="CF439" s="263"/>
      <c r="CG439" s="79"/>
      <c r="CH439" s="79"/>
      <c r="CI439" s="79"/>
      <c r="CJ439" s="79"/>
      <c r="CK439" s="79">
        <v>32.22</v>
      </c>
      <c r="CL439" s="79">
        <v>4.04</v>
      </c>
      <c r="CM439" s="263">
        <v>12.538795779019244</v>
      </c>
      <c r="CN439" s="263"/>
      <c r="CO439" s="273">
        <v>0.86</v>
      </c>
      <c r="CP439" s="273">
        <v>0.17</v>
      </c>
      <c r="CQ439" s="285">
        <v>19.767441860465119</v>
      </c>
      <c r="CR439" s="79"/>
      <c r="CS439" s="79">
        <v>84.32</v>
      </c>
      <c r="CT439" s="79">
        <v>1.1599999999999999</v>
      </c>
      <c r="CU439" s="263">
        <v>1.3757115749525617</v>
      </c>
      <c r="CV439" s="263"/>
      <c r="CW439" s="79"/>
      <c r="CX439" s="79"/>
      <c r="CY439" s="79"/>
      <c r="CZ439" s="79"/>
      <c r="DA439" s="79"/>
      <c r="DB439" s="79"/>
      <c r="DC439" s="79"/>
      <c r="DD439" s="79"/>
      <c r="DE439" s="79"/>
      <c r="DF439" s="79"/>
      <c r="DG439" s="79"/>
      <c r="DH439" s="79"/>
      <c r="DI439" s="79"/>
      <c r="DJ439" s="79"/>
      <c r="DK439" s="79"/>
      <c r="DL439" s="79"/>
      <c r="DM439" s="79"/>
      <c r="DN439" s="79"/>
      <c r="DO439" s="79"/>
      <c r="DP439" s="79"/>
      <c r="DQ439" s="79"/>
      <c r="DR439" s="79"/>
      <c r="DS439" s="79"/>
      <c r="DT439" s="79"/>
      <c r="DU439" s="79"/>
      <c r="DV439" s="79"/>
      <c r="DW439" s="79"/>
      <c r="DX439" s="79"/>
      <c r="DY439" s="79"/>
      <c r="DZ439" s="79"/>
      <c r="EA439" s="79"/>
      <c r="EB439" s="79"/>
      <c r="EC439" s="79"/>
      <c r="ED439" s="79"/>
      <c r="EE439" s="79"/>
      <c r="EF439" s="79"/>
      <c r="EG439" s="79"/>
      <c r="EH439" s="79"/>
      <c r="EI439" s="79"/>
      <c r="EJ439" s="79"/>
      <c r="EK439" s="79"/>
      <c r="EL439" s="79"/>
      <c r="EM439" s="79"/>
      <c r="EN439" s="79"/>
      <c r="EO439" s="79"/>
      <c r="EP439" s="79"/>
      <c r="EQ439" s="79"/>
      <c r="ER439" s="79"/>
      <c r="ES439" s="79"/>
      <c r="ET439" s="79"/>
      <c r="EU439" s="79"/>
      <c r="EV439" s="79"/>
      <c r="EW439" s="79"/>
      <c r="EX439" s="79"/>
      <c r="EY439" s="79"/>
      <c r="EZ439" s="79"/>
      <c r="FA439" s="79"/>
      <c r="FB439" s="79"/>
      <c r="FC439" s="79"/>
      <c r="FD439" s="79"/>
      <c r="FE439" s="79"/>
      <c r="FF439" s="79"/>
      <c r="FG439" s="79"/>
      <c r="FH439" s="79"/>
      <c r="FI439" s="79"/>
      <c r="FJ439" s="79"/>
      <c r="FK439" s="79"/>
    </row>
    <row r="440" spans="1:167" s="254" customFormat="1" x14ac:dyDescent="0.2">
      <c r="A440" s="79">
        <v>252.36</v>
      </c>
      <c r="B440" s="79">
        <v>9.84</v>
      </c>
      <c r="C440" s="263">
        <v>3.8991916310033283</v>
      </c>
      <c r="D440" s="263"/>
      <c r="E440" s="79"/>
      <c r="F440" s="79"/>
      <c r="G440" s="79"/>
      <c r="H440" s="79"/>
      <c r="I440" s="273">
        <v>0.84</v>
      </c>
      <c r="J440" s="273">
        <v>0.06</v>
      </c>
      <c r="K440" s="285">
        <v>7.1428571428571423</v>
      </c>
      <c r="L440" s="79"/>
      <c r="M440" s="273">
        <v>1.63</v>
      </c>
      <c r="N440" s="273">
        <v>0.31</v>
      </c>
      <c r="O440" s="285">
        <v>19.018404907975462</v>
      </c>
      <c r="P440" s="285"/>
      <c r="Q440" s="286">
        <v>134.47</v>
      </c>
      <c r="R440" s="286">
        <v>7.71</v>
      </c>
      <c r="S440" s="263">
        <v>5.7336208819811105</v>
      </c>
      <c r="T440" s="263"/>
      <c r="U440" s="79">
        <v>243.14</v>
      </c>
      <c r="V440" s="79">
        <v>16.02</v>
      </c>
      <c r="W440" s="263">
        <v>6.5887965781031514</v>
      </c>
      <c r="X440" s="263"/>
      <c r="Y440" s="273">
        <v>1.66</v>
      </c>
      <c r="Z440" s="273">
        <v>0.75</v>
      </c>
      <c r="AA440" s="285">
        <v>45.180722891566269</v>
      </c>
      <c r="AB440" s="79"/>
      <c r="AC440" s="79">
        <v>220.49</v>
      </c>
      <c r="AD440" s="79">
        <v>4.97</v>
      </c>
      <c r="AE440" s="263">
        <v>2.25407047938682</v>
      </c>
      <c r="AF440" s="263"/>
      <c r="AG440" s="273">
        <v>1.25</v>
      </c>
      <c r="AH440" s="273">
        <v>0.22</v>
      </c>
      <c r="AI440" s="285">
        <v>17.599999999999998</v>
      </c>
      <c r="AJ440" s="285"/>
      <c r="AK440" s="273">
        <v>1.27</v>
      </c>
      <c r="AL440" s="273">
        <v>0.56999999999999995</v>
      </c>
      <c r="AM440" s="285">
        <v>44.881889763779526</v>
      </c>
      <c r="AN440" s="79"/>
      <c r="AO440" s="79">
        <v>23.53</v>
      </c>
      <c r="AP440" s="79">
        <v>1.1100000000000001</v>
      </c>
      <c r="AQ440" s="263">
        <v>4.7173820654483638</v>
      </c>
      <c r="AR440" s="263"/>
      <c r="AS440" s="79">
        <v>161.25</v>
      </c>
      <c r="AT440" s="79">
        <v>16.71</v>
      </c>
      <c r="AU440" s="263">
        <v>10.36279069767442</v>
      </c>
      <c r="AV440" s="263"/>
      <c r="AW440" s="79">
        <v>2.57</v>
      </c>
      <c r="AX440" s="79">
        <v>0.16</v>
      </c>
      <c r="AY440" s="263">
        <v>6.2256809338521411</v>
      </c>
      <c r="AZ440" s="263"/>
      <c r="BA440" s="79">
        <v>122.17</v>
      </c>
      <c r="BB440" s="79">
        <v>2.4500000000000002</v>
      </c>
      <c r="BC440" s="263">
        <v>2.0054023082589834</v>
      </c>
      <c r="BD440" s="79"/>
      <c r="BE440" s="79">
        <v>2.96</v>
      </c>
      <c r="BF440" s="79">
        <v>0.11</v>
      </c>
      <c r="BG440" s="263">
        <v>3.7162162162162162</v>
      </c>
      <c r="BH440" s="263"/>
      <c r="BI440" s="79">
        <v>51.54</v>
      </c>
      <c r="BJ440" s="79">
        <v>0.53</v>
      </c>
      <c r="BK440" s="263">
        <v>1.0283275126115639</v>
      </c>
      <c r="BL440" s="79"/>
      <c r="BM440" s="79">
        <v>294.91000000000003</v>
      </c>
      <c r="BN440" s="79">
        <v>31.18</v>
      </c>
      <c r="BO440" s="263">
        <v>10.572717100132243</v>
      </c>
      <c r="BP440" s="263"/>
      <c r="BQ440" s="79">
        <v>3.23</v>
      </c>
      <c r="BR440" s="79">
        <v>1.1399999999999999</v>
      </c>
      <c r="BS440" s="263">
        <v>35.294117647058819</v>
      </c>
      <c r="BT440" s="263"/>
      <c r="BU440" s="79">
        <v>5.0199999999999996</v>
      </c>
      <c r="BV440" s="79">
        <v>0.22</v>
      </c>
      <c r="BW440" s="263">
        <v>4.3824701195219129</v>
      </c>
      <c r="BX440" s="79"/>
      <c r="BY440" s="79">
        <v>227.8</v>
      </c>
      <c r="BZ440" s="79">
        <v>9.89</v>
      </c>
      <c r="CA440" s="263">
        <v>4.3415276558384548</v>
      </c>
      <c r="CB440" s="79"/>
      <c r="CC440" s="79">
        <v>22.61</v>
      </c>
      <c r="CD440" s="79">
        <v>0.92</v>
      </c>
      <c r="CE440" s="263">
        <v>4.0689960194604167</v>
      </c>
      <c r="CF440" s="263"/>
      <c r="CG440" s="79"/>
      <c r="CH440" s="79"/>
      <c r="CI440" s="79"/>
      <c r="CJ440" s="79"/>
      <c r="CK440" s="79">
        <v>34.58</v>
      </c>
      <c r="CL440" s="79">
        <v>0.5</v>
      </c>
      <c r="CM440" s="263">
        <v>1.4459224985540775</v>
      </c>
      <c r="CN440" s="263"/>
      <c r="CO440" s="273">
        <v>0.88</v>
      </c>
      <c r="CP440" s="273">
        <v>0.3</v>
      </c>
      <c r="CQ440" s="285">
        <v>34.090909090909086</v>
      </c>
      <c r="CR440" s="79"/>
      <c r="CS440" s="79">
        <v>89.83</v>
      </c>
      <c r="CT440" s="79">
        <v>9.57</v>
      </c>
      <c r="CU440" s="263">
        <v>10.653456528999222</v>
      </c>
      <c r="CV440" s="263"/>
      <c r="CW440" s="79"/>
      <c r="CX440" s="79"/>
      <c r="CY440" s="79"/>
      <c r="CZ440" s="79"/>
      <c r="DA440" s="79"/>
      <c r="DB440" s="79"/>
      <c r="DC440" s="79"/>
      <c r="DD440" s="79"/>
      <c r="DE440" s="79"/>
      <c r="DF440" s="79"/>
      <c r="DG440" s="79"/>
      <c r="DH440" s="79"/>
      <c r="DI440" s="79"/>
      <c r="DJ440" s="79"/>
      <c r="DK440" s="79"/>
      <c r="DL440" s="79"/>
      <c r="DM440" s="79"/>
      <c r="DN440" s="79"/>
      <c r="DO440" s="79"/>
      <c r="DP440" s="79"/>
      <c r="DQ440" s="79"/>
      <c r="DR440" s="79"/>
      <c r="DS440" s="79"/>
      <c r="DT440" s="79"/>
      <c r="DU440" s="79"/>
      <c r="DV440" s="79"/>
      <c r="DW440" s="79"/>
      <c r="DX440" s="79"/>
      <c r="DY440" s="79"/>
      <c r="DZ440" s="79"/>
      <c r="EA440" s="79"/>
      <c r="EB440" s="79"/>
      <c r="EC440" s="79"/>
      <c r="ED440" s="79"/>
      <c r="EE440" s="79"/>
      <c r="EF440" s="79"/>
      <c r="EG440" s="79"/>
      <c r="EH440" s="79"/>
      <c r="EI440" s="79"/>
      <c r="EJ440" s="79"/>
      <c r="EK440" s="79"/>
      <c r="EL440" s="79"/>
      <c r="EM440" s="79"/>
      <c r="EN440" s="79"/>
      <c r="EO440" s="79"/>
      <c r="EP440" s="79"/>
      <c r="EQ440" s="79"/>
      <c r="ER440" s="79"/>
      <c r="ES440" s="79"/>
      <c r="ET440" s="79"/>
      <c r="EU440" s="79"/>
      <c r="EV440" s="79"/>
      <c r="EW440" s="79"/>
      <c r="EX440" s="79"/>
      <c r="EY440" s="79"/>
      <c r="EZ440" s="79"/>
      <c r="FA440" s="79"/>
      <c r="FB440" s="79"/>
      <c r="FC440" s="79"/>
      <c r="FD440" s="79"/>
      <c r="FE440" s="79"/>
      <c r="FF440" s="79"/>
      <c r="FG440" s="79"/>
      <c r="FH440" s="79"/>
      <c r="FI440" s="79"/>
      <c r="FJ440" s="79"/>
      <c r="FK440" s="79"/>
    </row>
    <row r="441" spans="1:167" s="254" customFormat="1" x14ac:dyDescent="0.2">
      <c r="A441" s="79">
        <v>253.67</v>
      </c>
      <c r="B441" s="79">
        <v>23.95</v>
      </c>
      <c r="C441" s="263">
        <v>9.4414002444120317</v>
      </c>
      <c r="D441" s="263"/>
      <c r="E441" s="79"/>
      <c r="F441" s="79"/>
      <c r="G441" s="79"/>
      <c r="H441" s="79"/>
      <c r="I441" s="273">
        <v>0.85</v>
      </c>
      <c r="J441" s="273">
        <v>0.22</v>
      </c>
      <c r="K441" s="285">
        <v>25.882352941176475</v>
      </c>
      <c r="L441" s="79"/>
      <c r="M441" s="273">
        <v>1.68</v>
      </c>
      <c r="N441" s="273">
        <v>1.25</v>
      </c>
      <c r="O441" s="285">
        <v>74.404761904761912</v>
      </c>
      <c r="P441" s="285"/>
      <c r="Q441" s="286">
        <v>137.13</v>
      </c>
      <c r="R441" s="286">
        <v>12.5</v>
      </c>
      <c r="S441" s="263">
        <v>9.1154379056369876</v>
      </c>
      <c r="T441" s="263"/>
      <c r="U441" s="79">
        <v>247.33</v>
      </c>
      <c r="V441" s="79">
        <v>11.58</v>
      </c>
      <c r="W441" s="263">
        <v>4.6820038005903042</v>
      </c>
      <c r="X441" s="263"/>
      <c r="Y441" s="273">
        <v>1.69</v>
      </c>
      <c r="Z441" s="273">
        <v>1.63</v>
      </c>
      <c r="AA441" s="285">
        <v>96.449704142011825</v>
      </c>
      <c r="AB441" s="79"/>
      <c r="AC441" s="79">
        <v>222.26</v>
      </c>
      <c r="AD441" s="79">
        <v>5.0599999999999996</v>
      </c>
      <c r="AE441" s="263">
        <v>2.2766129757941149</v>
      </c>
      <c r="AF441" s="263"/>
      <c r="AG441" s="273">
        <v>1.26</v>
      </c>
      <c r="AH441" s="273">
        <v>1.08</v>
      </c>
      <c r="AI441" s="285">
        <v>85.714285714285722</v>
      </c>
      <c r="AJ441" s="285"/>
      <c r="AK441" s="273">
        <v>1.28</v>
      </c>
      <c r="AL441" s="273">
        <v>1.6</v>
      </c>
      <c r="AM441" s="285">
        <v>125</v>
      </c>
      <c r="AN441" s="79"/>
      <c r="AO441" s="79">
        <v>23.58</v>
      </c>
      <c r="AP441" s="79">
        <v>0.51</v>
      </c>
      <c r="AQ441" s="263">
        <v>2.162849872773537</v>
      </c>
      <c r="AR441" s="263"/>
      <c r="AS441" s="79">
        <v>162.44999999999999</v>
      </c>
      <c r="AT441" s="79">
        <v>3.81</v>
      </c>
      <c r="AU441" s="263">
        <v>2.3453370267774702</v>
      </c>
      <c r="AV441" s="263"/>
      <c r="AW441" s="79">
        <v>2.66</v>
      </c>
      <c r="AX441" s="79">
        <v>0.16</v>
      </c>
      <c r="AY441" s="263">
        <v>6.0150375939849621</v>
      </c>
      <c r="AZ441" s="263"/>
      <c r="BA441" s="79">
        <v>125.19</v>
      </c>
      <c r="BB441" s="79">
        <v>1.1000000000000001</v>
      </c>
      <c r="BC441" s="263">
        <v>0.87866443006629924</v>
      </c>
      <c r="BD441" s="79"/>
      <c r="BE441" s="79">
        <v>3.2</v>
      </c>
      <c r="BF441" s="79">
        <v>0.3</v>
      </c>
      <c r="BG441" s="263">
        <v>9.3749999999999982</v>
      </c>
      <c r="BH441" s="263"/>
      <c r="BI441" s="79">
        <v>52.84</v>
      </c>
      <c r="BJ441" s="79">
        <v>0.86</v>
      </c>
      <c r="BK441" s="263">
        <v>1.6275548826646478</v>
      </c>
      <c r="BL441" s="79"/>
      <c r="BM441" s="79">
        <v>296.77999999999997</v>
      </c>
      <c r="BN441" s="79">
        <v>6.03</v>
      </c>
      <c r="BO441" s="263">
        <v>2.0318080733203048</v>
      </c>
      <c r="BP441" s="263"/>
      <c r="BQ441" s="79">
        <v>3.27</v>
      </c>
      <c r="BR441" s="79">
        <v>1.22</v>
      </c>
      <c r="BS441" s="263">
        <v>37.308868501529055</v>
      </c>
      <c r="BT441" s="263"/>
      <c r="BU441" s="79">
        <v>5.0599999999999996</v>
      </c>
      <c r="BV441" s="79">
        <v>0.33</v>
      </c>
      <c r="BW441" s="263">
        <v>6.521739130434784</v>
      </c>
      <c r="BX441" s="79"/>
      <c r="BY441" s="79">
        <v>228.24</v>
      </c>
      <c r="BZ441" s="79">
        <v>36.840000000000003</v>
      </c>
      <c r="CA441" s="263">
        <v>16.140904311251315</v>
      </c>
      <c r="CB441" s="79"/>
      <c r="CC441" s="79">
        <v>22.66</v>
      </c>
      <c r="CD441" s="79">
        <v>0.51</v>
      </c>
      <c r="CE441" s="263">
        <v>2.2506619593998236</v>
      </c>
      <c r="CF441" s="263"/>
      <c r="CG441" s="79"/>
      <c r="CH441" s="79"/>
      <c r="CI441" s="79"/>
      <c r="CJ441" s="79"/>
      <c r="CK441" s="79">
        <v>36.47</v>
      </c>
      <c r="CL441" s="79">
        <v>2.99</v>
      </c>
      <c r="CM441" s="263">
        <v>8.1985193309569517</v>
      </c>
      <c r="CN441" s="263"/>
      <c r="CO441" s="273">
        <v>0.89</v>
      </c>
      <c r="CP441" s="273">
        <v>0.44</v>
      </c>
      <c r="CQ441" s="285">
        <v>49.438202247191008</v>
      </c>
      <c r="CR441" s="79"/>
      <c r="CS441" s="79">
        <v>105.71</v>
      </c>
      <c r="CT441" s="79">
        <v>5</v>
      </c>
      <c r="CU441" s="263">
        <v>4.7299214833033769</v>
      </c>
      <c r="CV441" s="263"/>
      <c r="CW441" s="79"/>
      <c r="CX441" s="79"/>
      <c r="CY441" s="79"/>
      <c r="CZ441" s="79"/>
      <c r="DA441" s="79"/>
      <c r="DB441" s="79"/>
      <c r="DC441" s="79"/>
      <c r="DD441" s="79"/>
      <c r="DE441" s="79"/>
      <c r="DF441" s="79"/>
      <c r="DG441" s="79"/>
      <c r="DH441" s="79"/>
      <c r="DI441" s="79"/>
      <c r="DJ441" s="79"/>
      <c r="DK441" s="79"/>
      <c r="DL441" s="79"/>
      <c r="DM441" s="79"/>
      <c r="DN441" s="79"/>
      <c r="DO441" s="79"/>
      <c r="DP441" s="79"/>
      <c r="DQ441" s="79"/>
      <c r="DR441" s="79"/>
      <c r="DS441" s="79"/>
      <c r="DT441" s="79"/>
      <c r="DU441" s="79"/>
      <c r="DV441" s="79"/>
      <c r="DW441" s="79"/>
      <c r="DX441" s="79"/>
      <c r="DY441" s="79"/>
      <c r="DZ441" s="79"/>
      <c r="EA441" s="79"/>
      <c r="EB441" s="79"/>
      <c r="EC441" s="79"/>
      <c r="ED441" s="79"/>
      <c r="EE441" s="79"/>
      <c r="EF441" s="79"/>
      <c r="EG441" s="79"/>
      <c r="EH441" s="79"/>
      <c r="EI441" s="79"/>
      <c r="EJ441" s="79"/>
      <c r="EK441" s="79"/>
      <c r="EL441" s="79"/>
      <c r="EM441" s="79"/>
      <c r="EN441" s="79"/>
      <c r="EO441" s="79"/>
      <c r="EP441" s="79"/>
      <c r="EQ441" s="79"/>
      <c r="ER441" s="79"/>
      <c r="ES441" s="79"/>
      <c r="ET441" s="79"/>
      <c r="EU441" s="79"/>
      <c r="EV441" s="79"/>
      <c r="EW441" s="79"/>
      <c r="EX441" s="79"/>
      <c r="EY441" s="79"/>
      <c r="EZ441" s="79"/>
      <c r="FA441" s="79"/>
      <c r="FB441" s="79"/>
      <c r="FC441" s="79"/>
      <c r="FD441" s="79"/>
      <c r="FE441" s="79"/>
      <c r="FF441" s="79"/>
      <c r="FG441" s="79"/>
      <c r="FH441" s="79"/>
      <c r="FI441" s="79"/>
      <c r="FJ441" s="79"/>
      <c r="FK441" s="79"/>
    </row>
    <row r="442" spans="1:167" s="254" customFormat="1" x14ac:dyDescent="0.2">
      <c r="A442" s="79">
        <v>258.68</v>
      </c>
      <c r="B442" s="79">
        <v>5.1100000000000003</v>
      </c>
      <c r="C442" s="263">
        <v>1.9754136384722436</v>
      </c>
      <c r="D442" s="263"/>
      <c r="E442" s="79"/>
      <c r="F442" s="79"/>
      <c r="G442" s="79"/>
      <c r="H442" s="79"/>
      <c r="I442" s="273">
        <v>0.86</v>
      </c>
      <c r="J442" s="273">
        <v>0.37</v>
      </c>
      <c r="K442" s="285">
        <v>43.02325581395349</v>
      </c>
      <c r="L442" s="79"/>
      <c r="M442" s="79">
        <v>2.08</v>
      </c>
      <c r="N442" s="79">
        <v>0.34</v>
      </c>
      <c r="O442" s="263">
        <v>16.346153846153847</v>
      </c>
      <c r="P442" s="263"/>
      <c r="Q442" s="286">
        <v>137.19999999999999</v>
      </c>
      <c r="R442" s="286">
        <v>1.66</v>
      </c>
      <c r="S442" s="263">
        <v>1.2099125364431487</v>
      </c>
      <c r="T442" s="263"/>
      <c r="U442" s="79">
        <v>250.28</v>
      </c>
      <c r="V442" s="79">
        <v>5.66</v>
      </c>
      <c r="W442" s="263">
        <v>2.2614671567844016</v>
      </c>
      <c r="X442" s="263"/>
      <c r="Y442" s="273">
        <v>1.7</v>
      </c>
      <c r="Z442" s="273">
        <v>1.1100000000000001</v>
      </c>
      <c r="AA442" s="285">
        <v>65.29411764705884</v>
      </c>
      <c r="AB442" s="79"/>
      <c r="AC442" s="79">
        <v>222.46</v>
      </c>
      <c r="AD442" s="79">
        <v>6.28</v>
      </c>
      <c r="AE442" s="263">
        <v>2.8229794120291292</v>
      </c>
      <c r="AF442" s="263"/>
      <c r="AG442" s="273">
        <v>1.36</v>
      </c>
      <c r="AH442" s="273">
        <v>0.75</v>
      </c>
      <c r="AI442" s="285">
        <v>55.147058823529406</v>
      </c>
      <c r="AJ442" s="285"/>
      <c r="AK442" s="273">
        <v>1.31</v>
      </c>
      <c r="AL442" s="273">
        <v>0.78</v>
      </c>
      <c r="AM442" s="285">
        <v>59.541984732824424</v>
      </c>
      <c r="AN442" s="79"/>
      <c r="AO442" s="79">
        <v>23.65</v>
      </c>
      <c r="AP442" s="79">
        <v>0.66</v>
      </c>
      <c r="AQ442" s="263">
        <v>2.7906976744186052</v>
      </c>
      <c r="AR442" s="263"/>
      <c r="AS442" s="79">
        <v>162.58000000000001</v>
      </c>
      <c r="AT442" s="79">
        <v>2.84</v>
      </c>
      <c r="AU442" s="263">
        <v>1.7468323286997169</v>
      </c>
      <c r="AV442" s="263"/>
      <c r="AW442" s="79">
        <v>2.67</v>
      </c>
      <c r="AX442" s="79">
        <v>0.25</v>
      </c>
      <c r="AY442" s="263">
        <v>9.3632958801498134</v>
      </c>
      <c r="AZ442" s="263"/>
      <c r="BA442" s="79">
        <v>128.35</v>
      </c>
      <c r="BB442" s="79">
        <v>0.56999999999999995</v>
      </c>
      <c r="BC442" s="263">
        <v>0.44409816906895205</v>
      </c>
      <c r="BD442" s="79"/>
      <c r="BE442" s="79">
        <v>4.5599999999999996</v>
      </c>
      <c r="BF442" s="79">
        <v>0.92</v>
      </c>
      <c r="BG442" s="263">
        <v>20.17543859649123</v>
      </c>
      <c r="BH442" s="263"/>
      <c r="BI442" s="79">
        <v>63.82</v>
      </c>
      <c r="BJ442" s="79">
        <v>1.21</v>
      </c>
      <c r="BK442" s="263">
        <v>1.8959573801316201</v>
      </c>
      <c r="BL442" s="79"/>
      <c r="BM442" s="79">
        <v>299.87</v>
      </c>
      <c r="BN442" s="79">
        <v>11.55</v>
      </c>
      <c r="BO442" s="263">
        <v>3.8516690565911902</v>
      </c>
      <c r="BP442" s="263"/>
      <c r="BQ442" s="79">
        <v>3.37</v>
      </c>
      <c r="BR442" s="79">
        <v>0.87</v>
      </c>
      <c r="BS442" s="263">
        <v>25.816023738872403</v>
      </c>
      <c r="BT442" s="263"/>
      <c r="BU442" s="79">
        <v>5.22</v>
      </c>
      <c r="BV442" s="79">
        <v>0.09</v>
      </c>
      <c r="BW442" s="263">
        <v>1.7241379310344827</v>
      </c>
      <c r="BX442" s="79"/>
      <c r="BY442" s="79">
        <v>229.25</v>
      </c>
      <c r="BZ442" s="79">
        <v>19.399999999999999</v>
      </c>
      <c r="CA442" s="263">
        <v>8.4623773173391488</v>
      </c>
      <c r="CB442" s="79"/>
      <c r="CC442" s="79">
        <v>22.82</v>
      </c>
      <c r="CD442" s="79">
        <v>0.35</v>
      </c>
      <c r="CE442" s="263">
        <v>1.5337423312883434</v>
      </c>
      <c r="CF442" s="263"/>
      <c r="CG442" s="79"/>
      <c r="CH442" s="79"/>
      <c r="CI442" s="79"/>
      <c r="CJ442" s="79"/>
      <c r="CK442" s="79">
        <v>37.950000000000003</v>
      </c>
      <c r="CL442" s="79">
        <v>0.3</v>
      </c>
      <c r="CM442" s="263">
        <v>0.79051383399209485</v>
      </c>
      <c r="CN442" s="263"/>
      <c r="CO442" s="273">
        <v>0.93</v>
      </c>
      <c r="CP442" s="273">
        <v>0.35</v>
      </c>
      <c r="CQ442" s="285">
        <v>37.634408602150529</v>
      </c>
      <c r="CR442" s="79"/>
      <c r="CS442" s="79">
        <v>112.25</v>
      </c>
      <c r="CT442" s="79">
        <v>3.85</v>
      </c>
      <c r="CU442" s="263">
        <v>3.4298440979955456</v>
      </c>
      <c r="CV442" s="263"/>
      <c r="CW442" s="79"/>
      <c r="CX442" s="79"/>
      <c r="CY442" s="79"/>
      <c r="CZ442" s="79"/>
      <c r="DA442" s="79"/>
      <c r="DB442" s="79"/>
      <c r="DC442" s="79"/>
      <c r="DD442" s="79"/>
      <c r="DE442" s="79"/>
      <c r="DF442" s="79"/>
      <c r="DG442" s="79"/>
      <c r="DH442" s="79"/>
      <c r="DI442" s="79"/>
      <c r="DJ442" s="79"/>
      <c r="DK442" s="79"/>
      <c r="DL442" s="79"/>
      <c r="DM442" s="79"/>
      <c r="DN442" s="79"/>
      <c r="DO442" s="79"/>
      <c r="DP442" s="79"/>
      <c r="DQ442" s="79"/>
      <c r="DR442" s="79"/>
      <c r="DS442" s="79"/>
      <c r="DT442" s="79"/>
      <c r="DU442" s="79"/>
      <c r="DV442" s="79"/>
      <c r="DW442" s="79"/>
      <c r="DX442" s="79"/>
      <c r="DY442" s="79"/>
      <c r="DZ442" s="79"/>
      <c r="EA442" s="79"/>
      <c r="EB442" s="79"/>
      <c r="EC442" s="79"/>
      <c r="ED442" s="79"/>
      <c r="EE442" s="79"/>
      <c r="EF442" s="79"/>
      <c r="EG442" s="79"/>
      <c r="EH442" s="79"/>
      <c r="EI442" s="79"/>
      <c r="EJ442" s="79"/>
      <c r="EK442" s="79"/>
      <c r="EL442" s="79"/>
      <c r="EM442" s="79"/>
      <c r="EN442" s="79"/>
      <c r="EO442" s="79"/>
      <c r="EP442" s="79"/>
      <c r="EQ442" s="79"/>
      <c r="ER442" s="79"/>
      <c r="ES442" s="79"/>
      <c r="ET442" s="79"/>
      <c r="EU442" s="79"/>
      <c r="EV442" s="79"/>
      <c r="EW442" s="79"/>
      <c r="EX442" s="79"/>
      <c r="EY442" s="79"/>
      <c r="EZ442" s="79"/>
      <c r="FA442" s="79"/>
      <c r="FB442" s="79"/>
      <c r="FC442" s="79"/>
      <c r="FD442" s="79"/>
      <c r="FE442" s="79"/>
      <c r="FF442" s="79"/>
      <c r="FG442" s="79"/>
      <c r="FH442" s="79"/>
      <c r="FI442" s="79"/>
      <c r="FJ442" s="79"/>
      <c r="FK442" s="79"/>
    </row>
    <row r="443" spans="1:167" s="254" customFormat="1" x14ac:dyDescent="0.2">
      <c r="A443" s="79">
        <v>259.74</v>
      </c>
      <c r="B443" s="79">
        <v>4.45</v>
      </c>
      <c r="C443" s="263">
        <v>1.7132517132517133</v>
      </c>
      <c r="D443" s="263"/>
      <c r="E443" s="79"/>
      <c r="F443" s="79"/>
      <c r="G443" s="79"/>
      <c r="H443" s="79"/>
      <c r="I443" s="273">
        <v>0.86</v>
      </c>
      <c r="J443" s="273">
        <v>0.24</v>
      </c>
      <c r="K443" s="285">
        <v>27.906976744186046</v>
      </c>
      <c r="L443" s="79"/>
      <c r="M443" s="79">
        <v>2.12</v>
      </c>
      <c r="N443" s="79">
        <v>0.56999999999999995</v>
      </c>
      <c r="O443" s="263">
        <v>26.886792452830182</v>
      </c>
      <c r="P443" s="263"/>
      <c r="Q443" s="286">
        <v>145.54</v>
      </c>
      <c r="R443" s="286">
        <v>0.57999999999999996</v>
      </c>
      <c r="S443" s="263">
        <v>0.3985158719252439</v>
      </c>
      <c r="T443" s="263"/>
      <c r="U443" s="79">
        <v>253.01</v>
      </c>
      <c r="V443" s="79">
        <v>3.11</v>
      </c>
      <c r="W443" s="263">
        <v>1.2292004268605983</v>
      </c>
      <c r="X443" s="263"/>
      <c r="Y443" s="273">
        <v>1.75</v>
      </c>
      <c r="Z443" s="273">
        <v>1.34</v>
      </c>
      <c r="AA443" s="285">
        <v>76.571428571428584</v>
      </c>
      <c r="AB443" s="79"/>
      <c r="AC443" s="79">
        <v>224.07</v>
      </c>
      <c r="AD443" s="79">
        <v>3.63</v>
      </c>
      <c r="AE443" s="263">
        <v>1.6200294550810017</v>
      </c>
      <c r="AF443" s="263"/>
      <c r="AG443" s="273">
        <v>1.37</v>
      </c>
      <c r="AH443" s="273">
        <v>0.36</v>
      </c>
      <c r="AI443" s="285">
        <v>26.277372262773717</v>
      </c>
      <c r="AJ443" s="285"/>
      <c r="AK443" s="273">
        <v>1.31</v>
      </c>
      <c r="AL443" s="273">
        <v>0.46</v>
      </c>
      <c r="AM443" s="285">
        <v>35.114503816793892</v>
      </c>
      <c r="AN443" s="79"/>
      <c r="AO443" s="79">
        <v>23.8</v>
      </c>
      <c r="AP443" s="79">
        <v>1.17</v>
      </c>
      <c r="AQ443" s="263">
        <v>4.9159663865546221</v>
      </c>
      <c r="AR443" s="263"/>
      <c r="AS443" s="79">
        <v>164.37</v>
      </c>
      <c r="AT443" s="79">
        <v>6.86</v>
      </c>
      <c r="AU443" s="263">
        <v>4.1735109813226252</v>
      </c>
      <c r="AV443" s="263"/>
      <c r="AW443" s="79">
        <v>2.68</v>
      </c>
      <c r="AX443" s="79">
        <v>0.38</v>
      </c>
      <c r="AY443" s="263">
        <v>14.17910447761194</v>
      </c>
      <c r="AZ443" s="263"/>
      <c r="BA443" s="79">
        <v>130.06</v>
      </c>
      <c r="BB443" s="79">
        <v>1.28</v>
      </c>
      <c r="BC443" s="263">
        <v>0.98416115638935886</v>
      </c>
      <c r="BD443" s="79"/>
      <c r="BE443" s="79">
        <v>53.2</v>
      </c>
      <c r="BF443" s="79">
        <v>1.32</v>
      </c>
      <c r="BG443" s="263">
        <v>2.481203007518797</v>
      </c>
      <c r="BH443" s="263"/>
      <c r="BI443" s="79">
        <v>67.739999999999995</v>
      </c>
      <c r="BJ443" s="79">
        <v>12.09</v>
      </c>
      <c r="BK443" s="263">
        <v>17.847652790079717</v>
      </c>
      <c r="BL443" s="79"/>
      <c r="BM443" s="79">
        <v>300.95999999999998</v>
      </c>
      <c r="BN443" s="79">
        <v>3.98</v>
      </c>
      <c r="BO443" s="263">
        <v>1.3224348750664541</v>
      </c>
      <c r="BP443" s="263"/>
      <c r="BQ443" s="79">
        <v>4.04</v>
      </c>
      <c r="BR443" s="79">
        <v>0.41</v>
      </c>
      <c r="BS443" s="263">
        <v>10.148514851485148</v>
      </c>
      <c r="BT443" s="263"/>
      <c r="BU443" s="79">
        <v>5.23</v>
      </c>
      <c r="BV443" s="79">
        <v>0.28999999999999998</v>
      </c>
      <c r="BW443" s="263">
        <v>5.5449330783938811</v>
      </c>
      <c r="BX443" s="79"/>
      <c r="BY443" s="79">
        <v>240.05</v>
      </c>
      <c r="BZ443" s="79">
        <v>2.91</v>
      </c>
      <c r="CA443" s="263">
        <v>1.21224744844824</v>
      </c>
      <c r="CB443" s="79"/>
      <c r="CC443" s="79">
        <v>22.97</v>
      </c>
      <c r="CD443" s="79">
        <v>1.08</v>
      </c>
      <c r="CE443" s="263">
        <v>4.7017849368741844</v>
      </c>
      <c r="CF443" s="263"/>
      <c r="CG443" s="79"/>
      <c r="CH443" s="79"/>
      <c r="CI443" s="79"/>
      <c r="CJ443" s="79"/>
      <c r="CK443" s="79">
        <v>39.82</v>
      </c>
      <c r="CL443" s="79">
        <v>3.11</v>
      </c>
      <c r="CM443" s="263">
        <v>7.8101456554495226</v>
      </c>
      <c r="CN443" s="263"/>
      <c r="CO443" s="273">
        <v>0.95</v>
      </c>
      <c r="CP443" s="273">
        <v>0.43</v>
      </c>
      <c r="CQ443" s="285">
        <v>45.263157894736842</v>
      </c>
      <c r="CR443" s="79"/>
      <c r="CS443" s="79">
        <v>112.93</v>
      </c>
      <c r="CT443" s="79">
        <v>10.6</v>
      </c>
      <c r="CU443" s="263">
        <v>9.3863455237757893</v>
      </c>
      <c r="CV443" s="263"/>
      <c r="CW443" s="79"/>
      <c r="CX443" s="79"/>
      <c r="CY443" s="79"/>
      <c r="CZ443" s="79"/>
      <c r="DA443" s="79"/>
      <c r="DB443" s="79"/>
      <c r="DC443" s="79"/>
      <c r="DD443" s="79"/>
      <c r="DE443" s="79"/>
      <c r="DF443" s="79"/>
      <c r="DG443" s="79"/>
      <c r="DH443" s="79"/>
      <c r="DI443" s="79"/>
      <c r="DJ443" s="79"/>
      <c r="DK443" s="79"/>
      <c r="DL443" s="79"/>
      <c r="DM443" s="79"/>
      <c r="DN443" s="79"/>
      <c r="DO443" s="79"/>
      <c r="DP443" s="79"/>
      <c r="DQ443" s="79"/>
      <c r="DR443" s="79"/>
      <c r="DS443" s="79"/>
      <c r="DT443" s="79"/>
      <c r="DU443" s="79"/>
      <c r="DV443" s="79"/>
      <c r="DW443" s="79"/>
      <c r="DX443" s="79"/>
      <c r="DY443" s="79"/>
      <c r="DZ443" s="79"/>
      <c r="EA443" s="79"/>
      <c r="EB443" s="79"/>
      <c r="EC443" s="79"/>
      <c r="ED443" s="79"/>
      <c r="EE443" s="79"/>
      <c r="EF443" s="79"/>
      <c r="EG443" s="79"/>
      <c r="EH443" s="79"/>
      <c r="EI443" s="79"/>
      <c r="EJ443" s="79"/>
      <c r="EK443" s="79"/>
      <c r="EL443" s="79"/>
      <c r="EM443" s="79"/>
      <c r="EN443" s="79"/>
      <c r="EO443" s="79"/>
      <c r="EP443" s="79"/>
      <c r="EQ443" s="79"/>
      <c r="ER443" s="79"/>
      <c r="ES443" s="79"/>
      <c r="ET443" s="79"/>
      <c r="EU443" s="79"/>
      <c r="EV443" s="79"/>
      <c r="EW443" s="79"/>
      <c r="EX443" s="79"/>
      <c r="EY443" s="79"/>
      <c r="EZ443" s="79"/>
      <c r="FA443" s="79"/>
      <c r="FB443" s="79"/>
      <c r="FC443" s="79"/>
      <c r="FD443" s="79"/>
      <c r="FE443" s="79"/>
      <c r="FF443" s="79"/>
      <c r="FG443" s="79"/>
      <c r="FH443" s="79"/>
      <c r="FI443" s="79"/>
      <c r="FJ443" s="79"/>
      <c r="FK443" s="79"/>
    </row>
    <row r="444" spans="1:167" s="254" customFormat="1" x14ac:dyDescent="0.2">
      <c r="A444" s="79">
        <v>259.81</v>
      </c>
      <c r="B444" s="79">
        <v>9.0500000000000007</v>
      </c>
      <c r="C444" s="263">
        <v>3.483314729994996</v>
      </c>
      <c r="D444" s="263"/>
      <c r="E444" s="79"/>
      <c r="F444" s="79"/>
      <c r="G444" s="79"/>
      <c r="H444" s="79"/>
      <c r="I444" s="273">
        <v>0.88</v>
      </c>
      <c r="J444" s="273">
        <v>0.21</v>
      </c>
      <c r="K444" s="285">
        <v>23.863636363636363</v>
      </c>
      <c r="L444" s="79"/>
      <c r="M444" s="79">
        <v>2.2799999999999998</v>
      </c>
      <c r="N444" s="79">
        <v>0.62</v>
      </c>
      <c r="O444" s="263">
        <v>27.192982456140353</v>
      </c>
      <c r="P444" s="263"/>
      <c r="Q444" s="286">
        <v>145.97</v>
      </c>
      <c r="R444" s="286">
        <v>1.99</v>
      </c>
      <c r="S444" s="263">
        <v>1.3632938274988011</v>
      </c>
      <c r="T444" s="263"/>
      <c r="U444" s="79">
        <v>253.65</v>
      </c>
      <c r="V444" s="79">
        <v>48.1</v>
      </c>
      <c r="W444" s="263">
        <v>18.963138182534991</v>
      </c>
      <c r="X444" s="263"/>
      <c r="Y444" s="273">
        <v>1.77</v>
      </c>
      <c r="Z444" s="273">
        <v>0.34</v>
      </c>
      <c r="AA444" s="285">
        <v>19.209039548022599</v>
      </c>
      <c r="AB444" s="79"/>
      <c r="AC444" s="79">
        <v>224.39</v>
      </c>
      <c r="AD444" s="79">
        <v>3.93</v>
      </c>
      <c r="AE444" s="263">
        <v>1.7514149471901601</v>
      </c>
      <c r="AF444" s="263"/>
      <c r="AG444" s="273">
        <v>1.38</v>
      </c>
      <c r="AH444" s="273">
        <v>0.14000000000000001</v>
      </c>
      <c r="AI444" s="285">
        <v>10.144927536231886</v>
      </c>
      <c r="AJ444" s="285"/>
      <c r="AK444" s="273">
        <v>1.36</v>
      </c>
      <c r="AL444" s="273">
        <v>0.65</v>
      </c>
      <c r="AM444" s="285">
        <v>47.794117647058819</v>
      </c>
      <c r="AN444" s="79"/>
      <c r="AO444" s="79">
        <v>24</v>
      </c>
      <c r="AP444" s="79">
        <v>0.24</v>
      </c>
      <c r="AQ444" s="263">
        <v>1</v>
      </c>
      <c r="AR444" s="263"/>
      <c r="AS444" s="79">
        <v>167.02</v>
      </c>
      <c r="AT444" s="79">
        <v>1.29</v>
      </c>
      <c r="AU444" s="263">
        <v>0.77236259130643037</v>
      </c>
      <c r="AV444" s="263"/>
      <c r="AW444" s="79">
        <v>2.68</v>
      </c>
      <c r="AX444" s="79">
        <v>0.67</v>
      </c>
      <c r="AY444" s="263">
        <v>25</v>
      </c>
      <c r="AZ444" s="263"/>
      <c r="BA444" s="79">
        <v>130.28</v>
      </c>
      <c r="BB444" s="79">
        <v>1.61</v>
      </c>
      <c r="BC444" s="263">
        <v>1.2357998157813939</v>
      </c>
      <c r="BD444" s="79"/>
      <c r="BE444" s="79">
        <v>100.85</v>
      </c>
      <c r="BF444" s="79">
        <v>9.5399999999999991</v>
      </c>
      <c r="BG444" s="263">
        <v>9.4595934556271679</v>
      </c>
      <c r="BH444" s="263"/>
      <c r="BI444" s="79">
        <v>70.290000000000006</v>
      </c>
      <c r="BJ444" s="79">
        <v>1.94</v>
      </c>
      <c r="BK444" s="263">
        <v>2.7599943092900836</v>
      </c>
      <c r="BL444" s="79"/>
      <c r="BM444" s="79">
        <v>306.39999999999998</v>
      </c>
      <c r="BN444" s="79">
        <v>19.63</v>
      </c>
      <c r="BO444" s="263">
        <v>6.4066579634464755</v>
      </c>
      <c r="BP444" s="263"/>
      <c r="BQ444" s="79">
        <v>4.13</v>
      </c>
      <c r="BR444" s="79">
        <v>1.22</v>
      </c>
      <c r="BS444" s="263">
        <v>29.539951573849876</v>
      </c>
      <c r="BT444" s="263"/>
      <c r="BU444" s="79">
        <v>5.28</v>
      </c>
      <c r="BV444" s="79">
        <v>0.18</v>
      </c>
      <c r="BW444" s="263">
        <v>3.4090909090909087</v>
      </c>
      <c r="BX444" s="79"/>
      <c r="BY444" s="79">
        <v>240.4</v>
      </c>
      <c r="BZ444" s="79">
        <v>3.74</v>
      </c>
      <c r="CA444" s="263">
        <v>1.555740432612313</v>
      </c>
      <c r="CB444" s="79"/>
      <c r="CC444" s="79">
        <v>23.3</v>
      </c>
      <c r="CD444" s="79">
        <v>0.68</v>
      </c>
      <c r="CE444" s="263">
        <v>2.9184549356223175</v>
      </c>
      <c r="CF444" s="263"/>
      <c r="CG444" s="79"/>
      <c r="CH444" s="79"/>
      <c r="CI444" s="79"/>
      <c r="CJ444" s="79"/>
      <c r="CK444" s="79">
        <v>42.39</v>
      </c>
      <c r="CL444" s="79">
        <v>0.27</v>
      </c>
      <c r="CM444" s="263">
        <v>0.63694267515923575</v>
      </c>
      <c r="CN444" s="263"/>
      <c r="CO444" s="273">
        <v>0.96</v>
      </c>
      <c r="CP444" s="273">
        <v>0.27</v>
      </c>
      <c r="CQ444" s="285">
        <v>28.125000000000007</v>
      </c>
      <c r="CR444" s="79"/>
      <c r="CS444" s="79">
        <v>113.13</v>
      </c>
      <c r="CT444" s="79">
        <v>0.69</v>
      </c>
      <c r="CU444" s="263">
        <v>0.60991779368867671</v>
      </c>
      <c r="CV444" s="263"/>
      <c r="CW444" s="79"/>
      <c r="CX444" s="79"/>
      <c r="CY444" s="79"/>
      <c r="CZ444" s="79"/>
      <c r="DA444" s="79"/>
      <c r="DB444" s="79"/>
      <c r="DC444" s="79"/>
      <c r="DD444" s="79"/>
      <c r="DE444" s="79"/>
      <c r="DF444" s="79"/>
      <c r="DG444" s="79"/>
      <c r="DH444" s="79"/>
      <c r="DI444" s="79"/>
      <c r="DJ444" s="79"/>
      <c r="DK444" s="79"/>
      <c r="DL444" s="79"/>
      <c r="DM444" s="79"/>
      <c r="DN444" s="79"/>
      <c r="DO444" s="79"/>
      <c r="DP444" s="79"/>
      <c r="DQ444" s="79"/>
      <c r="DR444" s="79"/>
      <c r="DS444" s="79"/>
      <c r="DT444" s="79"/>
      <c r="DU444" s="79"/>
      <c r="DV444" s="79"/>
      <c r="DW444" s="79"/>
      <c r="DX444" s="79"/>
      <c r="DY444" s="79"/>
      <c r="DZ444" s="79"/>
      <c r="EA444" s="79"/>
      <c r="EB444" s="79"/>
      <c r="EC444" s="79"/>
      <c r="ED444" s="79"/>
      <c r="EE444" s="79"/>
      <c r="EF444" s="79"/>
      <c r="EG444" s="79"/>
      <c r="EH444" s="79"/>
      <c r="EI444" s="79"/>
      <c r="EJ444" s="79"/>
      <c r="EK444" s="79"/>
      <c r="EL444" s="79"/>
      <c r="EM444" s="79"/>
      <c r="EN444" s="79"/>
      <c r="EO444" s="79"/>
      <c r="EP444" s="79"/>
      <c r="EQ444" s="79"/>
      <c r="ER444" s="79"/>
      <c r="ES444" s="79"/>
      <c r="ET444" s="79"/>
      <c r="EU444" s="79"/>
      <c r="EV444" s="79"/>
      <c r="EW444" s="79"/>
      <c r="EX444" s="79"/>
      <c r="EY444" s="79"/>
      <c r="EZ444" s="79"/>
      <c r="FA444" s="79"/>
      <c r="FB444" s="79"/>
      <c r="FC444" s="79"/>
      <c r="FD444" s="79"/>
      <c r="FE444" s="79"/>
      <c r="FF444" s="79"/>
      <c r="FG444" s="79"/>
      <c r="FH444" s="79"/>
      <c r="FI444" s="79"/>
      <c r="FJ444" s="79"/>
      <c r="FK444" s="79"/>
    </row>
    <row r="445" spans="1:167" s="254" customFormat="1" x14ac:dyDescent="0.2">
      <c r="A445" s="79">
        <v>269.81</v>
      </c>
      <c r="B445" s="79">
        <v>29.98</v>
      </c>
      <c r="C445" s="263">
        <v>11.111522923538788</v>
      </c>
      <c r="D445" s="263"/>
      <c r="E445" s="79"/>
      <c r="F445" s="79"/>
      <c r="G445" s="79"/>
      <c r="H445" s="79"/>
      <c r="I445" s="273">
        <v>0.91</v>
      </c>
      <c r="J445" s="273">
        <v>0.14000000000000001</v>
      </c>
      <c r="K445" s="285">
        <v>15.384615384615385</v>
      </c>
      <c r="L445" s="79"/>
      <c r="M445" s="79">
        <v>2.59</v>
      </c>
      <c r="N445" s="79">
        <v>0.24</v>
      </c>
      <c r="O445" s="263">
        <v>9.2664092664092657</v>
      </c>
      <c r="P445" s="263"/>
      <c r="Q445" s="286">
        <v>153.38999999999999</v>
      </c>
      <c r="R445" s="286">
        <v>6.1</v>
      </c>
      <c r="S445" s="263">
        <v>3.9767911858660931</v>
      </c>
      <c r="T445" s="263"/>
      <c r="U445" s="79">
        <v>254.88</v>
      </c>
      <c r="V445" s="79">
        <v>22.42</v>
      </c>
      <c r="W445" s="263">
        <v>8.7962962962962958</v>
      </c>
      <c r="X445" s="263"/>
      <c r="Y445" s="273">
        <v>1.78</v>
      </c>
      <c r="Z445" s="273">
        <v>0.53</v>
      </c>
      <c r="AA445" s="285">
        <v>29.775280898876407</v>
      </c>
      <c r="AB445" s="79"/>
      <c r="AC445" s="79">
        <v>225.1</v>
      </c>
      <c r="AD445" s="79">
        <v>9.48</v>
      </c>
      <c r="AE445" s="263">
        <v>4.2114615726343851</v>
      </c>
      <c r="AF445" s="263"/>
      <c r="AG445" s="273">
        <v>1.39</v>
      </c>
      <c r="AH445" s="273">
        <v>1.52</v>
      </c>
      <c r="AI445" s="285">
        <v>109.35251798561151</v>
      </c>
      <c r="AJ445" s="285"/>
      <c r="AK445" s="273">
        <v>1.37</v>
      </c>
      <c r="AL445" s="273">
        <v>0.54</v>
      </c>
      <c r="AM445" s="285">
        <v>39.416058394160586</v>
      </c>
      <c r="AN445" s="79"/>
      <c r="AO445" s="79">
        <v>24.07</v>
      </c>
      <c r="AP445" s="79">
        <v>1.3</v>
      </c>
      <c r="AQ445" s="263">
        <v>5.4009140008309098</v>
      </c>
      <c r="AR445" s="263"/>
      <c r="AS445" s="79">
        <v>169.85</v>
      </c>
      <c r="AT445" s="79">
        <v>7</v>
      </c>
      <c r="AU445" s="263">
        <v>4.1212834854283189</v>
      </c>
      <c r="AV445" s="263"/>
      <c r="AW445" s="79">
        <v>2.69</v>
      </c>
      <c r="AX445" s="79">
        <v>0.7</v>
      </c>
      <c r="AY445" s="263">
        <v>26.022304832713754</v>
      </c>
      <c r="AZ445" s="263"/>
      <c r="BA445" s="79">
        <v>131.38</v>
      </c>
      <c r="BB445" s="79">
        <v>0.36</v>
      </c>
      <c r="BC445" s="263">
        <v>0.27401430963616991</v>
      </c>
      <c r="BD445" s="79"/>
      <c r="BE445" s="79">
        <v>108.68</v>
      </c>
      <c r="BF445" s="79">
        <v>14.6</v>
      </c>
      <c r="BG445" s="263">
        <v>13.433934486566065</v>
      </c>
      <c r="BH445" s="263"/>
      <c r="BI445" s="79">
        <v>77.02</v>
      </c>
      <c r="BJ445" s="79">
        <v>0.7</v>
      </c>
      <c r="BK445" s="263">
        <v>0.9088548428979486</v>
      </c>
      <c r="BL445" s="79"/>
      <c r="BM445" s="79">
        <v>311.7</v>
      </c>
      <c r="BN445" s="79">
        <v>10.72</v>
      </c>
      <c r="BO445" s="263">
        <v>3.4392043631697149</v>
      </c>
      <c r="BP445" s="263"/>
      <c r="BQ445" s="79">
        <v>4.6500000000000004</v>
      </c>
      <c r="BR445" s="79">
        <v>0.4</v>
      </c>
      <c r="BS445" s="263">
        <v>8.6021505376344081</v>
      </c>
      <c r="BT445" s="263"/>
      <c r="BU445" s="79">
        <v>5.28</v>
      </c>
      <c r="BV445" s="79">
        <v>0.04</v>
      </c>
      <c r="BW445" s="263">
        <v>0.75757575757575757</v>
      </c>
      <c r="BX445" s="79"/>
      <c r="BY445" s="79">
        <v>241.43</v>
      </c>
      <c r="BZ445" s="79">
        <v>5.22</v>
      </c>
      <c r="CA445" s="263">
        <v>2.1621173839208052</v>
      </c>
      <c r="CB445" s="79"/>
      <c r="CC445" s="79">
        <v>23.32</v>
      </c>
      <c r="CD445" s="79">
        <v>1.31</v>
      </c>
      <c r="CE445" s="263">
        <v>5.6174957118353346</v>
      </c>
      <c r="CF445" s="263"/>
      <c r="CG445" s="79"/>
      <c r="CH445" s="79"/>
      <c r="CI445" s="79"/>
      <c r="CJ445" s="79"/>
      <c r="CK445" s="79">
        <v>43.94</v>
      </c>
      <c r="CL445" s="79">
        <v>6.71</v>
      </c>
      <c r="CM445" s="263">
        <v>15.27082385070551</v>
      </c>
      <c r="CN445" s="263"/>
      <c r="CO445" s="273">
        <v>0.97</v>
      </c>
      <c r="CP445" s="273">
        <v>0.39</v>
      </c>
      <c r="CQ445" s="285">
        <v>40.206185567010309</v>
      </c>
      <c r="CR445" s="79"/>
      <c r="CS445" s="79">
        <v>118.34</v>
      </c>
      <c r="CT445" s="79">
        <v>2.6</v>
      </c>
      <c r="CU445" s="263">
        <v>2.1970593206016562</v>
      </c>
      <c r="CV445" s="263"/>
      <c r="CW445" s="79"/>
      <c r="CX445" s="79"/>
      <c r="CY445" s="79"/>
      <c r="CZ445" s="79"/>
      <c r="DA445" s="79"/>
      <c r="DB445" s="79"/>
      <c r="DC445" s="79"/>
      <c r="DD445" s="79"/>
      <c r="DE445" s="79"/>
      <c r="DF445" s="79"/>
      <c r="DG445" s="79"/>
      <c r="DH445" s="79"/>
      <c r="DI445" s="79"/>
      <c r="DJ445" s="79"/>
      <c r="DK445" s="79"/>
      <c r="DL445" s="79"/>
      <c r="DM445" s="79"/>
      <c r="DN445" s="79"/>
      <c r="DO445" s="79"/>
      <c r="DP445" s="79"/>
      <c r="DQ445" s="79"/>
      <c r="DR445" s="79"/>
      <c r="DS445" s="79"/>
      <c r="DT445" s="79"/>
      <c r="DU445" s="79"/>
      <c r="DV445" s="79"/>
      <c r="DW445" s="79"/>
      <c r="DX445" s="79"/>
      <c r="DY445" s="79"/>
      <c r="DZ445" s="79"/>
      <c r="EA445" s="79"/>
      <c r="EB445" s="79"/>
      <c r="EC445" s="79"/>
      <c r="ED445" s="79"/>
      <c r="EE445" s="79"/>
      <c r="EF445" s="79"/>
      <c r="EG445" s="79"/>
      <c r="EH445" s="79"/>
      <c r="EI445" s="79"/>
      <c r="EJ445" s="79"/>
      <c r="EK445" s="79"/>
      <c r="EL445" s="79"/>
      <c r="EM445" s="79"/>
      <c r="EN445" s="79"/>
      <c r="EO445" s="79"/>
      <c r="EP445" s="79"/>
      <c r="EQ445" s="79"/>
      <c r="ER445" s="79"/>
      <c r="ES445" s="79"/>
      <c r="ET445" s="79"/>
      <c r="EU445" s="79"/>
      <c r="EV445" s="79"/>
      <c r="EW445" s="79"/>
      <c r="EX445" s="79"/>
      <c r="EY445" s="79"/>
      <c r="EZ445" s="79"/>
      <c r="FA445" s="79"/>
      <c r="FB445" s="79"/>
      <c r="FC445" s="79"/>
      <c r="FD445" s="79"/>
      <c r="FE445" s="79"/>
      <c r="FF445" s="79"/>
      <c r="FG445" s="79"/>
      <c r="FH445" s="79"/>
      <c r="FI445" s="79"/>
      <c r="FJ445" s="79"/>
      <c r="FK445" s="79"/>
    </row>
    <row r="446" spans="1:167" s="254" customFormat="1" x14ac:dyDescent="0.2">
      <c r="A446" s="79">
        <v>272.37</v>
      </c>
      <c r="B446" s="79">
        <v>3.09</v>
      </c>
      <c r="C446" s="263">
        <v>1.1344861768917283</v>
      </c>
      <c r="D446" s="263"/>
      <c r="E446" s="79"/>
      <c r="F446" s="79"/>
      <c r="G446" s="79"/>
      <c r="H446" s="79"/>
      <c r="I446" s="273">
        <v>0.92</v>
      </c>
      <c r="J446" s="273">
        <v>0.49</v>
      </c>
      <c r="K446" s="285">
        <v>53.260869565217384</v>
      </c>
      <c r="L446" s="79"/>
      <c r="M446" s="79">
        <v>4.5599999999999996</v>
      </c>
      <c r="N446" s="79">
        <v>0.88</v>
      </c>
      <c r="O446" s="263">
        <v>19.298245614035089</v>
      </c>
      <c r="P446" s="263"/>
      <c r="Q446" s="286">
        <v>154.25</v>
      </c>
      <c r="R446" s="286">
        <v>3.75</v>
      </c>
      <c r="S446" s="263">
        <v>2.4311183144246353</v>
      </c>
      <c r="T446" s="263"/>
      <c r="U446" s="79">
        <v>265.77</v>
      </c>
      <c r="V446" s="79">
        <v>18.75</v>
      </c>
      <c r="W446" s="263">
        <v>7.0549723445084105</v>
      </c>
      <c r="X446" s="263"/>
      <c r="Y446" s="273">
        <v>1.83</v>
      </c>
      <c r="Z446" s="273">
        <v>0.66</v>
      </c>
      <c r="AA446" s="285">
        <v>36.065573770491802</v>
      </c>
      <c r="AB446" s="79"/>
      <c r="AC446" s="79">
        <v>225.67</v>
      </c>
      <c r="AD446" s="79">
        <v>7.82</v>
      </c>
      <c r="AE446" s="263">
        <v>3.4652368502680906</v>
      </c>
      <c r="AF446" s="263"/>
      <c r="AG446" s="273">
        <v>1.43</v>
      </c>
      <c r="AH446" s="273">
        <v>1.22</v>
      </c>
      <c r="AI446" s="285">
        <v>85.314685314685306</v>
      </c>
      <c r="AJ446" s="285"/>
      <c r="AK446" s="273">
        <v>1.38</v>
      </c>
      <c r="AL446" s="273">
        <v>0.54</v>
      </c>
      <c r="AM446" s="285">
        <v>39.130434782608702</v>
      </c>
      <c r="AN446" s="79"/>
      <c r="AO446" s="79">
        <v>24.07</v>
      </c>
      <c r="AP446" s="79">
        <v>1.67</v>
      </c>
      <c r="AQ446" s="263">
        <v>6.9380972164520145</v>
      </c>
      <c r="AR446" s="263"/>
      <c r="AS446" s="79">
        <v>170.37</v>
      </c>
      <c r="AT446" s="79">
        <v>5.63</v>
      </c>
      <c r="AU446" s="263">
        <v>3.3045724012443505</v>
      </c>
      <c r="AV446" s="263"/>
      <c r="AW446" s="79">
        <v>2.7</v>
      </c>
      <c r="AX446" s="79">
        <v>1.01</v>
      </c>
      <c r="AY446" s="263">
        <v>37.407407407407405</v>
      </c>
      <c r="AZ446" s="263"/>
      <c r="BA446" s="79">
        <v>134.84</v>
      </c>
      <c r="BB446" s="79">
        <v>4.5</v>
      </c>
      <c r="BC446" s="263">
        <v>3.3372886383862355</v>
      </c>
      <c r="BD446" s="79"/>
      <c r="BE446" s="79">
        <v>112.53</v>
      </c>
      <c r="BF446" s="79">
        <v>4.75</v>
      </c>
      <c r="BG446" s="263">
        <v>4.2210965964631653</v>
      </c>
      <c r="BH446" s="263"/>
      <c r="BI446" s="79">
        <v>78.260000000000005</v>
      </c>
      <c r="BJ446" s="79">
        <v>0.91</v>
      </c>
      <c r="BK446" s="263">
        <v>1.1627906976744187</v>
      </c>
      <c r="BL446" s="79"/>
      <c r="BM446" s="79">
        <v>312.58999999999997</v>
      </c>
      <c r="BN446" s="79">
        <v>5.27</v>
      </c>
      <c r="BO446" s="263">
        <v>1.6859144566364888</v>
      </c>
      <c r="BP446" s="263"/>
      <c r="BQ446" s="79">
        <v>4.9400000000000004</v>
      </c>
      <c r="BR446" s="79">
        <v>1.03</v>
      </c>
      <c r="BS446" s="263">
        <v>20.850202429149796</v>
      </c>
      <c r="BT446" s="263"/>
      <c r="BU446" s="79">
        <v>5.37</v>
      </c>
      <c r="BV446" s="79">
        <v>0.26</v>
      </c>
      <c r="BW446" s="263">
        <v>4.8417132216014895</v>
      </c>
      <c r="BX446" s="79"/>
      <c r="BY446" s="79">
        <v>244.37</v>
      </c>
      <c r="BZ446" s="79">
        <v>3.39</v>
      </c>
      <c r="CA446" s="263">
        <v>1.3872406596554405</v>
      </c>
      <c r="CB446" s="79"/>
      <c r="CC446" s="79">
        <v>23.73</v>
      </c>
      <c r="CD446" s="79">
        <v>0.62</v>
      </c>
      <c r="CE446" s="263">
        <v>2.6127265065318159</v>
      </c>
      <c r="CF446" s="263"/>
      <c r="CG446" s="79"/>
      <c r="CH446" s="79"/>
      <c r="CI446" s="79"/>
      <c r="CJ446" s="79"/>
      <c r="CK446" s="79">
        <v>44.91</v>
      </c>
      <c r="CL446" s="79">
        <v>1.27</v>
      </c>
      <c r="CM446" s="263">
        <v>2.8278779781785794</v>
      </c>
      <c r="CN446" s="263"/>
      <c r="CO446" s="273">
        <v>0.97</v>
      </c>
      <c r="CP446" s="273">
        <v>0.24</v>
      </c>
      <c r="CQ446" s="285">
        <v>24.742268041237114</v>
      </c>
      <c r="CR446" s="79"/>
      <c r="CS446" s="79">
        <v>124.13</v>
      </c>
      <c r="CT446" s="79">
        <v>2.84</v>
      </c>
      <c r="CU446" s="263">
        <v>2.2879239506968503</v>
      </c>
      <c r="CV446" s="263"/>
      <c r="CW446" s="79"/>
      <c r="CX446" s="79"/>
      <c r="CY446" s="79"/>
      <c r="CZ446" s="79"/>
      <c r="DA446" s="79"/>
      <c r="DB446" s="79"/>
      <c r="DC446" s="79"/>
      <c r="DD446" s="79"/>
      <c r="DE446" s="79"/>
      <c r="DF446" s="79"/>
      <c r="DG446" s="79"/>
      <c r="DH446" s="79"/>
      <c r="DI446" s="79"/>
      <c r="DJ446" s="79"/>
      <c r="DK446" s="79"/>
      <c r="DL446" s="79"/>
      <c r="DM446" s="79"/>
      <c r="DN446" s="79"/>
      <c r="DO446" s="79"/>
      <c r="DP446" s="79"/>
      <c r="DQ446" s="79"/>
      <c r="DR446" s="79"/>
      <c r="DS446" s="79"/>
      <c r="DT446" s="79"/>
      <c r="DU446" s="79"/>
      <c r="DV446" s="79"/>
      <c r="DW446" s="79"/>
      <c r="DX446" s="79"/>
      <c r="DY446" s="79"/>
      <c r="DZ446" s="79"/>
      <c r="EA446" s="79"/>
      <c r="EB446" s="79"/>
      <c r="EC446" s="79"/>
      <c r="ED446" s="79"/>
      <c r="EE446" s="79"/>
      <c r="EF446" s="79"/>
      <c r="EG446" s="79"/>
      <c r="EH446" s="79"/>
      <c r="EI446" s="79"/>
      <c r="EJ446" s="79"/>
      <c r="EK446" s="79"/>
      <c r="EL446" s="79"/>
      <c r="EM446" s="79"/>
      <c r="EN446" s="79"/>
      <c r="EO446" s="79"/>
      <c r="EP446" s="79"/>
      <c r="EQ446" s="79"/>
      <c r="ER446" s="79"/>
      <c r="ES446" s="79"/>
      <c r="ET446" s="79"/>
      <c r="EU446" s="79"/>
      <c r="EV446" s="79"/>
      <c r="EW446" s="79"/>
      <c r="EX446" s="79"/>
      <c r="EY446" s="79"/>
      <c r="EZ446" s="79"/>
      <c r="FA446" s="79"/>
      <c r="FB446" s="79"/>
      <c r="FC446" s="79"/>
      <c r="FD446" s="79"/>
      <c r="FE446" s="79"/>
      <c r="FF446" s="79"/>
      <c r="FG446" s="79"/>
      <c r="FH446" s="79"/>
      <c r="FI446" s="79"/>
      <c r="FJ446" s="79"/>
      <c r="FK446" s="79"/>
    </row>
    <row r="447" spans="1:167" s="254" customFormat="1" x14ac:dyDescent="0.2">
      <c r="A447" s="79">
        <v>274.52999999999997</v>
      </c>
      <c r="B447" s="79">
        <v>2.34</v>
      </c>
      <c r="C447" s="263">
        <v>0.85236586165446404</v>
      </c>
      <c r="D447" s="263"/>
      <c r="E447" s="79"/>
      <c r="F447" s="79"/>
      <c r="G447" s="79"/>
      <c r="H447" s="79"/>
      <c r="I447" s="273">
        <v>0.93</v>
      </c>
      <c r="J447" s="273">
        <v>0.48</v>
      </c>
      <c r="K447" s="285">
        <v>51.612903225806448</v>
      </c>
      <c r="L447" s="79"/>
      <c r="M447" s="79">
        <v>18.14</v>
      </c>
      <c r="N447" s="79">
        <v>0.23</v>
      </c>
      <c r="O447" s="263">
        <v>1.2679162072767365</v>
      </c>
      <c r="P447" s="263"/>
      <c r="Q447" s="286">
        <v>154.88999999999999</v>
      </c>
      <c r="R447" s="286">
        <v>1.52</v>
      </c>
      <c r="S447" s="263">
        <v>0.98134159726257364</v>
      </c>
      <c r="T447" s="263"/>
      <c r="U447" s="79">
        <v>273.60000000000002</v>
      </c>
      <c r="V447" s="79">
        <v>11.75</v>
      </c>
      <c r="W447" s="263">
        <v>4.2945906432748533</v>
      </c>
      <c r="X447" s="263"/>
      <c r="Y447" s="273">
        <v>1.84</v>
      </c>
      <c r="Z447" s="273">
        <v>0.95</v>
      </c>
      <c r="AA447" s="285">
        <v>51.630434782608688</v>
      </c>
      <c r="AB447" s="79"/>
      <c r="AC447" s="79">
        <v>225.69</v>
      </c>
      <c r="AD447" s="79">
        <v>4.57</v>
      </c>
      <c r="AE447" s="263">
        <v>2.0249014134432186</v>
      </c>
      <c r="AF447" s="263"/>
      <c r="AG447" s="273">
        <v>1.45</v>
      </c>
      <c r="AH447" s="273">
        <v>0.31</v>
      </c>
      <c r="AI447" s="285">
        <v>21.379310344827587</v>
      </c>
      <c r="AJ447" s="285"/>
      <c r="AK447" s="273">
        <v>1.41</v>
      </c>
      <c r="AL447" s="273">
        <v>1.46</v>
      </c>
      <c r="AM447" s="285">
        <v>103.54609929078013</v>
      </c>
      <c r="AN447" s="79"/>
      <c r="AO447" s="79">
        <v>24.16</v>
      </c>
      <c r="AP447" s="79">
        <v>0.45</v>
      </c>
      <c r="AQ447" s="263">
        <v>1.8625827814569538</v>
      </c>
      <c r="AR447" s="263"/>
      <c r="AS447" s="79">
        <v>173.18</v>
      </c>
      <c r="AT447" s="79">
        <v>2.29</v>
      </c>
      <c r="AU447" s="263">
        <v>1.322323593948493</v>
      </c>
      <c r="AV447" s="263"/>
      <c r="AW447" s="79">
        <v>2.7</v>
      </c>
      <c r="AX447" s="79">
        <v>0.23</v>
      </c>
      <c r="AY447" s="263">
        <v>8.518518518518519</v>
      </c>
      <c r="AZ447" s="263"/>
      <c r="BA447" s="79">
        <v>139.72</v>
      </c>
      <c r="BB447" s="79">
        <v>2.82</v>
      </c>
      <c r="BC447" s="263">
        <v>2.0183223590037218</v>
      </c>
      <c r="BD447" s="79"/>
      <c r="BE447" s="79">
        <v>128.65</v>
      </c>
      <c r="BF447" s="79">
        <v>2.62</v>
      </c>
      <c r="BG447" s="263">
        <v>2.0365332296929655</v>
      </c>
      <c r="BH447" s="263"/>
      <c r="BI447" s="79">
        <v>98.46</v>
      </c>
      <c r="BJ447" s="79">
        <v>4.26</v>
      </c>
      <c r="BK447" s="263">
        <v>4.3266301035953685</v>
      </c>
      <c r="BL447" s="79"/>
      <c r="BM447" s="79">
        <v>320.79000000000002</v>
      </c>
      <c r="BN447" s="79">
        <v>35.119999999999997</v>
      </c>
      <c r="BO447" s="263">
        <v>10.947972193646931</v>
      </c>
      <c r="BP447" s="263"/>
      <c r="BQ447" s="79">
        <v>5.62</v>
      </c>
      <c r="BR447" s="79">
        <v>0.26</v>
      </c>
      <c r="BS447" s="263">
        <v>4.6263345195729544</v>
      </c>
      <c r="BT447" s="263"/>
      <c r="BU447" s="79">
        <v>5.48</v>
      </c>
      <c r="BV447" s="79">
        <v>0.21</v>
      </c>
      <c r="BW447" s="263">
        <v>3.8321167883211675</v>
      </c>
      <c r="BX447" s="79"/>
      <c r="BY447" s="79">
        <v>247.59</v>
      </c>
      <c r="BZ447" s="79">
        <v>5.13</v>
      </c>
      <c r="CA447" s="263">
        <v>2.0719738276990185</v>
      </c>
      <c r="CB447" s="79"/>
      <c r="CC447" s="79">
        <v>23.76</v>
      </c>
      <c r="CD447" s="79">
        <v>0.24</v>
      </c>
      <c r="CE447" s="263">
        <v>1.0101010101010099</v>
      </c>
      <c r="CF447" s="263"/>
      <c r="CG447" s="79"/>
      <c r="CH447" s="79"/>
      <c r="CI447" s="79"/>
      <c r="CJ447" s="79"/>
      <c r="CK447" s="79">
        <v>54.78</v>
      </c>
      <c r="CL447" s="79">
        <v>5.7</v>
      </c>
      <c r="CM447" s="263">
        <v>10.405257393209201</v>
      </c>
      <c r="CN447" s="263"/>
      <c r="CO447" s="273">
        <v>0.97</v>
      </c>
      <c r="CP447" s="273">
        <v>0.34</v>
      </c>
      <c r="CQ447" s="285">
        <v>35.051546391752581</v>
      </c>
      <c r="CR447" s="79"/>
      <c r="CS447" s="79">
        <v>125.58</v>
      </c>
      <c r="CT447" s="79">
        <v>18.170000000000002</v>
      </c>
      <c r="CU447" s="263">
        <v>14.468864468864471</v>
      </c>
      <c r="CV447" s="263"/>
      <c r="CW447" s="79"/>
      <c r="CX447" s="79"/>
      <c r="CY447" s="79"/>
      <c r="CZ447" s="79"/>
      <c r="DA447" s="79"/>
      <c r="DB447" s="79"/>
      <c r="DC447" s="79"/>
      <c r="DD447" s="79"/>
      <c r="DE447" s="79"/>
      <c r="DF447" s="79"/>
      <c r="DG447" s="79"/>
      <c r="DH447" s="79"/>
      <c r="DI447" s="79"/>
      <c r="DJ447" s="79"/>
      <c r="DK447" s="79"/>
      <c r="DL447" s="79"/>
      <c r="DM447" s="79"/>
      <c r="DN447" s="79"/>
      <c r="DO447" s="79"/>
      <c r="DP447" s="79"/>
      <c r="DQ447" s="79"/>
      <c r="DR447" s="79"/>
      <c r="DS447" s="79"/>
      <c r="DT447" s="79"/>
      <c r="DU447" s="79"/>
      <c r="DV447" s="79"/>
      <c r="DW447" s="79"/>
      <c r="DX447" s="79"/>
      <c r="DY447" s="79"/>
      <c r="DZ447" s="79"/>
      <c r="EA447" s="79"/>
      <c r="EB447" s="79"/>
      <c r="EC447" s="79"/>
      <c r="ED447" s="79"/>
      <c r="EE447" s="79"/>
      <c r="EF447" s="79"/>
      <c r="EG447" s="79"/>
      <c r="EH447" s="79"/>
      <c r="EI447" s="79"/>
      <c r="EJ447" s="79"/>
      <c r="EK447" s="79"/>
      <c r="EL447" s="79"/>
      <c r="EM447" s="79"/>
      <c r="EN447" s="79"/>
      <c r="EO447" s="79"/>
      <c r="EP447" s="79"/>
      <c r="EQ447" s="79"/>
      <c r="ER447" s="79"/>
      <c r="ES447" s="79"/>
      <c r="ET447" s="79"/>
      <c r="EU447" s="79"/>
      <c r="EV447" s="79"/>
      <c r="EW447" s="79"/>
      <c r="EX447" s="79"/>
      <c r="EY447" s="79"/>
      <c r="EZ447" s="79"/>
      <c r="FA447" s="79"/>
      <c r="FB447" s="79"/>
      <c r="FC447" s="79"/>
      <c r="FD447" s="79"/>
      <c r="FE447" s="79"/>
      <c r="FF447" s="79"/>
      <c r="FG447" s="79"/>
      <c r="FH447" s="79"/>
      <c r="FI447" s="79"/>
      <c r="FJ447" s="79"/>
      <c r="FK447" s="79"/>
    </row>
    <row r="448" spans="1:167" s="254" customFormat="1" x14ac:dyDescent="0.2">
      <c r="A448" s="79">
        <v>278.55</v>
      </c>
      <c r="B448" s="79">
        <v>1.26</v>
      </c>
      <c r="C448" s="263">
        <v>0.45234248788368336</v>
      </c>
      <c r="D448" s="263"/>
      <c r="E448" s="79"/>
      <c r="F448" s="79"/>
      <c r="G448" s="79"/>
      <c r="H448" s="79"/>
      <c r="I448" s="273">
        <v>0.95</v>
      </c>
      <c r="J448" s="273">
        <v>0.16</v>
      </c>
      <c r="K448" s="285">
        <v>16.842105263157897</v>
      </c>
      <c r="L448" s="79"/>
      <c r="M448" s="79">
        <v>20.29</v>
      </c>
      <c r="N448" s="79">
        <v>0.94</v>
      </c>
      <c r="O448" s="263">
        <v>4.6328240512567769</v>
      </c>
      <c r="P448" s="263"/>
      <c r="Q448" s="286">
        <v>158.15</v>
      </c>
      <c r="R448" s="286">
        <v>5.71</v>
      </c>
      <c r="S448" s="263">
        <v>3.6104963642111918</v>
      </c>
      <c r="T448" s="263"/>
      <c r="U448" s="79">
        <v>282.17</v>
      </c>
      <c r="V448" s="79">
        <v>3.4</v>
      </c>
      <c r="W448" s="263">
        <v>1.2049473721515398</v>
      </c>
      <c r="X448" s="263"/>
      <c r="Y448" s="273">
        <v>1.87</v>
      </c>
      <c r="Z448" s="273">
        <v>1.24</v>
      </c>
      <c r="AA448" s="285">
        <v>66.310160427807489</v>
      </c>
      <c r="AB448" s="79"/>
      <c r="AC448" s="79">
        <v>226.17</v>
      </c>
      <c r="AD448" s="79">
        <v>24.79</v>
      </c>
      <c r="AE448" s="263">
        <v>10.960781712870849</v>
      </c>
      <c r="AF448" s="263"/>
      <c r="AG448" s="273">
        <v>1.5</v>
      </c>
      <c r="AH448" s="273">
        <v>0.53</v>
      </c>
      <c r="AI448" s="285">
        <v>35.333333333333336</v>
      </c>
      <c r="AJ448" s="285"/>
      <c r="AK448" s="273">
        <v>1.41</v>
      </c>
      <c r="AL448" s="273">
        <v>0.37</v>
      </c>
      <c r="AM448" s="285">
        <v>26.24113475177305</v>
      </c>
      <c r="AN448" s="79"/>
      <c r="AO448" s="79">
        <v>24.17</v>
      </c>
      <c r="AP448" s="79">
        <v>0.56999999999999995</v>
      </c>
      <c r="AQ448" s="263">
        <v>2.3582954075299956</v>
      </c>
      <c r="AR448" s="263"/>
      <c r="AS448" s="79">
        <v>173.78</v>
      </c>
      <c r="AT448" s="79">
        <v>10.87</v>
      </c>
      <c r="AU448" s="263">
        <v>6.2550351018529167</v>
      </c>
      <c r="AV448" s="263"/>
      <c r="AW448" s="79">
        <v>2.77</v>
      </c>
      <c r="AX448" s="79">
        <v>0.46</v>
      </c>
      <c r="AY448" s="263">
        <v>16.60649819494585</v>
      </c>
      <c r="AZ448" s="263"/>
      <c r="BA448" s="79">
        <v>143.44</v>
      </c>
      <c r="BB448" s="79">
        <v>1.97</v>
      </c>
      <c r="BC448" s="263">
        <v>1.3733965421081986</v>
      </c>
      <c r="BD448" s="79"/>
      <c r="BE448" s="79">
        <v>131.5</v>
      </c>
      <c r="BF448" s="79">
        <v>7.59</v>
      </c>
      <c r="BG448" s="263">
        <v>5.7718631178707218</v>
      </c>
      <c r="BH448" s="263"/>
      <c r="BI448" s="79">
        <v>99.97</v>
      </c>
      <c r="BJ448" s="79">
        <v>7.03</v>
      </c>
      <c r="BK448" s="263">
        <v>7.0321096328898669</v>
      </c>
      <c r="BL448" s="79"/>
      <c r="BM448" s="79">
        <v>321.16000000000003</v>
      </c>
      <c r="BN448" s="79">
        <v>3.26</v>
      </c>
      <c r="BO448" s="263">
        <v>1.0150703699090795</v>
      </c>
      <c r="BP448" s="263"/>
      <c r="BQ448" s="79">
        <v>7.36</v>
      </c>
      <c r="BR448" s="79">
        <v>0.13</v>
      </c>
      <c r="BS448" s="263">
        <v>1.7663043478260869</v>
      </c>
      <c r="BT448" s="263"/>
      <c r="BU448" s="79">
        <v>5.52</v>
      </c>
      <c r="BV448" s="79">
        <v>0.13</v>
      </c>
      <c r="BW448" s="263">
        <v>2.3550724637681162</v>
      </c>
      <c r="BX448" s="79"/>
      <c r="BY448" s="79">
        <v>248.36</v>
      </c>
      <c r="BZ448" s="79">
        <v>3.23</v>
      </c>
      <c r="CA448" s="263">
        <v>1.3005314865517796</v>
      </c>
      <c r="CB448" s="79"/>
      <c r="CC448" s="79">
        <v>23.98</v>
      </c>
      <c r="CD448" s="79">
        <v>0.64</v>
      </c>
      <c r="CE448" s="263">
        <v>2.6688907422852375</v>
      </c>
      <c r="CF448" s="263"/>
      <c r="CG448" s="79"/>
      <c r="CH448" s="79"/>
      <c r="CI448" s="79"/>
      <c r="CJ448" s="79"/>
      <c r="CK448" s="79">
        <v>55.48</v>
      </c>
      <c r="CL448" s="79">
        <v>0.59</v>
      </c>
      <c r="CM448" s="263">
        <v>1.0634462869502523</v>
      </c>
      <c r="CN448" s="263"/>
      <c r="CO448" s="273">
        <v>0.98</v>
      </c>
      <c r="CP448" s="273">
        <v>0.16</v>
      </c>
      <c r="CQ448" s="285">
        <v>16.326530612244898</v>
      </c>
      <c r="CR448" s="79"/>
      <c r="CS448" s="79">
        <v>127.14</v>
      </c>
      <c r="CT448" s="79">
        <v>0.36</v>
      </c>
      <c r="CU448" s="263">
        <v>0.28315243039169419</v>
      </c>
      <c r="CV448" s="263"/>
      <c r="CW448" s="79"/>
      <c r="CX448" s="79"/>
      <c r="CY448" s="79"/>
      <c r="CZ448" s="79"/>
      <c r="DA448" s="79"/>
      <c r="DB448" s="79"/>
      <c r="DC448" s="79"/>
      <c r="DD448" s="79"/>
      <c r="DE448" s="79"/>
      <c r="DF448" s="79"/>
      <c r="DG448" s="79"/>
      <c r="DH448" s="79"/>
      <c r="DI448" s="79"/>
      <c r="DJ448" s="79"/>
      <c r="DK448" s="79"/>
      <c r="DL448" s="79"/>
      <c r="DM448" s="79"/>
      <c r="DN448" s="79"/>
      <c r="DO448" s="79"/>
      <c r="DP448" s="79"/>
      <c r="DQ448" s="79"/>
      <c r="DR448" s="79"/>
      <c r="DS448" s="79"/>
      <c r="DT448" s="79"/>
      <c r="DU448" s="79"/>
      <c r="DV448" s="79"/>
      <c r="DW448" s="79"/>
      <c r="DX448" s="79"/>
      <c r="DY448" s="79"/>
      <c r="DZ448" s="79"/>
      <c r="EA448" s="79"/>
      <c r="EB448" s="79"/>
      <c r="EC448" s="79"/>
      <c r="ED448" s="79"/>
      <c r="EE448" s="79"/>
      <c r="EF448" s="79"/>
      <c r="EG448" s="79"/>
      <c r="EH448" s="79"/>
      <c r="EI448" s="79"/>
      <c r="EJ448" s="79"/>
      <c r="EK448" s="79"/>
      <c r="EL448" s="79"/>
      <c r="EM448" s="79"/>
      <c r="EN448" s="79"/>
      <c r="EO448" s="79"/>
      <c r="EP448" s="79"/>
      <c r="EQ448" s="79"/>
      <c r="ER448" s="79"/>
      <c r="ES448" s="79"/>
      <c r="ET448" s="79"/>
      <c r="EU448" s="79"/>
      <c r="EV448" s="79"/>
      <c r="EW448" s="79"/>
      <c r="EX448" s="79"/>
      <c r="EY448" s="79"/>
      <c r="EZ448" s="79"/>
      <c r="FA448" s="79"/>
      <c r="FB448" s="79"/>
      <c r="FC448" s="79"/>
      <c r="FD448" s="79"/>
      <c r="FE448" s="79"/>
      <c r="FF448" s="79"/>
      <c r="FG448" s="79"/>
      <c r="FH448" s="79"/>
      <c r="FI448" s="79"/>
      <c r="FJ448" s="79"/>
      <c r="FK448" s="79"/>
    </row>
    <row r="449" spans="1:167" s="254" customFormat="1" x14ac:dyDescent="0.2">
      <c r="A449" s="79">
        <v>279.08999999999997</v>
      </c>
      <c r="B449" s="79">
        <v>2.57</v>
      </c>
      <c r="C449" s="263">
        <v>0.92084990504855069</v>
      </c>
      <c r="D449" s="263"/>
      <c r="E449" s="79"/>
      <c r="F449" s="79"/>
      <c r="G449" s="79"/>
      <c r="H449" s="79"/>
      <c r="I449" s="273">
        <v>0.96</v>
      </c>
      <c r="J449" s="273">
        <v>0.26</v>
      </c>
      <c r="K449" s="285">
        <v>27.083333333333336</v>
      </c>
      <c r="L449" s="79"/>
      <c r="M449" s="79">
        <v>20.64</v>
      </c>
      <c r="N449" s="79">
        <v>0.36</v>
      </c>
      <c r="O449" s="263">
        <v>1.7441860465116279</v>
      </c>
      <c r="P449" s="263"/>
      <c r="Q449" s="286">
        <v>159.97</v>
      </c>
      <c r="R449" s="286">
        <v>11.48</v>
      </c>
      <c r="S449" s="263">
        <v>7.1763455647933991</v>
      </c>
      <c r="T449" s="263"/>
      <c r="U449" s="79">
        <v>286.63</v>
      </c>
      <c r="V449" s="79">
        <v>8.1</v>
      </c>
      <c r="W449" s="263">
        <v>2.8259428531556363</v>
      </c>
      <c r="X449" s="263"/>
      <c r="Y449" s="273">
        <v>1.91</v>
      </c>
      <c r="Z449" s="273">
        <v>1.28</v>
      </c>
      <c r="AA449" s="285">
        <v>67.015706806282722</v>
      </c>
      <c r="AB449" s="79"/>
      <c r="AC449" s="79">
        <v>226.74</v>
      </c>
      <c r="AD449" s="79">
        <v>19.75</v>
      </c>
      <c r="AE449" s="263">
        <v>8.710417217958895</v>
      </c>
      <c r="AF449" s="263"/>
      <c r="AG449" s="273">
        <v>1.52</v>
      </c>
      <c r="AH449" s="273">
        <v>0.28999999999999998</v>
      </c>
      <c r="AI449" s="285">
        <v>19.078947368421051</v>
      </c>
      <c r="AJ449" s="285"/>
      <c r="AK449" s="273">
        <v>1.44</v>
      </c>
      <c r="AL449" s="273">
        <v>4.17</v>
      </c>
      <c r="AM449" s="285">
        <v>289.58333333333337</v>
      </c>
      <c r="AN449" s="79"/>
      <c r="AO449" s="79">
        <v>24.23</v>
      </c>
      <c r="AP449" s="79">
        <v>1.51</v>
      </c>
      <c r="AQ449" s="263">
        <v>6.2319438712340069</v>
      </c>
      <c r="AR449" s="263"/>
      <c r="AS449" s="79">
        <v>174.06</v>
      </c>
      <c r="AT449" s="79">
        <v>3.34</v>
      </c>
      <c r="AU449" s="263">
        <v>1.918878547627255</v>
      </c>
      <c r="AV449" s="263"/>
      <c r="AW449" s="79">
        <v>2.77</v>
      </c>
      <c r="AX449" s="79">
        <v>0.39</v>
      </c>
      <c r="AY449" s="263">
        <v>14.079422382671481</v>
      </c>
      <c r="AZ449" s="263"/>
      <c r="BA449" s="79">
        <v>144.83000000000001</v>
      </c>
      <c r="BB449" s="79">
        <v>2.4500000000000002</v>
      </c>
      <c r="BC449" s="263">
        <v>1.6916384726921216</v>
      </c>
      <c r="BD449" s="79"/>
      <c r="BE449" s="79">
        <v>131.66999999999999</v>
      </c>
      <c r="BF449" s="79">
        <v>12.45</v>
      </c>
      <c r="BG449" s="263">
        <v>9.455456823877876</v>
      </c>
      <c r="BH449" s="263"/>
      <c r="BI449" s="79">
        <v>101.87</v>
      </c>
      <c r="BJ449" s="79">
        <v>1.4</v>
      </c>
      <c r="BK449" s="263">
        <v>1.3743005791695297</v>
      </c>
      <c r="BL449" s="79"/>
      <c r="BM449" s="79">
        <v>344.56</v>
      </c>
      <c r="BN449" s="79">
        <v>10.52</v>
      </c>
      <c r="BO449" s="263">
        <v>3.053169259345252</v>
      </c>
      <c r="BP449" s="263"/>
      <c r="BQ449" s="79">
        <v>7.66</v>
      </c>
      <c r="BR449" s="79">
        <v>0.39</v>
      </c>
      <c r="BS449" s="263">
        <v>5.0913838120104433</v>
      </c>
      <c r="BT449" s="263"/>
      <c r="BU449" s="79">
        <v>5.58</v>
      </c>
      <c r="BV449" s="79">
        <v>0.11</v>
      </c>
      <c r="BW449" s="263">
        <v>1.9713261648745519</v>
      </c>
      <c r="BX449" s="79"/>
      <c r="BY449" s="79">
        <v>248.38</v>
      </c>
      <c r="BZ449" s="79">
        <v>4.46</v>
      </c>
      <c r="CA449" s="263">
        <v>1.7956357194621144</v>
      </c>
      <c r="CB449" s="79"/>
      <c r="CC449" s="79">
        <v>24.11</v>
      </c>
      <c r="CD449" s="79">
        <v>0.26</v>
      </c>
      <c r="CE449" s="263">
        <v>1.0783907092492742</v>
      </c>
      <c r="CF449" s="263"/>
      <c r="CG449" s="79"/>
      <c r="CH449" s="79"/>
      <c r="CI449" s="79"/>
      <c r="CJ449" s="79"/>
      <c r="CK449" s="79">
        <v>56.94</v>
      </c>
      <c r="CL449" s="79">
        <v>1.07</v>
      </c>
      <c r="CM449" s="263">
        <v>1.8791710572532494</v>
      </c>
      <c r="CN449" s="263"/>
      <c r="CO449" s="273">
        <v>1</v>
      </c>
      <c r="CP449" s="273">
        <v>0.81</v>
      </c>
      <c r="CQ449" s="285">
        <v>81</v>
      </c>
      <c r="CR449" s="79"/>
      <c r="CS449" s="79">
        <v>134.51</v>
      </c>
      <c r="CT449" s="79">
        <v>3.19</v>
      </c>
      <c r="CU449" s="263">
        <v>2.3715708869229055</v>
      </c>
      <c r="CV449" s="263"/>
      <c r="CW449" s="79"/>
      <c r="CX449" s="79"/>
      <c r="CY449" s="79"/>
      <c r="CZ449" s="79"/>
      <c r="DA449" s="79"/>
      <c r="DB449" s="79"/>
      <c r="DC449" s="79"/>
      <c r="DD449" s="79"/>
      <c r="DE449" s="79"/>
      <c r="DF449" s="79"/>
      <c r="DG449" s="79"/>
      <c r="DH449" s="79"/>
      <c r="DI449" s="79"/>
      <c r="DJ449" s="79"/>
      <c r="DK449" s="79"/>
      <c r="DL449" s="79"/>
      <c r="DM449" s="79"/>
      <c r="DN449" s="79"/>
      <c r="DO449" s="79"/>
      <c r="DP449" s="79"/>
      <c r="DQ449" s="79"/>
      <c r="DR449" s="79"/>
      <c r="DS449" s="79"/>
      <c r="DT449" s="79"/>
      <c r="DU449" s="79"/>
      <c r="DV449" s="79"/>
      <c r="DW449" s="79"/>
      <c r="DX449" s="79"/>
      <c r="DY449" s="79"/>
      <c r="DZ449" s="79"/>
      <c r="EA449" s="79"/>
      <c r="EB449" s="79"/>
      <c r="EC449" s="79"/>
      <c r="ED449" s="79"/>
      <c r="EE449" s="79"/>
      <c r="EF449" s="79"/>
      <c r="EG449" s="79"/>
      <c r="EH449" s="79"/>
      <c r="EI449" s="79"/>
      <c r="EJ449" s="79"/>
      <c r="EK449" s="79"/>
      <c r="EL449" s="79"/>
      <c r="EM449" s="79"/>
      <c r="EN449" s="79"/>
      <c r="EO449" s="79"/>
      <c r="EP449" s="79"/>
      <c r="EQ449" s="79"/>
      <c r="ER449" s="79"/>
      <c r="ES449" s="79"/>
      <c r="ET449" s="79"/>
      <c r="EU449" s="79"/>
      <c r="EV449" s="79"/>
      <c r="EW449" s="79"/>
      <c r="EX449" s="79"/>
      <c r="EY449" s="79"/>
      <c r="EZ449" s="79"/>
      <c r="FA449" s="79"/>
      <c r="FB449" s="79"/>
      <c r="FC449" s="79"/>
      <c r="FD449" s="79"/>
      <c r="FE449" s="79"/>
      <c r="FF449" s="79"/>
      <c r="FG449" s="79"/>
      <c r="FH449" s="79"/>
      <c r="FI449" s="79"/>
      <c r="FJ449" s="79"/>
      <c r="FK449" s="79"/>
    </row>
    <row r="450" spans="1:167" s="254" customFormat="1" x14ac:dyDescent="0.2">
      <c r="A450" s="79">
        <v>280.91000000000003</v>
      </c>
      <c r="B450" s="79">
        <v>0.97</v>
      </c>
      <c r="C450" s="263">
        <v>0.34530632586949556</v>
      </c>
      <c r="D450" s="263"/>
      <c r="E450" s="79"/>
      <c r="F450" s="79"/>
      <c r="G450" s="79"/>
      <c r="H450" s="79"/>
      <c r="I450" s="273">
        <v>1.02</v>
      </c>
      <c r="J450" s="273">
        <v>0.5</v>
      </c>
      <c r="K450" s="285">
        <v>49.019607843137251</v>
      </c>
      <c r="L450" s="79"/>
      <c r="M450" s="79">
        <v>22.3</v>
      </c>
      <c r="N450" s="79">
        <v>0.35</v>
      </c>
      <c r="O450" s="263">
        <v>1.5695067264573992</v>
      </c>
      <c r="P450" s="263"/>
      <c r="Q450" s="286">
        <v>161.62</v>
      </c>
      <c r="R450" s="286">
        <v>1.34</v>
      </c>
      <c r="S450" s="263">
        <v>0.82910530874891719</v>
      </c>
      <c r="T450" s="263"/>
      <c r="U450" s="79">
        <v>339.56</v>
      </c>
      <c r="V450" s="79">
        <v>18.13</v>
      </c>
      <c r="W450" s="263">
        <v>5.3392625750971838</v>
      </c>
      <c r="X450" s="263"/>
      <c r="Y450" s="273">
        <v>1.93</v>
      </c>
      <c r="Z450" s="273">
        <v>1.81</v>
      </c>
      <c r="AA450" s="285">
        <v>93.782383419689126</v>
      </c>
      <c r="AB450" s="79"/>
      <c r="AC450" s="79">
        <v>226.77</v>
      </c>
      <c r="AD450" s="79">
        <v>5.04</v>
      </c>
      <c r="AE450" s="263">
        <v>2.2225162058473344</v>
      </c>
      <c r="AF450" s="263"/>
      <c r="AG450" s="273">
        <v>1.55</v>
      </c>
      <c r="AH450" s="273">
        <v>0.92</v>
      </c>
      <c r="AI450" s="285">
        <v>59.354838709677416</v>
      </c>
      <c r="AJ450" s="285"/>
      <c r="AK450" s="273">
        <v>1.47</v>
      </c>
      <c r="AL450" s="273">
        <v>1.1599999999999999</v>
      </c>
      <c r="AM450" s="285">
        <v>78.911564625850332</v>
      </c>
      <c r="AN450" s="79"/>
      <c r="AO450" s="79">
        <v>24.29</v>
      </c>
      <c r="AP450" s="79">
        <v>0.84</v>
      </c>
      <c r="AQ450" s="263">
        <v>3.4582132564841501</v>
      </c>
      <c r="AR450" s="263"/>
      <c r="AS450" s="79">
        <v>174.5</v>
      </c>
      <c r="AT450" s="79">
        <v>3.88</v>
      </c>
      <c r="AU450" s="263">
        <v>2.2234957020057307</v>
      </c>
      <c r="AV450" s="263"/>
      <c r="AW450" s="79">
        <v>2.78</v>
      </c>
      <c r="AX450" s="79">
        <v>0.18</v>
      </c>
      <c r="AY450" s="263">
        <v>6.4748201438848918</v>
      </c>
      <c r="AZ450" s="263"/>
      <c r="BA450" s="79">
        <v>150.28</v>
      </c>
      <c r="BB450" s="79">
        <v>0.65</v>
      </c>
      <c r="BC450" s="263">
        <v>0.43252595155709345</v>
      </c>
      <c r="BD450" s="79"/>
      <c r="BE450" s="79">
        <v>132.02000000000001</v>
      </c>
      <c r="BF450" s="79">
        <v>8.1199999999999992</v>
      </c>
      <c r="BG450" s="263">
        <v>6.150583244962883</v>
      </c>
      <c r="BH450" s="263"/>
      <c r="BI450" s="79">
        <v>103.36</v>
      </c>
      <c r="BJ450" s="79">
        <v>1.51</v>
      </c>
      <c r="BK450" s="263">
        <v>1.4609133126934986</v>
      </c>
      <c r="BL450" s="79"/>
      <c r="BM450" s="79">
        <v>346.54</v>
      </c>
      <c r="BN450" s="79">
        <v>44.68</v>
      </c>
      <c r="BO450" s="263">
        <v>12.893172505338487</v>
      </c>
      <c r="BP450" s="263"/>
      <c r="BQ450" s="79">
        <v>21.64</v>
      </c>
      <c r="BR450" s="79">
        <v>0.22</v>
      </c>
      <c r="BS450" s="263">
        <v>1.0166358595194085</v>
      </c>
      <c r="BT450" s="263"/>
      <c r="BU450" s="79">
        <v>5.78</v>
      </c>
      <c r="BV450" s="79">
        <v>0.11</v>
      </c>
      <c r="BW450" s="263">
        <v>1.9031141868512111</v>
      </c>
      <c r="BX450" s="79"/>
      <c r="BY450" s="79">
        <v>251.08</v>
      </c>
      <c r="BZ450" s="79">
        <v>9.66</v>
      </c>
      <c r="CA450" s="263">
        <v>3.8473793213318466</v>
      </c>
      <c r="CB450" s="79"/>
      <c r="CC450" s="79">
        <v>24.45</v>
      </c>
      <c r="CD450" s="79">
        <v>4.29</v>
      </c>
      <c r="CE450" s="263">
        <v>17.54601226993865</v>
      </c>
      <c r="CF450" s="263"/>
      <c r="CG450" s="79"/>
      <c r="CH450" s="79"/>
      <c r="CI450" s="79"/>
      <c r="CJ450" s="79"/>
      <c r="CK450" s="79">
        <v>57.63</v>
      </c>
      <c r="CL450" s="79">
        <v>0.49</v>
      </c>
      <c r="CM450" s="263">
        <v>0.85025160506680542</v>
      </c>
      <c r="CN450" s="263"/>
      <c r="CO450" s="273">
        <v>1.03</v>
      </c>
      <c r="CP450" s="273">
        <v>0.4</v>
      </c>
      <c r="CQ450" s="285">
        <v>38.834951456310677</v>
      </c>
      <c r="CR450" s="79"/>
      <c r="CS450" s="79">
        <v>144.05000000000001</v>
      </c>
      <c r="CT450" s="79">
        <v>9.76</v>
      </c>
      <c r="CU450" s="263">
        <v>6.775425199583478</v>
      </c>
      <c r="CV450" s="263"/>
      <c r="CW450" s="79"/>
      <c r="CX450" s="79"/>
      <c r="CY450" s="79"/>
      <c r="CZ450" s="79"/>
      <c r="DA450" s="79"/>
      <c r="DB450" s="79"/>
      <c r="DC450" s="79"/>
      <c r="DD450" s="79"/>
      <c r="DE450" s="79"/>
      <c r="DF450" s="79"/>
      <c r="DG450" s="79"/>
      <c r="DH450" s="79"/>
      <c r="DI450" s="79"/>
      <c r="DJ450" s="79"/>
      <c r="DK450" s="79"/>
      <c r="DL450" s="79"/>
      <c r="DM450" s="79"/>
      <c r="DN450" s="79"/>
      <c r="DO450" s="79"/>
      <c r="DP450" s="79"/>
      <c r="DQ450" s="79"/>
      <c r="DR450" s="79"/>
      <c r="DS450" s="79"/>
      <c r="DT450" s="79"/>
      <c r="DU450" s="79"/>
      <c r="DV450" s="79"/>
      <c r="DW450" s="79"/>
      <c r="DX450" s="79"/>
      <c r="DY450" s="79"/>
      <c r="DZ450" s="79"/>
      <c r="EA450" s="79"/>
      <c r="EB450" s="79"/>
      <c r="EC450" s="79"/>
      <c r="ED450" s="79"/>
      <c r="EE450" s="79"/>
      <c r="EF450" s="79"/>
      <c r="EG450" s="79"/>
      <c r="EH450" s="79"/>
      <c r="EI450" s="79"/>
      <c r="EJ450" s="79"/>
      <c r="EK450" s="79"/>
      <c r="EL450" s="79"/>
      <c r="EM450" s="79"/>
      <c r="EN450" s="79"/>
      <c r="EO450" s="79"/>
      <c r="EP450" s="79"/>
      <c r="EQ450" s="79"/>
      <c r="ER450" s="79"/>
      <c r="ES450" s="79"/>
      <c r="ET450" s="79"/>
      <c r="EU450" s="79"/>
      <c r="EV450" s="79"/>
      <c r="EW450" s="79"/>
      <c r="EX450" s="79"/>
      <c r="EY450" s="79"/>
      <c r="EZ450" s="79"/>
      <c r="FA450" s="79"/>
      <c r="FB450" s="79"/>
      <c r="FC450" s="79"/>
      <c r="FD450" s="79"/>
      <c r="FE450" s="79"/>
      <c r="FF450" s="79"/>
      <c r="FG450" s="79"/>
      <c r="FH450" s="79"/>
      <c r="FI450" s="79"/>
      <c r="FJ450" s="79"/>
      <c r="FK450" s="79"/>
    </row>
    <row r="451" spans="1:167" s="254" customFormat="1" x14ac:dyDescent="0.2">
      <c r="A451" s="79">
        <v>281.24</v>
      </c>
      <c r="B451" s="79">
        <v>3.21</v>
      </c>
      <c r="C451" s="263">
        <v>1.1413739155169962</v>
      </c>
      <c r="D451" s="263"/>
      <c r="E451" s="79"/>
      <c r="F451" s="79"/>
      <c r="G451" s="79"/>
      <c r="H451" s="79"/>
      <c r="I451" s="273">
        <v>1.03</v>
      </c>
      <c r="J451" s="273">
        <v>0.72</v>
      </c>
      <c r="K451" s="285">
        <v>69.902912621359221</v>
      </c>
      <c r="L451" s="79"/>
      <c r="M451" s="79">
        <v>22.45</v>
      </c>
      <c r="N451" s="79">
        <v>0.69</v>
      </c>
      <c r="O451" s="263">
        <v>3.0734966592427617</v>
      </c>
      <c r="P451" s="263"/>
      <c r="Q451" s="286">
        <v>162.43</v>
      </c>
      <c r="R451" s="286">
        <v>10.28</v>
      </c>
      <c r="S451" s="263">
        <v>6.3288801329803608</v>
      </c>
      <c r="T451" s="263"/>
      <c r="U451" s="79">
        <v>413.06</v>
      </c>
      <c r="V451" s="79">
        <v>30.05</v>
      </c>
      <c r="W451" s="263">
        <v>7.2749721590083762</v>
      </c>
      <c r="X451" s="263"/>
      <c r="Y451" s="273">
        <v>1.94</v>
      </c>
      <c r="Z451" s="273">
        <v>0.79</v>
      </c>
      <c r="AA451" s="285">
        <v>40.721649484536087</v>
      </c>
      <c r="AB451" s="79"/>
      <c r="AC451" s="79">
        <v>229.03</v>
      </c>
      <c r="AD451" s="79">
        <v>6.88</v>
      </c>
      <c r="AE451" s="263">
        <v>3.0039732786097892</v>
      </c>
      <c r="AF451" s="263"/>
      <c r="AG451" s="273">
        <v>1.57</v>
      </c>
      <c r="AH451" s="273">
        <v>1</v>
      </c>
      <c r="AI451" s="285">
        <v>63.694267515923563</v>
      </c>
      <c r="AJ451" s="285"/>
      <c r="AK451" s="273">
        <v>1.55</v>
      </c>
      <c r="AL451" s="273">
        <v>0.35</v>
      </c>
      <c r="AM451" s="285">
        <v>22.58064516129032</v>
      </c>
      <c r="AN451" s="79"/>
      <c r="AO451" s="79">
        <v>24.38</v>
      </c>
      <c r="AP451" s="79">
        <v>0.83</v>
      </c>
      <c r="AQ451" s="263">
        <v>3.4044298605414274</v>
      </c>
      <c r="AR451" s="263"/>
      <c r="AS451" s="79">
        <v>182.65</v>
      </c>
      <c r="AT451" s="79">
        <v>3.62</v>
      </c>
      <c r="AU451" s="263">
        <v>1.9819326580892416</v>
      </c>
      <c r="AV451" s="263"/>
      <c r="AW451" s="79">
        <v>2.78</v>
      </c>
      <c r="AX451" s="79">
        <v>0.81</v>
      </c>
      <c r="AY451" s="263">
        <v>29.136690647482016</v>
      </c>
      <c r="AZ451" s="263"/>
      <c r="BA451" s="79">
        <v>152.97999999999999</v>
      </c>
      <c r="BB451" s="79">
        <v>6.43</v>
      </c>
      <c r="BC451" s="263">
        <v>4.2031638122630408</v>
      </c>
      <c r="BD451" s="79"/>
      <c r="BE451" s="79">
        <v>134.21</v>
      </c>
      <c r="BF451" s="79">
        <v>2.37</v>
      </c>
      <c r="BG451" s="263">
        <v>1.7658892779971687</v>
      </c>
      <c r="BH451" s="263"/>
      <c r="BI451" s="79">
        <v>110.73</v>
      </c>
      <c r="BJ451" s="79">
        <v>3.95</v>
      </c>
      <c r="BK451" s="263">
        <v>3.5672356181703244</v>
      </c>
      <c r="BL451" s="79"/>
      <c r="BM451" s="79">
        <v>355</v>
      </c>
      <c r="BN451" s="79">
        <v>3.76</v>
      </c>
      <c r="BO451" s="263">
        <v>1.0591549295774647</v>
      </c>
      <c r="BP451" s="263"/>
      <c r="BQ451" s="79">
        <v>43.09</v>
      </c>
      <c r="BR451" s="79">
        <v>1.06</v>
      </c>
      <c r="BS451" s="263">
        <v>2.4599675098630773</v>
      </c>
      <c r="BT451" s="263"/>
      <c r="BU451" s="79">
        <v>5.81</v>
      </c>
      <c r="BV451" s="79">
        <v>0.73</v>
      </c>
      <c r="BW451" s="263">
        <v>12.564543889845096</v>
      </c>
      <c r="BX451" s="79"/>
      <c r="BY451" s="79">
        <v>251.8</v>
      </c>
      <c r="BZ451" s="79">
        <v>7</v>
      </c>
      <c r="CA451" s="263">
        <v>2.779984114376489</v>
      </c>
      <c r="CB451" s="79"/>
      <c r="CC451" s="79">
        <v>24.68</v>
      </c>
      <c r="CD451" s="79">
        <v>0.36</v>
      </c>
      <c r="CE451" s="263">
        <v>1.4586709886547813</v>
      </c>
      <c r="CF451" s="263"/>
      <c r="CG451" s="79"/>
      <c r="CH451" s="79"/>
      <c r="CI451" s="79"/>
      <c r="CJ451" s="79"/>
      <c r="CK451" s="79">
        <v>58.45</v>
      </c>
      <c r="CL451" s="79">
        <v>0.18</v>
      </c>
      <c r="CM451" s="263">
        <v>0.30795551753635581</v>
      </c>
      <c r="CN451" s="263"/>
      <c r="CO451" s="273">
        <v>1.03</v>
      </c>
      <c r="CP451" s="273">
        <v>1.05</v>
      </c>
      <c r="CQ451" s="285">
        <v>101.94174757281553</v>
      </c>
      <c r="CR451" s="79"/>
      <c r="CS451" s="79">
        <v>157.54</v>
      </c>
      <c r="CT451" s="79">
        <v>3.62</v>
      </c>
      <c r="CU451" s="263">
        <v>2.2978291227624732</v>
      </c>
      <c r="CV451" s="263"/>
      <c r="CW451" s="79"/>
      <c r="CX451" s="79"/>
      <c r="CY451" s="79"/>
      <c r="CZ451" s="79"/>
      <c r="DA451" s="79"/>
      <c r="DB451" s="79"/>
      <c r="DC451" s="79"/>
      <c r="DD451" s="79"/>
      <c r="DE451" s="79"/>
      <c r="DF451" s="79"/>
      <c r="DG451" s="79"/>
      <c r="DH451" s="79"/>
      <c r="DI451" s="79"/>
      <c r="DJ451" s="79"/>
      <c r="DK451" s="79"/>
      <c r="DL451" s="79"/>
      <c r="DM451" s="79"/>
      <c r="DN451" s="79"/>
      <c r="DO451" s="79"/>
      <c r="DP451" s="79"/>
      <c r="DQ451" s="79"/>
      <c r="DR451" s="79"/>
      <c r="DS451" s="79"/>
      <c r="DT451" s="79"/>
      <c r="DU451" s="79"/>
      <c r="DV451" s="79"/>
      <c r="DW451" s="79"/>
      <c r="DX451" s="79"/>
      <c r="DY451" s="79"/>
      <c r="DZ451" s="79"/>
      <c r="EA451" s="79"/>
      <c r="EB451" s="79"/>
      <c r="EC451" s="79"/>
      <c r="ED451" s="79"/>
      <c r="EE451" s="79"/>
      <c r="EF451" s="79"/>
      <c r="EG451" s="79"/>
      <c r="EH451" s="79"/>
      <c r="EI451" s="79"/>
      <c r="EJ451" s="79"/>
      <c r="EK451" s="79"/>
      <c r="EL451" s="79"/>
      <c r="EM451" s="79"/>
      <c r="EN451" s="79"/>
      <c r="EO451" s="79"/>
      <c r="EP451" s="79"/>
      <c r="EQ451" s="79"/>
      <c r="ER451" s="79"/>
      <c r="ES451" s="79"/>
      <c r="ET451" s="79"/>
      <c r="EU451" s="79"/>
      <c r="EV451" s="79"/>
      <c r="EW451" s="79"/>
      <c r="EX451" s="79"/>
      <c r="EY451" s="79"/>
      <c r="EZ451" s="79"/>
      <c r="FA451" s="79"/>
      <c r="FB451" s="79"/>
      <c r="FC451" s="79"/>
      <c r="FD451" s="79"/>
      <c r="FE451" s="79"/>
      <c r="FF451" s="79"/>
      <c r="FG451" s="79"/>
      <c r="FH451" s="79"/>
      <c r="FI451" s="79"/>
      <c r="FJ451" s="79"/>
      <c r="FK451" s="79"/>
    </row>
    <row r="452" spans="1:167" s="254" customFormat="1" x14ac:dyDescent="0.2">
      <c r="A452" s="79">
        <v>290.98</v>
      </c>
      <c r="B452" s="79">
        <v>18.18</v>
      </c>
      <c r="C452" s="263">
        <v>6.2478520860540243</v>
      </c>
      <c r="D452" s="263"/>
      <c r="E452" s="79"/>
      <c r="F452" s="79"/>
      <c r="G452" s="79"/>
      <c r="H452" s="79"/>
      <c r="I452" s="273">
        <v>1.04</v>
      </c>
      <c r="J452" s="273">
        <v>0.49</v>
      </c>
      <c r="K452" s="285">
        <v>47.115384615384613</v>
      </c>
      <c r="L452" s="79"/>
      <c r="M452" s="79">
        <v>23.73</v>
      </c>
      <c r="N452" s="79">
        <v>0.45</v>
      </c>
      <c r="O452" s="263">
        <v>1.8963337547408345</v>
      </c>
      <c r="P452" s="263"/>
      <c r="Q452" s="286">
        <v>166.66</v>
      </c>
      <c r="R452" s="286">
        <v>2.9</v>
      </c>
      <c r="S452" s="263">
        <v>1.7400696027841116</v>
      </c>
      <c r="T452" s="263"/>
      <c r="U452" s="79"/>
      <c r="V452" s="79"/>
      <c r="W452" s="79"/>
      <c r="X452" s="79"/>
      <c r="Y452" s="79">
        <v>2.0099999999999998</v>
      </c>
      <c r="Z452" s="79">
        <v>0.61</v>
      </c>
      <c r="AA452" s="263">
        <v>30.348258706467661</v>
      </c>
      <c r="AB452" s="79"/>
      <c r="AC452" s="79">
        <v>231.29</v>
      </c>
      <c r="AD452" s="79">
        <v>3.64</v>
      </c>
      <c r="AE452" s="263">
        <v>1.5737818323317048</v>
      </c>
      <c r="AF452" s="263"/>
      <c r="AG452" s="273">
        <v>1.58</v>
      </c>
      <c r="AH452" s="273">
        <v>0.49</v>
      </c>
      <c r="AI452" s="285">
        <v>31.0126582278481</v>
      </c>
      <c r="AJ452" s="285"/>
      <c r="AK452" s="273">
        <v>1.58</v>
      </c>
      <c r="AL452" s="273">
        <v>0.61</v>
      </c>
      <c r="AM452" s="285">
        <v>38.607594936708857</v>
      </c>
      <c r="AN452" s="79"/>
      <c r="AO452" s="79">
        <v>24.39</v>
      </c>
      <c r="AP452" s="79">
        <v>2.57</v>
      </c>
      <c r="AQ452" s="263">
        <v>10.537105371053709</v>
      </c>
      <c r="AR452" s="263"/>
      <c r="AS452" s="79">
        <v>184.76</v>
      </c>
      <c r="AT452" s="79">
        <v>1.53</v>
      </c>
      <c r="AU452" s="263">
        <v>0.82810132063217157</v>
      </c>
      <c r="AV452" s="263"/>
      <c r="AW452" s="79">
        <v>2.8</v>
      </c>
      <c r="AX452" s="79">
        <v>0.73</v>
      </c>
      <c r="AY452" s="263">
        <v>26.071428571428573</v>
      </c>
      <c r="AZ452" s="263"/>
      <c r="BA452" s="79">
        <v>155.94</v>
      </c>
      <c r="BB452" s="79">
        <v>3.14</v>
      </c>
      <c r="BC452" s="263">
        <v>2.0135949724252917</v>
      </c>
      <c r="BD452" s="79"/>
      <c r="BE452" s="79">
        <v>136.96</v>
      </c>
      <c r="BF452" s="79">
        <v>2.5099999999999998</v>
      </c>
      <c r="BG452" s="263">
        <v>1.8326518691588782</v>
      </c>
      <c r="BH452" s="263"/>
      <c r="BI452" s="79">
        <v>126.42</v>
      </c>
      <c r="BJ452" s="79">
        <v>3.51</v>
      </c>
      <c r="BK452" s="263">
        <v>2.7764594209776932</v>
      </c>
      <c r="BL452" s="79"/>
      <c r="BM452" s="79">
        <v>364.28</v>
      </c>
      <c r="BN452" s="79">
        <v>71.56</v>
      </c>
      <c r="BO452" s="263">
        <v>19.64422971340727</v>
      </c>
      <c r="BP452" s="263"/>
      <c r="BQ452" s="79">
        <v>49.62</v>
      </c>
      <c r="BR452" s="79">
        <v>1.01</v>
      </c>
      <c r="BS452" s="263">
        <v>2.0354695687222897</v>
      </c>
      <c r="BT452" s="263"/>
      <c r="BU452" s="79">
        <v>5.84</v>
      </c>
      <c r="BV452" s="79">
        <v>0.23</v>
      </c>
      <c r="BW452" s="263">
        <v>3.9383561643835621</v>
      </c>
      <c r="BX452" s="79"/>
      <c r="BY452" s="79">
        <v>255.48</v>
      </c>
      <c r="BZ452" s="79">
        <v>3.32</v>
      </c>
      <c r="CA452" s="263">
        <v>1.2995146391106935</v>
      </c>
      <c r="CB452" s="79"/>
      <c r="CC452" s="79">
        <v>24.71</v>
      </c>
      <c r="CD452" s="79">
        <v>1.04</v>
      </c>
      <c r="CE452" s="263">
        <v>4.2088223391339534</v>
      </c>
      <c r="CF452" s="263"/>
      <c r="CG452" s="79"/>
      <c r="CH452" s="79"/>
      <c r="CI452" s="79"/>
      <c r="CJ452" s="79"/>
      <c r="CK452" s="79">
        <v>60.43</v>
      </c>
      <c r="CL452" s="79">
        <v>0.8</v>
      </c>
      <c r="CM452" s="263">
        <v>1.3238457719675658</v>
      </c>
      <c r="CN452" s="263"/>
      <c r="CO452" s="273">
        <v>1.03</v>
      </c>
      <c r="CP452" s="273">
        <v>1.1200000000000001</v>
      </c>
      <c r="CQ452" s="285">
        <v>108.73786407766993</v>
      </c>
      <c r="CR452" s="79"/>
      <c r="CS452" s="79">
        <v>158.27000000000001</v>
      </c>
      <c r="CT452" s="79">
        <v>7.32</v>
      </c>
      <c r="CU452" s="263">
        <v>4.6250078978960003</v>
      </c>
      <c r="CV452" s="263"/>
      <c r="CW452" s="79"/>
      <c r="CX452" s="79"/>
      <c r="CY452" s="79"/>
      <c r="CZ452" s="79"/>
      <c r="DA452" s="79"/>
      <c r="DB452" s="79"/>
      <c r="DC452" s="79"/>
      <c r="DD452" s="79"/>
      <c r="DE452" s="79"/>
      <c r="DF452" s="79"/>
      <c r="DG452" s="79"/>
      <c r="DH452" s="79"/>
      <c r="DI452" s="79"/>
      <c r="DJ452" s="79"/>
      <c r="DK452" s="79"/>
      <c r="DL452" s="79"/>
      <c r="DM452" s="79"/>
      <c r="DN452" s="79"/>
      <c r="DO452" s="79"/>
      <c r="DP452" s="79"/>
      <c r="DQ452" s="79"/>
      <c r="DR452" s="79"/>
      <c r="DS452" s="79"/>
      <c r="DT452" s="79"/>
      <c r="DU452" s="79"/>
      <c r="DV452" s="79"/>
      <c r="DW452" s="79"/>
      <c r="DX452" s="79"/>
      <c r="DY452" s="79"/>
      <c r="DZ452" s="79"/>
      <c r="EA452" s="79"/>
      <c r="EB452" s="79"/>
      <c r="EC452" s="79"/>
      <c r="ED452" s="79"/>
      <c r="EE452" s="79"/>
      <c r="EF452" s="79"/>
      <c r="EG452" s="79"/>
      <c r="EH452" s="79"/>
      <c r="EI452" s="79"/>
      <c r="EJ452" s="79"/>
      <c r="EK452" s="79"/>
      <c r="EL452" s="79"/>
      <c r="EM452" s="79"/>
      <c r="EN452" s="79"/>
      <c r="EO452" s="79"/>
      <c r="EP452" s="79"/>
      <c r="EQ452" s="79"/>
      <c r="ER452" s="79"/>
      <c r="ES452" s="79"/>
      <c r="ET452" s="79"/>
      <c r="EU452" s="79"/>
      <c r="EV452" s="79"/>
      <c r="EW452" s="79"/>
      <c r="EX452" s="79"/>
      <c r="EY452" s="79"/>
      <c r="EZ452" s="79"/>
      <c r="FA452" s="79"/>
      <c r="FB452" s="79"/>
      <c r="FC452" s="79"/>
      <c r="FD452" s="79"/>
      <c r="FE452" s="79"/>
      <c r="FF452" s="79"/>
      <c r="FG452" s="79"/>
      <c r="FH452" s="79"/>
      <c r="FI452" s="79"/>
      <c r="FJ452" s="79"/>
      <c r="FK452" s="79"/>
    </row>
    <row r="453" spans="1:167" s="254" customFormat="1" x14ac:dyDescent="0.2">
      <c r="A453" s="79">
        <v>293.04000000000002</v>
      </c>
      <c r="B453" s="79">
        <v>7.35</v>
      </c>
      <c r="C453" s="263">
        <v>2.5081900081900077</v>
      </c>
      <c r="D453" s="263"/>
      <c r="E453" s="79"/>
      <c r="F453" s="79"/>
      <c r="G453" s="79"/>
      <c r="H453" s="79"/>
      <c r="I453" s="273">
        <v>1.07</v>
      </c>
      <c r="J453" s="273">
        <v>0.64</v>
      </c>
      <c r="K453" s="285">
        <v>59.813084112149525</v>
      </c>
      <c r="L453" s="79"/>
      <c r="M453" s="79">
        <v>24.15</v>
      </c>
      <c r="N453" s="79">
        <v>1.36</v>
      </c>
      <c r="O453" s="263">
        <v>5.6314699792960674</v>
      </c>
      <c r="P453" s="263"/>
      <c r="Q453" s="286">
        <v>171.02</v>
      </c>
      <c r="R453" s="286">
        <v>8.23</v>
      </c>
      <c r="S453" s="263">
        <v>4.8123026546602734</v>
      </c>
      <c r="T453" s="263"/>
      <c r="U453" s="79"/>
      <c r="V453" s="79"/>
      <c r="W453" s="79"/>
      <c r="X453" s="79"/>
      <c r="Y453" s="79">
        <v>2.4500000000000002</v>
      </c>
      <c r="Z453" s="79">
        <v>0.83</v>
      </c>
      <c r="AA453" s="263">
        <v>33.877551020408156</v>
      </c>
      <c r="AB453" s="79"/>
      <c r="AC453" s="79">
        <v>232.49</v>
      </c>
      <c r="AD453" s="79">
        <v>8.32</v>
      </c>
      <c r="AE453" s="263">
        <v>3.5786485440233986</v>
      </c>
      <c r="AF453" s="263"/>
      <c r="AG453" s="273">
        <v>1.61</v>
      </c>
      <c r="AH453" s="273">
        <v>0.74</v>
      </c>
      <c r="AI453" s="285">
        <v>45.962732919254655</v>
      </c>
      <c r="AJ453" s="285"/>
      <c r="AK453" s="273">
        <v>1.61</v>
      </c>
      <c r="AL453" s="273">
        <v>0.94</v>
      </c>
      <c r="AM453" s="285">
        <v>58.385093167701854</v>
      </c>
      <c r="AN453" s="79"/>
      <c r="AO453" s="79">
        <v>24.42</v>
      </c>
      <c r="AP453" s="79">
        <v>1.6</v>
      </c>
      <c r="AQ453" s="263">
        <v>6.552006552006552</v>
      </c>
      <c r="AR453" s="263"/>
      <c r="AS453" s="79">
        <v>194.47</v>
      </c>
      <c r="AT453" s="79">
        <v>6.63</v>
      </c>
      <c r="AU453" s="263">
        <v>3.4092662107265901</v>
      </c>
      <c r="AV453" s="263"/>
      <c r="AW453" s="79">
        <v>2.82</v>
      </c>
      <c r="AX453" s="79">
        <v>0.35</v>
      </c>
      <c r="AY453" s="263">
        <v>12.411347517730496</v>
      </c>
      <c r="AZ453" s="263"/>
      <c r="BA453" s="79">
        <v>158.12</v>
      </c>
      <c r="BB453" s="79">
        <v>1.1100000000000001</v>
      </c>
      <c r="BC453" s="263">
        <v>0.70199848216544403</v>
      </c>
      <c r="BD453" s="79"/>
      <c r="BE453" s="79">
        <v>142.09</v>
      </c>
      <c r="BF453" s="79">
        <v>3.4</v>
      </c>
      <c r="BG453" s="263">
        <v>2.3928496023646986</v>
      </c>
      <c r="BH453" s="263"/>
      <c r="BI453" s="79">
        <v>139.65</v>
      </c>
      <c r="BJ453" s="79">
        <v>1.5</v>
      </c>
      <c r="BK453" s="263">
        <v>1.0741138560687433</v>
      </c>
      <c r="BL453" s="79"/>
      <c r="BM453" s="79">
        <v>371.8</v>
      </c>
      <c r="BN453" s="79">
        <v>63.95</v>
      </c>
      <c r="BO453" s="263">
        <v>17.200107584722971</v>
      </c>
      <c r="BP453" s="263"/>
      <c r="BQ453" s="79">
        <v>81.22</v>
      </c>
      <c r="BR453" s="79">
        <v>4.2699999999999996</v>
      </c>
      <c r="BS453" s="263">
        <v>5.2573257818271362</v>
      </c>
      <c r="BT453" s="263"/>
      <c r="BU453" s="79">
        <v>5.86</v>
      </c>
      <c r="BV453" s="79">
        <v>0.16</v>
      </c>
      <c r="BW453" s="263">
        <v>2.7303754266211606</v>
      </c>
      <c r="BX453" s="79"/>
      <c r="BY453" s="79">
        <v>261.79000000000002</v>
      </c>
      <c r="BZ453" s="79">
        <v>3.78</v>
      </c>
      <c r="CA453" s="263">
        <v>1.4439054203751096</v>
      </c>
      <c r="CB453" s="79"/>
      <c r="CC453" s="79">
        <v>24.87</v>
      </c>
      <c r="CD453" s="79">
        <v>1.56</v>
      </c>
      <c r="CE453" s="263">
        <v>6.272617611580217</v>
      </c>
      <c r="CF453" s="263"/>
      <c r="CG453" s="79"/>
      <c r="CH453" s="79"/>
      <c r="CI453" s="79"/>
      <c r="CJ453" s="79"/>
      <c r="CK453" s="79">
        <v>62.66</v>
      </c>
      <c r="CL453" s="79">
        <v>0.45</v>
      </c>
      <c r="CM453" s="263">
        <v>0.71816150654324928</v>
      </c>
      <c r="CN453" s="263"/>
      <c r="CO453" s="273">
        <v>1.04</v>
      </c>
      <c r="CP453" s="273">
        <v>1.87</v>
      </c>
      <c r="CQ453" s="285">
        <v>179.80769230769232</v>
      </c>
      <c r="CR453" s="79"/>
      <c r="CS453" s="79">
        <v>166.28</v>
      </c>
      <c r="CT453" s="79">
        <v>19.95</v>
      </c>
      <c r="CU453" s="263">
        <v>11.997834977146979</v>
      </c>
      <c r="CV453" s="263"/>
      <c r="CW453" s="79"/>
      <c r="CX453" s="79"/>
      <c r="CY453" s="79"/>
      <c r="CZ453" s="79"/>
      <c r="DA453" s="79"/>
      <c r="DB453" s="79"/>
      <c r="DC453" s="79"/>
      <c r="DD453" s="79"/>
      <c r="DE453" s="79"/>
      <c r="DF453" s="79"/>
      <c r="DG453" s="79"/>
      <c r="DH453" s="79"/>
      <c r="DI453" s="79"/>
      <c r="DJ453" s="79"/>
      <c r="DK453" s="79"/>
      <c r="DL453" s="79"/>
      <c r="DM453" s="79"/>
      <c r="DN453" s="79"/>
      <c r="DO453" s="79"/>
      <c r="DP453" s="79"/>
      <c r="DQ453" s="79"/>
      <c r="DR453" s="79"/>
      <c r="DS453" s="79"/>
      <c r="DT453" s="79"/>
      <c r="DU453" s="79"/>
      <c r="DV453" s="79"/>
      <c r="DW453" s="79"/>
      <c r="DX453" s="79"/>
      <c r="DY453" s="79"/>
      <c r="DZ453" s="79"/>
      <c r="EA453" s="79"/>
      <c r="EB453" s="79"/>
      <c r="EC453" s="79"/>
      <c r="ED453" s="79"/>
      <c r="EE453" s="79"/>
      <c r="EF453" s="79"/>
      <c r="EG453" s="79"/>
      <c r="EH453" s="79"/>
      <c r="EI453" s="79"/>
      <c r="EJ453" s="79"/>
      <c r="EK453" s="79"/>
      <c r="EL453" s="79"/>
      <c r="EM453" s="79"/>
      <c r="EN453" s="79"/>
      <c r="EO453" s="79"/>
      <c r="EP453" s="79"/>
      <c r="EQ453" s="79"/>
      <c r="ER453" s="79"/>
      <c r="ES453" s="79"/>
      <c r="ET453" s="79"/>
      <c r="EU453" s="79"/>
      <c r="EV453" s="79"/>
      <c r="EW453" s="79"/>
      <c r="EX453" s="79"/>
      <c r="EY453" s="79"/>
      <c r="EZ453" s="79"/>
      <c r="FA453" s="79"/>
      <c r="FB453" s="79"/>
      <c r="FC453" s="79"/>
      <c r="FD453" s="79"/>
      <c r="FE453" s="79"/>
      <c r="FF453" s="79"/>
      <c r="FG453" s="79"/>
      <c r="FH453" s="79"/>
      <c r="FI453" s="79"/>
      <c r="FJ453" s="79"/>
      <c r="FK453" s="79"/>
    </row>
    <row r="454" spans="1:167" s="254" customFormat="1" x14ac:dyDescent="0.2">
      <c r="A454" s="79">
        <v>296.47000000000003</v>
      </c>
      <c r="B454" s="79">
        <v>2.17</v>
      </c>
      <c r="C454" s="263">
        <v>0.73194589671804899</v>
      </c>
      <c r="D454" s="263"/>
      <c r="E454" s="79"/>
      <c r="F454" s="79"/>
      <c r="G454" s="79"/>
      <c r="H454" s="79"/>
      <c r="I454" s="273">
        <v>1.0900000000000001</v>
      </c>
      <c r="J454" s="273">
        <v>0.21</v>
      </c>
      <c r="K454" s="285">
        <v>19.266055045871557</v>
      </c>
      <c r="L454" s="79"/>
      <c r="M454" s="79">
        <v>24.21</v>
      </c>
      <c r="N454" s="79">
        <v>0.92</v>
      </c>
      <c r="O454" s="263">
        <v>3.8000826104915326</v>
      </c>
      <c r="P454" s="263"/>
      <c r="Q454" s="286">
        <v>184.13</v>
      </c>
      <c r="R454" s="286">
        <v>1.94</v>
      </c>
      <c r="S454" s="263">
        <v>1.0536034323575736</v>
      </c>
      <c r="T454" s="263"/>
      <c r="U454" s="79"/>
      <c r="V454" s="79"/>
      <c r="W454" s="79"/>
      <c r="X454" s="79"/>
      <c r="Y454" s="79">
        <v>2.4700000000000002</v>
      </c>
      <c r="Z454" s="79">
        <v>1.1299999999999999</v>
      </c>
      <c r="AA454" s="263">
        <v>45.748987854251006</v>
      </c>
      <c r="AB454" s="79"/>
      <c r="AC454" s="79">
        <v>232.75</v>
      </c>
      <c r="AD454" s="79">
        <v>4.25</v>
      </c>
      <c r="AE454" s="263">
        <v>1.8259935553168638</v>
      </c>
      <c r="AF454" s="263"/>
      <c r="AG454" s="273">
        <v>1.62</v>
      </c>
      <c r="AH454" s="273">
        <v>0.72</v>
      </c>
      <c r="AI454" s="285">
        <v>44.444444444444443</v>
      </c>
      <c r="AJ454" s="285"/>
      <c r="AK454" s="273">
        <v>1.69</v>
      </c>
      <c r="AL454" s="273">
        <v>1.95</v>
      </c>
      <c r="AM454" s="285">
        <v>115.3846153846154</v>
      </c>
      <c r="AN454" s="79"/>
      <c r="AO454" s="79">
        <v>24.54</v>
      </c>
      <c r="AP454" s="79">
        <v>1.17</v>
      </c>
      <c r="AQ454" s="263">
        <v>4.7677261613691932</v>
      </c>
      <c r="AR454" s="263"/>
      <c r="AS454" s="79">
        <v>200.37</v>
      </c>
      <c r="AT454" s="79">
        <v>13.43</v>
      </c>
      <c r="AU454" s="263">
        <v>6.7026001896491492</v>
      </c>
      <c r="AV454" s="263"/>
      <c r="AW454" s="79">
        <v>2.85</v>
      </c>
      <c r="AX454" s="79">
        <v>0.74</v>
      </c>
      <c r="AY454" s="263">
        <v>25.964912280701753</v>
      </c>
      <c r="AZ454" s="263"/>
      <c r="BA454" s="79">
        <v>158.83000000000001</v>
      </c>
      <c r="BB454" s="79">
        <v>27.31</v>
      </c>
      <c r="BC454" s="263">
        <v>17.194484669143108</v>
      </c>
      <c r="BD454" s="79"/>
      <c r="BE454" s="79">
        <v>142.91999999999999</v>
      </c>
      <c r="BF454" s="79">
        <v>1.49</v>
      </c>
      <c r="BG454" s="263">
        <v>1.0425412818359923</v>
      </c>
      <c r="BH454" s="263"/>
      <c r="BI454" s="79">
        <v>140.93</v>
      </c>
      <c r="BJ454" s="79">
        <v>2.2999999999999998</v>
      </c>
      <c r="BK454" s="263">
        <v>1.6320158944156671</v>
      </c>
      <c r="BL454" s="79"/>
      <c r="BM454" s="79">
        <v>374.78</v>
      </c>
      <c r="BN454" s="79">
        <v>63.32</v>
      </c>
      <c r="BO454" s="263">
        <v>16.895245210523509</v>
      </c>
      <c r="BP454" s="263"/>
      <c r="BQ454" s="79">
        <v>84.16</v>
      </c>
      <c r="BR454" s="79">
        <v>7.28</v>
      </c>
      <c r="BS454" s="263">
        <v>8.6501901140684421</v>
      </c>
      <c r="BT454" s="263"/>
      <c r="BU454" s="79">
        <v>5.9</v>
      </c>
      <c r="BV454" s="79">
        <v>0.15</v>
      </c>
      <c r="BW454" s="263">
        <v>2.5423728813559321</v>
      </c>
      <c r="BX454" s="79"/>
      <c r="BY454" s="79">
        <v>264.52</v>
      </c>
      <c r="BZ454" s="79">
        <v>4.3099999999999996</v>
      </c>
      <c r="CA454" s="263">
        <v>1.6293663995161047</v>
      </c>
      <c r="CB454" s="79"/>
      <c r="CC454" s="79">
        <v>24.99</v>
      </c>
      <c r="CD454" s="79">
        <v>0.16</v>
      </c>
      <c r="CE454" s="263">
        <v>0.64025610244097642</v>
      </c>
      <c r="CF454" s="263"/>
      <c r="CG454" s="79"/>
      <c r="CH454" s="79"/>
      <c r="CI454" s="79"/>
      <c r="CJ454" s="79"/>
      <c r="CK454" s="79">
        <v>62.97</v>
      </c>
      <c r="CL454" s="79">
        <v>0.16</v>
      </c>
      <c r="CM454" s="263">
        <v>0.25408924884865808</v>
      </c>
      <c r="CN454" s="263"/>
      <c r="CO454" s="273">
        <v>1.06</v>
      </c>
      <c r="CP454" s="273">
        <v>0.53</v>
      </c>
      <c r="CQ454" s="285">
        <v>50</v>
      </c>
      <c r="CR454" s="79"/>
      <c r="CS454" s="79">
        <v>170.67</v>
      </c>
      <c r="CT454" s="79">
        <v>7.68</v>
      </c>
      <c r="CU454" s="263">
        <v>4.4999121110915805</v>
      </c>
      <c r="CV454" s="263"/>
      <c r="CW454" s="79"/>
      <c r="CX454" s="79"/>
      <c r="CY454" s="79"/>
      <c r="CZ454" s="79"/>
      <c r="DA454" s="79"/>
      <c r="DB454" s="79"/>
      <c r="DC454" s="79"/>
      <c r="DD454" s="79"/>
      <c r="DE454" s="79"/>
      <c r="DF454" s="79"/>
      <c r="DG454" s="79"/>
      <c r="DH454" s="79"/>
      <c r="DI454" s="79"/>
      <c r="DJ454" s="79"/>
      <c r="DK454" s="79"/>
      <c r="DL454" s="79"/>
      <c r="DM454" s="79"/>
      <c r="DN454" s="79"/>
      <c r="DO454" s="79"/>
      <c r="DP454" s="79"/>
      <c r="DQ454" s="79"/>
      <c r="DR454" s="79"/>
      <c r="DS454" s="79"/>
      <c r="DT454" s="79"/>
      <c r="DU454" s="79"/>
      <c r="DV454" s="79"/>
      <c r="DW454" s="79"/>
      <c r="DX454" s="79"/>
      <c r="DY454" s="79"/>
      <c r="DZ454" s="79"/>
      <c r="EA454" s="79"/>
      <c r="EB454" s="79"/>
      <c r="EC454" s="79"/>
      <c r="ED454" s="79"/>
      <c r="EE454" s="79"/>
      <c r="EF454" s="79"/>
      <c r="EG454" s="79"/>
      <c r="EH454" s="79"/>
      <c r="EI454" s="79"/>
      <c r="EJ454" s="79"/>
      <c r="EK454" s="79"/>
      <c r="EL454" s="79"/>
      <c r="EM454" s="79"/>
      <c r="EN454" s="79"/>
      <c r="EO454" s="79"/>
      <c r="EP454" s="79"/>
      <c r="EQ454" s="79"/>
      <c r="ER454" s="79"/>
      <c r="ES454" s="79"/>
      <c r="ET454" s="79"/>
      <c r="EU454" s="79"/>
      <c r="EV454" s="79"/>
      <c r="EW454" s="79"/>
      <c r="EX454" s="79"/>
      <c r="EY454" s="79"/>
      <c r="EZ454" s="79"/>
      <c r="FA454" s="79"/>
      <c r="FB454" s="79"/>
      <c r="FC454" s="79"/>
      <c r="FD454" s="79"/>
      <c r="FE454" s="79"/>
      <c r="FF454" s="79"/>
      <c r="FG454" s="79"/>
      <c r="FH454" s="79"/>
      <c r="FI454" s="79"/>
      <c r="FJ454" s="79"/>
      <c r="FK454" s="79"/>
    </row>
    <row r="455" spans="1:167" s="254" customFormat="1" x14ac:dyDescent="0.2">
      <c r="A455" s="79">
        <v>297.72000000000003</v>
      </c>
      <c r="B455" s="79">
        <v>2.5099999999999998</v>
      </c>
      <c r="C455" s="263">
        <v>0.843074029289265</v>
      </c>
      <c r="D455" s="263"/>
      <c r="E455" s="79"/>
      <c r="F455" s="79"/>
      <c r="G455" s="79"/>
      <c r="H455" s="79"/>
      <c r="I455" s="273">
        <v>1.1100000000000001</v>
      </c>
      <c r="J455" s="273">
        <v>2.74</v>
      </c>
      <c r="K455" s="285">
        <v>246.84684684684686</v>
      </c>
      <c r="L455" s="79"/>
      <c r="M455" s="79">
        <v>25.22</v>
      </c>
      <c r="N455" s="79">
        <v>0.85</v>
      </c>
      <c r="O455" s="263">
        <v>3.3703409992069786</v>
      </c>
      <c r="P455" s="263"/>
      <c r="Q455" s="286">
        <v>193.83</v>
      </c>
      <c r="R455" s="286">
        <v>4.83</v>
      </c>
      <c r="S455" s="263">
        <v>2.4918743228602382</v>
      </c>
      <c r="T455" s="263"/>
      <c r="U455" s="79"/>
      <c r="V455" s="79"/>
      <c r="W455" s="79"/>
      <c r="X455" s="79"/>
      <c r="Y455" s="79">
        <v>2.72</v>
      </c>
      <c r="Z455" s="79">
        <v>1.26</v>
      </c>
      <c r="AA455" s="263">
        <v>46.323529411764703</v>
      </c>
      <c r="AB455" s="79"/>
      <c r="AC455" s="79">
        <v>233.5</v>
      </c>
      <c r="AD455" s="79">
        <v>17.02</v>
      </c>
      <c r="AE455" s="263">
        <v>7.2890792291220556</v>
      </c>
      <c r="AF455" s="263"/>
      <c r="AG455" s="273">
        <v>1.62</v>
      </c>
      <c r="AH455" s="273">
        <v>0.51</v>
      </c>
      <c r="AI455" s="285">
        <v>31.481481481481481</v>
      </c>
      <c r="AJ455" s="285"/>
      <c r="AK455" s="273">
        <v>1.73</v>
      </c>
      <c r="AL455" s="273">
        <v>1.2</v>
      </c>
      <c r="AM455" s="285">
        <v>69.364161849710982</v>
      </c>
      <c r="AN455" s="79"/>
      <c r="AO455" s="79">
        <v>25.21</v>
      </c>
      <c r="AP455" s="79">
        <v>0.9</v>
      </c>
      <c r="AQ455" s="263">
        <v>3.5700119000396664</v>
      </c>
      <c r="AR455" s="263"/>
      <c r="AS455" s="79">
        <v>203.57</v>
      </c>
      <c r="AT455" s="79">
        <v>14.55</v>
      </c>
      <c r="AU455" s="263">
        <v>7.1474185783759889</v>
      </c>
      <c r="AV455" s="263"/>
      <c r="AW455" s="79">
        <v>2.87</v>
      </c>
      <c r="AX455" s="79">
        <v>0.23</v>
      </c>
      <c r="AY455" s="263">
        <v>8.0139372822299642</v>
      </c>
      <c r="AZ455" s="263"/>
      <c r="BA455" s="79">
        <v>158.87</v>
      </c>
      <c r="BB455" s="79">
        <v>1.43</v>
      </c>
      <c r="BC455" s="263">
        <v>0.90010700572795366</v>
      </c>
      <c r="BD455" s="79"/>
      <c r="BE455" s="79">
        <v>144.46</v>
      </c>
      <c r="BF455" s="79">
        <v>3.89</v>
      </c>
      <c r="BG455" s="263">
        <v>2.6927869306382388</v>
      </c>
      <c r="BH455" s="263"/>
      <c r="BI455" s="79">
        <v>144.07</v>
      </c>
      <c r="BJ455" s="79">
        <v>11.54</v>
      </c>
      <c r="BK455" s="263">
        <v>8.0099951412507799</v>
      </c>
      <c r="BL455" s="79"/>
      <c r="BM455" s="79">
        <v>388.87</v>
      </c>
      <c r="BN455" s="79">
        <v>23.76</v>
      </c>
      <c r="BO455" s="263">
        <v>6.1100110576799445</v>
      </c>
      <c r="BP455" s="263"/>
      <c r="BQ455" s="79">
        <v>112.35</v>
      </c>
      <c r="BR455" s="79">
        <v>0.73</v>
      </c>
      <c r="BS455" s="263">
        <v>0.64975522919448159</v>
      </c>
      <c r="BT455" s="263"/>
      <c r="BU455" s="79">
        <v>6.06</v>
      </c>
      <c r="BV455" s="79">
        <v>0.36</v>
      </c>
      <c r="BW455" s="263">
        <v>5.9405940594059414</v>
      </c>
      <c r="BX455" s="79"/>
      <c r="BY455" s="79">
        <v>266.95999999999998</v>
      </c>
      <c r="BZ455" s="79">
        <v>4.32</v>
      </c>
      <c r="CA455" s="263">
        <v>1.6182199580461496</v>
      </c>
      <c r="CB455" s="79"/>
      <c r="CC455" s="79">
        <v>25.34</v>
      </c>
      <c r="CD455" s="79">
        <v>0.85</v>
      </c>
      <c r="CE455" s="263">
        <v>3.3543804262036305</v>
      </c>
      <c r="CF455" s="263"/>
      <c r="CG455" s="79"/>
      <c r="CH455" s="79"/>
      <c r="CI455" s="79"/>
      <c r="CJ455" s="79"/>
      <c r="CK455" s="79">
        <v>63.08</v>
      </c>
      <c r="CL455" s="79">
        <v>0.28000000000000003</v>
      </c>
      <c r="CM455" s="263">
        <v>0.44388078630310723</v>
      </c>
      <c r="CN455" s="263"/>
      <c r="CO455" s="273">
        <v>1.06</v>
      </c>
      <c r="CP455" s="273">
        <v>0.61</v>
      </c>
      <c r="CQ455" s="285">
        <v>57.547169811320757</v>
      </c>
      <c r="CR455" s="79"/>
      <c r="CS455" s="79">
        <v>171.96</v>
      </c>
      <c r="CT455" s="79">
        <v>2.69</v>
      </c>
      <c r="CU455" s="263">
        <v>1.5643172830890906</v>
      </c>
      <c r="CV455" s="263"/>
      <c r="CW455" s="79"/>
      <c r="CX455" s="79"/>
      <c r="CY455" s="79"/>
      <c r="CZ455" s="79"/>
      <c r="DA455" s="79"/>
      <c r="DB455" s="79"/>
      <c r="DC455" s="79"/>
      <c r="DD455" s="79"/>
      <c r="DE455" s="79"/>
      <c r="DF455" s="79"/>
      <c r="DG455" s="79"/>
      <c r="DH455" s="79"/>
      <c r="DI455" s="79"/>
      <c r="DJ455" s="79"/>
      <c r="DK455" s="79"/>
      <c r="DL455" s="79"/>
      <c r="DM455" s="79"/>
      <c r="DN455" s="79"/>
      <c r="DO455" s="79"/>
      <c r="DP455" s="79"/>
      <c r="DQ455" s="79"/>
      <c r="DR455" s="79"/>
      <c r="DS455" s="79"/>
      <c r="DT455" s="79"/>
      <c r="DU455" s="79"/>
      <c r="DV455" s="79"/>
      <c r="DW455" s="79"/>
      <c r="DX455" s="79"/>
      <c r="DY455" s="79"/>
      <c r="DZ455" s="79"/>
      <c r="EA455" s="79"/>
      <c r="EB455" s="79"/>
      <c r="EC455" s="79"/>
      <c r="ED455" s="79"/>
      <c r="EE455" s="79"/>
      <c r="EF455" s="79"/>
      <c r="EG455" s="79"/>
      <c r="EH455" s="79"/>
      <c r="EI455" s="79"/>
      <c r="EJ455" s="79"/>
      <c r="EK455" s="79"/>
      <c r="EL455" s="79"/>
      <c r="EM455" s="79"/>
      <c r="EN455" s="79"/>
      <c r="EO455" s="79"/>
      <c r="EP455" s="79"/>
      <c r="EQ455" s="79"/>
      <c r="ER455" s="79"/>
      <c r="ES455" s="79"/>
      <c r="ET455" s="79"/>
      <c r="EU455" s="79"/>
      <c r="EV455" s="79"/>
      <c r="EW455" s="79"/>
      <c r="EX455" s="79"/>
      <c r="EY455" s="79"/>
      <c r="EZ455" s="79"/>
      <c r="FA455" s="79"/>
      <c r="FB455" s="79"/>
      <c r="FC455" s="79"/>
      <c r="FD455" s="79"/>
      <c r="FE455" s="79"/>
      <c r="FF455" s="79"/>
      <c r="FG455" s="79"/>
      <c r="FH455" s="79"/>
      <c r="FI455" s="79"/>
      <c r="FJ455" s="79"/>
      <c r="FK455" s="79"/>
    </row>
    <row r="456" spans="1:167" s="254" customFormat="1" x14ac:dyDescent="0.2">
      <c r="A456" s="79">
        <v>300.56</v>
      </c>
      <c r="B456" s="79">
        <v>10.210000000000001</v>
      </c>
      <c r="C456" s="263">
        <v>3.3969922810753261</v>
      </c>
      <c r="D456" s="263"/>
      <c r="E456" s="79"/>
      <c r="F456" s="79"/>
      <c r="G456" s="79"/>
      <c r="H456" s="79"/>
      <c r="I456" s="273">
        <v>1.1100000000000001</v>
      </c>
      <c r="J456" s="273">
        <v>1.94</v>
      </c>
      <c r="K456" s="285">
        <v>174.77477477477476</v>
      </c>
      <c r="L456" s="79"/>
      <c r="M456" s="79">
        <v>39.32</v>
      </c>
      <c r="N456" s="79">
        <v>2.57</v>
      </c>
      <c r="O456" s="263">
        <v>6.5361139369277721</v>
      </c>
      <c r="P456" s="263"/>
      <c r="Q456" s="286">
        <v>196.09</v>
      </c>
      <c r="R456" s="286">
        <v>4.97</v>
      </c>
      <c r="S456" s="263">
        <v>2.5345504615227701</v>
      </c>
      <c r="T456" s="263"/>
      <c r="U456" s="79"/>
      <c r="V456" s="79"/>
      <c r="W456" s="79"/>
      <c r="X456" s="79"/>
      <c r="Y456" s="79">
        <v>3.17</v>
      </c>
      <c r="Z456" s="79">
        <v>0.99</v>
      </c>
      <c r="AA456" s="263">
        <v>31.230283911671926</v>
      </c>
      <c r="AB456" s="79"/>
      <c r="AC456" s="79">
        <v>234.39</v>
      </c>
      <c r="AD456" s="79">
        <v>7.45</v>
      </c>
      <c r="AE456" s="263">
        <v>3.1784632450189858</v>
      </c>
      <c r="AF456" s="263"/>
      <c r="AG456" s="273">
        <v>1.65</v>
      </c>
      <c r="AH456" s="273">
        <v>0.39</v>
      </c>
      <c r="AI456" s="285">
        <v>23.63636363636364</v>
      </c>
      <c r="AJ456" s="285"/>
      <c r="AK456" s="273">
        <v>1.73</v>
      </c>
      <c r="AL456" s="273">
        <v>1.1399999999999999</v>
      </c>
      <c r="AM456" s="285">
        <v>65.895953757225428</v>
      </c>
      <c r="AN456" s="79"/>
      <c r="AO456" s="79">
        <v>25.29</v>
      </c>
      <c r="AP456" s="79">
        <v>0.8</v>
      </c>
      <c r="AQ456" s="263">
        <v>3.1633056544088571</v>
      </c>
      <c r="AR456" s="263"/>
      <c r="AS456" s="79">
        <v>204.01</v>
      </c>
      <c r="AT456" s="79">
        <v>1.26</v>
      </c>
      <c r="AU456" s="263">
        <v>0.61761678349100535</v>
      </c>
      <c r="AV456" s="263"/>
      <c r="AW456" s="79">
        <v>2.94</v>
      </c>
      <c r="AX456" s="79">
        <v>0.08</v>
      </c>
      <c r="AY456" s="263">
        <v>2.72108843537415</v>
      </c>
      <c r="AZ456" s="263"/>
      <c r="BA456" s="79">
        <v>163.28</v>
      </c>
      <c r="BB456" s="79">
        <v>7.47</v>
      </c>
      <c r="BC456" s="263">
        <v>4.5749632533072022</v>
      </c>
      <c r="BD456" s="79"/>
      <c r="BE456" s="79">
        <v>145.57</v>
      </c>
      <c r="BF456" s="79">
        <v>1.53</v>
      </c>
      <c r="BG456" s="263">
        <v>1.0510407364154701</v>
      </c>
      <c r="BH456" s="263"/>
      <c r="BI456" s="79">
        <v>153.11000000000001</v>
      </c>
      <c r="BJ456" s="79">
        <v>12.01</v>
      </c>
      <c r="BK456" s="263">
        <v>7.8440337012605301</v>
      </c>
      <c r="BL456" s="79"/>
      <c r="BM456" s="79">
        <v>413.9</v>
      </c>
      <c r="BN456" s="79">
        <v>17.100000000000001</v>
      </c>
      <c r="BO456" s="263">
        <v>4.1314327132157533</v>
      </c>
      <c r="BP456" s="263"/>
      <c r="BQ456" s="79">
        <v>136.62</v>
      </c>
      <c r="BR456" s="79">
        <v>1.08</v>
      </c>
      <c r="BS456" s="263">
        <v>0.79051383399209485</v>
      </c>
      <c r="BT456" s="263"/>
      <c r="BU456" s="79">
        <v>6.18</v>
      </c>
      <c r="BV456" s="79">
        <v>7.0000000000000007E-2</v>
      </c>
      <c r="BW456" s="263">
        <v>1.1326860841423949</v>
      </c>
      <c r="BX456" s="79"/>
      <c r="BY456" s="79">
        <v>277.20999999999998</v>
      </c>
      <c r="BZ456" s="79">
        <v>4.8</v>
      </c>
      <c r="CA456" s="263">
        <v>1.731539266260236</v>
      </c>
      <c r="CB456" s="79"/>
      <c r="CC456" s="79">
        <v>25.36</v>
      </c>
      <c r="CD456" s="79">
        <v>0.32</v>
      </c>
      <c r="CE456" s="263">
        <v>1.2618296529968456</v>
      </c>
      <c r="CF456" s="263"/>
      <c r="CG456" s="79"/>
      <c r="CH456" s="79"/>
      <c r="CI456" s="79"/>
      <c r="CJ456" s="79"/>
      <c r="CK456" s="79">
        <v>65.790000000000006</v>
      </c>
      <c r="CL456" s="79">
        <v>1.18</v>
      </c>
      <c r="CM456" s="263">
        <v>1.7935856513147892</v>
      </c>
      <c r="CN456" s="263"/>
      <c r="CO456" s="273">
        <v>1.08</v>
      </c>
      <c r="CP456" s="273">
        <v>0.27</v>
      </c>
      <c r="CQ456" s="285">
        <v>25</v>
      </c>
      <c r="CR456" s="79"/>
      <c r="CS456" s="79">
        <v>177.08</v>
      </c>
      <c r="CT456" s="79">
        <v>0.81</v>
      </c>
      <c r="CU456" s="263">
        <v>0.45742037497176419</v>
      </c>
      <c r="CV456" s="263"/>
      <c r="CW456" s="79"/>
      <c r="CX456" s="79"/>
      <c r="CY456" s="79"/>
      <c r="CZ456" s="79"/>
      <c r="DA456" s="79"/>
      <c r="DB456" s="79"/>
      <c r="DC456" s="79"/>
      <c r="DD456" s="79"/>
      <c r="DE456" s="79"/>
      <c r="DF456" s="79"/>
      <c r="DG456" s="79"/>
      <c r="DH456" s="79"/>
      <c r="DI456" s="79"/>
      <c r="DJ456" s="79"/>
      <c r="DK456" s="79"/>
      <c r="DL456" s="79"/>
      <c r="DM456" s="79"/>
      <c r="DN456" s="79"/>
      <c r="DO456" s="79"/>
      <c r="DP456" s="79"/>
      <c r="DQ456" s="79"/>
      <c r="DR456" s="79"/>
      <c r="DS456" s="79"/>
      <c r="DT456" s="79"/>
      <c r="DU456" s="79"/>
      <c r="DV456" s="79"/>
      <c r="DW456" s="79"/>
      <c r="DX456" s="79"/>
      <c r="DY456" s="79"/>
      <c r="DZ456" s="79"/>
      <c r="EA456" s="79"/>
      <c r="EB456" s="79"/>
      <c r="EC456" s="79"/>
      <c r="ED456" s="79"/>
      <c r="EE456" s="79"/>
      <c r="EF456" s="79"/>
      <c r="EG456" s="79"/>
      <c r="EH456" s="79"/>
      <c r="EI456" s="79"/>
      <c r="EJ456" s="79"/>
      <c r="EK456" s="79"/>
      <c r="EL456" s="79"/>
      <c r="EM456" s="79"/>
      <c r="EN456" s="79"/>
      <c r="EO456" s="79"/>
      <c r="EP456" s="79"/>
      <c r="EQ456" s="79"/>
      <c r="ER456" s="79"/>
      <c r="ES456" s="79"/>
      <c r="ET456" s="79"/>
      <c r="EU456" s="79"/>
      <c r="EV456" s="79"/>
      <c r="EW456" s="79"/>
      <c r="EX456" s="79"/>
      <c r="EY456" s="79"/>
      <c r="EZ456" s="79"/>
      <c r="FA456" s="79"/>
      <c r="FB456" s="79"/>
      <c r="FC456" s="79"/>
      <c r="FD456" s="79"/>
      <c r="FE456" s="79"/>
      <c r="FF456" s="79"/>
      <c r="FG456" s="79"/>
      <c r="FH456" s="79"/>
      <c r="FI456" s="79"/>
      <c r="FJ456" s="79"/>
      <c r="FK456" s="79"/>
    </row>
    <row r="457" spans="1:167" s="254" customFormat="1" x14ac:dyDescent="0.2">
      <c r="A457" s="79">
        <v>303.13</v>
      </c>
      <c r="B457" s="79">
        <v>10.38</v>
      </c>
      <c r="C457" s="263">
        <v>3.4242734140467785</v>
      </c>
      <c r="D457" s="263"/>
      <c r="E457" s="79"/>
      <c r="F457" s="79"/>
      <c r="G457" s="79"/>
      <c r="H457" s="79"/>
      <c r="I457" s="273">
        <v>1.1299999999999999</v>
      </c>
      <c r="J457" s="273">
        <v>0.33</v>
      </c>
      <c r="K457" s="285">
        <v>29.203539823008857</v>
      </c>
      <c r="L457" s="79"/>
      <c r="M457" s="79">
        <v>47.84</v>
      </c>
      <c r="N457" s="79">
        <v>0.55000000000000004</v>
      </c>
      <c r="O457" s="263">
        <v>1.1496655518394647</v>
      </c>
      <c r="P457" s="263"/>
      <c r="Q457" s="286">
        <v>202.98</v>
      </c>
      <c r="R457" s="286">
        <v>3.17</v>
      </c>
      <c r="S457" s="263">
        <v>1.5617302197260814</v>
      </c>
      <c r="T457" s="263"/>
      <c r="U457" s="79"/>
      <c r="V457" s="79"/>
      <c r="W457" s="79"/>
      <c r="X457" s="79"/>
      <c r="Y457" s="79">
        <v>3.32</v>
      </c>
      <c r="Z457" s="79">
        <v>1.0900000000000001</v>
      </c>
      <c r="AA457" s="263">
        <v>32.831325301204821</v>
      </c>
      <c r="AB457" s="79"/>
      <c r="AC457" s="79">
        <v>234.42</v>
      </c>
      <c r="AD457" s="79">
        <v>5.07</v>
      </c>
      <c r="AE457" s="263">
        <v>2.1627847453288971</v>
      </c>
      <c r="AF457" s="263"/>
      <c r="AG457" s="273">
        <v>1.65</v>
      </c>
      <c r="AH457" s="273">
        <v>0.38</v>
      </c>
      <c r="AI457" s="285">
        <v>23.030303030303031</v>
      </c>
      <c r="AJ457" s="285"/>
      <c r="AK457" s="273">
        <v>1.77</v>
      </c>
      <c r="AL457" s="273">
        <v>1.25</v>
      </c>
      <c r="AM457" s="285">
        <v>70.621468926553675</v>
      </c>
      <c r="AN457" s="79"/>
      <c r="AO457" s="79">
        <v>25.31</v>
      </c>
      <c r="AP457" s="79">
        <v>2.6</v>
      </c>
      <c r="AQ457" s="263">
        <v>10.272619517977084</v>
      </c>
      <c r="AR457" s="263"/>
      <c r="AS457" s="79">
        <v>210.2</v>
      </c>
      <c r="AT457" s="79">
        <v>13.15</v>
      </c>
      <c r="AU457" s="263">
        <v>6.2559467174119892</v>
      </c>
      <c r="AV457" s="263"/>
      <c r="AW457" s="79">
        <v>3.05</v>
      </c>
      <c r="AX457" s="79">
        <v>0.72</v>
      </c>
      <c r="AY457" s="263">
        <v>23.606557377049182</v>
      </c>
      <c r="AZ457" s="263"/>
      <c r="BA457" s="79">
        <v>168.12</v>
      </c>
      <c r="BB457" s="79">
        <v>14.54</v>
      </c>
      <c r="BC457" s="263">
        <v>8.6485843445158217</v>
      </c>
      <c r="BD457" s="79"/>
      <c r="BE457" s="79">
        <v>147.88999999999999</v>
      </c>
      <c r="BF457" s="79">
        <v>5.99</v>
      </c>
      <c r="BG457" s="263">
        <v>4.0503076610994659</v>
      </c>
      <c r="BH457" s="263"/>
      <c r="BI457" s="79">
        <v>160.5</v>
      </c>
      <c r="BJ457" s="79">
        <v>31.42</v>
      </c>
      <c r="BK457" s="263">
        <v>19.576323987538942</v>
      </c>
      <c r="BL457" s="79"/>
      <c r="BM457" s="79">
        <v>444.09</v>
      </c>
      <c r="BN457" s="79">
        <v>26.4</v>
      </c>
      <c r="BO457" s="263">
        <v>5.9447409308923866</v>
      </c>
      <c r="BP457" s="263"/>
      <c r="BQ457" s="79">
        <v>156.71</v>
      </c>
      <c r="BR457" s="79">
        <v>1.19</v>
      </c>
      <c r="BS457" s="263">
        <v>0.75936443111479801</v>
      </c>
      <c r="BT457" s="263"/>
      <c r="BU457" s="79">
        <v>6.21</v>
      </c>
      <c r="BV457" s="79">
        <v>0.22</v>
      </c>
      <c r="BW457" s="263">
        <v>3.5426731078904989</v>
      </c>
      <c r="BX457" s="79"/>
      <c r="BY457" s="79">
        <v>282.89</v>
      </c>
      <c r="BZ457" s="79">
        <v>7.76</v>
      </c>
      <c r="CA457" s="263">
        <v>2.7431156986814664</v>
      </c>
      <c r="CB457" s="79"/>
      <c r="CC457" s="79">
        <v>25.59</v>
      </c>
      <c r="CD457" s="79">
        <v>0.99</v>
      </c>
      <c r="CE457" s="263">
        <v>3.8686987104337636</v>
      </c>
      <c r="CF457" s="263"/>
      <c r="CG457" s="79"/>
      <c r="CH457" s="79"/>
      <c r="CI457" s="79"/>
      <c r="CJ457" s="79"/>
      <c r="CK457" s="79">
        <v>68.37</v>
      </c>
      <c r="CL457" s="79">
        <v>12.53</v>
      </c>
      <c r="CM457" s="263">
        <v>18.326751499195552</v>
      </c>
      <c r="CN457" s="263"/>
      <c r="CO457" s="273">
        <v>1.1399999999999999</v>
      </c>
      <c r="CP457" s="273">
        <v>0.44</v>
      </c>
      <c r="CQ457" s="285">
        <v>38.596491228070178</v>
      </c>
      <c r="CR457" s="79"/>
      <c r="CS457" s="79">
        <v>181.09</v>
      </c>
      <c r="CT457" s="79">
        <v>6.27</v>
      </c>
      <c r="CU457" s="263">
        <v>3.462366778949693</v>
      </c>
      <c r="CV457" s="263"/>
      <c r="CW457" s="79"/>
      <c r="CX457" s="79"/>
      <c r="CY457" s="79"/>
      <c r="CZ457" s="79"/>
      <c r="DA457" s="79"/>
      <c r="DB457" s="79"/>
      <c r="DC457" s="79"/>
      <c r="DD457" s="79"/>
      <c r="DE457" s="79"/>
      <c r="DF457" s="79"/>
      <c r="DG457" s="79"/>
      <c r="DH457" s="79"/>
      <c r="DI457" s="79"/>
      <c r="DJ457" s="79"/>
      <c r="DK457" s="79"/>
      <c r="DL457" s="79"/>
      <c r="DM457" s="79"/>
      <c r="DN457" s="79"/>
      <c r="DO457" s="79"/>
      <c r="DP457" s="79"/>
      <c r="DQ457" s="79"/>
      <c r="DR457" s="79"/>
      <c r="DS457" s="79"/>
      <c r="DT457" s="79"/>
      <c r="DU457" s="79"/>
      <c r="DV457" s="79"/>
      <c r="DW457" s="79"/>
      <c r="DX457" s="79"/>
      <c r="DY457" s="79"/>
      <c r="DZ457" s="79"/>
      <c r="EA457" s="79"/>
      <c r="EB457" s="79"/>
      <c r="EC457" s="79"/>
      <c r="ED457" s="79"/>
      <c r="EE457" s="79"/>
      <c r="EF457" s="79"/>
      <c r="EG457" s="79"/>
      <c r="EH457" s="79"/>
      <c r="EI457" s="79"/>
      <c r="EJ457" s="79"/>
      <c r="EK457" s="79"/>
      <c r="EL457" s="79"/>
      <c r="EM457" s="79"/>
      <c r="EN457" s="79"/>
      <c r="EO457" s="79"/>
      <c r="EP457" s="79"/>
      <c r="EQ457" s="79"/>
      <c r="ER457" s="79"/>
      <c r="ES457" s="79"/>
      <c r="ET457" s="79"/>
      <c r="EU457" s="79"/>
      <c r="EV457" s="79"/>
      <c r="EW457" s="79"/>
      <c r="EX457" s="79"/>
      <c r="EY457" s="79"/>
      <c r="EZ457" s="79"/>
      <c r="FA457" s="79"/>
      <c r="FB457" s="79"/>
      <c r="FC457" s="79"/>
      <c r="FD457" s="79"/>
      <c r="FE457" s="79"/>
      <c r="FF457" s="79"/>
      <c r="FG457" s="79"/>
      <c r="FH457" s="79"/>
      <c r="FI457" s="79"/>
      <c r="FJ457" s="79"/>
      <c r="FK457" s="79"/>
    </row>
    <row r="458" spans="1:167" s="254" customFormat="1" x14ac:dyDescent="0.2">
      <c r="A458" s="79">
        <v>315.41000000000003</v>
      </c>
      <c r="B458" s="79">
        <v>2.76</v>
      </c>
      <c r="C458" s="263">
        <v>0.87505152024349253</v>
      </c>
      <c r="D458" s="263"/>
      <c r="E458" s="79"/>
      <c r="F458" s="79"/>
      <c r="G458" s="79"/>
      <c r="H458" s="79"/>
      <c r="I458" s="273">
        <v>1.18</v>
      </c>
      <c r="J458" s="273">
        <v>0.16</v>
      </c>
      <c r="K458" s="285">
        <v>13.559322033898304</v>
      </c>
      <c r="L458" s="79"/>
      <c r="M458" s="79">
        <v>90.08</v>
      </c>
      <c r="N458" s="79">
        <v>1.63</v>
      </c>
      <c r="O458" s="263">
        <v>1.8095026642984013</v>
      </c>
      <c r="P458" s="263"/>
      <c r="Q458" s="286">
        <v>211.9</v>
      </c>
      <c r="R458" s="286">
        <v>4.6500000000000004</v>
      </c>
      <c r="S458" s="263">
        <v>2.1944313355356302</v>
      </c>
      <c r="T458" s="263"/>
      <c r="U458" s="79"/>
      <c r="V458" s="79"/>
      <c r="W458" s="79"/>
      <c r="X458" s="79"/>
      <c r="Y458" s="79">
        <v>4.3</v>
      </c>
      <c r="Z458" s="79">
        <v>0.57999999999999996</v>
      </c>
      <c r="AA458" s="263">
        <v>13.488372093023255</v>
      </c>
      <c r="AB458" s="79"/>
      <c r="AC458" s="79">
        <v>238.92</v>
      </c>
      <c r="AD458" s="79">
        <v>5.04</v>
      </c>
      <c r="AE458" s="263">
        <v>2.109492717227524</v>
      </c>
      <c r="AF458" s="263"/>
      <c r="AG458" s="273">
        <v>1.81</v>
      </c>
      <c r="AH458" s="273">
        <v>2.4300000000000002</v>
      </c>
      <c r="AI458" s="285">
        <v>134.25414364640883</v>
      </c>
      <c r="AJ458" s="285"/>
      <c r="AK458" s="273">
        <v>1.77</v>
      </c>
      <c r="AL458" s="273">
        <v>1.17</v>
      </c>
      <c r="AM458" s="285">
        <v>66.101694915254228</v>
      </c>
      <c r="AN458" s="79"/>
      <c r="AO458" s="79">
        <v>25.34</v>
      </c>
      <c r="AP458" s="79">
        <v>1.41</v>
      </c>
      <c r="AQ458" s="263">
        <v>5.5643251775848457</v>
      </c>
      <c r="AR458" s="263"/>
      <c r="AS458" s="79">
        <v>212.21</v>
      </c>
      <c r="AT458" s="79">
        <v>28.18</v>
      </c>
      <c r="AU458" s="263">
        <v>13.279298807784739</v>
      </c>
      <c r="AV458" s="263"/>
      <c r="AW458" s="79">
        <v>3.09</v>
      </c>
      <c r="AX458" s="79">
        <v>0.67</v>
      </c>
      <c r="AY458" s="263">
        <v>21.682847896440133</v>
      </c>
      <c r="AZ458" s="263"/>
      <c r="BA458" s="79">
        <v>170.66</v>
      </c>
      <c r="BB458" s="79">
        <v>3.44</v>
      </c>
      <c r="BC458" s="263">
        <v>2.0157037384272822</v>
      </c>
      <c r="BD458" s="79"/>
      <c r="BE458" s="79">
        <v>148.81</v>
      </c>
      <c r="BF458" s="79">
        <v>2.09</v>
      </c>
      <c r="BG458" s="263">
        <v>1.4044755056783815</v>
      </c>
      <c r="BH458" s="263"/>
      <c r="BI458" s="79">
        <v>163.97</v>
      </c>
      <c r="BJ458" s="79">
        <v>24.2</v>
      </c>
      <c r="BK458" s="263">
        <v>14.75879734097701</v>
      </c>
      <c r="BL458" s="79"/>
      <c r="BM458" s="79">
        <v>453.3</v>
      </c>
      <c r="BN458" s="79">
        <v>42.7</v>
      </c>
      <c r="BO458" s="263">
        <v>9.4198102801676598</v>
      </c>
      <c r="BP458" s="263"/>
      <c r="BQ458" s="79"/>
      <c r="BR458" s="79"/>
      <c r="BS458" s="79"/>
      <c r="BT458" s="79"/>
      <c r="BU458" s="79">
        <v>6.25</v>
      </c>
      <c r="BV458" s="79">
        <v>0.08</v>
      </c>
      <c r="BW458" s="263">
        <v>1.28</v>
      </c>
      <c r="BX458" s="79"/>
      <c r="BY458" s="79">
        <v>287.83999999999997</v>
      </c>
      <c r="BZ458" s="79">
        <v>10.09</v>
      </c>
      <c r="CA458" s="263">
        <v>3.5054196775986659</v>
      </c>
      <c r="CB458" s="79"/>
      <c r="CC458" s="79">
        <v>25.89</v>
      </c>
      <c r="CD458" s="79">
        <v>0.85</v>
      </c>
      <c r="CE458" s="263">
        <v>3.2831208960988798</v>
      </c>
      <c r="CF458" s="263"/>
      <c r="CG458" s="79"/>
      <c r="CH458" s="79"/>
      <c r="CI458" s="79"/>
      <c r="CJ458" s="79"/>
      <c r="CK458" s="79">
        <v>69.73</v>
      </c>
      <c r="CL458" s="79">
        <v>1.32</v>
      </c>
      <c r="CM458" s="263">
        <v>1.8930159185429514</v>
      </c>
      <c r="CN458" s="263"/>
      <c r="CO458" s="273">
        <v>1.1499999999999999</v>
      </c>
      <c r="CP458" s="273">
        <v>0.38</v>
      </c>
      <c r="CQ458" s="285">
        <v>33.04347826086957</v>
      </c>
      <c r="CR458" s="79"/>
      <c r="CS458" s="79">
        <v>185.12</v>
      </c>
      <c r="CT458" s="79">
        <v>27.6</v>
      </c>
      <c r="CU458" s="263">
        <v>14.909248055315471</v>
      </c>
      <c r="CV458" s="263"/>
      <c r="CW458" s="79"/>
      <c r="CX458" s="79"/>
      <c r="CY458" s="79"/>
      <c r="CZ458" s="79"/>
      <c r="DA458" s="79"/>
      <c r="DB458" s="79"/>
      <c r="DC458" s="79"/>
      <c r="DD458" s="79"/>
      <c r="DE458" s="79"/>
      <c r="DF458" s="79"/>
      <c r="DG458" s="79"/>
      <c r="DH458" s="79"/>
      <c r="DI458" s="79"/>
      <c r="DJ458" s="79"/>
      <c r="DK458" s="79"/>
      <c r="DL458" s="79"/>
      <c r="DM458" s="79"/>
      <c r="DN458" s="79"/>
      <c r="DO458" s="79"/>
      <c r="DP458" s="79"/>
      <c r="DQ458" s="79"/>
      <c r="DR458" s="79"/>
      <c r="DS458" s="79"/>
      <c r="DT458" s="79"/>
      <c r="DU458" s="79"/>
      <c r="DV458" s="79"/>
      <c r="DW458" s="79"/>
      <c r="DX458" s="79"/>
      <c r="DY458" s="79"/>
      <c r="DZ458" s="79"/>
      <c r="EA458" s="79"/>
      <c r="EB458" s="79"/>
      <c r="EC458" s="79"/>
      <c r="ED458" s="79"/>
      <c r="EE458" s="79"/>
      <c r="EF458" s="79"/>
      <c r="EG458" s="79"/>
      <c r="EH458" s="79"/>
      <c r="EI458" s="79"/>
      <c r="EJ458" s="79"/>
      <c r="EK458" s="79"/>
      <c r="EL458" s="79"/>
      <c r="EM458" s="79"/>
      <c r="EN458" s="79"/>
      <c r="EO458" s="79"/>
      <c r="EP458" s="79"/>
      <c r="EQ458" s="79"/>
      <c r="ER458" s="79"/>
      <c r="ES458" s="79"/>
      <c r="ET458" s="79"/>
      <c r="EU458" s="79"/>
      <c r="EV458" s="79"/>
      <c r="EW458" s="79"/>
      <c r="EX458" s="79"/>
      <c r="EY458" s="79"/>
      <c r="EZ458" s="79"/>
      <c r="FA458" s="79"/>
      <c r="FB458" s="79"/>
      <c r="FC458" s="79"/>
      <c r="FD458" s="79"/>
      <c r="FE458" s="79"/>
      <c r="FF458" s="79"/>
      <c r="FG458" s="79"/>
      <c r="FH458" s="79"/>
      <c r="FI458" s="79"/>
      <c r="FJ458" s="79"/>
      <c r="FK458" s="79"/>
    </row>
    <row r="459" spans="1:167" s="254" customFormat="1" x14ac:dyDescent="0.2">
      <c r="A459" s="79">
        <v>317.48</v>
      </c>
      <c r="B459" s="79">
        <v>6.28</v>
      </c>
      <c r="C459" s="263">
        <v>1.9780773592037293</v>
      </c>
      <c r="D459" s="263"/>
      <c r="E459" s="79"/>
      <c r="F459" s="79"/>
      <c r="G459" s="79"/>
      <c r="H459" s="79"/>
      <c r="I459" s="273">
        <v>1.23</v>
      </c>
      <c r="J459" s="273">
        <v>0.55000000000000004</v>
      </c>
      <c r="K459" s="285">
        <v>44.715447154471548</v>
      </c>
      <c r="L459" s="79"/>
      <c r="M459" s="79">
        <v>121.73</v>
      </c>
      <c r="N459" s="79">
        <v>3.16</v>
      </c>
      <c r="O459" s="263">
        <v>2.5959089788877026</v>
      </c>
      <c r="P459" s="263"/>
      <c r="Q459" s="286">
        <v>218.63</v>
      </c>
      <c r="R459" s="286">
        <v>2.5</v>
      </c>
      <c r="S459" s="263">
        <v>1.1434844257421215</v>
      </c>
      <c r="T459" s="263"/>
      <c r="U459" s="79"/>
      <c r="V459" s="79"/>
      <c r="W459" s="79"/>
      <c r="X459" s="79"/>
      <c r="Y459" s="79"/>
      <c r="Z459" s="79"/>
      <c r="AA459" s="79"/>
      <c r="AB459" s="79"/>
      <c r="AC459" s="79">
        <v>240.13</v>
      </c>
      <c r="AD459" s="79">
        <v>4.8099999999999996</v>
      </c>
      <c r="AE459" s="263">
        <v>2.0030816640986133</v>
      </c>
      <c r="AF459" s="263"/>
      <c r="AG459" s="273">
        <v>1.82</v>
      </c>
      <c r="AH459" s="273">
        <v>0.69</v>
      </c>
      <c r="AI459" s="285">
        <v>37.912087912087912</v>
      </c>
      <c r="AJ459" s="285"/>
      <c r="AK459" s="273">
        <v>1.79</v>
      </c>
      <c r="AL459" s="273">
        <v>1.96</v>
      </c>
      <c r="AM459" s="285">
        <v>109.49720670391061</v>
      </c>
      <c r="AN459" s="79"/>
      <c r="AO459" s="79">
        <v>25.39</v>
      </c>
      <c r="AP459" s="79">
        <v>1.39</v>
      </c>
      <c r="AQ459" s="263">
        <v>5.4745962977550207</v>
      </c>
      <c r="AR459" s="263"/>
      <c r="AS459" s="79">
        <v>220.26</v>
      </c>
      <c r="AT459" s="79">
        <v>4.26</v>
      </c>
      <c r="AU459" s="263">
        <v>1.9340779079269954</v>
      </c>
      <c r="AV459" s="263"/>
      <c r="AW459" s="79">
        <v>3.11</v>
      </c>
      <c r="AX459" s="79">
        <v>0.31</v>
      </c>
      <c r="AY459" s="263">
        <v>9.9678456591639879</v>
      </c>
      <c r="AZ459" s="263"/>
      <c r="BA459" s="79">
        <v>171.24</v>
      </c>
      <c r="BB459" s="79">
        <v>1.1000000000000001</v>
      </c>
      <c r="BC459" s="263">
        <v>0.64237327727166549</v>
      </c>
      <c r="BD459" s="79"/>
      <c r="BE459" s="79">
        <v>155.1</v>
      </c>
      <c r="BF459" s="79">
        <v>1.1399999999999999</v>
      </c>
      <c r="BG459" s="263">
        <v>0.73500967117988392</v>
      </c>
      <c r="BH459" s="263"/>
      <c r="BI459" s="79">
        <v>171.06</v>
      </c>
      <c r="BJ459" s="79">
        <v>9.3000000000000007</v>
      </c>
      <c r="BK459" s="263">
        <v>5.4366888810943532</v>
      </c>
      <c r="BL459" s="79"/>
      <c r="BM459" s="79"/>
      <c r="BN459" s="79"/>
      <c r="BO459" s="79"/>
      <c r="BP459" s="79"/>
      <c r="BQ459" s="79"/>
      <c r="BR459" s="79"/>
      <c r="BS459" s="79"/>
      <c r="BT459" s="79"/>
      <c r="BU459" s="79">
        <v>6.27</v>
      </c>
      <c r="BV459" s="79">
        <v>0.12</v>
      </c>
      <c r="BW459" s="263">
        <v>1.9138755980861244</v>
      </c>
      <c r="BX459" s="79"/>
      <c r="BY459" s="79">
        <v>312.37</v>
      </c>
      <c r="BZ459" s="79">
        <v>8.2799999999999994</v>
      </c>
      <c r="CA459" s="263">
        <v>2.6507026923200048</v>
      </c>
      <c r="CB459" s="79"/>
      <c r="CC459" s="79">
        <v>26.11</v>
      </c>
      <c r="CD459" s="79">
        <v>2.37</v>
      </c>
      <c r="CE459" s="263">
        <v>9.0769819992340093</v>
      </c>
      <c r="CF459" s="263"/>
      <c r="CG459" s="79"/>
      <c r="CH459" s="79"/>
      <c r="CI459" s="79"/>
      <c r="CJ459" s="79"/>
      <c r="CK459" s="79">
        <v>88.61</v>
      </c>
      <c r="CL459" s="79">
        <v>1.22</v>
      </c>
      <c r="CM459" s="263">
        <v>1.376819772034759</v>
      </c>
      <c r="CN459" s="263"/>
      <c r="CO459" s="273">
        <v>1.2</v>
      </c>
      <c r="CP459" s="273">
        <v>0.43</v>
      </c>
      <c r="CQ459" s="285">
        <v>35.833333333333336</v>
      </c>
      <c r="CR459" s="79"/>
      <c r="CS459" s="79">
        <v>187.63</v>
      </c>
      <c r="CT459" s="79">
        <v>2.0499999999999998</v>
      </c>
      <c r="CU459" s="263">
        <v>1.0925758141022224</v>
      </c>
      <c r="CV459" s="263"/>
      <c r="CW459" s="79"/>
      <c r="CX459" s="79"/>
      <c r="CY459" s="79"/>
      <c r="CZ459" s="79"/>
      <c r="DA459" s="79"/>
      <c r="DB459" s="79"/>
      <c r="DC459" s="79"/>
      <c r="DD459" s="79"/>
      <c r="DE459" s="79"/>
      <c r="DF459" s="79"/>
      <c r="DG459" s="79"/>
      <c r="DH459" s="79"/>
      <c r="DI459" s="79"/>
      <c r="DJ459" s="79"/>
      <c r="DK459" s="79"/>
      <c r="DL459" s="79"/>
      <c r="DM459" s="79"/>
      <c r="DN459" s="79"/>
      <c r="DO459" s="79"/>
      <c r="DP459" s="79"/>
      <c r="DQ459" s="79"/>
      <c r="DR459" s="79"/>
      <c r="DS459" s="79"/>
      <c r="DT459" s="79"/>
      <c r="DU459" s="79"/>
      <c r="DV459" s="79"/>
      <c r="DW459" s="79"/>
      <c r="DX459" s="79"/>
      <c r="DY459" s="79"/>
      <c r="DZ459" s="79"/>
      <c r="EA459" s="79"/>
      <c r="EB459" s="79"/>
      <c r="EC459" s="79"/>
      <c r="ED459" s="79"/>
      <c r="EE459" s="79"/>
      <c r="EF459" s="79"/>
      <c r="EG459" s="79"/>
      <c r="EH459" s="79"/>
      <c r="EI459" s="79"/>
      <c r="EJ459" s="79"/>
      <c r="EK459" s="79"/>
      <c r="EL459" s="79"/>
      <c r="EM459" s="79"/>
      <c r="EN459" s="79"/>
      <c r="EO459" s="79"/>
      <c r="EP459" s="79"/>
      <c r="EQ459" s="79"/>
      <c r="ER459" s="79"/>
      <c r="ES459" s="79"/>
      <c r="ET459" s="79"/>
      <c r="EU459" s="79"/>
      <c r="EV459" s="79"/>
      <c r="EW459" s="79"/>
      <c r="EX459" s="79"/>
      <c r="EY459" s="79"/>
      <c r="EZ459" s="79"/>
      <c r="FA459" s="79"/>
      <c r="FB459" s="79"/>
      <c r="FC459" s="79"/>
      <c r="FD459" s="79"/>
      <c r="FE459" s="79"/>
      <c r="FF459" s="79"/>
      <c r="FG459" s="79"/>
      <c r="FH459" s="79"/>
      <c r="FI459" s="79"/>
      <c r="FJ459" s="79"/>
      <c r="FK459" s="79"/>
    </row>
    <row r="460" spans="1:167" s="254" customFormat="1" x14ac:dyDescent="0.2">
      <c r="A460" s="79">
        <v>318.35000000000002</v>
      </c>
      <c r="B460" s="79">
        <v>2.2000000000000002</v>
      </c>
      <c r="C460" s="263">
        <v>0.69106329511543896</v>
      </c>
      <c r="D460" s="263"/>
      <c r="E460" s="79"/>
      <c r="F460" s="79"/>
      <c r="G460" s="79"/>
      <c r="H460" s="79"/>
      <c r="I460" s="273">
        <v>1.38</v>
      </c>
      <c r="J460" s="273">
        <v>0.62</v>
      </c>
      <c r="K460" s="285">
        <v>44.927536231884062</v>
      </c>
      <c r="L460" s="79"/>
      <c r="M460" s="79">
        <v>133.37</v>
      </c>
      <c r="N460" s="79">
        <v>13.1</v>
      </c>
      <c r="O460" s="263">
        <v>9.8222988678113499</v>
      </c>
      <c r="P460" s="263"/>
      <c r="Q460" s="286">
        <v>221</v>
      </c>
      <c r="R460" s="286">
        <v>7.69</v>
      </c>
      <c r="S460" s="263">
        <v>3.4796380090497738</v>
      </c>
      <c r="T460" s="263"/>
      <c r="U460" s="79"/>
      <c r="V460" s="79"/>
      <c r="W460" s="79"/>
      <c r="X460" s="79"/>
      <c r="Y460" s="79"/>
      <c r="Z460" s="79"/>
      <c r="AA460" s="79"/>
      <c r="AB460" s="79"/>
      <c r="AC460" s="79">
        <v>243.24</v>
      </c>
      <c r="AD460" s="79">
        <v>6.9</v>
      </c>
      <c r="AE460" s="263">
        <v>2.8367044893931919</v>
      </c>
      <c r="AF460" s="263"/>
      <c r="AG460" s="273">
        <v>1.87</v>
      </c>
      <c r="AH460" s="273">
        <v>0.51</v>
      </c>
      <c r="AI460" s="285">
        <v>27.27272727272727</v>
      </c>
      <c r="AJ460" s="285"/>
      <c r="AK460" s="273">
        <v>1.85</v>
      </c>
      <c r="AL460" s="273">
        <v>0.57999999999999996</v>
      </c>
      <c r="AM460" s="285">
        <v>31.351351351351347</v>
      </c>
      <c r="AN460" s="79"/>
      <c r="AO460" s="79">
        <v>25.63</v>
      </c>
      <c r="AP460" s="79">
        <v>0.49</v>
      </c>
      <c r="AQ460" s="263">
        <v>1.9118220834959034</v>
      </c>
      <c r="AR460" s="263"/>
      <c r="AS460" s="79">
        <v>231.36</v>
      </c>
      <c r="AT460" s="79">
        <v>3.16</v>
      </c>
      <c r="AU460" s="263">
        <v>1.3658367911479945</v>
      </c>
      <c r="AV460" s="263"/>
      <c r="AW460" s="79">
        <v>3.13</v>
      </c>
      <c r="AX460" s="79">
        <v>0.2</v>
      </c>
      <c r="AY460" s="263">
        <v>6.3897763578274773</v>
      </c>
      <c r="AZ460" s="263"/>
      <c r="BA460" s="79">
        <v>172.84</v>
      </c>
      <c r="BB460" s="79">
        <v>4.47</v>
      </c>
      <c r="BC460" s="263">
        <v>2.5862068965517242</v>
      </c>
      <c r="BD460" s="79"/>
      <c r="BE460" s="79">
        <v>155.97999999999999</v>
      </c>
      <c r="BF460" s="79">
        <v>3.86</v>
      </c>
      <c r="BG460" s="263">
        <v>2.4746762405436598</v>
      </c>
      <c r="BH460" s="263"/>
      <c r="BI460" s="79">
        <v>183.44</v>
      </c>
      <c r="BJ460" s="79">
        <v>17.920000000000002</v>
      </c>
      <c r="BK460" s="263">
        <v>9.7688617531617972</v>
      </c>
      <c r="BL460" s="79"/>
      <c r="BM460" s="79"/>
      <c r="BN460" s="79"/>
      <c r="BO460" s="79"/>
      <c r="BP460" s="79"/>
      <c r="BQ460" s="79"/>
      <c r="BR460" s="79"/>
      <c r="BS460" s="79"/>
      <c r="BT460" s="79"/>
      <c r="BU460" s="79">
        <v>6.36</v>
      </c>
      <c r="BV460" s="79">
        <v>0.13</v>
      </c>
      <c r="BW460" s="263">
        <v>2.0440251572327042</v>
      </c>
      <c r="BX460" s="79"/>
      <c r="BY460" s="79">
        <v>319.68</v>
      </c>
      <c r="BZ460" s="79">
        <v>5.42</v>
      </c>
      <c r="CA460" s="263">
        <v>1.6954454454454453</v>
      </c>
      <c r="CB460" s="79"/>
      <c r="CC460" s="79">
        <v>26.37</v>
      </c>
      <c r="CD460" s="79">
        <v>0.22</v>
      </c>
      <c r="CE460" s="263">
        <v>0.83428138035646571</v>
      </c>
      <c r="CF460" s="263"/>
      <c r="CG460" s="79"/>
      <c r="CH460" s="79"/>
      <c r="CI460" s="79"/>
      <c r="CJ460" s="79"/>
      <c r="CK460" s="79">
        <v>99.08</v>
      </c>
      <c r="CL460" s="79">
        <v>1.48</v>
      </c>
      <c r="CM460" s="263">
        <v>1.4937424303593057</v>
      </c>
      <c r="CN460" s="263"/>
      <c r="CO460" s="273">
        <v>1.21</v>
      </c>
      <c r="CP460" s="273">
        <v>0.18</v>
      </c>
      <c r="CQ460" s="285">
        <v>14.87603305785124</v>
      </c>
      <c r="CR460" s="79"/>
      <c r="CS460" s="79">
        <v>190.7</v>
      </c>
      <c r="CT460" s="79">
        <v>7.09</v>
      </c>
      <c r="CU460" s="263">
        <v>3.7178814892501313</v>
      </c>
      <c r="CV460" s="263"/>
      <c r="CW460" s="79"/>
      <c r="CX460" s="79"/>
      <c r="CY460" s="79"/>
      <c r="CZ460" s="79"/>
      <c r="DA460" s="79"/>
      <c r="DB460" s="79"/>
      <c r="DC460" s="79"/>
      <c r="DD460" s="79"/>
      <c r="DE460" s="79"/>
      <c r="DF460" s="79"/>
      <c r="DG460" s="79"/>
      <c r="DH460" s="79"/>
      <c r="DI460" s="79"/>
      <c r="DJ460" s="79"/>
      <c r="DK460" s="79"/>
      <c r="DL460" s="79"/>
      <c r="DM460" s="79"/>
      <c r="DN460" s="79"/>
      <c r="DO460" s="79"/>
      <c r="DP460" s="79"/>
      <c r="DQ460" s="79"/>
      <c r="DR460" s="79"/>
      <c r="DS460" s="79"/>
      <c r="DT460" s="79"/>
      <c r="DU460" s="79"/>
      <c r="DV460" s="79"/>
      <c r="DW460" s="79"/>
      <c r="DX460" s="79"/>
      <c r="DY460" s="79"/>
      <c r="DZ460" s="79"/>
      <c r="EA460" s="79"/>
      <c r="EB460" s="79"/>
      <c r="EC460" s="79"/>
      <c r="ED460" s="79"/>
      <c r="EE460" s="79"/>
      <c r="EF460" s="79"/>
      <c r="EG460" s="79"/>
      <c r="EH460" s="79"/>
      <c r="EI460" s="79"/>
      <c r="EJ460" s="79"/>
      <c r="EK460" s="79"/>
      <c r="EL460" s="79"/>
      <c r="EM460" s="79"/>
      <c r="EN460" s="79"/>
      <c r="EO460" s="79"/>
      <c r="EP460" s="79"/>
      <c r="EQ460" s="79"/>
      <c r="ER460" s="79"/>
      <c r="ES460" s="79"/>
      <c r="ET460" s="79"/>
      <c r="EU460" s="79"/>
      <c r="EV460" s="79"/>
      <c r="EW460" s="79"/>
      <c r="EX460" s="79"/>
      <c r="EY460" s="79"/>
      <c r="EZ460" s="79"/>
      <c r="FA460" s="79"/>
      <c r="FB460" s="79"/>
      <c r="FC460" s="79"/>
      <c r="FD460" s="79"/>
      <c r="FE460" s="79"/>
      <c r="FF460" s="79"/>
      <c r="FG460" s="79"/>
      <c r="FH460" s="79"/>
      <c r="FI460" s="79"/>
      <c r="FJ460" s="79"/>
      <c r="FK460" s="79"/>
    </row>
    <row r="461" spans="1:167" s="254" customFormat="1" x14ac:dyDescent="0.2">
      <c r="A461" s="79">
        <v>324.95999999999998</v>
      </c>
      <c r="B461" s="79">
        <v>5.62</v>
      </c>
      <c r="C461" s="263">
        <v>1.7294436238306252</v>
      </c>
      <c r="D461" s="263"/>
      <c r="E461" s="79"/>
      <c r="F461" s="79"/>
      <c r="G461" s="79"/>
      <c r="H461" s="79"/>
      <c r="I461" s="273">
        <v>1.43</v>
      </c>
      <c r="J461" s="273">
        <v>0.6</v>
      </c>
      <c r="K461" s="285">
        <v>41.95804195804196</v>
      </c>
      <c r="L461" s="79"/>
      <c r="M461" s="79">
        <v>139.19</v>
      </c>
      <c r="N461" s="79">
        <v>1.87</v>
      </c>
      <c r="O461" s="263">
        <v>1.3434873194913428</v>
      </c>
      <c r="P461" s="263"/>
      <c r="Q461" s="286">
        <v>223.31</v>
      </c>
      <c r="R461" s="286">
        <v>14.94</v>
      </c>
      <c r="S461" s="263">
        <v>6.6902512202767452</v>
      </c>
      <c r="T461" s="263"/>
      <c r="U461" s="79"/>
      <c r="V461" s="79"/>
      <c r="W461" s="79"/>
      <c r="X461" s="79"/>
      <c r="Y461" s="79"/>
      <c r="Z461" s="79"/>
      <c r="AA461" s="79"/>
      <c r="AB461" s="79"/>
      <c r="AC461" s="79">
        <v>246.15</v>
      </c>
      <c r="AD461" s="79">
        <v>3.62</v>
      </c>
      <c r="AE461" s="263">
        <v>1.47064797887467</v>
      </c>
      <c r="AF461" s="263"/>
      <c r="AG461" s="273">
        <v>1.89</v>
      </c>
      <c r="AH461" s="273">
        <v>0.89</v>
      </c>
      <c r="AI461" s="285">
        <v>47.089947089947096</v>
      </c>
      <c r="AJ461" s="285"/>
      <c r="AK461" s="273">
        <v>1.86</v>
      </c>
      <c r="AL461" s="273">
        <v>0.82</v>
      </c>
      <c r="AM461" s="285">
        <v>44.086021505376337</v>
      </c>
      <c r="AN461" s="79"/>
      <c r="AO461" s="79">
        <v>25.85</v>
      </c>
      <c r="AP461" s="79">
        <v>2.76</v>
      </c>
      <c r="AQ461" s="263">
        <v>10.676982591876207</v>
      </c>
      <c r="AR461" s="263"/>
      <c r="AS461" s="79">
        <v>236.98</v>
      </c>
      <c r="AT461" s="79">
        <v>14.36</v>
      </c>
      <c r="AU461" s="263">
        <v>6.0595830871803527</v>
      </c>
      <c r="AV461" s="263"/>
      <c r="AW461" s="79">
        <v>3.27</v>
      </c>
      <c r="AX461" s="79">
        <v>0.33</v>
      </c>
      <c r="AY461" s="263">
        <v>10.091743119266056</v>
      </c>
      <c r="AZ461" s="263"/>
      <c r="BA461" s="79">
        <v>178.15</v>
      </c>
      <c r="BB461" s="79">
        <v>1.84</v>
      </c>
      <c r="BC461" s="263">
        <v>1.0328374964917204</v>
      </c>
      <c r="BD461" s="79"/>
      <c r="BE461" s="79">
        <v>160.03</v>
      </c>
      <c r="BF461" s="79">
        <v>14.72</v>
      </c>
      <c r="BG461" s="263">
        <v>9.1982753233768673</v>
      </c>
      <c r="BH461" s="263"/>
      <c r="BI461" s="79">
        <v>187.43</v>
      </c>
      <c r="BJ461" s="79">
        <v>3.94</v>
      </c>
      <c r="BK461" s="263">
        <v>2.1021181240996638</v>
      </c>
      <c r="BL461" s="79"/>
      <c r="BM461" s="79"/>
      <c r="BN461" s="79"/>
      <c r="BO461" s="79"/>
      <c r="BP461" s="79"/>
      <c r="BQ461" s="79"/>
      <c r="BR461" s="79"/>
      <c r="BS461" s="79"/>
      <c r="BT461" s="79"/>
      <c r="BU461" s="79">
        <v>6.72</v>
      </c>
      <c r="BV461" s="79">
        <v>0.12</v>
      </c>
      <c r="BW461" s="263">
        <v>1.7857142857142856</v>
      </c>
      <c r="BX461" s="79"/>
      <c r="BY461" s="79">
        <v>323.44</v>
      </c>
      <c r="BZ461" s="79">
        <v>13.77</v>
      </c>
      <c r="CA461" s="263">
        <v>4.2573583972297797</v>
      </c>
      <c r="CB461" s="79"/>
      <c r="CC461" s="79">
        <v>26.43</v>
      </c>
      <c r="CD461" s="79">
        <v>1.1000000000000001</v>
      </c>
      <c r="CE461" s="263">
        <v>4.161937192584185</v>
      </c>
      <c r="CF461" s="263"/>
      <c r="CG461" s="79"/>
      <c r="CH461" s="79"/>
      <c r="CI461" s="79"/>
      <c r="CJ461" s="79"/>
      <c r="CK461" s="79">
        <v>100.22</v>
      </c>
      <c r="CL461" s="79">
        <v>2.4500000000000002</v>
      </c>
      <c r="CM461" s="263">
        <v>2.4446218319696671</v>
      </c>
      <c r="CN461" s="263"/>
      <c r="CO461" s="273">
        <v>1.21</v>
      </c>
      <c r="CP461" s="273">
        <v>0.28000000000000003</v>
      </c>
      <c r="CQ461" s="285">
        <v>23.1404958677686</v>
      </c>
      <c r="CR461" s="79"/>
      <c r="CS461" s="79">
        <v>195.6</v>
      </c>
      <c r="CT461" s="79">
        <v>1.94</v>
      </c>
      <c r="CU461" s="263">
        <v>0.99182004089979559</v>
      </c>
      <c r="CV461" s="263"/>
      <c r="CW461" s="79"/>
      <c r="CX461" s="79"/>
      <c r="CY461" s="79"/>
      <c r="CZ461" s="79"/>
      <c r="DA461" s="79"/>
      <c r="DB461" s="79"/>
      <c r="DC461" s="79"/>
      <c r="DD461" s="79"/>
      <c r="DE461" s="79"/>
      <c r="DF461" s="79"/>
      <c r="DG461" s="79"/>
      <c r="DH461" s="79"/>
      <c r="DI461" s="79"/>
      <c r="DJ461" s="79"/>
      <c r="DK461" s="79"/>
      <c r="DL461" s="79"/>
      <c r="DM461" s="79"/>
      <c r="DN461" s="79"/>
      <c r="DO461" s="79"/>
      <c r="DP461" s="79"/>
      <c r="DQ461" s="79"/>
      <c r="DR461" s="79"/>
      <c r="DS461" s="79"/>
      <c r="DT461" s="79"/>
      <c r="DU461" s="79"/>
      <c r="DV461" s="79"/>
      <c r="DW461" s="79"/>
      <c r="DX461" s="79"/>
      <c r="DY461" s="79"/>
      <c r="DZ461" s="79"/>
      <c r="EA461" s="79"/>
      <c r="EB461" s="79"/>
      <c r="EC461" s="79"/>
      <c r="ED461" s="79"/>
      <c r="EE461" s="79"/>
      <c r="EF461" s="79"/>
      <c r="EG461" s="79"/>
      <c r="EH461" s="79"/>
      <c r="EI461" s="79"/>
      <c r="EJ461" s="79"/>
      <c r="EK461" s="79"/>
      <c r="EL461" s="79"/>
      <c r="EM461" s="79"/>
      <c r="EN461" s="79"/>
      <c r="EO461" s="79"/>
      <c r="EP461" s="79"/>
      <c r="EQ461" s="79"/>
      <c r="ER461" s="79"/>
      <c r="ES461" s="79"/>
      <c r="ET461" s="79"/>
      <c r="EU461" s="79"/>
      <c r="EV461" s="79"/>
      <c r="EW461" s="79"/>
      <c r="EX461" s="79"/>
      <c r="EY461" s="79"/>
      <c r="EZ461" s="79"/>
      <c r="FA461" s="79"/>
      <c r="FB461" s="79"/>
      <c r="FC461" s="79"/>
      <c r="FD461" s="79"/>
      <c r="FE461" s="79"/>
      <c r="FF461" s="79"/>
      <c r="FG461" s="79"/>
      <c r="FH461" s="79"/>
      <c r="FI461" s="79"/>
      <c r="FJ461" s="79"/>
      <c r="FK461" s="79"/>
    </row>
    <row r="462" spans="1:167" s="254" customFormat="1" x14ac:dyDescent="0.2">
      <c r="A462" s="79">
        <v>328.92</v>
      </c>
      <c r="B462" s="79">
        <v>2.81</v>
      </c>
      <c r="C462" s="263">
        <v>0.85431107868174627</v>
      </c>
      <c r="D462" s="263"/>
      <c r="E462" s="79"/>
      <c r="F462" s="79"/>
      <c r="G462" s="79"/>
      <c r="H462" s="79"/>
      <c r="I462" s="273">
        <v>1.46</v>
      </c>
      <c r="J462" s="273">
        <v>0.43</v>
      </c>
      <c r="K462" s="285">
        <v>29.452054794520549</v>
      </c>
      <c r="L462" s="79"/>
      <c r="M462" s="79">
        <v>143.72</v>
      </c>
      <c r="N462" s="79">
        <v>0.88</v>
      </c>
      <c r="O462" s="263">
        <v>0.61230169774561649</v>
      </c>
      <c r="P462" s="263"/>
      <c r="Q462" s="286">
        <v>223.68</v>
      </c>
      <c r="R462" s="286">
        <v>1.44</v>
      </c>
      <c r="S462" s="263">
        <v>0.64377682403433478</v>
      </c>
      <c r="T462" s="263"/>
      <c r="U462" s="79"/>
      <c r="V462" s="79"/>
      <c r="W462" s="79"/>
      <c r="X462" s="79"/>
      <c r="Y462" s="79"/>
      <c r="Z462" s="79"/>
      <c r="AA462" s="79"/>
      <c r="AB462" s="79"/>
      <c r="AC462" s="79">
        <v>251.59</v>
      </c>
      <c r="AD462" s="79">
        <v>6.61</v>
      </c>
      <c r="AE462" s="263">
        <v>2.6272904328470927</v>
      </c>
      <c r="AF462" s="263"/>
      <c r="AG462" s="79">
        <v>2.15</v>
      </c>
      <c r="AH462" s="79">
        <v>0.15</v>
      </c>
      <c r="AI462" s="263">
        <v>6.9767441860465116</v>
      </c>
      <c r="AJ462" s="263"/>
      <c r="AK462" s="273">
        <v>1.9</v>
      </c>
      <c r="AL462" s="273">
        <v>0.88</v>
      </c>
      <c r="AM462" s="285">
        <v>46.315789473684212</v>
      </c>
      <c r="AN462" s="79"/>
      <c r="AO462" s="79">
        <v>25.89</v>
      </c>
      <c r="AP462" s="79">
        <v>1.44</v>
      </c>
      <c r="AQ462" s="263">
        <v>5.5619930475086905</v>
      </c>
      <c r="AR462" s="263"/>
      <c r="AS462" s="79">
        <v>268</v>
      </c>
      <c r="AT462" s="79">
        <v>9.99</v>
      </c>
      <c r="AU462" s="263">
        <v>3.7276119402985071</v>
      </c>
      <c r="AV462" s="263"/>
      <c r="AW462" s="79">
        <v>3.27</v>
      </c>
      <c r="AX462" s="79">
        <v>0.35</v>
      </c>
      <c r="AY462" s="263">
        <v>10.703363914373087</v>
      </c>
      <c r="AZ462" s="263"/>
      <c r="BA462" s="79">
        <v>194.33</v>
      </c>
      <c r="BB462" s="79">
        <v>8.73</v>
      </c>
      <c r="BC462" s="263">
        <v>4.4923583594915861</v>
      </c>
      <c r="BD462" s="79"/>
      <c r="BE462" s="79">
        <v>163.78</v>
      </c>
      <c r="BF462" s="79">
        <v>7.21</v>
      </c>
      <c r="BG462" s="263">
        <v>4.4022469165954332</v>
      </c>
      <c r="BH462" s="263"/>
      <c r="BI462" s="79">
        <v>192.76</v>
      </c>
      <c r="BJ462" s="79">
        <v>12.14</v>
      </c>
      <c r="BK462" s="263">
        <v>6.2979871342602207</v>
      </c>
      <c r="BL462" s="79"/>
      <c r="BM462" s="79"/>
      <c r="BN462" s="79"/>
      <c r="BO462" s="79"/>
      <c r="BP462" s="79"/>
      <c r="BQ462" s="79"/>
      <c r="BR462" s="79"/>
      <c r="BS462" s="79"/>
      <c r="BT462" s="79"/>
      <c r="BU462" s="79">
        <v>6.77</v>
      </c>
      <c r="BV462" s="79">
        <v>0.15</v>
      </c>
      <c r="BW462" s="263">
        <v>2.2156573116691285</v>
      </c>
      <c r="BX462" s="79"/>
      <c r="BY462" s="79">
        <v>374.23</v>
      </c>
      <c r="BZ462" s="79">
        <v>11.16</v>
      </c>
      <c r="CA462" s="263">
        <v>2.9821232931619592</v>
      </c>
      <c r="CB462" s="79"/>
      <c r="CC462" s="79">
        <v>28.1</v>
      </c>
      <c r="CD462" s="79">
        <v>0.66</v>
      </c>
      <c r="CE462" s="263">
        <v>2.3487544483985765</v>
      </c>
      <c r="CF462" s="263"/>
      <c r="CG462" s="79"/>
      <c r="CH462" s="79"/>
      <c r="CI462" s="79"/>
      <c r="CJ462" s="79"/>
      <c r="CK462" s="79">
        <v>106.21</v>
      </c>
      <c r="CL462" s="79">
        <v>2.79</v>
      </c>
      <c r="CM462" s="263">
        <v>2.6268712927219662</v>
      </c>
      <c r="CN462" s="263"/>
      <c r="CO462" s="273">
        <v>1.25</v>
      </c>
      <c r="CP462" s="273">
        <v>0.66</v>
      </c>
      <c r="CQ462" s="285">
        <v>52.800000000000004</v>
      </c>
      <c r="CR462" s="79"/>
      <c r="CS462" s="79">
        <v>201.45</v>
      </c>
      <c r="CT462" s="79">
        <v>1.1000000000000001</v>
      </c>
      <c r="CU462" s="263">
        <v>0.54604120129064293</v>
      </c>
      <c r="CV462" s="263"/>
      <c r="CW462" s="79"/>
      <c r="CX462" s="79"/>
      <c r="CY462" s="79"/>
      <c r="CZ462" s="79"/>
      <c r="DA462" s="79"/>
      <c r="DB462" s="79"/>
      <c r="DC462" s="79"/>
      <c r="DD462" s="79"/>
      <c r="DE462" s="79"/>
      <c r="DF462" s="79"/>
      <c r="DG462" s="79"/>
      <c r="DH462" s="79"/>
      <c r="DI462" s="79"/>
      <c r="DJ462" s="79"/>
      <c r="DK462" s="79"/>
      <c r="DL462" s="79"/>
      <c r="DM462" s="79"/>
      <c r="DN462" s="79"/>
      <c r="DO462" s="79"/>
      <c r="DP462" s="79"/>
      <c r="DQ462" s="79"/>
      <c r="DR462" s="79"/>
      <c r="DS462" s="79"/>
      <c r="DT462" s="79"/>
      <c r="DU462" s="79"/>
      <c r="DV462" s="79"/>
      <c r="DW462" s="79"/>
      <c r="DX462" s="79"/>
      <c r="DY462" s="79"/>
      <c r="DZ462" s="79"/>
      <c r="EA462" s="79"/>
      <c r="EB462" s="79"/>
      <c r="EC462" s="79"/>
      <c r="ED462" s="79"/>
      <c r="EE462" s="79"/>
      <c r="EF462" s="79"/>
      <c r="EG462" s="79"/>
      <c r="EH462" s="79"/>
      <c r="EI462" s="79"/>
      <c r="EJ462" s="79"/>
      <c r="EK462" s="79"/>
      <c r="EL462" s="79"/>
      <c r="EM462" s="79"/>
      <c r="EN462" s="79"/>
      <c r="EO462" s="79"/>
      <c r="EP462" s="79"/>
      <c r="EQ462" s="79"/>
      <c r="ER462" s="79"/>
      <c r="ES462" s="79"/>
      <c r="ET462" s="79"/>
      <c r="EU462" s="79"/>
      <c r="EV462" s="79"/>
      <c r="EW462" s="79"/>
      <c r="EX462" s="79"/>
      <c r="EY462" s="79"/>
      <c r="EZ462" s="79"/>
      <c r="FA462" s="79"/>
      <c r="FB462" s="79"/>
      <c r="FC462" s="79"/>
      <c r="FD462" s="79"/>
      <c r="FE462" s="79"/>
      <c r="FF462" s="79"/>
      <c r="FG462" s="79"/>
      <c r="FH462" s="79"/>
      <c r="FI462" s="79"/>
      <c r="FJ462" s="79"/>
      <c r="FK462" s="79"/>
    </row>
    <row r="463" spans="1:167" s="254" customFormat="1" x14ac:dyDescent="0.2">
      <c r="A463" s="79">
        <v>338.54</v>
      </c>
      <c r="B463" s="79">
        <v>7.82</v>
      </c>
      <c r="C463" s="263">
        <v>2.3099190642169316</v>
      </c>
      <c r="D463" s="263"/>
      <c r="E463" s="79"/>
      <c r="F463" s="79"/>
      <c r="G463" s="79"/>
      <c r="H463" s="79"/>
      <c r="I463" s="273">
        <v>1.54</v>
      </c>
      <c r="J463" s="273">
        <v>0.81</v>
      </c>
      <c r="K463" s="285">
        <v>52.597402597402599</v>
      </c>
      <c r="L463" s="79"/>
      <c r="M463" s="79">
        <v>157.03</v>
      </c>
      <c r="N463" s="79">
        <v>1.31</v>
      </c>
      <c r="O463" s="263">
        <v>0.83423549640196137</v>
      </c>
      <c r="P463" s="263"/>
      <c r="Q463" s="286">
        <v>227.38</v>
      </c>
      <c r="R463" s="286">
        <v>2.0499999999999998</v>
      </c>
      <c r="S463" s="263">
        <v>0.90157445685636384</v>
      </c>
      <c r="T463" s="263"/>
      <c r="U463" s="79"/>
      <c r="V463" s="79"/>
      <c r="W463" s="79"/>
      <c r="X463" s="79"/>
      <c r="Y463" s="79"/>
      <c r="Z463" s="79"/>
      <c r="AA463" s="79"/>
      <c r="AB463" s="79"/>
      <c r="AC463" s="79">
        <v>252.8</v>
      </c>
      <c r="AD463" s="79">
        <v>1.95</v>
      </c>
      <c r="AE463" s="263">
        <v>0.77136075949367089</v>
      </c>
      <c r="AF463" s="263"/>
      <c r="AG463" s="79">
        <v>2.17</v>
      </c>
      <c r="AH463" s="79">
        <v>0.28000000000000003</v>
      </c>
      <c r="AI463" s="263">
        <v>12.903225806451616</v>
      </c>
      <c r="AJ463" s="263"/>
      <c r="AK463" s="273">
        <v>1.92</v>
      </c>
      <c r="AL463" s="273">
        <v>0.66</v>
      </c>
      <c r="AM463" s="285">
        <v>34.375000000000007</v>
      </c>
      <c r="AN463" s="79"/>
      <c r="AO463" s="79">
        <v>26.26</v>
      </c>
      <c r="AP463" s="79">
        <v>2.95</v>
      </c>
      <c r="AQ463" s="263">
        <v>11.233815689261235</v>
      </c>
      <c r="AR463" s="263"/>
      <c r="AS463" s="79">
        <v>268.57</v>
      </c>
      <c r="AT463" s="79">
        <v>2.19</v>
      </c>
      <c r="AU463" s="263">
        <v>0.81542986930781547</v>
      </c>
      <c r="AV463" s="263"/>
      <c r="AW463" s="79">
        <v>3.39</v>
      </c>
      <c r="AX463" s="79">
        <v>0.37</v>
      </c>
      <c r="AY463" s="263">
        <v>10.914454277286136</v>
      </c>
      <c r="AZ463" s="263"/>
      <c r="BA463" s="79">
        <v>206.87</v>
      </c>
      <c r="BB463" s="79">
        <v>4.7300000000000004</v>
      </c>
      <c r="BC463" s="263">
        <v>2.2864600957122829</v>
      </c>
      <c r="BD463" s="79"/>
      <c r="BE463" s="79">
        <v>180.13</v>
      </c>
      <c r="BF463" s="79">
        <v>35.57</v>
      </c>
      <c r="BG463" s="263">
        <v>19.746849497585078</v>
      </c>
      <c r="BH463" s="263"/>
      <c r="BI463" s="79">
        <v>195.85</v>
      </c>
      <c r="BJ463" s="79">
        <v>4.37</v>
      </c>
      <c r="BK463" s="263">
        <v>2.2312994638754149</v>
      </c>
      <c r="BL463" s="79"/>
      <c r="BM463" s="79"/>
      <c r="BN463" s="79"/>
      <c r="BO463" s="79"/>
      <c r="BP463" s="79"/>
      <c r="BQ463" s="79"/>
      <c r="BR463" s="79"/>
      <c r="BS463" s="79"/>
      <c r="BT463" s="79"/>
      <c r="BU463" s="79">
        <v>7</v>
      </c>
      <c r="BV463" s="79">
        <v>0.88</v>
      </c>
      <c r="BW463" s="263">
        <v>12.571428571428573</v>
      </c>
      <c r="BX463" s="79"/>
      <c r="BY463" s="79"/>
      <c r="BZ463" s="79"/>
      <c r="CA463" s="79"/>
      <c r="CB463" s="79"/>
      <c r="CC463" s="79">
        <v>28.4</v>
      </c>
      <c r="CD463" s="79">
        <v>2.54</v>
      </c>
      <c r="CE463" s="263">
        <v>8.943661971830986</v>
      </c>
      <c r="CF463" s="263"/>
      <c r="CG463" s="79"/>
      <c r="CH463" s="79"/>
      <c r="CI463" s="79"/>
      <c r="CJ463" s="79"/>
      <c r="CK463" s="79">
        <v>106.85</v>
      </c>
      <c r="CL463" s="79">
        <v>1.51</v>
      </c>
      <c r="CM463" s="263">
        <v>1.4131960692559664</v>
      </c>
      <c r="CN463" s="263"/>
      <c r="CO463" s="273">
        <v>1.34</v>
      </c>
      <c r="CP463" s="273">
        <v>0.36</v>
      </c>
      <c r="CQ463" s="285">
        <v>26.865671641791046</v>
      </c>
      <c r="CR463" s="79"/>
      <c r="CS463" s="79">
        <v>205.33</v>
      </c>
      <c r="CT463" s="79">
        <v>4.9000000000000004</v>
      </c>
      <c r="CU463" s="263">
        <v>2.3864023766619589</v>
      </c>
      <c r="CV463" s="263"/>
      <c r="CW463" s="79"/>
      <c r="CX463" s="79"/>
      <c r="CY463" s="79"/>
      <c r="CZ463" s="79"/>
      <c r="DA463" s="79"/>
      <c r="DB463" s="79"/>
      <c r="DC463" s="79"/>
      <c r="DD463" s="79"/>
      <c r="DE463" s="79"/>
      <c r="DF463" s="79"/>
      <c r="DG463" s="79"/>
      <c r="DH463" s="79"/>
      <c r="DI463" s="79"/>
      <c r="DJ463" s="79"/>
      <c r="DK463" s="79"/>
      <c r="DL463" s="79"/>
      <c r="DM463" s="79"/>
      <c r="DN463" s="79"/>
      <c r="DO463" s="79"/>
      <c r="DP463" s="79"/>
      <c r="DQ463" s="79"/>
      <c r="DR463" s="79"/>
      <c r="DS463" s="79"/>
      <c r="DT463" s="79"/>
      <c r="DU463" s="79"/>
      <c r="DV463" s="79"/>
      <c r="DW463" s="79"/>
      <c r="DX463" s="79"/>
      <c r="DY463" s="79"/>
      <c r="DZ463" s="79"/>
      <c r="EA463" s="79"/>
      <c r="EB463" s="79"/>
      <c r="EC463" s="79"/>
      <c r="ED463" s="79"/>
      <c r="EE463" s="79"/>
      <c r="EF463" s="79"/>
      <c r="EG463" s="79"/>
      <c r="EH463" s="79"/>
      <c r="EI463" s="79"/>
      <c r="EJ463" s="79"/>
      <c r="EK463" s="79"/>
      <c r="EL463" s="79"/>
      <c r="EM463" s="79"/>
      <c r="EN463" s="79"/>
      <c r="EO463" s="79"/>
      <c r="EP463" s="79"/>
      <c r="EQ463" s="79"/>
      <c r="ER463" s="79"/>
      <c r="ES463" s="79"/>
      <c r="ET463" s="79"/>
      <c r="EU463" s="79"/>
      <c r="EV463" s="79"/>
      <c r="EW463" s="79"/>
      <c r="EX463" s="79"/>
      <c r="EY463" s="79"/>
      <c r="EZ463" s="79"/>
      <c r="FA463" s="79"/>
      <c r="FB463" s="79"/>
      <c r="FC463" s="79"/>
      <c r="FD463" s="79"/>
      <c r="FE463" s="79"/>
      <c r="FF463" s="79"/>
      <c r="FG463" s="79"/>
      <c r="FH463" s="79"/>
      <c r="FI463" s="79"/>
      <c r="FJ463" s="79"/>
      <c r="FK463" s="79"/>
    </row>
    <row r="464" spans="1:167" s="254" customFormat="1" x14ac:dyDescent="0.2">
      <c r="A464" s="79">
        <v>340.37</v>
      </c>
      <c r="B464" s="79">
        <v>49.77</v>
      </c>
      <c r="C464" s="263">
        <v>14.622322766401268</v>
      </c>
      <c r="D464" s="263"/>
      <c r="E464" s="79"/>
      <c r="F464" s="79"/>
      <c r="G464" s="79"/>
      <c r="H464" s="79"/>
      <c r="I464" s="273">
        <v>1.65</v>
      </c>
      <c r="J464" s="273">
        <v>1.8</v>
      </c>
      <c r="K464" s="285">
        <v>109.09090909090911</v>
      </c>
      <c r="L464" s="79"/>
      <c r="M464" s="79">
        <v>170.34</v>
      </c>
      <c r="N464" s="79">
        <v>2.74</v>
      </c>
      <c r="O464" s="263">
        <v>1.6085476106610308</v>
      </c>
      <c r="P464" s="263"/>
      <c r="Q464" s="286">
        <v>235.87</v>
      </c>
      <c r="R464" s="286">
        <v>34.200000000000003</v>
      </c>
      <c r="S464" s="263">
        <v>14.499512443295037</v>
      </c>
      <c r="T464" s="263"/>
      <c r="U464" s="79"/>
      <c r="V464" s="79"/>
      <c r="W464" s="79"/>
      <c r="X464" s="79"/>
      <c r="Y464" s="79"/>
      <c r="Z464" s="79"/>
      <c r="AA464" s="79"/>
      <c r="AB464" s="79"/>
      <c r="AC464" s="79">
        <v>253.78</v>
      </c>
      <c r="AD464" s="79">
        <v>4.42</v>
      </c>
      <c r="AE464" s="263">
        <v>1.7416660099298604</v>
      </c>
      <c r="AF464" s="263"/>
      <c r="AG464" s="79">
        <v>2.17</v>
      </c>
      <c r="AH464" s="79">
        <v>0.31</v>
      </c>
      <c r="AI464" s="263">
        <v>14.285714285714285</v>
      </c>
      <c r="AJ464" s="263"/>
      <c r="AK464" s="79">
        <v>2.2000000000000002</v>
      </c>
      <c r="AL464" s="79">
        <v>1.07</v>
      </c>
      <c r="AM464" s="263">
        <v>48.636363636363633</v>
      </c>
      <c r="AN464" s="79"/>
      <c r="AO464" s="79">
        <v>26.42</v>
      </c>
      <c r="AP464" s="79">
        <v>2.5</v>
      </c>
      <c r="AQ464" s="263">
        <v>9.4625283875851611</v>
      </c>
      <c r="AR464" s="263"/>
      <c r="AS464" s="79">
        <v>280.64999999999998</v>
      </c>
      <c r="AT464" s="79">
        <v>4.22</v>
      </c>
      <c r="AU464" s="263">
        <v>1.5036522358809905</v>
      </c>
      <c r="AV464" s="263"/>
      <c r="AW464" s="79">
        <v>3.42</v>
      </c>
      <c r="AX464" s="79">
        <v>0.3</v>
      </c>
      <c r="AY464" s="263">
        <v>8.7719298245614024</v>
      </c>
      <c r="AZ464" s="263"/>
      <c r="BA464" s="79">
        <v>212.46</v>
      </c>
      <c r="BB464" s="79">
        <v>11.99</v>
      </c>
      <c r="BC464" s="263">
        <v>5.6434152311023249</v>
      </c>
      <c r="BD464" s="79"/>
      <c r="BE464" s="79">
        <v>186.93</v>
      </c>
      <c r="BF464" s="79">
        <v>3.33</v>
      </c>
      <c r="BG464" s="263">
        <v>1.7814155031295138</v>
      </c>
      <c r="BH464" s="263"/>
      <c r="BI464" s="79">
        <v>204.18</v>
      </c>
      <c r="BJ464" s="79">
        <v>22.15</v>
      </c>
      <c r="BK464" s="263">
        <v>10.848271133313741</v>
      </c>
      <c r="BL464" s="79"/>
      <c r="BM464" s="79"/>
      <c r="BN464" s="79"/>
      <c r="BO464" s="79"/>
      <c r="BP464" s="79"/>
      <c r="BQ464" s="79"/>
      <c r="BR464" s="79"/>
      <c r="BS464" s="79"/>
      <c r="BT464" s="79"/>
      <c r="BU464" s="79">
        <v>7.21</v>
      </c>
      <c r="BV464" s="79">
        <v>0.11</v>
      </c>
      <c r="BW464" s="263">
        <v>1.5256588072122053</v>
      </c>
      <c r="BX464" s="79"/>
      <c r="BY464" s="79"/>
      <c r="BZ464" s="79"/>
      <c r="CA464" s="79"/>
      <c r="CB464" s="79"/>
      <c r="CC464" s="79">
        <v>28.5</v>
      </c>
      <c r="CD464" s="79">
        <v>1.18</v>
      </c>
      <c r="CE464" s="263">
        <v>4.140350877192982</v>
      </c>
      <c r="CF464" s="263"/>
      <c r="CG464" s="79"/>
      <c r="CH464" s="79"/>
      <c r="CI464" s="79"/>
      <c r="CJ464" s="79"/>
      <c r="CK464" s="79">
        <v>108.86</v>
      </c>
      <c r="CL464" s="79">
        <v>1.65</v>
      </c>
      <c r="CM464" s="263">
        <v>1.5157082491273195</v>
      </c>
      <c r="CN464" s="263"/>
      <c r="CO464" s="273">
        <v>1.36</v>
      </c>
      <c r="CP464" s="273">
        <v>0.8</v>
      </c>
      <c r="CQ464" s="285">
        <v>58.82352941176471</v>
      </c>
      <c r="CR464" s="79"/>
      <c r="CS464" s="79">
        <v>211.1</v>
      </c>
      <c r="CT464" s="79">
        <v>3.83</v>
      </c>
      <c r="CU464" s="263">
        <v>1.8143060161061109</v>
      </c>
      <c r="CV464" s="263"/>
      <c r="CW464" s="79"/>
      <c r="CX464" s="79"/>
      <c r="CY464" s="79"/>
      <c r="CZ464" s="79"/>
      <c r="DA464" s="79"/>
      <c r="DB464" s="79"/>
      <c r="DC464" s="79"/>
      <c r="DD464" s="79"/>
      <c r="DE464" s="79"/>
      <c r="DF464" s="79"/>
      <c r="DG464" s="79"/>
      <c r="DH464" s="79"/>
      <c r="DI464" s="79"/>
      <c r="DJ464" s="79"/>
      <c r="DK464" s="79"/>
      <c r="DL464" s="79"/>
      <c r="DM464" s="79"/>
      <c r="DN464" s="79"/>
      <c r="DO464" s="79"/>
      <c r="DP464" s="79"/>
      <c r="DQ464" s="79"/>
      <c r="DR464" s="79"/>
      <c r="DS464" s="79"/>
      <c r="DT464" s="79"/>
      <c r="DU464" s="79"/>
      <c r="DV464" s="79"/>
      <c r="DW464" s="79"/>
      <c r="DX464" s="79"/>
      <c r="DY464" s="79"/>
      <c r="DZ464" s="79"/>
      <c r="EA464" s="79"/>
      <c r="EB464" s="79"/>
      <c r="EC464" s="79"/>
      <c r="ED464" s="79"/>
      <c r="EE464" s="79"/>
      <c r="EF464" s="79"/>
      <c r="EG464" s="79"/>
      <c r="EH464" s="79"/>
      <c r="EI464" s="79"/>
      <c r="EJ464" s="79"/>
      <c r="EK464" s="79"/>
      <c r="EL464" s="79"/>
      <c r="EM464" s="79"/>
      <c r="EN464" s="79"/>
      <c r="EO464" s="79"/>
      <c r="EP464" s="79"/>
      <c r="EQ464" s="79"/>
      <c r="ER464" s="79"/>
      <c r="ES464" s="79"/>
      <c r="ET464" s="79"/>
      <c r="EU464" s="79"/>
      <c r="EV464" s="79"/>
      <c r="EW464" s="79"/>
      <c r="EX464" s="79"/>
      <c r="EY464" s="79"/>
      <c r="EZ464" s="79"/>
      <c r="FA464" s="79"/>
      <c r="FB464" s="79"/>
      <c r="FC464" s="79"/>
      <c r="FD464" s="79"/>
      <c r="FE464" s="79"/>
      <c r="FF464" s="79"/>
      <c r="FG464" s="79"/>
      <c r="FH464" s="79"/>
      <c r="FI464" s="79"/>
      <c r="FJ464" s="79"/>
      <c r="FK464" s="79"/>
    </row>
    <row r="465" spans="1:167" s="254" customFormat="1" x14ac:dyDescent="0.2">
      <c r="A465" s="79">
        <v>348.91</v>
      </c>
      <c r="B465" s="79">
        <v>5.19</v>
      </c>
      <c r="C465" s="263">
        <v>1.4874896105012754</v>
      </c>
      <c r="D465" s="263"/>
      <c r="E465" s="79"/>
      <c r="F465" s="79"/>
      <c r="G465" s="79"/>
      <c r="H465" s="79"/>
      <c r="I465" s="273">
        <v>1.73</v>
      </c>
      <c r="J465" s="273">
        <v>1.1000000000000001</v>
      </c>
      <c r="K465" s="285">
        <v>63.583815028901739</v>
      </c>
      <c r="L465" s="79"/>
      <c r="M465" s="79"/>
      <c r="N465" s="79"/>
      <c r="O465" s="79"/>
      <c r="P465" s="79"/>
      <c r="Q465" s="286">
        <v>275.39999999999998</v>
      </c>
      <c r="R465" s="286">
        <v>7.12</v>
      </c>
      <c r="S465" s="263">
        <v>2.5853304284676835</v>
      </c>
      <c r="T465" s="263"/>
      <c r="U465" s="79"/>
      <c r="V465" s="79"/>
      <c r="W465" s="79"/>
      <c r="X465" s="79"/>
      <c r="Y465" s="79"/>
      <c r="Z465" s="79"/>
      <c r="AA465" s="79"/>
      <c r="AB465" s="79"/>
      <c r="AC465" s="79">
        <v>265.24</v>
      </c>
      <c r="AD465" s="79">
        <v>27.38</v>
      </c>
      <c r="AE465" s="263">
        <v>10.322726587241743</v>
      </c>
      <c r="AF465" s="263"/>
      <c r="AG465" s="79">
        <v>2.1800000000000002</v>
      </c>
      <c r="AH465" s="79">
        <v>0.6</v>
      </c>
      <c r="AI465" s="263">
        <v>27.52293577981651</v>
      </c>
      <c r="AJ465" s="263"/>
      <c r="AK465" s="79">
        <v>2.46</v>
      </c>
      <c r="AL465" s="79">
        <v>1.21</v>
      </c>
      <c r="AM465" s="263">
        <v>49.1869918699187</v>
      </c>
      <c r="AN465" s="79"/>
      <c r="AO465" s="79">
        <v>26.79</v>
      </c>
      <c r="AP465" s="79">
        <v>1.2</v>
      </c>
      <c r="AQ465" s="263">
        <v>4.4792833146696527</v>
      </c>
      <c r="AR465" s="263"/>
      <c r="AS465" s="79">
        <v>301.99</v>
      </c>
      <c r="AT465" s="79">
        <v>2.56</v>
      </c>
      <c r="AU465" s="263">
        <v>0.84771018907910856</v>
      </c>
      <c r="AV465" s="263"/>
      <c r="AW465" s="79">
        <v>3.49</v>
      </c>
      <c r="AX465" s="79">
        <v>0.7</v>
      </c>
      <c r="AY465" s="263">
        <v>20.057306590257877</v>
      </c>
      <c r="AZ465" s="263"/>
      <c r="BA465" s="79">
        <v>220.38</v>
      </c>
      <c r="BB465" s="79">
        <v>1.01</v>
      </c>
      <c r="BC465" s="263">
        <v>0.45829930120700607</v>
      </c>
      <c r="BD465" s="79"/>
      <c r="BE465" s="79">
        <v>194.54</v>
      </c>
      <c r="BF465" s="79">
        <v>3.62</v>
      </c>
      <c r="BG465" s="263">
        <v>1.8607998355094069</v>
      </c>
      <c r="BH465" s="263"/>
      <c r="BI465" s="79">
        <v>213.41</v>
      </c>
      <c r="BJ465" s="79">
        <v>4.9400000000000004</v>
      </c>
      <c r="BK465" s="263">
        <v>2.3147931212220607</v>
      </c>
      <c r="BL465" s="79"/>
      <c r="BM465" s="79"/>
      <c r="BN465" s="79"/>
      <c r="BO465" s="79"/>
      <c r="BP465" s="79"/>
      <c r="BQ465" s="79"/>
      <c r="BR465" s="79"/>
      <c r="BS465" s="79"/>
      <c r="BT465" s="79"/>
      <c r="BU465" s="79">
        <v>9.25</v>
      </c>
      <c r="BV465" s="79">
        <v>0.86</v>
      </c>
      <c r="BW465" s="263">
        <v>9.2972972972972965</v>
      </c>
      <c r="BX465" s="79"/>
      <c r="BY465" s="79"/>
      <c r="BZ465" s="79"/>
      <c r="CA465" s="79"/>
      <c r="CB465" s="79"/>
      <c r="CC465" s="79">
        <v>106.88</v>
      </c>
      <c r="CD465" s="79">
        <v>1.38</v>
      </c>
      <c r="CE465" s="263">
        <v>1.2911676646706587</v>
      </c>
      <c r="CF465" s="263"/>
      <c r="CG465" s="79"/>
      <c r="CH465" s="79"/>
      <c r="CI465" s="79"/>
      <c r="CJ465" s="79"/>
      <c r="CK465" s="79">
        <v>119.83</v>
      </c>
      <c r="CL465" s="79">
        <v>0.96</v>
      </c>
      <c r="CM465" s="263">
        <v>0.80113494116665285</v>
      </c>
      <c r="CN465" s="263"/>
      <c r="CO465" s="273">
        <v>1.4</v>
      </c>
      <c r="CP465" s="273">
        <v>0.61</v>
      </c>
      <c r="CQ465" s="285">
        <v>43.571428571428569</v>
      </c>
      <c r="CR465" s="79"/>
      <c r="CS465" s="79">
        <v>215.86</v>
      </c>
      <c r="CT465" s="79">
        <v>2.88</v>
      </c>
      <c r="CU465" s="263">
        <v>1.334198091355508</v>
      </c>
      <c r="CV465" s="263"/>
      <c r="CW465" s="79"/>
      <c r="CX465" s="79"/>
      <c r="CY465" s="79"/>
      <c r="CZ465" s="79"/>
      <c r="DA465" s="79"/>
      <c r="DB465" s="79"/>
      <c r="DC465" s="79"/>
      <c r="DD465" s="79"/>
      <c r="DE465" s="79"/>
      <c r="DF465" s="79"/>
      <c r="DG465" s="79"/>
      <c r="DH465" s="79"/>
      <c r="DI465" s="79"/>
      <c r="DJ465" s="79"/>
      <c r="DK465" s="79"/>
      <c r="DL465" s="79"/>
      <c r="DM465" s="79"/>
      <c r="DN465" s="79"/>
      <c r="DO465" s="79"/>
      <c r="DP465" s="79"/>
      <c r="DQ465" s="79"/>
      <c r="DR465" s="79"/>
      <c r="DS465" s="79"/>
      <c r="DT465" s="79"/>
      <c r="DU465" s="79"/>
      <c r="DV465" s="79"/>
      <c r="DW465" s="79"/>
      <c r="DX465" s="79"/>
      <c r="DY465" s="79"/>
      <c r="DZ465" s="79"/>
      <c r="EA465" s="79"/>
      <c r="EB465" s="79"/>
      <c r="EC465" s="79"/>
      <c r="ED465" s="79"/>
      <c r="EE465" s="79"/>
      <c r="EF465" s="79"/>
      <c r="EG465" s="79"/>
      <c r="EH465" s="79"/>
      <c r="EI465" s="79"/>
      <c r="EJ465" s="79"/>
      <c r="EK465" s="79"/>
      <c r="EL465" s="79"/>
      <c r="EM465" s="79"/>
      <c r="EN465" s="79"/>
      <c r="EO465" s="79"/>
      <c r="EP465" s="79"/>
      <c r="EQ465" s="79"/>
      <c r="ER465" s="79"/>
      <c r="ES465" s="79"/>
      <c r="ET465" s="79"/>
      <c r="EU465" s="79"/>
      <c r="EV465" s="79"/>
      <c r="EW465" s="79"/>
      <c r="EX465" s="79"/>
      <c r="EY465" s="79"/>
      <c r="EZ465" s="79"/>
      <c r="FA465" s="79"/>
      <c r="FB465" s="79"/>
      <c r="FC465" s="79"/>
      <c r="FD465" s="79"/>
      <c r="FE465" s="79"/>
      <c r="FF465" s="79"/>
      <c r="FG465" s="79"/>
      <c r="FH465" s="79"/>
      <c r="FI465" s="79"/>
      <c r="FJ465" s="79"/>
      <c r="FK465" s="79"/>
    </row>
    <row r="466" spans="1:167" s="254" customFormat="1" x14ac:dyDescent="0.2">
      <c r="A466" s="79"/>
      <c r="B466" s="79"/>
      <c r="C466" s="79"/>
      <c r="D466" s="79"/>
      <c r="E466" s="79"/>
      <c r="F466" s="79"/>
      <c r="G466" s="79"/>
      <c r="H466" s="79"/>
      <c r="I466" s="273">
        <v>1.81</v>
      </c>
      <c r="J466" s="273">
        <v>0.47</v>
      </c>
      <c r="K466" s="285">
        <v>25.966850828729282</v>
      </c>
      <c r="L466" s="79"/>
      <c r="M466" s="79"/>
      <c r="N466" s="79"/>
      <c r="O466" s="79"/>
      <c r="P466" s="79"/>
      <c r="Q466" s="286">
        <v>285.43</v>
      </c>
      <c r="R466" s="286">
        <v>6.69</v>
      </c>
      <c r="S466" s="263">
        <v>2.3438321129523878</v>
      </c>
      <c r="T466" s="263"/>
      <c r="U466" s="79"/>
      <c r="V466" s="79"/>
      <c r="W466" s="79"/>
      <c r="X466" s="79"/>
      <c r="Y466" s="79"/>
      <c r="Z466" s="79"/>
      <c r="AA466" s="79"/>
      <c r="AB466" s="79"/>
      <c r="AC466" s="79">
        <v>268.54000000000002</v>
      </c>
      <c r="AD466" s="79">
        <v>1.46</v>
      </c>
      <c r="AE466" s="263">
        <v>0.54368064347955602</v>
      </c>
      <c r="AF466" s="263"/>
      <c r="AG466" s="79">
        <v>2.2599999999999998</v>
      </c>
      <c r="AH466" s="79">
        <v>0.45</v>
      </c>
      <c r="AI466" s="263">
        <v>19.911504424778766</v>
      </c>
      <c r="AJ466" s="263"/>
      <c r="AK466" s="79">
        <v>3.39</v>
      </c>
      <c r="AL466" s="79">
        <v>1.08</v>
      </c>
      <c r="AM466" s="263">
        <v>31.858407079646017</v>
      </c>
      <c r="AN466" s="79"/>
      <c r="AO466" s="79">
        <v>32.33</v>
      </c>
      <c r="AP466" s="79">
        <v>5.99</v>
      </c>
      <c r="AQ466" s="263">
        <v>18.527683266316117</v>
      </c>
      <c r="AR466" s="263"/>
      <c r="AS466" s="79"/>
      <c r="AT466" s="79"/>
      <c r="AU466" s="79"/>
      <c r="AV466" s="79"/>
      <c r="AW466" s="79">
        <v>3.61</v>
      </c>
      <c r="AX466" s="79">
        <v>0.66</v>
      </c>
      <c r="AY466" s="263">
        <v>18.282548476454295</v>
      </c>
      <c r="AZ466" s="263"/>
      <c r="BA466" s="79">
        <v>238.03</v>
      </c>
      <c r="BB466" s="79">
        <v>5.22</v>
      </c>
      <c r="BC466" s="263">
        <v>2.193000882241734</v>
      </c>
      <c r="BD466" s="79"/>
      <c r="BE466" s="79">
        <v>196.91</v>
      </c>
      <c r="BF466" s="79">
        <v>9.1999999999999993</v>
      </c>
      <c r="BG466" s="263">
        <v>4.6721852623025741</v>
      </c>
      <c r="BH466" s="263"/>
      <c r="BI466" s="79">
        <v>349.28</v>
      </c>
      <c r="BJ466" s="79">
        <v>27.21</v>
      </c>
      <c r="BK466" s="263">
        <v>7.7903114979386174</v>
      </c>
      <c r="BL466" s="79"/>
      <c r="BM466" s="79"/>
      <c r="BN466" s="79"/>
      <c r="BO466" s="79"/>
      <c r="BP466" s="79"/>
      <c r="BQ466" s="79"/>
      <c r="BR466" s="79"/>
      <c r="BS466" s="79"/>
      <c r="BT466" s="79"/>
      <c r="BU466" s="79">
        <v>19.3</v>
      </c>
      <c r="BV466" s="79">
        <v>0.45</v>
      </c>
      <c r="BW466" s="263">
        <v>2.3316062176165802</v>
      </c>
      <c r="BX466" s="79"/>
      <c r="BY466" s="79"/>
      <c r="BZ466" s="79"/>
      <c r="CA466" s="79"/>
      <c r="CB466" s="79"/>
      <c r="CC466" s="79"/>
      <c r="CD466" s="79"/>
      <c r="CE466" s="79"/>
      <c r="CF466" s="79"/>
      <c r="CG466" s="79"/>
      <c r="CH466" s="79"/>
      <c r="CI466" s="79"/>
      <c r="CJ466" s="79"/>
      <c r="CK466" s="79">
        <v>126.3</v>
      </c>
      <c r="CL466" s="79">
        <v>1.56</v>
      </c>
      <c r="CM466" s="263">
        <v>1.2351543942992875</v>
      </c>
      <c r="CN466" s="263"/>
      <c r="CO466" s="273">
        <v>1.41</v>
      </c>
      <c r="CP466" s="273">
        <v>0.61</v>
      </c>
      <c r="CQ466" s="285">
        <v>43.262411347517734</v>
      </c>
      <c r="CR466" s="79"/>
      <c r="CS466" s="79">
        <v>218.09</v>
      </c>
      <c r="CT466" s="79">
        <v>6.11</v>
      </c>
      <c r="CU466" s="263">
        <v>2.8015956715117611</v>
      </c>
      <c r="CV466" s="263"/>
      <c r="CW466" s="79"/>
      <c r="CX466" s="79"/>
      <c r="CY466" s="79"/>
      <c r="CZ466" s="79"/>
      <c r="DA466" s="79"/>
      <c r="DB466" s="79"/>
      <c r="DC466" s="79"/>
      <c r="DD466" s="79"/>
      <c r="DE466" s="79"/>
      <c r="DF466" s="79"/>
      <c r="DG466" s="79"/>
      <c r="DH466" s="79"/>
      <c r="DI466" s="79"/>
      <c r="DJ466" s="79"/>
      <c r="DK466" s="79"/>
      <c r="DL466" s="79"/>
      <c r="DM466" s="79"/>
      <c r="DN466" s="79"/>
      <c r="DO466" s="79"/>
      <c r="DP466" s="79"/>
      <c r="DQ466" s="79"/>
      <c r="DR466" s="79"/>
      <c r="DS466" s="79"/>
      <c r="DT466" s="79"/>
      <c r="DU466" s="79"/>
      <c r="DV466" s="79"/>
      <c r="DW466" s="79"/>
      <c r="DX466" s="79"/>
      <c r="DY466" s="79"/>
      <c r="DZ466" s="79"/>
      <c r="EA466" s="79"/>
      <c r="EB466" s="79"/>
      <c r="EC466" s="79"/>
      <c r="ED466" s="79"/>
      <c r="EE466" s="79"/>
      <c r="EF466" s="79"/>
      <c r="EG466" s="79"/>
      <c r="EH466" s="79"/>
      <c r="EI466" s="79"/>
      <c r="EJ466" s="79"/>
      <c r="EK466" s="79"/>
      <c r="EL466" s="79"/>
      <c r="EM466" s="79"/>
      <c r="EN466" s="79"/>
      <c r="EO466" s="79"/>
      <c r="EP466" s="79"/>
      <c r="EQ466" s="79"/>
      <c r="ER466" s="79"/>
      <c r="ES466" s="79"/>
      <c r="ET466" s="79"/>
      <c r="EU466" s="79"/>
      <c r="EV466" s="79"/>
      <c r="EW466" s="79"/>
      <c r="EX466" s="79"/>
      <c r="EY466" s="79"/>
      <c r="EZ466" s="79"/>
      <c r="FA466" s="79"/>
      <c r="FB466" s="79"/>
      <c r="FC466" s="79"/>
      <c r="FD466" s="79"/>
      <c r="FE466" s="79"/>
      <c r="FF466" s="79"/>
      <c r="FG466" s="79"/>
      <c r="FH466" s="79"/>
      <c r="FI466" s="79"/>
      <c r="FJ466" s="79"/>
      <c r="FK466" s="79"/>
    </row>
    <row r="467" spans="1:167" s="254" customFormat="1" x14ac:dyDescent="0.2">
      <c r="A467" s="79"/>
      <c r="B467" s="79"/>
      <c r="C467" s="79"/>
      <c r="D467" s="79"/>
      <c r="E467" s="79"/>
      <c r="F467" s="79"/>
      <c r="G467" s="79"/>
      <c r="H467" s="79"/>
      <c r="I467" s="273">
        <v>1.82</v>
      </c>
      <c r="J467" s="273">
        <v>0.74</v>
      </c>
      <c r="K467" s="285">
        <v>40.659340659340657</v>
      </c>
      <c r="L467" s="79"/>
      <c r="M467" s="79"/>
      <c r="N467" s="79"/>
      <c r="O467" s="79"/>
      <c r="P467" s="79"/>
      <c r="Q467" s="286">
        <v>331.88</v>
      </c>
      <c r="R467" s="286">
        <v>40.64</v>
      </c>
      <c r="S467" s="263">
        <v>12.245389899963843</v>
      </c>
      <c r="T467" s="263"/>
      <c r="U467" s="79"/>
      <c r="V467" s="79"/>
      <c r="W467" s="79"/>
      <c r="X467" s="79"/>
      <c r="Y467" s="79"/>
      <c r="Z467" s="79"/>
      <c r="AA467" s="79"/>
      <c r="AB467" s="79"/>
      <c r="AC467" s="79">
        <v>282.02999999999997</v>
      </c>
      <c r="AD467" s="79">
        <v>6.42</v>
      </c>
      <c r="AE467" s="263">
        <v>2.2763535794064467</v>
      </c>
      <c r="AF467" s="263"/>
      <c r="AG467" s="79">
        <v>2.41</v>
      </c>
      <c r="AH467" s="79">
        <v>1.0900000000000001</v>
      </c>
      <c r="AI467" s="263">
        <v>45.228215767634858</v>
      </c>
      <c r="AJ467" s="263"/>
      <c r="AK467" s="79">
        <v>3.96</v>
      </c>
      <c r="AL467" s="79">
        <v>0.89</v>
      </c>
      <c r="AM467" s="263">
        <v>22.474747474747474</v>
      </c>
      <c r="AN467" s="79"/>
      <c r="AO467" s="79">
        <v>33.1</v>
      </c>
      <c r="AP467" s="79">
        <v>0.59</v>
      </c>
      <c r="AQ467" s="263">
        <v>1.7824773413897279</v>
      </c>
      <c r="AR467" s="263"/>
      <c r="AS467" s="79"/>
      <c r="AT467" s="79"/>
      <c r="AU467" s="79"/>
      <c r="AV467" s="79"/>
      <c r="AW467" s="79">
        <v>4</v>
      </c>
      <c r="AX467" s="79">
        <v>1.76</v>
      </c>
      <c r="AY467" s="263">
        <v>44</v>
      </c>
      <c r="AZ467" s="263"/>
      <c r="BA467" s="79">
        <v>258.92</v>
      </c>
      <c r="BB467" s="79">
        <v>1.52</v>
      </c>
      <c r="BC467" s="263">
        <v>0.58705391626757297</v>
      </c>
      <c r="BD467" s="79"/>
      <c r="BE467" s="79"/>
      <c r="BF467" s="79"/>
      <c r="BG467" s="79"/>
      <c r="BH467" s="79"/>
      <c r="BI467" s="79"/>
      <c r="BJ467" s="79"/>
      <c r="BK467" s="79"/>
      <c r="BL467" s="79"/>
      <c r="BM467" s="79"/>
      <c r="BN467" s="79"/>
      <c r="BO467" s="79"/>
      <c r="BP467" s="79"/>
      <c r="BQ467" s="79"/>
      <c r="BR467" s="79"/>
      <c r="BS467" s="79"/>
      <c r="BT467" s="79"/>
      <c r="BU467" s="79">
        <v>19.690000000000001</v>
      </c>
      <c r="BV467" s="79">
        <v>0.08</v>
      </c>
      <c r="BW467" s="263">
        <v>0.40629761300152356</v>
      </c>
      <c r="BX467" s="79"/>
      <c r="BY467" s="79"/>
      <c r="BZ467" s="79"/>
      <c r="CA467" s="79"/>
      <c r="CB467" s="79"/>
      <c r="CC467" s="79"/>
      <c r="CD467" s="79"/>
      <c r="CE467" s="79"/>
      <c r="CF467" s="79"/>
      <c r="CG467" s="79"/>
      <c r="CH467" s="79"/>
      <c r="CI467" s="79"/>
      <c r="CJ467" s="79"/>
      <c r="CK467" s="79">
        <v>130.51</v>
      </c>
      <c r="CL467" s="79">
        <v>1.96</v>
      </c>
      <c r="CM467" s="263">
        <v>1.5018006283043446</v>
      </c>
      <c r="CN467" s="263"/>
      <c r="CO467" s="273">
        <v>1.58</v>
      </c>
      <c r="CP467" s="273">
        <v>0.37</v>
      </c>
      <c r="CQ467" s="285">
        <v>23.417721518987342</v>
      </c>
      <c r="CR467" s="79"/>
      <c r="CS467" s="79">
        <v>231.97</v>
      </c>
      <c r="CT467" s="79">
        <v>5.22</v>
      </c>
      <c r="CU467" s="263">
        <v>2.2502909859033493</v>
      </c>
      <c r="CV467" s="263"/>
      <c r="CW467" s="79"/>
      <c r="CX467" s="79"/>
      <c r="CY467" s="79"/>
      <c r="CZ467" s="79"/>
      <c r="DA467" s="79"/>
      <c r="DB467" s="79"/>
      <c r="DC467" s="79"/>
      <c r="DD467" s="79"/>
      <c r="DE467" s="79"/>
      <c r="DF467" s="79"/>
      <c r="DG467" s="79"/>
      <c r="DH467" s="79"/>
      <c r="DI467" s="79"/>
      <c r="DJ467" s="79"/>
      <c r="DK467" s="79"/>
      <c r="DL467" s="79"/>
      <c r="DM467" s="79"/>
      <c r="DN467" s="79"/>
      <c r="DO467" s="79"/>
      <c r="DP467" s="79"/>
      <c r="DQ467" s="79"/>
      <c r="DR467" s="79"/>
      <c r="DS467" s="79"/>
      <c r="DT467" s="79"/>
      <c r="DU467" s="79"/>
      <c r="DV467" s="79"/>
      <c r="DW467" s="79"/>
      <c r="DX467" s="79"/>
      <c r="DY467" s="79"/>
      <c r="DZ467" s="79"/>
      <c r="EA467" s="79"/>
      <c r="EB467" s="79"/>
      <c r="EC467" s="79"/>
      <c r="ED467" s="79"/>
      <c r="EE467" s="79"/>
      <c r="EF467" s="79"/>
      <c r="EG467" s="79"/>
      <c r="EH467" s="79"/>
      <c r="EI467" s="79"/>
      <c r="EJ467" s="79"/>
      <c r="EK467" s="79"/>
      <c r="EL467" s="79"/>
      <c r="EM467" s="79"/>
      <c r="EN467" s="79"/>
      <c r="EO467" s="79"/>
      <c r="EP467" s="79"/>
      <c r="EQ467" s="79"/>
      <c r="ER467" s="79"/>
      <c r="ES467" s="79"/>
      <c r="ET467" s="79"/>
      <c r="EU467" s="79"/>
      <c r="EV467" s="79"/>
      <c r="EW467" s="79"/>
      <c r="EX467" s="79"/>
      <c r="EY467" s="79"/>
      <c r="EZ467" s="79"/>
      <c r="FA467" s="79"/>
      <c r="FB467" s="79"/>
      <c r="FC467" s="79"/>
      <c r="FD467" s="79"/>
      <c r="FE467" s="79"/>
      <c r="FF467" s="79"/>
      <c r="FG467" s="79"/>
      <c r="FH467" s="79"/>
      <c r="FI467" s="79"/>
      <c r="FJ467" s="79"/>
      <c r="FK467" s="79"/>
    </row>
    <row r="468" spans="1:167" s="254" customFormat="1" x14ac:dyDescent="0.2">
      <c r="A468" s="79"/>
      <c r="B468" s="79"/>
      <c r="C468" s="79"/>
      <c r="D468" s="79"/>
      <c r="E468" s="79"/>
      <c r="F468" s="79"/>
      <c r="G468" s="79"/>
      <c r="H468" s="79"/>
      <c r="I468" s="79">
        <v>2.04</v>
      </c>
      <c r="J468" s="79">
        <v>0.77</v>
      </c>
      <c r="K468" s="263">
        <v>37.745098039215684</v>
      </c>
      <c r="L468" s="79"/>
      <c r="M468" s="79"/>
      <c r="N468" s="79"/>
      <c r="O468" s="79"/>
      <c r="P468" s="79"/>
      <c r="Q468" s="286"/>
      <c r="R468" s="286">
        <v>5</v>
      </c>
      <c r="S468" s="263">
        <v>1.4296743201898605</v>
      </c>
      <c r="T468" s="263"/>
      <c r="U468" s="79"/>
      <c r="V468" s="79"/>
      <c r="W468" s="79"/>
      <c r="X468" s="79"/>
      <c r="Y468" s="79"/>
      <c r="Z468" s="79"/>
      <c r="AA468" s="79"/>
      <c r="AB468" s="79"/>
      <c r="AC468" s="79">
        <v>295.92</v>
      </c>
      <c r="AD468" s="79">
        <v>10.09</v>
      </c>
      <c r="AE468" s="263">
        <v>3.4097053257637198</v>
      </c>
      <c r="AF468" s="263"/>
      <c r="AG468" s="79">
        <v>2.65</v>
      </c>
      <c r="AH468" s="79">
        <v>0.24</v>
      </c>
      <c r="AI468" s="263">
        <v>9.0566037735849054</v>
      </c>
      <c r="AJ468" s="263"/>
      <c r="AK468" s="79"/>
      <c r="AL468" s="79"/>
      <c r="AM468" s="79"/>
      <c r="AN468" s="79"/>
      <c r="AO468" s="79">
        <v>33.630000000000003</v>
      </c>
      <c r="AP468" s="79">
        <v>3.52</v>
      </c>
      <c r="AQ468" s="263">
        <v>10.466845078798691</v>
      </c>
      <c r="AR468" s="263"/>
      <c r="AS468" s="79"/>
      <c r="AT468" s="79"/>
      <c r="AU468" s="79"/>
      <c r="AV468" s="79"/>
      <c r="AW468" s="79">
        <v>4.01</v>
      </c>
      <c r="AX468" s="79">
        <v>0.36</v>
      </c>
      <c r="AY468" s="263">
        <v>8.9775561097256862</v>
      </c>
      <c r="AZ468" s="263"/>
      <c r="BA468" s="79">
        <v>397.19</v>
      </c>
      <c r="BB468" s="79">
        <v>21</v>
      </c>
      <c r="BC468" s="263">
        <v>5.2871421737707394</v>
      </c>
      <c r="BD468" s="79"/>
      <c r="BE468" s="79"/>
      <c r="BF468" s="79"/>
      <c r="BG468" s="79"/>
      <c r="BH468" s="79"/>
      <c r="BI468" s="79"/>
      <c r="BJ468" s="79"/>
      <c r="BK468" s="79"/>
      <c r="BL468" s="79"/>
      <c r="BM468" s="79"/>
      <c r="BN468" s="79"/>
      <c r="BO468" s="79"/>
      <c r="BP468" s="79"/>
      <c r="BQ468" s="79"/>
      <c r="BR468" s="79"/>
      <c r="BS468" s="79"/>
      <c r="BT468" s="79"/>
      <c r="BU468" s="79">
        <v>21.29</v>
      </c>
      <c r="BV468" s="79">
        <v>0.12</v>
      </c>
      <c r="BW468" s="263">
        <v>0.56364490371066223</v>
      </c>
      <c r="BX468" s="79"/>
      <c r="BY468" s="79"/>
      <c r="BZ468" s="79"/>
      <c r="CA468" s="79"/>
      <c r="CB468" s="79"/>
      <c r="CC468" s="79"/>
      <c r="CD468" s="79"/>
      <c r="CE468" s="79"/>
      <c r="CF468" s="79"/>
      <c r="CG468" s="79"/>
      <c r="CH468" s="79"/>
      <c r="CI468" s="79"/>
      <c r="CJ468" s="79"/>
      <c r="CK468" s="79">
        <v>133.05000000000001</v>
      </c>
      <c r="CL468" s="79">
        <v>4.34</v>
      </c>
      <c r="CM468" s="263">
        <v>3.2619316046599018</v>
      </c>
      <c r="CN468" s="263"/>
      <c r="CO468" s="273">
        <v>1.75</v>
      </c>
      <c r="CP468" s="273">
        <v>0.44</v>
      </c>
      <c r="CQ468" s="285">
        <v>25.142857142857146</v>
      </c>
      <c r="CR468" s="79"/>
      <c r="CS468" s="79">
        <v>238.03</v>
      </c>
      <c r="CT468" s="79">
        <v>3.21</v>
      </c>
      <c r="CU468" s="263">
        <v>1.3485695080452043</v>
      </c>
      <c r="CV468" s="263"/>
      <c r="CW468" s="79"/>
      <c r="CX468" s="79"/>
      <c r="CY468" s="79"/>
      <c r="CZ468" s="79"/>
      <c r="DA468" s="79"/>
      <c r="DB468" s="79"/>
      <c r="DC468" s="79"/>
      <c r="DD468" s="79"/>
      <c r="DE468" s="79"/>
      <c r="DF468" s="79"/>
      <c r="DG468" s="79"/>
      <c r="DH468" s="79"/>
      <c r="DI468" s="79"/>
      <c r="DJ468" s="79"/>
      <c r="DK468" s="79"/>
      <c r="DL468" s="79"/>
      <c r="DM468" s="79"/>
      <c r="DN468" s="79"/>
      <c r="DO468" s="79"/>
      <c r="DP468" s="79"/>
      <c r="DQ468" s="79"/>
      <c r="DR468" s="79"/>
      <c r="DS468" s="79"/>
      <c r="DT468" s="79"/>
      <c r="DU468" s="79"/>
      <c r="DV468" s="79"/>
      <c r="DW468" s="79"/>
      <c r="DX468" s="79"/>
      <c r="DY468" s="79"/>
      <c r="DZ468" s="79"/>
      <c r="EA468" s="79"/>
      <c r="EB468" s="79"/>
      <c r="EC468" s="79"/>
      <c r="ED468" s="79"/>
      <c r="EE468" s="79"/>
      <c r="EF468" s="79"/>
      <c r="EG468" s="79"/>
      <c r="EH468" s="79"/>
      <c r="EI468" s="79"/>
      <c r="EJ468" s="79"/>
      <c r="EK468" s="79"/>
      <c r="EL468" s="79"/>
      <c r="EM468" s="79"/>
      <c r="EN468" s="79"/>
      <c r="EO468" s="79"/>
      <c r="EP468" s="79"/>
      <c r="EQ468" s="79"/>
      <c r="ER468" s="79"/>
      <c r="ES468" s="79"/>
      <c r="ET468" s="79"/>
      <c r="EU468" s="79"/>
      <c r="EV468" s="79"/>
      <c r="EW468" s="79"/>
      <c r="EX468" s="79"/>
      <c r="EY468" s="79"/>
      <c r="EZ468" s="79"/>
      <c r="FA468" s="79"/>
      <c r="FB468" s="79"/>
      <c r="FC468" s="79"/>
      <c r="FD468" s="79"/>
      <c r="FE468" s="79"/>
      <c r="FF468" s="79"/>
      <c r="FG468" s="79"/>
      <c r="FH468" s="79"/>
      <c r="FI468" s="79"/>
      <c r="FJ468" s="79"/>
      <c r="FK468" s="79"/>
    </row>
    <row r="469" spans="1:167" s="254" customFormat="1" x14ac:dyDescent="0.2">
      <c r="A469" s="79"/>
      <c r="B469" s="79"/>
      <c r="C469" s="79"/>
      <c r="D469" s="79"/>
      <c r="E469" s="79"/>
      <c r="F469" s="79"/>
      <c r="G469" s="79"/>
      <c r="H469" s="79"/>
      <c r="I469" s="79">
        <v>2.4500000000000002</v>
      </c>
      <c r="J469" s="79">
        <v>0.81</v>
      </c>
      <c r="K469" s="263">
        <v>33.061224489795919</v>
      </c>
      <c r="L469" s="79"/>
      <c r="M469" s="79"/>
      <c r="N469" s="79"/>
      <c r="O469" s="79"/>
      <c r="P469" s="79"/>
      <c r="Q469" s="79"/>
      <c r="R469" s="79"/>
      <c r="S469" s="79"/>
      <c r="T469" s="79"/>
      <c r="U469" s="79"/>
      <c r="V469" s="79"/>
      <c r="W469" s="79"/>
      <c r="X469" s="79"/>
      <c r="Y469" s="79"/>
      <c r="Z469" s="79"/>
      <c r="AA469" s="79"/>
      <c r="AB469" s="79"/>
      <c r="AC469" s="79">
        <v>319.88</v>
      </c>
      <c r="AD469" s="79">
        <v>4.53</v>
      </c>
      <c r="AE469" s="263">
        <v>1.4161560585219457</v>
      </c>
      <c r="AF469" s="263"/>
      <c r="AG469" s="79">
        <v>2.86</v>
      </c>
      <c r="AH469" s="79">
        <v>1.06</v>
      </c>
      <c r="AI469" s="263">
        <v>37.062937062937067</v>
      </c>
      <c r="AJ469" s="263"/>
      <c r="AK469" s="79"/>
      <c r="AL469" s="79"/>
      <c r="AM469" s="79"/>
      <c r="AN469" s="79"/>
      <c r="AO469" s="79">
        <v>35.79</v>
      </c>
      <c r="AP469" s="79">
        <v>2.68</v>
      </c>
      <c r="AQ469" s="263">
        <v>7.4881251746297854</v>
      </c>
      <c r="AR469" s="263"/>
      <c r="AS469" s="79"/>
      <c r="AT469" s="79"/>
      <c r="AU469" s="79"/>
      <c r="AV469" s="79"/>
      <c r="AW469" s="79">
        <v>5.74</v>
      </c>
      <c r="AX469" s="79">
        <v>0.44</v>
      </c>
      <c r="AY469" s="263">
        <v>7.6655052264808354</v>
      </c>
      <c r="AZ469" s="263"/>
      <c r="BA469" s="79"/>
      <c r="BB469" s="79"/>
      <c r="BC469" s="79"/>
      <c r="BD469" s="79"/>
      <c r="BE469" s="79"/>
      <c r="BF469" s="79"/>
      <c r="BG469" s="79"/>
      <c r="BH469" s="79"/>
      <c r="BI469" s="79"/>
      <c r="BJ469" s="79"/>
      <c r="BK469" s="79"/>
      <c r="BL469" s="79"/>
      <c r="BM469" s="79"/>
      <c r="BN469" s="79"/>
      <c r="BO469" s="79"/>
      <c r="BP469" s="79"/>
      <c r="BQ469" s="79"/>
      <c r="BR469" s="79"/>
      <c r="BS469" s="79"/>
      <c r="BT469" s="79"/>
      <c r="BU469" s="79">
        <v>24.59</v>
      </c>
      <c r="BV469" s="79">
        <v>1.73</v>
      </c>
      <c r="BW469" s="263">
        <v>7.0353802358682396</v>
      </c>
      <c r="BX469" s="79"/>
      <c r="BY469" s="79"/>
      <c r="BZ469" s="79"/>
      <c r="CA469" s="79"/>
      <c r="CB469" s="79"/>
      <c r="CC469" s="79"/>
      <c r="CD469" s="79"/>
      <c r="CE469" s="79"/>
      <c r="CF469" s="79"/>
      <c r="CG469" s="79"/>
      <c r="CH469" s="79"/>
      <c r="CI469" s="79"/>
      <c r="CJ469" s="79"/>
      <c r="CK469" s="79">
        <v>140.31</v>
      </c>
      <c r="CL469" s="79">
        <v>0.7</v>
      </c>
      <c r="CM469" s="263">
        <v>0.4988953032570736</v>
      </c>
      <c r="CN469" s="263"/>
      <c r="CO469" s="273">
        <v>1.86</v>
      </c>
      <c r="CP469" s="273">
        <v>1.28</v>
      </c>
      <c r="CQ469" s="285">
        <v>68.817204301075265</v>
      </c>
      <c r="CR469" s="79"/>
      <c r="CS469" s="79">
        <v>248.96</v>
      </c>
      <c r="CT469" s="79">
        <v>7.15</v>
      </c>
      <c r="CU469" s="263">
        <v>2.8719473007712084</v>
      </c>
      <c r="CV469" s="263"/>
      <c r="CW469" s="79"/>
      <c r="CX469" s="79"/>
      <c r="CY469" s="79"/>
      <c r="CZ469" s="79"/>
      <c r="DA469" s="79"/>
      <c r="DB469" s="79"/>
      <c r="DC469" s="79"/>
      <c r="DD469" s="79"/>
      <c r="DE469" s="79"/>
      <c r="DF469" s="79"/>
      <c r="DG469" s="79"/>
      <c r="DH469" s="79"/>
      <c r="DI469" s="79"/>
      <c r="DJ469" s="79"/>
      <c r="DK469" s="79"/>
      <c r="DL469" s="79"/>
      <c r="DM469" s="79"/>
      <c r="DN469" s="79"/>
      <c r="DO469" s="79"/>
      <c r="DP469" s="79"/>
      <c r="DQ469" s="79"/>
      <c r="DR469" s="79"/>
      <c r="DS469" s="79"/>
      <c r="DT469" s="79"/>
      <c r="DU469" s="79"/>
      <c r="DV469" s="79"/>
      <c r="DW469" s="79"/>
      <c r="DX469" s="79"/>
      <c r="DY469" s="79"/>
      <c r="DZ469" s="79"/>
      <c r="EA469" s="79"/>
      <c r="EB469" s="79"/>
      <c r="EC469" s="79"/>
      <c r="ED469" s="79"/>
      <c r="EE469" s="79"/>
      <c r="EF469" s="79"/>
      <c r="EG469" s="79"/>
      <c r="EH469" s="79"/>
      <c r="EI469" s="79"/>
      <c r="EJ469" s="79"/>
      <c r="EK469" s="79"/>
      <c r="EL469" s="79"/>
      <c r="EM469" s="79"/>
      <c r="EN469" s="79"/>
      <c r="EO469" s="79"/>
      <c r="EP469" s="79"/>
      <c r="EQ469" s="79"/>
      <c r="ER469" s="79"/>
      <c r="ES469" s="79"/>
      <c r="ET469" s="79"/>
      <c r="EU469" s="79"/>
      <c r="EV469" s="79"/>
      <c r="EW469" s="79"/>
      <c r="EX469" s="79"/>
      <c r="EY469" s="79"/>
      <c r="EZ469" s="79"/>
      <c r="FA469" s="79"/>
      <c r="FB469" s="79"/>
      <c r="FC469" s="79"/>
      <c r="FD469" s="79"/>
      <c r="FE469" s="79"/>
      <c r="FF469" s="79"/>
      <c r="FG469" s="79"/>
      <c r="FH469" s="79"/>
      <c r="FI469" s="79"/>
      <c r="FJ469" s="79"/>
      <c r="FK469" s="79"/>
    </row>
    <row r="470" spans="1:167" s="254" customFormat="1" x14ac:dyDescent="0.2">
      <c r="A470" s="79"/>
      <c r="B470" s="79"/>
      <c r="C470" s="79"/>
      <c r="D470" s="79"/>
      <c r="E470" s="79"/>
      <c r="F470" s="79"/>
      <c r="G470" s="79"/>
      <c r="H470" s="79"/>
      <c r="I470" s="79">
        <v>2.62</v>
      </c>
      <c r="J470" s="79">
        <v>0.25</v>
      </c>
      <c r="K470" s="263">
        <v>9.5419847328244263</v>
      </c>
      <c r="L470" s="79"/>
      <c r="M470" s="79"/>
      <c r="N470" s="79"/>
      <c r="O470" s="79"/>
      <c r="P470" s="79"/>
      <c r="Q470" s="79"/>
      <c r="R470" s="79"/>
      <c r="S470" s="79"/>
      <c r="T470" s="79"/>
      <c r="U470" s="79"/>
      <c r="V470" s="79"/>
      <c r="W470" s="79"/>
      <c r="X470" s="79"/>
      <c r="Y470" s="79"/>
      <c r="Z470" s="79"/>
      <c r="AA470" s="79"/>
      <c r="AB470" s="79"/>
      <c r="AC470" s="79">
        <v>332.66</v>
      </c>
      <c r="AD470" s="79">
        <v>4.97</v>
      </c>
      <c r="AE470" s="263">
        <v>1.494017916190705</v>
      </c>
      <c r="AF470" s="263"/>
      <c r="AG470" s="79">
        <v>4.17</v>
      </c>
      <c r="AH470" s="79">
        <v>1.62</v>
      </c>
      <c r="AI470" s="263">
        <v>38.848920863309353</v>
      </c>
      <c r="AJ470" s="263"/>
      <c r="AK470" s="79"/>
      <c r="AL470" s="79"/>
      <c r="AM470" s="79"/>
      <c r="AN470" s="79"/>
      <c r="AO470" s="79">
        <v>67.48</v>
      </c>
      <c r="AP470" s="79">
        <v>1.69</v>
      </c>
      <c r="AQ470" s="263">
        <v>2.5044457617071725</v>
      </c>
      <c r="AR470" s="263"/>
      <c r="AS470" s="79"/>
      <c r="AT470" s="79"/>
      <c r="AU470" s="79"/>
      <c r="AV470" s="79"/>
      <c r="AW470" s="79">
        <v>8.24</v>
      </c>
      <c r="AX470" s="79">
        <v>0.77</v>
      </c>
      <c r="AY470" s="263">
        <v>9.3446601941747574</v>
      </c>
      <c r="AZ470" s="263"/>
      <c r="BA470" s="79"/>
      <c r="BB470" s="79"/>
      <c r="BC470" s="79"/>
      <c r="BD470" s="79"/>
      <c r="BE470" s="79"/>
      <c r="BF470" s="79"/>
      <c r="BG470" s="79"/>
      <c r="BH470" s="79"/>
      <c r="BI470" s="79"/>
      <c r="BJ470" s="79"/>
      <c r="BK470" s="79"/>
      <c r="BL470" s="79"/>
      <c r="BM470" s="79"/>
      <c r="BN470" s="79"/>
      <c r="BO470" s="79"/>
      <c r="BP470" s="79"/>
      <c r="BQ470" s="79"/>
      <c r="BR470" s="79"/>
      <c r="BS470" s="79"/>
      <c r="BT470" s="79"/>
      <c r="BU470" s="79">
        <v>36.29</v>
      </c>
      <c r="BV470" s="79">
        <v>1.87</v>
      </c>
      <c r="BW470" s="263">
        <v>5.152934692752825</v>
      </c>
      <c r="BX470" s="79"/>
      <c r="BY470" s="79"/>
      <c r="BZ470" s="79"/>
      <c r="CA470" s="79"/>
      <c r="CB470" s="79"/>
      <c r="CC470" s="79"/>
      <c r="CD470" s="79"/>
      <c r="CE470" s="79"/>
      <c r="CF470" s="79"/>
      <c r="CG470" s="79"/>
      <c r="CH470" s="79"/>
      <c r="CI470" s="79"/>
      <c r="CJ470" s="79"/>
      <c r="CK470" s="79">
        <v>167.12</v>
      </c>
      <c r="CL470" s="79">
        <v>4</v>
      </c>
      <c r="CM470" s="263">
        <v>2.3934897079942554</v>
      </c>
      <c r="CN470" s="263"/>
      <c r="CO470" s="273">
        <v>1.9</v>
      </c>
      <c r="CP470" s="273">
        <v>0.57999999999999996</v>
      </c>
      <c r="CQ470" s="285">
        <v>30.526315789473685</v>
      </c>
      <c r="CR470" s="79"/>
      <c r="CS470" s="79">
        <v>257.35000000000002</v>
      </c>
      <c r="CT470" s="79">
        <v>11.84</v>
      </c>
      <c r="CU470" s="263">
        <v>4.6007382941519328</v>
      </c>
      <c r="CV470" s="263"/>
      <c r="CW470" s="79"/>
      <c r="CX470" s="79"/>
      <c r="CY470" s="79"/>
      <c r="CZ470" s="79"/>
      <c r="DA470" s="79"/>
      <c r="DB470" s="79"/>
      <c r="DC470" s="79"/>
      <c r="DD470" s="79"/>
      <c r="DE470" s="79"/>
      <c r="DF470" s="79"/>
      <c r="DG470" s="79"/>
      <c r="DH470" s="79"/>
      <c r="DI470" s="79"/>
      <c r="DJ470" s="79"/>
      <c r="DK470" s="79"/>
      <c r="DL470" s="79"/>
      <c r="DM470" s="79"/>
      <c r="DN470" s="79"/>
      <c r="DO470" s="79"/>
      <c r="DP470" s="79"/>
      <c r="DQ470" s="79"/>
      <c r="DR470" s="79"/>
      <c r="DS470" s="79"/>
      <c r="DT470" s="79"/>
      <c r="DU470" s="79"/>
      <c r="DV470" s="79"/>
      <c r="DW470" s="79"/>
      <c r="DX470" s="79"/>
      <c r="DY470" s="79"/>
      <c r="DZ470" s="79"/>
      <c r="EA470" s="79"/>
      <c r="EB470" s="79"/>
      <c r="EC470" s="79"/>
      <c r="ED470" s="79"/>
      <c r="EE470" s="79"/>
      <c r="EF470" s="79"/>
      <c r="EG470" s="79"/>
      <c r="EH470" s="79"/>
      <c r="EI470" s="79"/>
      <c r="EJ470" s="79"/>
      <c r="EK470" s="79"/>
      <c r="EL470" s="79"/>
      <c r="EM470" s="79"/>
      <c r="EN470" s="79"/>
      <c r="EO470" s="79"/>
      <c r="EP470" s="79"/>
      <c r="EQ470" s="79"/>
      <c r="ER470" s="79"/>
      <c r="ES470" s="79"/>
      <c r="ET470" s="79"/>
      <c r="EU470" s="79"/>
      <c r="EV470" s="79"/>
      <c r="EW470" s="79"/>
      <c r="EX470" s="79"/>
      <c r="EY470" s="79"/>
      <c r="EZ470" s="79"/>
      <c r="FA470" s="79"/>
      <c r="FB470" s="79"/>
      <c r="FC470" s="79"/>
      <c r="FD470" s="79"/>
      <c r="FE470" s="79"/>
      <c r="FF470" s="79"/>
      <c r="FG470" s="79"/>
      <c r="FH470" s="79"/>
      <c r="FI470" s="79"/>
      <c r="FJ470" s="79"/>
      <c r="FK470" s="79"/>
    </row>
    <row r="471" spans="1:167" s="254" customFormat="1" x14ac:dyDescent="0.2">
      <c r="A471" s="79"/>
      <c r="B471" s="79"/>
      <c r="C471" s="79"/>
      <c r="D471" s="79"/>
      <c r="E471" s="79"/>
      <c r="F471" s="79"/>
      <c r="G471" s="79"/>
      <c r="H471" s="79"/>
      <c r="I471" s="79">
        <v>2.75</v>
      </c>
      <c r="J471" s="79">
        <v>0.57999999999999996</v>
      </c>
      <c r="K471" s="263">
        <v>21.09090909090909</v>
      </c>
      <c r="L471" s="79"/>
      <c r="M471" s="79"/>
      <c r="N471" s="79"/>
      <c r="O471" s="79"/>
      <c r="P471" s="79"/>
      <c r="Q471" s="79"/>
      <c r="R471" s="79"/>
      <c r="S471" s="79"/>
      <c r="T471" s="79"/>
      <c r="U471" s="79"/>
      <c r="V471" s="79"/>
      <c r="W471" s="79"/>
      <c r="X471" s="79"/>
      <c r="Y471" s="79"/>
      <c r="Z471" s="79"/>
      <c r="AA471" s="79"/>
      <c r="AB471" s="79"/>
      <c r="AC471" s="79">
        <v>336.93</v>
      </c>
      <c r="AD471" s="79">
        <v>4.17</v>
      </c>
      <c r="AE471" s="263">
        <v>1.2376458017985932</v>
      </c>
      <c r="AF471" s="263"/>
      <c r="AG471" s="79">
        <v>4.38</v>
      </c>
      <c r="AH471" s="79">
        <v>1.8</v>
      </c>
      <c r="AI471" s="263">
        <v>41.095890410958908</v>
      </c>
      <c r="AJ471" s="263"/>
      <c r="AK471" s="79"/>
      <c r="AL471" s="79"/>
      <c r="AM471" s="79"/>
      <c r="AN471" s="79"/>
      <c r="AO471" s="79"/>
      <c r="AP471" s="79"/>
      <c r="AQ471" s="79"/>
      <c r="AR471" s="79"/>
      <c r="AS471" s="79"/>
      <c r="AT471" s="79"/>
      <c r="AU471" s="79"/>
      <c r="AV471" s="79"/>
      <c r="AW471" s="79">
        <v>19.63</v>
      </c>
      <c r="AX471" s="79">
        <v>0.57999999999999996</v>
      </c>
      <c r="AY471" s="263">
        <v>2.9546612328069282</v>
      </c>
      <c r="AZ471" s="263"/>
      <c r="BA471" s="79"/>
      <c r="BB471" s="79"/>
      <c r="BC471" s="79"/>
      <c r="BD471" s="79"/>
      <c r="BE471" s="79"/>
      <c r="BF471" s="79"/>
      <c r="BG471" s="79"/>
      <c r="BH471" s="79"/>
      <c r="BI471" s="79"/>
      <c r="BJ471" s="79"/>
      <c r="BK471" s="79"/>
      <c r="BL471" s="79"/>
      <c r="BM471" s="79"/>
      <c r="BN471" s="79"/>
      <c r="BO471" s="79"/>
      <c r="BP471" s="79"/>
      <c r="BQ471" s="79"/>
      <c r="BR471" s="79"/>
      <c r="BS471" s="79"/>
      <c r="BT471" s="79"/>
      <c r="BU471" s="79">
        <v>46.23</v>
      </c>
      <c r="BV471" s="79">
        <v>0.51</v>
      </c>
      <c r="BW471" s="263">
        <v>1.1031797534068788</v>
      </c>
      <c r="BX471" s="79"/>
      <c r="BY471" s="79"/>
      <c r="BZ471" s="79"/>
      <c r="CA471" s="79"/>
      <c r="CB471" s="79"/>
      <c r="CC471" s="79"/>
      <c r="CD471" s="79"/>
      <c r="CE471" s="79"/>
      <c r="CF471" s="79"/>
      <c r="CG471" s="79"/>
      <c r="CH471" s="79"/>
      <c r="CI471" s="79"/>
      <c r="CJ471" s="79"/>
      <c r="CK471" s="79">
        <v>169.64</v>
      </c>
      <c r="CL471" s="79">
        <v>1.86</v>
      </c>
      <c r="CM471" s="263">
        <v>1.0964395189813725</v>
      </c>
      <c r="CN471" s="263"/>
      <c r="CO471" s="79">
        <v>2.0499999999999998</v>
      </c>
      <c r="CP471" s="79">
        <v>0.42</v>
      </c>
      <c r="CQ471" s="263">
        <v>20.487804878048781</v>
      </c>
      <c r="CR471" s="79"/>
      <c r="CS471" s="79">
        <v>292.14999999999998</v>
      </c>
      <c r="CT471" s="79">
        <v>4.3499999999999996</v>
      </c>
      <c r="CU471" s="263">
        <v>1.4889611500941298</v>
      </c>
      <c r="CV471" s="263"/>
      <c r="CW471" s="79"/>
      <c r="CX471" s="79"/>
      <c r="CY471" s="79"/>
      <c r="CZ471" s="79"/>
      <c r="DA471" s="79"/>
      <c r="DB471" s="79"/>
      <c r="DC471" s="79"/>
      <c r="DD471" s="79"/>
      <c r="DE471" s="79"/>
      <c r="DF471" s="79"/>
      <c r="DG471" s="79"/>
      <c r="DH471" s="79"/>
      <c r="DI471" s="79"/>
      <c r="DJ471" s="79"/>
      <c r="DK471" s="79"/>
      <c r="DL471" s="79"/>
      <c r="DM471" s="79"/>
      <c r="DN471" s="79"/>
      <c r="DO471" s="79"/>
      <c r="DP471" s="79"/>
      <c r="DQ471" s="79"/>
      <c r="DR471" s="79"/>
      <c r="DS471" s="79"/>
      <c r="DT471" s="79"/>
      <c r="DU471" s="79"/>
      <c r="DV471" s="79"/>
      <c r="DW471" s="79"/>
      <c r="DX471" s="79"/>
      <c r="DY471" s="79"/>
      <c r="DZ471" s="79"/>
      <c r="EA471" s="79"/>
      <c r="EB471" s="79"/>
      <c r="EC471" s="79"/>
      <c r="ED471" s="79"/>
      <c r="EE471" s="79"/>
      <c r="EF471" s="79"/>
      <c r="EG471" s="79"/>
      <c r="EH471" s="79"/>
      <c r="EI471" s="79"/>
      <c r="EJ471" s="79"/>
      <c r="EK471" s="79"/>
      <c r="EL471" s="79"/>
      <c r="EM471" s="79"/>
      <c r="EN471" s="79"/>
      <c r="EO471" s="79"/>
      <c r="EP471" s="79"/>
      <c r="EQ471" s="79"/>
      <c r="ER471" s="79"/>
      <c r="ES471" s="79"/>
      <c r="ET471" s="79"/>
      <c r="EU471" s="79"/>
      <c r="EV471" s="79"/>
      <c r="EW471" s="79"/>
      <c r="EX471" s="79"/>
      <c r="EY471" s="79"/>
      <c r="EZ471" s="79"/>
      <c r="FA471" s="79"/>
      <c r="FB471" s="79"/>
      <c r="FC471" s="79"/>
      <c r="FD471" s="79"/>
      <c r="FE471" s="79"/>
      <c r="FF471" s="79"/>
      <c r="FG471" s="79"/>
      <c r="FH471" s="79"/>
      <c r="FI471" s="79"/>
      <c r="FJ471" s="79"/>
      <c r="FK471" s="79"/>
    </row>
    <row r="472" spans="1:167" s="254" customFormat="1" x14ac:dyDescent="0.2">
      <c r="A472" s="79"/>
      <c r="B472" s="79"/>
      <c r="C472" s="79"/>
      <c r="D472" s="79"/>
      <c r="E472" s="79"/>
      <c r="F472" s="79"/>
      <c r="G472" s="79"/>
      <c r="H472" s="79"/>
      <c r="I472" s="79"/>
      <c r="J472" s="79"/>
      <c r="K472" s="79"/>
      <c r="L472" s="79"/>
      <c r="M472" s="79"/>
      <c r="N472" s="79"/>
      <c r="O472" s="79"/>
      <c r="P472" s="79"/>
      <c r="Q472" s="79"/>
      <c r="R472" s="79"/>
      <c r="S472" s="79"/>
      <c r="T472" s="79"/>
      <c r="U472" s="79"/>
      <c r="V472" s="79"/>
      <c r="W472" s="79"/>
      <c r="X472" s="79"/>
      <c r="Y472" s="79"/>
      <c r="Z472" s="79"/>
      <c r="AA472" s="79"/>
      <c r="AB472" s="79"/>
      <c r="AC472" s="79">
        <v>360.82</v>
      </c>
      <c r="AD472" s="79">
        <v>3.6</v>
      </c>
      <c r="AE472" s="263">
        <v>0.99772739870295446</v>
      </c>
      <c r="AF472" s="263"/>
      <c r="AG472" s="79"/>
      <c r="AH472" s="79"/>
      <c r="AI472" s="79"/>
      <c r="AJ472" s="79"/>
      <c r="AK472" s="79"/>
      <c r="AL472" s="79"/>
      <c r="AM472" s="79"/>
      <c r="AN472" s="79"/>
      <c r="AO472" s="79"/>
      <c r="AP472" s="79"/>
      <c r="AQ472" s="79"/>
      <c r="AR472" s="79"/>
      <c r="AS472" s="79"/>
      <c r="AT472" s="79"/>
      <c r="AU472" s="79"/>
      <c r="AV472" s="79"/>
      <c r="AW472" s="79">
        <v>96.44</v>
      </c>
      <c r="AX472" s="79">
        <v>7.52</v>
      </c>
      <c r="AY472" s="263">
        <v>7.7975943591870589</v>
      </c>
      <c r="AZ472" s="263"/>
      <c r="BA472" s="79"/>
      <c r="BB472" s="79"/>
      <c r="BC472" s="79"/>
      <c r="BD472" s="79"/>
      <c r="BE472" s="79"/>
      <c r="BF472" s="79"/>
      <c r="BG472" s="79"/>
      <c r="BH472" s="79"/>
      <c r="BI472" s="79"/>
      <c r="BJ472" s="79"/>
      <c r="BK472" s="79"/>
      <c r="BL472" s="79"/>
      <c r="BM472" s="79"/>
      <c r="BN472" s="79"/>
      <c r="BO472" s="79"/>
      <c r="BP472" s="79"/>
      <c r="BQ472" s="79"/>
      <c r="BR472" s="79"/>
      <c r="BS472" s="79"/>
      <c r="BT472" s="79"/>
      <c r="BU472" s="79">
        <v>97.71</v>
      </c>
      <c r="BV472" s="79">
        <v>1.21</v>
      </c>
      <c r="BW472" s="263">
        <v>1.2383584075324943</v>
      </c>
      <c r="BX472" s="79"/>
      <c r="BY472" s="79"/>
      <c r="BZ472" s="79"/>
      <c r="CA472" s="79"/>
      <c r="CB472" s="79"/>
      <c r="CC472" s="79"/>
      <c r="CD472" s="79"/>
      <c r="CE472" s="79"/>
      <c r="CF472" s="79"/>
      <c r="CG472" s="79"/>
      <c r="CH472" s="79"/>
      <c r="CI472" s="79"/>
      <c r="CJ472" s="79"/>
      <c r="CK472" s="79">
        <v>195.51</v>
      </c>
      <c r="CL472" s="79">
        <v>3.8</v>
      </c>
      <c r="CM472" s="263">
        <v>1.9436345966958213</v>
      </c>
      <c r="CN472" s="263"/>
      <c r="CO472" s="79">
        <v>2.42</v>
      </c>
      <c r="CP472" s="79">
        <v>1.02</v>
      </c>
      <c r="CQ472" s="263">
        <v>42.148760330578519</v>
      </c>
      <c r="CR472" s="79"/>
      <c r="CS472" s="79">
        <v>299.14999999999998</v>
      </c>
      <c r="CT472" s="79">
        <v>7.34</v>
      </c>
      <c r="CU472" s="263">
        <v>2.4536185859936488</v>
      </c>
      <c r="CV472" s="263"/>
      <c r="CW472" s="79"/>
      <c r="CX472" s="79"/>
      <c r="CY472" s="79"/>
      <c r="CZ472" s="79"/>
      <c r="DA472" s="79"/>
      <c r="DB472" s="79"/>
      <c r="DC472" s="79"/>
      <c r="DD472" s="79"/>
      <c r="DE472" s="79"/>
      <c r="DF472" s="79"/>
      <c r="DG472" s="79"/>
      <c r="DH472" s="79"/>
      <c r="DI472" s="79"/>
      <c r="DJ472" s="79"/>
      <c r="DK472" s="79"/>
      <c r="DL472" s="79"/>
      <c r="DM472" s="79"/>
      <c r="DN472" s="79"/>
      <c r="DO472" s="79"/>
      <c r="DP472" s="79"/>
      <c r="DQ472" s="79"/>
      <c r="DR472" s="79"/>
      <c r="DS472" s="79"/>
      <c r="DT472" s="79"/>
      <c r="DU472" s="79"/>
      <c r="DV472" s="79"/>
      <c r="DW472" s="79"/>
      <c r="DX472" s="79"/>
      <c r="DY472" s="79"/>
      <c r="DZ472" s="79"/>
      <c r="EA472" s="79"/>
      <c r="EB472" s="79"/>
      <c r="EC472" s="79"/>
      <c r="ED472" s="79"/>
      <c r="EE472" s="79"/>
      <c r="EF472" s="79"/>
      <c r="EG472" s="79"/>
      <c r="EH472" s="79"/>
      <c r="EI472" s="79"/>
      <c r="EJ472" s="79"/>
      <c r="EK472" s="79"/>
      <c r="EL472" s="79"/>
      <c r="EM472" s="79"/>
      <c r="EN472" s="79"/>
      <c r="EO472" s="79"/>
      <c r="EP472" s="79"/>
      <c r="EQ472" s="79"/>
      <c r="ER472" s="79"/>
      <c r="ES472" s="79"/>
      <c r="ET472" s="79"/>
      <c r="EU472" s="79"/>
      <c r="EV472" s="79"/>
      <c r="EW472" s="79"/>
      <c r="EX472" s="79"/>
      <c r="EY472" s="79"/>
      <c r="EZ472" s="79"/>
      <c r="FA472" s="79"/>
      <c r="FB472" s="79"/>
      <c r="FC472" s="79"/>
      <c r="FD472" s="79"/>
      <c r="FE472" s="79"/>
      <c r="FF472" s="79"/>
      <c r="FG472" s="79"/>
      <c r="FH472" s="79"/>
      <c r="FI472" s="79"/>
      <c r="FJ472" s="79"/>
      <c r="FK472" s="79"/>
    </row>
    <row r="473" spans="1:167" s="254" customFormat="1" x14ac:dyDescent="0.2">
      <c r="A473" s="79" t="s">
        <v>644</v>
      </c>
      <c r="B473" s="93" t="s">
        <v>1641</v>
      </c>
      <c r="C473" s="79"/>
      <c r="D473" s="79"/>
      <c r="E473" s="79"/>
      <c r="F473" s="79"/>
      <c r="G473" s="79"/>
      <c r="H473" s="79"/>
      <c r="I473" s="79"/>
      <c r="J473" s="79"/>
      <c r="K473" s="79"/>
      <c r="L473" s="79"/>
      <c r="M473" s="79"/>
      <c r="N473" s="79"/>
      <c r="O473" s="79"/>
      <c r="P473" s="79"/>
      <c r="Q473" s="79"/>
      <c r="R473" s="79"/>
      <c r="S473" s="79"/>
      <c r="T473" s="79"/>
      <c r="U473" s="79"/>
      <c r="V473" s="79"/>
      <c r="W473" s="79"/>
      <c r="X473" s="79"/>
      <c r="Y473" s="79"/>
      <c r="Z473" s="79"/>
      <c r="AA473" s="79"/>
      <c r="AB473" s="79"/>
      <c r="AC473" s="79"/>
      <c r="AD473" s="79"/>
      <c r="AE473" s="79"/>
      <c r="AF473" s="79"/>
      <c r="AG473" s="79"/>
      <c r="AH473" s="79"/>
      <c r="AI473" s="79"/>
      <c r="AJ473" s="79"/>
      <c r="AK473" s="79"/>
      <c r="AL473" s="79"/>
      <c r="AM473" s="79"/>
      <c r="AN473" s="79"/>
      <c r="AO473" s="79"/>
      <c r="AP473" s="79"/>
      <c r="AQ473" s="79"/>
      <c r="AR473" s="79"/>
      <c r="AS473" s="79"/>
      <c r="AT473" s="79"/>
      <c r="AU473" s="79"/>
      <c r="AV473" s="79"/>
      <c r="AW473" s="79"/>
      <c r="AX473" s="79"/>
      <c r="AY473" s="79"/>
      <c r="AZ473" s="79"/>
      <c r="BA473" s="79"/>
      <c r="BB473" s="79"/>
      <c r="BC473" s="79"/>
      <c r="BD473" s="79"/>
      <c r="BE473" s="79"/>
      <c r="BF473" s="79"/>
      <c r="BG473" s="79"/>
      <c r="BH473" s="79"/>
      <c r="BI473" s="79"/>
      <c r="BJ473" s="79"/>
      <c r="BK473" s="79"/>
      <c r="BL473" s="79"/>
      <c r="BM473" s="79"/>
      <c r="BN473" s="79"/>
      <c r="BO473" s="79"/>
      <c r="BP473" s="79"/>
      <c r="BQ473" s="79"/>
      <c r="BR473" s="79"/>
      <c r="BS473" s="79"/>
      <c r="BT473" s="79"/>
      <c r="BU473" s="79">
        <v>131.61000000000001</v>
      </c>
      <c r="BV473" s="79">
        <v>1.63</v>
      </c>
      <c r="BW473" s="263">
        <v>1.2385077121799253</v>
      </c>
      <c r="BX473" s="79"/>
      <c r="BY473" s="79"/>
      <c r="BZ473" s="79"/>
      <c r="CA473" s="79"/>
      <c r="CB473" s="79"/>
      <c r="CC473" s="79"/>
      <c r="CD473" s="79"/>
      <c r="CE473" s="79"/>
      <c r="CF473" s="79"/>
      <c r="CG473" s="79"/>
      <c r="CH473" s="79"/>
      <c r="CI473" s="79"/>
      <c r="CJ473" s="79"/>
      <c r="CK473" s="79">
        <v>224.65</v>
      </c>
      <c r="CL473" s="79">
        <v>10.89</v>
      </c>
      <c r="CM473" s="263">
        <v>4.847540618740263</v>
      </c>
      <c r="CN473" s="263"/>
      <c r="CO473" s="79">
        <v>2.78</v>
      </c>
      <c r="CP473" s="79">
        <v>0.85</v>
      </c>
      <c r="CQ473" s="263">
        <v>30.575539568345324</v>
      </c>
      <c r="CR473" s="79"/>
      <c r="CS473" s="79">
        <v>301.72000000000003</v>
      </c>
      <c r="CT473" s="79">
        <v>19.07</v>
      </c>
      <c r="CU473" s="263">
        <v>6.3204295373193675</v>
      </c>
      <c r="CV473" s="263"/>
      <c r="CW473" s="79"/>
      <c r="CX473" s="79"/>
      <c r="CY473" s="79"/>
      <c r="CZ473" s="79"/>
      <c r="DA473" s="79"/>
      <c r="DB473" s="79"/>
      <c r="DC473" s="79"/>
      <c r="DD473" s="79"/>
      <c r="DE473" s="79"/>
      <c r="DF473" s="79"/>
      <c r="DG473" s="79"/>
      <c r="DH473" s="79"/>
      <c r="DI473" s="79"/>
      <c r="DJ473" s="79"/>
      <c r="DK473" s="79"/>
      <c r="DL473" s="79"/>
      <c r="DM473" s="79"/>
      <c r="DN473" s="79"/>
      <c r="DO473" s="79"/>
      <c r="DP473" s="79"/>
      <c r="DQ473" s="79"/>
      <c r="DR473" s="79"/>
      <c r="DS473" s="79"/>
      <c r="DT473" s="79"/>
      <c r="DU473" s="79"/>
      <c r="DV473" s="79"/>
      <c r="DW473" s="79"/>
      <c r="DX473" s="79"/>
      <c r="DY473" s="79"/>
      <c r="DZ473" s="79"/>
      <c r="EA473" s="79"/>
      <c r="EB473" s="79"/>
      <c r="EC473" s="79"/>
      <c r="ED473" s="79"/>
      <c r="EE473" s="79"/>
      <c r="EF473" s="79"/>
      <c r="EG473" s="79"/>
      <c r="EH473" s="79"/>
      <c r="EI473" s="79"/>
      <c r="EJ473" s="79"/>
      <c r="EK473" s="79"/>
      <c r="EL473" s="79"/>
      <c r="EM473" s="79"/>
      <c r="EN473" s="79"/>
      <c r="EO473" s="79"/>
      <c r="EP473" s="79"/>
      <c r="EQ473" s="79"/>
      <c r="ER473" s="79"/>
      <c r="ES473" s="79"/>
      <c r="ET473" s="79"/>
      <c r="EU473" s="79"/>
      <c r="EV473" s="79"/>
      <c r="EW473" s="79"/>
      <c r="EX473" s="79"/>
      <c r="EY473" s="79"/>
      <c r="EZ473" s="79"/>
      <c r="FA473" s="79"/>
      <c r="FB473" s="79"/>
      <c r="FC473" s="79"/>
      <c r="FD473" s="79"/>
      <c r="FE473" s="79"/>
      <c r="FF473" s="79"/>
      <c r="FG473" s="79"/>
      <c r="FH473" s="79"/>
      <c r="FI473" s="79"/>
      <c r="FJ473" s="79"/>
      <c r="FK473" s="79"/>
    </row>
    <row r="474" spans="1:167" s="254" customFormat="1" x14ac:dyDescent="0.2">
      <c r="A474" s="79"/>
      <c r="B474" s="79"/>
      <c r="C474" s="79"/>
      <c r="D474" s="79"/>
      <c r="E474" s="79"/>
      <c r="F474" s="79"/>
      <c r="G474" s="79"/>
      <c r="H474" s="79"/>
      <c r="I474" s="79"/>
      <c r="J474" s="79"/>
      <c r="K474" s="79"/>
      <c r="L474" s="79"/>
      <c r="M474" s="79"/>
      <c r="N474" s="79"/>
      <c r="O474" s="79"/>
      <c r="P474" s="79"/>
      <c r="Q474" s="79"/>
      <c r="R474" s="79"/>
      <c r="S474" s="79"/>
      <c r="T474" s="79"/>
      <c r="U474" s="79"/>
      <c r="V474" s="79"/>
      <c r="W474" s="79"/>
      <c r="X474" s="79"/>
      <c r="Y474" s="79"/>
      <c r="Z474" s="79"/>
      <c r="AA474" s="79"/>
      <c r="AB474" s="79"/>
      <c r="AC474" s="79"/>
      <c r="AD474" s="79"/>
      <c r="AE474" s="79"/>
      <c r="AF474" s="79"/>
      <c r="AG474" s="79"/>
      <c r="AH474" s="79"/>
      <c r="AI474" s="79"/>
      <c r="AJ474" s="79"/>
      <c r="AK474" s="79"/>
      <c r="AL474" s="79"/>
      <c r="AM474" s="79"/>
      <c r="AN474" s="79"/>
      <c r="AO474" s="79"/>
      <c r="AP474" s="79"/>
      <c r="AQ474" s="79"/>
      <c r="AR474" s="79"/>
      <c r="AS474" s="79"/>
      <c r="AT474" s="79"/>
      <c r="AU474" s="79"/>
      <c r="AV474" s="79"/>
      <c r="AW474" s="79"/>
      <c r="AX474" s="79"/>
      <c r="AY474" s="79"/>
      <c r="AZ474" s="79"/>
      <c r="BA474" s="79"/>
      <c r="BB474" s="79"/>
      <c r="BC474" s="79"/>
      <c r="BD474" s="79"/>
      <c r="BE474" s="79"/>
      <c r="BF474" s="79"/>
      <c r="BG474" s="79"/>
      <c r="BH474" s="79"/>
      <c r="BI474" s="79"/>
      <c r="BJ474" s="79"/>
      <c r="BK474" s="79"/>
      <c r="BL474" s="79"/>
      <c r="BM474" s="79"/>
      <c r="BN474" s="79"/>
      <c r="BO474" s="79"/>
      <c r="BP474" s="79"/>
      <c r="BQ474" s="79"/>
      <c r="BR474" s="79"/>
      <c r="BS474" s="79"/>
      <c r="BT474" s="79"/>
      <c r="BU474" s="79">
        <v>143.69999999999999</v>
      </c>
      <c r="BV474" s="79">
        <v>0.56999999999999995</v>
      </c>
      <c r="BW474" s="263">
        <v>0.39665970772442594</v>
      </c>
      <c r="BX474" s="79"/>
      <c r="BY474" s="79"/>
      <c r="BZ474" s="79"/>
      <c r="CA474" s="79"/>
      <c r="CB474" s="79"/>
      <c r="CC474" s="79"/>
      <c r="CD474" s="79"/>
      <c r="CE474" s="79"/>
      <c r="CF474" s="79"/>
      <c r="CG474" s="79"/>
      <c r="CH474" s="79"/>
      <c r="CI474" s="79"/>
      <c r="CJ474" s="79"/>
      <c r="CK474" s="79">
        <v>239.97</v>
      </c>
      <c r="CL474" s="79">
        <v>2.89</v>
      </c>
      <c r="CM474" s="263">
        <v>1.2043172063174563</v>
      </c>
      <c r="CN474" s="263"/>
      <c r="CO474" s="79">
        <v>3.25</v>
      </c>
      <c r="CP474" s="79">
        <v>1.04</v>
      </c>
      <c r="CQ474" s="263">
        <v>32</v>
      </c>
      <c r="CR474" s="79"/>
      <c r="CS474" s="79">
        <v>316.95</v>
      </c>
      <c r="CT474" s="79">
        <v>3.7</v>
      </c>
      <c r="CU474" s="263">
        <v>1.1673765578166904</v>
      </c>
      <c r="CV474" s="263"/>
      <c r="CW474" s="79"/>
      <c r="CX474" s="79"/>
      <c r="CY474" s="79"/>
      <c r="CZ474" s="79"/>
      <c r="DA474" s="79"/>
      <c r="DB474" s="79"/>
      <c r="DC474" s="79"/>
      <c r="DD474" s="79"/>
      <c r="DE474" s="79"/>
      <c r="DF474" s="79"/>
      <c r="DG474" s="79"/>
      <c r="DH474" s="79"/>
      <c r="DI474" s="79"/>
      <c r="DJ474" s="79"/>
      <c r="DK474" s="79"/>
      <c r="DL474" s="79"/>
      <c r="DM474" s="79"/>
      <c r="DN474" s="79"/>
      <c r="DO474" s="79"/>
      <c r="DP474" s="79"/>
      <c r="DQ474" s="79"/>
      <c r="DR474" s="79"/>
      <c r="DS474" s="79"/>
      <c r="DT474" s="79"/>
      <c r="DU474" s="79"/>
      <c r="DV474" s="79"/>
      <c r="DW474" s="79"/>
      <c r="DX474" s="79"/>
      <c r="DY474" s="79"/>
      <c r="DZ474" s="79"/>
      <c r="EA474" s="79"/>
      <c r="EB474" s="79"/>
      <c r="EC474" s="79"/>
      <c r="ED474" s="79"/>
      <c r="EE474" s="79"/>
      <c r="EF474" s="79"/>
      <c r="EG474" s="79"/>
      <c r="EH474" s="79"/>
      <c r="EI474" s="79"/>
      <c r="EJ474" s="79"/>
      <c r="EK474" s="79"/>
      <c r="EL474" s="79"/>
      <c r="EM474" s="79"/>
      <c r="EN474" s="79"/>
      <c r="EO474" s="79"/>
      <c r="EP474" s="79"/>
      <c r="EQ474" s="79"/>
      <c r="ER474" s="79"/>
      <c r="ES474" s="79"/>
      <c r="ET474" s="79"/>
      <c r="EU474" s="79"/>
      <c r="EV474" s="79"/>
      <c r="EW474" s="79"/>
      <c r="EX474" s="79"/>
      <c r="EY474" s="79"/>
      <c r="EZ474" s="79"/>
      <c r="FA474" s="79"/>
      <c r="FB474" s="79"/>
      <c r="FC474" s="79"/>
      <c r="FD474" s="79"/>
      <c r="FE474" s="79"/>
      <c r="FF474" s="79"/>
      <c r="FG474" s="79"/>
      <c r="FH474" s="79"/>
      <c r="FI474" s="79"/>
      <c r="FJ474" s="79"/>
      <c r="FK474" s="79"/>
    </row>
    <row r="475" spans="1:167" s="254" customFormat="1" x14ac:dyDescent="0.2">
      <c r="A475" s="79"/>
      <c r="B475" s="79"/>
      <c r="C475" s="79"/>
      <c r="D475" s="79"/>
      <c r="E475" s="79"/>
      <c r="F475" s="79"/>
      <c r="G475" s="79"/>
      <c r="H475" s="79"/>
      <c r="I475" s="79"/>
      <c r="J475" s="79"/>
      <c r="K475" s="79"/>
      <c r="L475" s="79"/>
      <c r="M475" s="79"/>
      <c r="N475" s="79"/>
      <c r="O475" s="79"/>
      <c r="P475" s="79"/>
      <c r="Q475" s="79"/>
      <c r="R475" s="79"/>
      <c r="S475" s="79"/>
      <c r="T475" s="79"/>
      <c r="U475" s="79"/>
      <c r="V475" s="79"/>
      <c r="W475" s="79"/>
      <c r="X475" s="79"/>
      <c r="Y475" s="79"/>
      <c r="Z475" s="79"/>
      <c r="AA475" s="79"/>
      <c r="AB475" s="79"/>
      <c r="AC475" s="79"/>
      <c r="AD475" s="79"/>
      <c r="AE475" s="79"/>
      <c r="AF475" s="79"/>
      <c r="AG475" s="79"/>
      <c r="AH475" s="79"/>
      <c r="AI475" s="79"/>
      <c r="AJ475" s="79"/>
      <c r="AK475" s="79"/>
      <c r="AL475" s="79"/>
      <c r="AM475" s="79"/>
      <c r="AN475" s="79"/>
      <c r="AO475" s="79"/>
      <c r="AP475" s="79"/>
      <c r="AQ475" s="79"/>
      <c r="AR475" s="79"/>
      <c r="AS475" s="79"/>
      <c r="AT475" s="79"/>
      <c r="AU475" s="79"/>
      <c r="AV475" s="79"/>
      <c r="AW475" s="79"/>
      <c r="AX475" s="79"/>
      <c r="AY475" s="79"/>
      <c r="AZ475" s="79"/>
      <c r="BA475" s="79"/>
      <c r="BB475" s="79"/>
      <c r="BC475" s="79"/>
      <c r="BD475" s="79"/>
      <c r="BE475" s="79"/>
      <c r="BF475" s="79"/>
      <c r="BG475" s="79"/>
      <c r="BH475" s="79"/>
      <c r="BI475" s="79"/>
      <c r="BJ475" s="79"/>
      <c r="BK475" s="79"/>
      <c r="BL475" s="79"/>
      <c r="BM475" s="79"/>
      <c r="BN475" s="79"/>
      <c r="BO475" s="79"/>
      <c r="BP475" s="79"/>
      <c r="BQ475" s="79"/>
      <c r="BR475" s="79"/>
      <c r="BS475" s="79"/>
      <c r="BT475" s="79"/>
      <c r="BU475" s="79">
        <v>202.6</v>
      </c>
      <c r="BV475" s="79">
        <v>3.49</v>
      </c>
      <c r="BW475" s="263">
        <v>1.7226061204343537</v>
      </c>
      <c r="BX475" s="79"/>
      <c r="BY475" s="79"/>
      <c r="BZ475" s="79"/>
      <c r="CA475" s="79"/>
      <c r="CB475" s="79"/>
      <c r="CC475" s="79"/>
      <c r="CD475" s="79"/>
      <c r="CE475" s="79"/>
      <c r="CF475" s="79"/>
      <c r="CG475" s="79"/>
      <c r="CH475" s="79"/>
      <c r="CI475" s="79"/>
      <c r="CJ475" s="79"/>
      <c r="CK475" s="79">
        <v>328.13</v>
      </c>
      <c r="CL475" s="79">
        <v>8.9</v>
      </c>
      <c r="CM475" s="263">
        <v>2.7123396214914823</v>
      </c>
      <c r="CN475" s="263"/>
      <c r="CO475" s="79"/>
      <c r="CP475" s="79"/>
      <c r="CQ475" s="79"/>
      <c r="CR475" s="79"/>
      <c r="CS475" s="79">
        <v>344.87</v>
      </c>
      <c r="CT475" s="79">
        <v>1.59</v>
      </c>
      <c r="CU475" s="263">
        <v>0.46104329167512392</v>
      </c>
      <c r="CV475" s="263"/>
      <c r="CW475" s="79"/>
      <c r="CX475" s="79"/>
      <c r="CY475" s="79"/>
      <c r="CZ475" s="79"/>
      <c r="DA475" s="79"/>
      <c r="DB475" s="79"/>
      <c r="DC475" s="79"/>
      <c r="DD475" s="79"/>
      <c r="DE475" s="79"/>
      <c r="DF475" s="79"/>
      <c r="DG475" s="79"/>
      <c r="DH475" s="79"/>
      <c r="DI475" s="79"/>
      <c r="DJ475" s="79"/>
      <c r="DK475" s="79"/>
      <c r="DL475" s="79"/>
      <c r="DM475" s="79"/>
      <c r="DN475" s="79"/>
      <c r="DO475" s="79"/>
      <c r="DP475" s="79"/>
      <c r="DQ475" s="79"/>
      <c r="DR475" s="79"/>
      <c r="DS475" s="79"/>
      <c r="DT475" s="79"/>
      <c r="DU475" s="79"/>
      <c r="DV475" s="79"/>
      <c r="DW475" s="79"/>
      <c r="DX475" s="79"/>
      <c r="DY475" s="79"/>
      <c r="DZ475" s="79"/>
      <c r="EA475" s="79"/>
      <c r="EB475" s="79"/>
      <c r="EC475" s="79"/>
      <c r="ED475" s="79"/>
      <c r="EE475" s="79"/>
      <c r="EF475" s="79"/>
      <c r="EG475" s="79"/>
      <c r="EH475" s="79"/>
      <c r="EI475" s="79"/>
      <c r="EJ475" s="79"/>
      <c r="EK475" s="79"/>
      <c r="EL475" s="79"/>
      <c r="EM475" s="79"/>
      <c r="EN475" s="79"/>
      <c r="EO475" s="79"/>
      <c r="EP475" s="79"/>
      <c r="EQ475" s="79"/>
      <c r="ER475" s="79"/>
      <c r="ES475" s="79"/>
      <c r="ET475" s="79"/>
      <c r="EU475" s="79"/>
      <c r="EV475" s="79"/>
      <c r="EW475" s="79"/>
      <c r="EX475" s="79"/>
      <c r="EY475" s="79"/>
      <c r="EZ475" s="79"/>
      <c r="FA475" s="79"/>
      <c r="FB475" s="79"/>
      <c r="FC475" s="79"/>
      <c r="FD475" s="79"/>
      <c r="FE475" s="79"/>
      <c r="FF475" s="79"/>
      <c r="FG475" s="79"/>
      <c r="FH475" s="79"/>
      <c r="FI475" s="79"/>
      <c r="FJ475" s="79"/>
      <c r="FK475" s="79"/>
    </row>
    <row r="476" spans="1:167" s="254" customFormat="1" x14ac:dyDescent="0.2">
      <c r="A476" s="79"/>
      <c r="B476" s="79"/>
      <c r="C476" s="79"/>
      <c r="D476" s="79"/>
      <c r="E476" s="79"/>
      <c r="F476" s="79"/>
      <c r="G476" s="79"/>
      <c r="H476" s="79"/>
      <c r="I476" s="79"/>
      <c r="J476" s="79"/>
      <c r="K476" s="79"/>
      <c r="L476" s="79"/>
      <c r="M476" s="79"/>
      <c r="N476" s="79"/>
      <c r="O476" s="79"/>
      <c r="P476" s="79"/>
      <c r="Q476" s="79"/>
      <c r="R476" s="79"/>
      <c r="S476" s="79"/>
      <c r="T476" s="79"/>
      <c r="U476" s="79"/>
      <c r="V476" s="79"/>
      <c r="W476" s="79"/>
      <c r="X476" s="79"/>
      <c r="Y476" s="79"/>
      <c r="Z476" s="79"/>
      <c r="AA476" s="79"/>
      <c r="AB476" s="79"/>
      <c r="AC476" s="79"/>
      <c r="AD476" s="79"/>
      <c r="AE476" s="79"/>
      <c r="AF476" s="79"/>
      <c r="AG476" s="79"/>
      <c r="AH476" s="79"/>
      <c r="AI476" s="79"/>
      <c r="AJ476" s="79"/>
      <c r="AK476" s="79"/>
      <c r="AL476" s="79"/>
      <c r="AM476" s="79"/>
      <c r="AN476" s="79"/>
      <c r="AO476" s="79"/>
      <c r="AP476" s="79"/>
      <c r="AQ476" s="79"/>
      <c r="AR476" s="79"/>
      <c r="AS476" s="79"/>
      <c r="AT476" s="79"/>
      <c r="AU476" s="79"/>
      <c r="AV476" s="79"/>
      <c r="AW476" s="79"/>
      <c r="AX476" s="79"/>
      <c r="AY476" s="79"/>
      <c r="AZ476" s="79"/>
      <c r="BA476" s="79"/>
      <c r="BB476" s="79"/>
      <c r="BC476" s="79"/>
      <c r="BD476" s="79"/>
      <c r="BE476" s="79"/>
      <c r="BF476" s="79"/>
      <c r="BG476" s="79"/>
      <c r="BH476" s="79"/>
      <c r="BI476" s="79"/>
      <c r="BJ476" s="79"/>
      <c r="BK476" s="79"/>
      <c r="BL476" s="79"/>
      <c r="BM476" s="79"/>
      <c r="BN476" s="79"/>
      <c r="BO476" s="79"/>
      <c r="BP476" s="79"/>
      <c r="BQ476" s="79"/>
      <c r="BR476" s="79"/>
      <c r="BS476" s="79"/>
      <c r="BT476" s="79"/>
      <c r="BU476" s="79">
        <v>207.29</v>
      </c>
      <c r="BV476" s="79">
        <v>2.86</v>
      </c>
      <c r="BW476" s="263">
        <v>1.3797095856047084</v>
      </c>
      <c r="BX476" s="79"/>
      <c r="BY476" s="79"/>
      <c r="BZ476" s="79"/>
      <c r="CA476" s="79"/>
      <c r="CB476" s="79"/>
      <c r="CC476" s="79"/>
      <c r="CD476" s="79"/>
      <c r="CE476" s="79"/>
      <c r="CF476" s="79"/>
      <c r="CG476" s="79"/>
      <c r="CH476" s="79"/>
      <c r="CI476" s="79"/>
      <c r="CJ476" s="79"/>
      <c r="CK476" s="79">
        <v>2077.64</v>
      </c>
      <c r="CL476" s="79">
        <v>155</v>
      </c>
      <c r="CM476" s="263">
        <v>7.4603877476367417</v>
      </c>
      <c r="CN476" s="263"/>
      <c r="CO476" s="79"/>
      <c r="CP476" s="79"/>
      <c r="CQ476" s="79"/>
      <c r="CR476" s="79"/>
      <c r="CS476" s="79">
        <v>358.86</v>
      </c>
      <c r="CT476" s="79">
        <v>7.72</v>
      </c>
      <c r="CU476" s="263">
        <v>2.1512567575098922</v>
      </c>
      <c r="CV476" s="263"/>
      <c r="CW476" s="79"/>
      <c r="CX476" s="79"/>
      <c r="CY476" s="79"/>
      <c r="CZ476" s="79"/>
      <c r="DA476" s="79"/>
      <c r="DB476" s="79"/>
      <c r="DC476" s="79"/>
      <c r="DD476" s="79"/>
      <c r="DE476" s="79"/>
      <c r="DF476" s="79"/>
      <c r="DG476" s="79"/>
      <c r="DH476" s="79"/>
      <c r="DI476" s="79"/>
      <c r="DJ476" s="79"/>
      <c r="DK476" s="79"/>
      <c r="DL476" s="79"/>
      <c r="DM476" s="79"/>
      <c r="DN476" s="79"/>
      <c r="DO476" s="79"/>
      <c r="DP476" s="79"/>
      <c r="DQ476" s="79"/>
      <c r="DR476" s="79"/>
      <c r="DS476" s="79"/>
      <c r="DT476" s="79"/>
      <c r="DU476" s="79"/>
      <c r="DV476" s="79"/>
      <c r="DW476" s="79"/>
      <c r="DX476" s="79"/>
      <c r="DY476" s="79"/>
      <c r="DZ476" s="79"/>
      <c r="EA476" s="79"/>
      <c r="EB476" s="79"/>
      <c r="EC476" s="79"/>
      <c r="ED476" s="79"/>
      <c r="EE476" s="79"/>
      <c r="EF476" s="79"/>
      <c r="EG476" s="79"/>
      <c r="EH476" s="79"/>
      <c r="EI476" s="79"/>
      <c r="EJ476" s="79"/>
      <c r="EK476" s="79"/>
      <c r="EL476" s="79"/>
      <c r="EM476" s="79"/>
      <c r="EN476" s="79"/>
      <c r="EO476" s="79"/>
      <c r="EP476" s="79"/>
      <c r="EQ476" s="79"/>
      <c r="ER476" s="79"/>
      <c r="ES476" s="79"/>
      <c r="ET476" s="79"/>
      <c r="EU476" s="79"/>
      <c r="EV476" s="79"/>
      <c r="EW476" s="79"/>
      <c r="EX476" s="79"/>
      <c r="EY476" s="79"/>
      <c r="EZ476" s="79"/>
      <c r="FA476" s="79"/>
      <c r="FB476" s="79"/>
      <c r="FC476" s="79"/>
      <c r="FD476" s="79"/>
      <c r="FE476" s="79"/>
      <c r="FF476" s="79"/>
      <c r="FG476" s="79"/>
      <c r="FH476" s="79"/>
      <c r="FI476" s="79"/>
      <c r="FJ476" s="79"/>
      <c r="FK476" s="79"/>
    </row>
    <row r="477" spans="1:167" s="254" customFormat="1" x14ac:dyDescent="0.2">
      <c r="A477" s="79"/>
      <c r="B477" s="79"/>
      <c r="C477" s="79"/>
      <c r="D477" s="79"/>
      <c r="E477" s="79"/>
      <c r="F477" s="79"/>
      <c r="G477" s="79"/>
      <c r="H477" s="79"/>
      <c r="I477" s="79"/>
      <c r="J477" s="79"/>
      <c r="K477" s="79"/>
      <c r="L477" s="79"/>
      <c r="M477" s="79"/>
      <c r="N477" s="79"/>
      <c r="O477" s="79"/>
      <c r="P477" s="79"/>
      <c r="Q477" s="79"/>
      <c r="R477" s="79"/>
      <c r="S477" s="79"/>
      <c r="T477" s="79"/>
      <c r="U477" s="79"/>
      <c r="V477" s="79"/>
      <c r="W477" s="79"/>
      <c r="X477" s="79"/>
      <c r="Y477" s="79"/>
      <c r="Z477" s="79"/>
      <c r="AA477" s="79"/>
      <c r="AB477" s="79"/>
      <c r="AC477" s="79"/>
      <c r="AD477" s="79"/>
      <c r="AE477" s="79"/>
      <c r="AF477" s="79"/>
      <c r="AG477" s="79"/>
      <c r="AH477" s="79"/>
      <c r="AI477" s="79"/>
      <c r="AJ477" s="79"/>
      <c r="AK477" s="79"/>
      <c r="AL477" s="79"/>
      <c r="AM477" s="79"/>
      <c r="AN477" s="79"/>
      <c r="AO477" s="79"/>
      <c r="AP477" s="79"/>
      <c r="AQ477" s="79"/>
      <c r="AR477" s="79"/>
      <c r="AS477" s="79"/>
      <c r="AT477" s="79"/>
      <c r="AU477" s="79"/>
      <c r="AV477" s="79"/>
      <c r="AW477" s="79"/>
      <c r="AX477" s="79"/>
      <c r="AY477" s="79"/>
      <c r="AZ477" s="79"/>
      <c r="BA477" s="79"/>
      <c r="BB477" s="79"/>
      <c r="BC477" s="79"/>
      <c r="BD477" s="79"/>
      <c r="BE477" s="79"/>
      <c r="BF477" s="79"/>
      <c r="BG477" s="79"/>
      <c r="BH477" s="79"/>
      <c r="BI477" s="79"/>
      <c r="BJ477" s="79"/>
      <c r="BK477" s="79"/>
      <c r="BL477" s="79"/>
      <c r="BM477" s="79"/>
      <c r="BN477" s="79"/>
      <c r="BO477" s="79"/>
      <c r="BP477" s="79"/>
      <c r="BQ477" s="79"/>
      <c r="BR477" s="79"/>
      <c r="BS477" s="79"/>
      <c r="BT477" s="79"/>
      <c r="BU477" s="79"/>
      <c r="BV477" s="79"/>
      <c r="BW477" s="79"/>
      <c r="BX477" s="79"/>
      <c r="BY477" s="79"/>
      <c r="BZ477" s="79"/>
      <c r="CA477" s="79"/>
      <c r="CB477" s="79"/>
      <c r="CC477" s="79"/>
      <c r="CD477" s="79"/>
      <c r="CE477" s="79"/>
      <c r="CF477" s="79"/>
      <c r="CG477" s="79"/>
      <c r="CH477" s="79"/>
      <c r="CI477" s="79"/>
      <c r="CJ477" s="79"/>
      <c r="CK477" s="79"/>
      <c r="CL477" s="79"/>
      <c r="CM477" s="79"/>
      <c r="CN477" s="79"/>
      <c r="CO477" s="79"/>
      <c r="CP477" s="79"/>
      <c r="CQ477" s="79"/>
      <c r="CR477" s="79"/>
      <c r="CS477" s="79">
        <v>377.26</v>
      </c>
      <c r="CT477" s="79">
        <v>33.44</v>
      </c>
      <c r="CU477" s="263">
        <v>8.8639134814186509</v>
      </c>
      <c r="CV477" s="263"/>
      <c r="CW477" s="79"/>
      <c r="CX477" s="79"/>
      <c r="CY477" s="79"/>
      <c r="CZ477" s="79"/>
      <c r="DA477" s="79"/>
      <c r="DB477" s="79"/>
      <c r="DC477" s="79"/>
      <c r="DD477" s="79"/>
      <c r="DE477" s="79"/>
      <c r="DF477" s="79"/>
      <c r="DG477" s="79"/>
      <c r="DH477" s="79"/>
      <c r="DI477" s="79"/>
      <c r="DJ477" s="79"/>
      <c r="DK477" s="79"/>
      <c r="DL477" s="79"/>
      <c r="DM477" s="79"/>
      <c r="DN477" s="79"/>
      <c r="DO477" s="79"/>
      <c r="DP477" s="79"/>
      <c r="DQ477" s="79"/>
      <c r="DR477" s="79"/>
      <c r="DS477" s="79"/>
      <c r="DT477" s="79"/>
      <c r="DU477" s="79"/>
      <c r="DV477" s="79"/>
      <c r="DW477" s="79"/>
      <c r="DX477" s="79"/>
      <c r="DY477" s="79"/>
      <c r="DZ477" s="79"/>
      <c r="EA477" s="79"/>
      <c r="EB477" s="79"/>
      <c r="EC477" s="79"/>
      <c r="ED477" s="79"/>
      <c r="EE477" s="79"/>
      <c r="EF477" s="79"/>
      <c r="EG477" s="79"/>
      <c r="EH477" s="79"/>
      <c r="EI477" s="79"/>
      <c r="EJ477" s="79"/>
      <c r="EK477" s="79"/>
      <c r="EL477" s="79"/>
      <c r="EM477" s="79"/>
      <c r="EN477" s="79"/>
      <c r="EO477" s="79"/>
      <c r="EP477" s="79"/>
      <c r="EQ477" s="79"/>
      <c r="ER477" s="79"/>
      <c r="ES477" s="79"/>
      <c r="ET477" s="79"/>
      <c r="EU477" s="79"/>
      <c r="EV477" s="79"/>
      <c r="EW477" s="79"/>
      <c r="EX477" s="79"/>
      <c r="EY477" s="79"/>
      <c r="EZ477" s="79"/>
      <c r="FA477" s="79"/>
      <c r="FB477" s="79"/>
      <c r="FC477" s="79"/>
      <c r="FD477" s="79"/>
      <c r="FE477" s="79"/>
      <c r="FF477" s="79"/>
      <c r="FG477" s="79"/>
      <c r="FH477" s="79"/>
      <c r="FI477" s="79"/>
      <c r="FJ477" s="79"/>
      <c r="FK477" s="79"/>
    </row>
    <row r="478" spans="1:167" s="254" customFormat="1" x14ac:dyDescent="0.2">
      <c r="A478" s="79"/>
      <c r="B478" s="79"/>
      <c r="C478" s="79"/>
      <c r="D478" s="79"/>
      <c r="E478" s="79"/>
      <c r="F478" s="79"/>
      <c r="G478" s="79"/>
      <c r="H478" s="79"/>
      <c r="I478" s="79"/>
      <c r="J478" s="79"/>
      <c r="K478" s="79"/>
      <c r="L478" s="79"/>
      <c r="M478" s="79"/>
      <c r="N478" s="79"/>
      <c r="O478" s="79"/>
      <c r="P478" s="79"/>
      <c r="Q478" s="79"/>
      <c r="R478" s="79"/>
      <c r="S478" s="79"/>
      <c r="T478" s="79"/>
      <c r="U478" s="79"/>
      <c r="V478" s="79"/>
      <c r="W478" s="79"/>
      <c r="X478" s="79"/>
      <c r="Y478" s="79"/>
      <c r="Z478" s="79"/>
      <c r="AA478" s="79"/>
      <c r="AB478" s="79"/>
      <c r="AC478" s="79"/>
      <c r="AD478" s="79"/>
      <c r="AE478" s="79"/>
      <c r="AF478" s="79"/>
      <c r="AG478" s="79"/>
      <c r="AH478" s="79"/>
      <c r="AI478" s="79"/>
      <c r="AJ478" s="79"/>
      <c r="AK478" s="79"/>
      <c r="AL478" s="79"/>
      <c r="AM478" s="79"/>
      <c r="AN478" s="79"/>
      <c r="AO478" s="79"/>
      <c r="AP478" s="79"/>
      <c r="AQ478" s="79"/>
      <c r="AR478" s="79"/>
      <c r="AS478" s="79"/>
      <c r="AT478" s="79"/>
      <c r="AU478" s="79"/>
      <c r="AV478" s="79"/>
      <c r="AW478" s="79"/>
      <c r="AX478" s="79"/>
      <c r="AY478" s="79"/>
      <c r="AZ478" s="79"/>
      <c r="BA478" s="79"/>
      <c r="BB478" s="79"/>
      <c r="BC478" s="79"/>
      <c r="BD478" s="79"/>
      <c r="BE478" s="79"/>
      <c r="BF478" s="79"/>
      <c r="BG478" s="79"/>
      <c r="BH478" s="79"/>
      <c r="BI478" s="79"/>
      <c r="BJ478" s="79"/>
      <c r="BK478" s="79"/>
      <c r="BL478" s="79"/>
      <c r="BM478" s="79"/>
      <c r="BN478" s="79"/>
      <c r="BO478" s="79"/>
      <c r="BP478" s="79"/>
      <c r="BQ478" s="79"/>
      <c r="BR478" s="79"/>
      <c r="BS478" s="79"/>
      <c r="BT478" s="79"/>
      <c r="BU478" s="79"/>
      <c r="BV478" s="79"/>
      <c r="BW478" s="79"/>
      <c r="BX478" s="79"/>
      <c r="BY478" s="79"/>
      <c r="BZ478" s="79"/>
      <c r="CA478" s="79"/>
      <c r="CB478" s="79"/>
      <c r="CC478" s="79"/>
      <c r="CD478" s="79"/>
      <c r="CE478" s="79"/>
      <c r="CF478" s="79"/>
      <c r="CG478" s="79"/>
      <c r="CH478" s="79"/>
      <c r="CI478" s="79"/>
      <c r="CJ478" s="79"/>
      <c r="CK478" s="79"/>
      <c r="CL478" s="79"/>
      <c r="CM478" s="79"/>
      <c r="CN478" s="79"/>
      <c r="CO478" s="79"/>
      <c r="CP478" s="79"/>
      <c r="CQ478" s="79"/>
      <c r="CR478" s="79"/>
      <c r="CS478" s="79"/>
      <c r="CT478" s="79"/>
      <c r="CU478" s="79"/>
      <c r="CV478" s="79"/>
      <c r="CW478" s="79"/>
      <c r="CX478" s="79"/>
      <c r="CY478" s="79"/>
      <c r="CZ478" s="79"/>
      <c r="DA478" s="79"/>
      <c r="DB478" s="79"/>
      <c r="DC478" s="79"/>
      <c r="DD478" s="79"/>
      <c r="DE478" s="79"/>
      <c r="DF478" s="79"/>
      <c r="DG478" s="79"/>
      <c r="DH478" s="79"/>
      <c r="DI478" s="79"/>
      <c r="DJ478" s="79"/>
      <c r="DK478" s="79"/>
      <c r="DL478" s="79"/>
      <c r="DM478" s="79"/>
      <c r="DN478" s="79"/>
      <c r="DO478" s="79"/>
      <c r="DP478" s="79"/>
      <c r="DQ478" s="79"/>
      <c r="DR478" s="79"/>
      <c r="DS478" s="79"/>
      <c r="DT478" s="79"/>
      <c r="DU478" s="79"/>
      <c r="DV478" s="79"/>
      <c r="DW478" s="79"/>
      <c r="DX478" s="79"/>
      <c r="DY478" s="79"/>
      <c r="DZ478" s="79"/>
      <c r="EA478" s="79"/>
      <c r="EB478" s="79"/>
      <c r="EC478" s="79"/>
      <c r="ED478" s="79"/>
      <c r="EE478" s="79"/>
      <c r="EF478" s="79"/>
      <c r="EG478" s="79"/>
      <c r="EH478" s="79"/>
      <c r="EI478" s="79"/>
      <c r="EJ478" s="79"/>
      <c r="EK478" s="79"/>
      <c r="EL478" s="79"/>
      <c r="EM478" s="79"/>
      <c r="EN478" s="79"/>
      <c r="EO478" s="79"/>
      <c r="EP478" s="79"/>
      <c r="EQ478" s="79"/>
      <c r="ER478" s="79"/>
      <c r="ES478" s="79"/>
      <c r="ET478" s="79"/>
      <c r="EU478" s="79"/>
      <c r="EV478" s="79"/>
      <c r="EW478" s="79"/>
      <c r="EX478" s="79"/>
      <c r="EY478" s="79"/>
      <c r="EZ478" s="79"/>
      <c r="FA478" s="79"/>
      <c r="FB478" s="79"/>
      <c r="FC478" s="79"/>
      <c r="FD478" s="79"/>
      <c r="FE478" s="79"/>
      <c r="FF478" s="79"/>
      <c r="FG478" s="79"/>
      <c r="FH478" s="79"/>
      <c r="FI478" s="79"/>
      <c r="FJ478" s="79"/>
      <c r="FK478" s="79"/>
    </row>
    <row r="479" spans="1:167" s="254" customFormat="1" x14ac:dyDescent="0.2">
      <c r="A479" s="79"/>
      <c r="B479" s="79"/>
      <c r="C479" s="79"/>
      <c r="D479" s="79"/>
      <c r="E479" s="79"/>
      <c r="F479" s="79"/>
      <c r="G479" s="79"/>
      <c r="H479" s="79"/>
      <c r="I479" s="79"/>
      <c r="J479" s="79"/>
      <c r="K479" s="79"/>
      <c r="L479" s="79"/>
      <c r="M479" s="79"/>
      <c r="N479" s="79"/>
      <c r="O479" s="79"/>
      <c r="P479" s="79"/>
      <c r="Q479" s="79"/>
      <c r="R479" s="79"/>
      <c r="S479" s="79"/>
      <c r="T479" s="79"/>
      <c r="U479" s="79"/>
      <c r="V479" s="79"/>
      <c r="W479" s="79"/>
      <c r="X479" s="79"/>
      <c r="Y479" s="79"/>
      <c r="Z479" s="79"/>
      <c r="AA479" s="79"/>
      <c r="AB479" s="79"/>
      <c r="AC479" s="79"/>
      <c r="AD479" s="79"/>
      <c r="AE479" s="79"/>
      <c r="AF479" s="79"/>
      <c r="AG479" s="79"/>
      <c r="AH479" s="79"/>
      <c r="AI479" s="79"/>
      <c r="AJ479" s="79"/>
      <c r="AK479" s="79"/>
      <c r="AL479" s="79"/>
      <c r="AM479" s="79"/>
      <c r="AN479" s="79"/>
      <c r="AO479" s="79"/>
      <c r="AP479" s="79"/>
      <c r="AQ479" s="79"/>
      <c r="AR479" s="79"/>
      <c r="AS479" s="79"/>
      <c r="AT479" s="79"/>
      <c r="AU479" s="79"/>
      <c r="AV479" s="79"/>
      <c r="AW479" s="79"/>
      <c r="AX479" s="79"/>
      <c r="AY479" s="79"/>
      <c r="AZ479" s="79"/>
      <c r="BA479" s="79"/>
      <c r="BB479" s="79"/>
      <c r="BC479" s="79"/>
      <c r="BD479" s="79"/>
      <c r="BE479" s="79"/>
      <c r="BF479" s="79"/>
      <c r="BG479" s="79"/>
      <c r="BH479" s="79"/>
      <c r="BI479" s="79"/>
      <c r="BJ479" s="79"/>
      <c r="BK479" s="79"/>
      <c r="BL479" s="79"/>
      <c r="BM479" s="79"/>
      <c r="BN479" s="79"/>
      <c r="BO479" s="79"/>
      <c r="BP479" s="79"/>
      <c r="BQ479" s="79"/>
      <c r="BR479" s="79"/>
      <c r="BS479" s="79"/>
      <c r="BT479" s="79"/>
      <c r="BU479" s="79"/>
      <c r="BV479" s="79"/>
      <c r="BW479" s="79"/>
      <c r="BX479" s="79"/>
      <c r="BY479" s="79"/>
      <c r="BZ479" s="79"/>
      <c r="CA479" s="79"/>
      <c r="CB479" s="79"/>
      <c r="CC479" s="79"/>
      <c r="CD479" s="79"/>
      <c r="CE479" s="79"/>
      <c r="CF479" s="79"/>
      <c r="CG479" s="79"/>
      <c r="CH479" s="79"/>
      <c r="CI479" s="79"/>
      <c r="CJ479" s="79"/>
      <c r="CK479" s="79"/>
      <c r="CL479" s="79"/>
      <c r="CM479" s="79"/>
      <c r="CN479" s="79"/>
      <c r="CO479" s="79"/>
      <c r="CP479" s="79"/>
      <c r="CQ479" s="79"/>
      <c r="CR479" s="79"/>
      <c r="CS479" s="79"/>
      <c r="CT479" s="79"/>
      <c r="CU479" s="79"/>
      <c r="CV479" s="79"/>
      <c r="CW479" s="79"/>
      <c r="CX479" s="79"/>
      <c r="CY479" s="79"/>
      <c r="CZ479" s="79"/>
      <c r="DA479" s="79"/>
      <c r="DB479" s="79"/>
      <c r="DC479" s="79"/>
      <c r="DD479" s="79"/>
      <c r="DE479" s="79"/>
      <c r="DF479" s="79"/>
      <c r="DG479" s="79"/>
      <c r="DH479" s="79"/>
      <c r="DI479" s="79"/>
      <c r="DJ479" s="79"/>
      <c r="DK479" s="79"/>
      <c r="DL479" s="79"/>
      <c r="DM479" s="79"/>
      <c r="DN479" s="79"/>
      <c r="DO479" s="79"/>
      <c r="DP479" s="79"/>
      <c r="DQ479" s="79"/>
      <c r="DR479" s="79"/>
      <c r="DS479" s="79"/>
      <c r="DT479" s="79"/>
      <c r="DU479" s="79"/>
      <c r="DV479" s="79"/>
      <c r="DW479" s="79"/>
      <c r="DX479" s="79"/>
      <c r="DY479" s="79"/>
      <c r="DZ479" s="79"/>
      <c r="EA479" s="79"/>
      <c r="EB479" s="79"/>
      <c r="EC479" s="79"/>
      <c r="ED479" s="79"/>
      <c r="EE479" s="79"/>
      <c r="EF479" s="79"/>
      <c r="EG479" s="79"/>
      <c r="EH479" s="79"/>
      <c r="EI479" s="79"/>
      <c r="EJ479" s="79"/>
      <c r="EK479" s="79"/>
      <c r="EL479" s="79"/>
      <c r="EM479" s="79"/>
      <c r="EN479" s="79"/>
      <c r="EO479" s="79"/>
      <c r="EP479" s="79"/>
      <c r="EQ479" s="79"/>
      <c r="ER479" s="79"/>
      <c r="ES479" s="79"/>
      <c r="ET479" s="79"/>
      <c r="EU479" s="79"/>
      <c r="EV479" s="79"/>
      <c r="EW479" s="79"/>
      <c r="EX479" s="79"/>
      <c r="EY479" s="79"/>
      <c r="EZ479" s="79"/>
      <c r="FA479" s="79"/>
      <c r="FB479" s="79"/>
      <c r="FC479" s="79"/>
      <c r="FD479" s="79"/>
      <c r="FE479" s="79"/>
      <c r="FF479" s="79"/>
      <c r="FG479" s="79"/>
      <c r="FH479" s="79"/>
      <c r="FI479" s="79"/>
      <c r="FJ479" s="79"/>
      <c r="FK479" s="79"/>
    </row>
    <row r="480" spans="1:167" s="254" customFormat="1" x14ac:dyDescent="0.2">
      <c r="A480" s="79"/>
      <c r="B480" s="79"/>
      <c r="C480" s="79"/>
      <c r="D480" s="79"/>
      <c r="E480" s="79"/>
      <c r="F480" s="79"/>
      <c r="G480" s="79"/>
      <c r="H480" s="79"/>
      <c r="I480" s="79"/>
      <c r="J480" s="79"/>
      <c r="K480" s="79"/>
      <c r="L480" s="79"/>
      <c r="M480" s="79"/>
      <c r="N480" s="79"/>
      <c r="O480" s="79"/>
      <c r="P480" s="79"/>
      <c r="Q480" s="79"/>
      <c r="R480" s="79"/>
      <c r="S480" s="79"/>
      <c r="T480" s="79"/>
      <c r="U480" s="79"/>
      <c r="V480" s="79"/>
      <c r="W480" s="79"/>
      <c r="X480" s="79"/>
      <c r="Y480" s="79"/>
      <c r="Z480" s="79"/>
      <c r="AA480" s="79"/>
      <c r="AB480" s="79"/>
      <c r="AC480" s="79"/>
      <c r="AD480" s="79"/>
      <c r="AE480" s="79"/>
      <c r="AF480" s="79"/>
      <c r="AG480" s="79"/>
      <c r="AH480" s="79"/>
      <c r="AI480" s="79"/>
      <c r="AJ480" s="79"/>
      <c r="AK480" s="79"/>
      <c r="AL480" s="79"/>
      <c r="AM480" s="79"/>
      <c r="AN480" s="79"/>
      <c r="AO480" s="79"/>
      <c r="AP480" s="79"/>
      <c r="AQ480" s="79"/>
      <c r="AR480" s="79"/>
      <c r="AS480" s="79"/>
      <c r="AT480" s="79"/>
      <c r="AU480" s="79"/>
      <c r="AV480" s="79"/>
      <c r="AW480" s="79"/>
      <c r="AX480" s="79"/>
      <c r="AY480" s="79"/>
      <c r="AZ480" s="79"/>
      <c r="BA480" s="79"/>
      <c r="BB480" s="79"/>
      <c r="BC480" s="79"/>
      <c r="BD480" s="79"/>
      <c r="BE480" s="79"/>
      <c r="BF480" s="79"/>
      <c r="BG480" s="79"/>
      <c r="BH480" s="79"/>
      <c r="BI480" s="79"/>
      <c r="BJ480" s="79"/>
      <c r="BK480" s="79"/>
      <c r="BL480" s="79"/>
      <c r="BM480" s="79"/>
      <c r="BN480" s="79"/>
      <c r="BO480" s="79"/>
      <c r="BP480" s="79"/>
      <c r="BQ480" s="79"/>
      <c r="BR480" s="79"/>
      <c r="BS480" s="79"/>
      <c r="BT480" s="79"/>
      <c r="BU480" s="79"/>
      <c r="BV480" s="79"/>
      <c r="BW480" s="79"/>
      <c r="BX480" s="79"/>
      <c r="BY480" s="79"/>
      <c r="BZ480" s="79"/>
      <c r="CA480" s="79"/>
      <c r="CB480" s="79"/>
      <c r="CC480" s="79"/>
      <c r="CD480" s="79"/>
      <c r="CE480" s="79"/>
      <c r="CF480" s="79"/>
      <c r="CG480" s="79"/>
      <c r="CH480" s="79"/>
      <c r="CI480" s="79"/>
      <c r="CJ480" s="79"/>
      <c r="CK480" s="79"/>
      <c r="CL480" s="79"/>
      <c r="CM480" s="79"/>
      <c r="CN480" s="79"/>
      <c r="CO480" s="79"/>
      <c r="CP480" s="79"/>
      <c r="CQ480" s="79"/>
      <c r="CR480" s="79"/>
      <c r="CS480" s="79"/>
      <c r="CT480" s="79"/>
      <c r="CU480" s="79"/>
      <c r="CV480" s="79"/>
      <c r="CW480" s="79"/>
      <c r="CX480" s="79"/>
      <c r="CY480" s="79"/>
      <c r="CZ480" s="79"/>
      <c r="DA480" s="79"/>
      <c r="DB480" s="79"/>
      <c r="DC480" s="79"/>
      <c r="DD480" s="79"/>
      <c r="DE480" s="79"/>
      <c r="DF480" s="79"/>
      <c r="DG480" s="79"/>
      <c r="DH480" s="79"/>
      <c r="DI480" s="79"/>
      <c r="DJ480" s="79"/>
      <c r="DK480" s="79"/>
      <c r="DL480" s="79"/>
      <c r="DM480" s="79"/>
      <c r="DN480" s="79"/>
      <c r="DO480" s="79"/>
      <c r="DP480" s="79"/>
      <c r="DQ480" s="79"/>
      <c r="DR480" s="79"/>
      <c r="DS480" s="79"/>
      <c r="DT480" s="79"/>
      <c r="DU480" s="79"/>
      <c r="DV480" s="79"/>
      <c r="DW480" s="79"/>
      <c r="DX480" s="79"/>
      <c r="DY480" s="79"/>
      <c r="DZ480" s="79"/>
      <c r="EA480" s="79"/>
      <c r="EB480" s="79"/>
      <c r="EC480" s="79"/>
      <c r="ED480" s="79"/>
      <c r="EE480" s="79"/>
      <c r="EF480" s="79"/>
      <c r="EG480" s="79"/>
      <c r="EH480" s="79"/>
      <c r="EI480" s="79"/>
      <c r="EJ480" s="79"/>
      <c r="EK480" s="79"/>
      <c r="EL480" s="79"/>
      <c r="EM480" s="79"/>
      <c r="EN480" s="79"/>
      <c r="EO480" s="79"/>
      <c r="EP480" s="79"/>
      <c r="EQ480" s="79"/>
      <c r="ER480" s="79"/>
      <c r="ES480" s="79"/>
      <c r="ET480" s="79"/>
      <c r="EU480" s="79"/>
      <c r="EV480" s="79"/>
      <c r="EW480" s="79"/>
      <c r="EX480" s="79"/>
      <c r="EY480" s="79"/>
      <c r="EZ480" s="79"/>
      <c r="FA480" s="79"/>
      <c r="FB480" s="79"/>
      <c r="FC480" s="79"/>
      <c r="FD480" s="79"/>
      <c r="FE480" s="79"/>
      <c r="FF480" s="79"/>
      <c r="FG480" s="79"/>
      <c r="FH480" s="79"/>
      <c r="FI480" s="79"/>
      <c r="FJ480" s="79"/>
      <c r="FK480" s="79"/>
    </row>
    <row r="481" spans="1:167" s="254" customFormat="1" x14ac:dyDescent="0.2">
      <c r="A481" s="79"/>
      <c r="B481" s="79"/>
      <c r="C481" s="79"/>
      <c r="D481" s="79"/>
      <c r="E481" s="13"/>
      <c r="F481" s="13"/>
      <c r="G481" s="13"/>
      <c r="H481" s="79"/>
      <c r="I481" s="79"/>
      <c r="J481" s="79"/>
      <c r="K481" s="79"/>
      <c r="L481" s="79"/>
      <c r="M481" s="13"/>
      <c r="N481" s="13"/>
      <c r="O481" s="79"/>
      <c r="P481" s="79"/>
      <c r="Q481" s="13"/>
      <c r="R481" s="13"/>
      <c r="S481" s="79"/>
      <c r="T481" s="79"/>
      <c r="U481" s="79"/>
      <c r="V481" s="79"/>
      <c r="W481" s="79"/>
      <c r="X481" s="79"/>
      <c r="Y481" s="79"/>
      <c r="Z481" s="79"/>
      <c r="AA481" s="79"/>
      <c r="AB481" s="79"/>
      <c r="AC481" s="79"/>
      <c r="AD481" s="79"/>
      <c r="AE481" s="79"/>
      <c r="AF481" s="79"/>
      <c r="AG481" s="79"/>
      <c r="AH481" s="79"/>
      <c r="AI481" s="79"/>
      <c r="AJ481" s="79"/>
      <c r="AK481" s="13"/>
      <c r="AL481" s="13"/>
      <c r="AM481" s="79"/>
      <c r="AN481" s="79"/>
      <c r="AO481" s="79"/>
      <c r="AP481" s="79"/>
      <c r="AQ481" s="79"/>
      <c r="AR481" s="79"/>
      <c r="AS481" s="13"/>
      <c r="AT481" s="13"/>
      <c r="AU481" s="79"/>
      <c r="AV481" s="79"/>
      <c r="AW481" s="13"/>
      <c r="AX481" s="13"/>
      <c r="AY481" s="79"/>
      <c r="AZ481" s="79"/>
      <c r="BA481" s="13"/>
      <c r="BB481" s="13"/>
      <c r="BC481" s="79"/>
      <c r="BD481" s="79"/>
      <c r="BE481" s="79"/>
      <c r="BF481" s="79"/>
      <c r="BG481" s="79"/>
      <c r="BH481" s="79"/>
      <c r="BI481" s="79"/>
      <c r="BJ481" s="79"/>
      <c r="BK481" s="79"/>
      <c r="BL481" s="79"/>
      <c r="BM481" s="79"/>
      <c r="BN481" s="79"/>
      <c r="BO481" s="79"/>
      <c r="BP481" s="79"/>
      <c r="BQ481" s="13"/>
      <c r="BR481" s="13"/>
      <c r="BS481" s="79"/>
      <c r="BT481" s="79"/>
      <c r="BU481" s="79"/>
      <c r="BV481" s="79"/>
      <c r="BW481" s="79"/>
      <c r="BX481" s="79"/>
      <c r="BY481" s="79"/>
      <c r="BZ481" s="79"/>
      <c r="CA481" s="79"/>
      <c r="CB481" s="79"/>
      <c r="CC481" s="13"/>
      <c r="CD481" s="13"/>
      <c r="CE481" s="79"/>
      <c r="CF481" s="79"/>
      <c r="CG481" s="79"/>
      <c r="CH481" s="79"/>
      <c r="CI481" s="79"/>
      <c r="CJ481" s="79"/>
      <c r="CK481" s="79"/>
      <c r="CL481" s="79"/>
      <c r="CM481" s="79"/>
      <c r="CN481" s="79"/>
      <c r="CO481" s="79"/>
      <c r="CP481" s="79"/>
      <c r="CQ481" s="79"/>
      <c r="CR481" s="79"/>
      <c r="CS481" s="79"/>
      <c r="CT481" s="79"/>
      <c r="CU481" s="79"/>
      <c r="CV481" s="79"/>
      <c r="CW481" s="79"/>
      <c r="CX481" s="79"/>
      <c r="CY481" s="79"/>
      <c r="CZ481" s="79"/>
      <c r="DA481" s="79"/>
      <c r="DB481" s="79"/>
      <c r="DC481" s="79"/>
      <c r="DD481" s="79"/>
      <c r="DE481" s="79"/>
      <c r="DF481" s="79"/>
      <c r="DG481" s="79"/>
      <c r="DH481" s="79"/>
      <c r="DI481" s="79"/>
      <c r="DJ481" s="79"/>
      <c r="DK481" s="79"/>
      <c r="DL481" s="79"/>
      <c r="DM481" s="79"/>
      <c r="DN481" s="79"/>
      <c r="DO481" s="79"/>
      <c r="DP481" s="79"/>
      <c r="DQ481" s="79"/>
      <c r="DR481" s="79"/>
      <c r="DS481" s="79"/>
      <c r="DT481" s="79"/>
      <c r="DU481" s="79"/>
      <c r="DV481" s="79"/>
      <c r="DW481" s="79"/>
      <c r="DX481" s="79"/>
      <c r="DY481" s="79"/>
      <c r="DZ481" s="79"/>
      <c r="EA481" s="79"/>
      <c r="EB481" s="79"/>
      <c r="EC481" s="79"/>
      <c r="ED481" s="79"/>
      <c r="EE481" s="79"/>
      <c r="EF481" s="79"/>
      <c r="EG481" s="79"/>
      <c r="EH481" s="79"/>
      <c r="EI481" s="79"/>
      <c r="EJ481" s="79"/>
      <c r="EK481" s="79"/>
      <c r="EL481" s="79"/>
      <c r="EM481" s="79"/>
      <c r="EN481" s="79"/>
      <c r="EO481" s="79"/>
      <c r="EP481" s="79"/>
      <c r="EQ481" s="79"/>
      <c r="ER481" s="79"/>
      <c r="ES481" s="79"/>
      <c r="ET481" s="79"/>
      <c r="EU481" s="79"/>
      <c r="EV481" s="79"/>
      <c r="EW481" s="79"/>
      <c r="EX481" s="79"/>
      <c r="EY481" s="79"/>
      <c r="EZ481" s="79"/>
      <c r="FA481" s="79"/>
      <c r="FB481" s="79"/>
      <c r="FC481" s="79"/>
      <c r="FD481" s="79"/>
      <c r="FE481" s="79"/>
      <c r="FF481" s="79"/>
      <c r="FG481" s="79"/>
      <c r="FH481" s="79"/>
      <c r="FI481" s="79"/>
      <c r="FJ481" s="79"/>
      <c r="FK481" s="79"/>
    </row>
    <row r="482" spans="1:167" s="254" customFormat="1" x14ac:dyDescent="0.2">
      <c r="A482" s="79"/>
      <c r="B482" s="79"/>
      <c r="C482" s="79"/>
      <c r="D482" s="79"/>
      <c r="E482" s="13"/>
      <c r="F482" s="13"/>
      <c r="G482" s="13"/>
      <c r="H482" s="79"/>
      <c r="I482" s="79"/>
      <c r="J482" s="79"/>
      <c r="K482" s="79"/>
      <c r="L482" s="79"/>
      <c r="M482" s="13"/>
      <c r="N482" s="13"/>
      <c r="O482" s="79"/>
      <c r="P482" s="79"/>
      <c r="Q482" s="13"/>
      <c r="R482" s="13"/>
      <c r="S482" s="79"/>
      <c r="T482" s="79"/>
      <c r="U482" s="79"/>
      <c r="V482" s="79"/>
      <c r="W482" s="79"/>
      <c r="X482" s="79"/>
      <c r="Y482" s="79"/>
      <c r="Z482" s="79"/>
      <c r="AA482" s="79"/>
      <c r="AB482" s="79"/>
      <c r="AC482" s="79"/>
      <c r="AD482" s="79"/>
      <c r="AE482" s="79"/>
      <c r="AF482" s="79"/>
      <c r="AG482" s="79"/>
      <c r="AH482" s="79"/>
      <c r="AI482" s="79"/>
      <c r="AJ482" s="79"/>
      <c r="AK482" s="13"/>
      <c r="AL482" s="13"/>
      <c r="AM482" s="79"/>
      <c r="AN482" s="79"/>
      <c r="AO482" s="79"/>
      <c r="AP482" s="79"/>
      <c r="AQ482" s="79"/>
      <c r="AR482" s="79"/>
      <c r="AS482" s="13"/>
      <c r="AT482" s="13"/>
      <c r="AU482" s="79"/>
      <c r="AV482" s="79"/>
      <c r="AW482" s="13"/>
      <c r="AX482" s="13"/>
      <c r="AY482" s="79"/>
      <c r="AZ482" s="79"/>
      <c r="BA482" s="13"/>
      <c r="BB482" s="13"/>
      <c r="BC482" s="79"/>
      <c r="BD482" s="79"/>
      <c r="BE482" s="79"/>
      <c r="BF482" s="79"/>
      <c r="BG482" s="79"/>
      <c r="BH482" s="79"/>
      <c r="BI482" s="79"/>
      <c r="BJ482" s="79"/>
      <c r="BK482" s="79"/>
      <c r="BL482" s="79"/>
      <c r="BM482" s="79"/>
      <c r="BN482" s="79"/>
      <c r="BO482" s="79"/>
      <c r="BP482" s="79"/>
      <c r="BQ482" s="13"/>
      <c r="BR482" s="13"/>
      <c r="BS482" s="79"/>
      <c r="BT482" s="79"/>
      <c r="BU482" s="79"/>
      <c r="BV482" s="79"/>
      <c r="BW482" s="79"/>
      <c r="BX482" s="79"/>
      <c r="BY482" s="79"/>
      <c r="BZ482" s="79"/>
      <c r="CA482" s="79"/>
      <c r="CB482" s="79"/>
      <c r="CC482" s="13"/>
      <c r="CD482" s="13"/>
      <c r="CE482" s="79"/>
      <c r="CF482" s="79"/>
      <c r="CG482" s="79"/>
      <c r="CH482" s="79"/>
      <c r="CI482" s="79"/>
      <c r="CJ482" s="79"/>
      <c r="CK482" s="79"/>
      <c r="CL482" s="79"/>
      <c r="CM482" s="79"/>
      <c r="CN482" s="79"/>
      <c r="CO482" s="79"/>
      <c r="CP482" s="79"/>
      <c r="CQ482" s="79"/>
      <c r="CR482" s="79"/>
      <c r="CS482" s="79"/>
      <c r="CT482" s="79"/>
      <c r="CU482" s="79"/>
      <c r="CV482" s="79"/>
      <c r="CW482" s="79"/>
      <c r="CX482" s="79"/>
      <c r="CY482" s="79"/>
      <c r="CZ482" s="79"/>
      <c r="DA482" s="79"/>
      <c r="DB482" s="79"/>
      <c r="DC482" s="79"/>
      <c r="DD482" s="79"/>
      <c r="DE482" s="79"/>
      <c r="DF482" s="79"/>
      <c r="DG482" s="79"/>
      <c r="DH482" s="79"/>
      <c r="DI482" s="79"/>
      <c r="DJ482" s="79"/>
      <c r="DK482" s="79"/>
      <c r="DL482" s="79"/>
      <c r="DM482" s="79"/>
      <c r="DN482" s="79"/>
      <c r="DO482" s="79"/>
      <c r="DP482" s="79"/>
      <c r="DQ482" s="79"/>
      <c r="DR482" s="79"/>
      <c r="DS482" s="79"/>
      <c r="DT482" s="79"/>
      <c r="DU482" s="79"/>
      <c r="DV482" s="79"/>
      <c r="DW482" s="79"/>
      <c r="DX482" s="79"/>
      <c r="DY482" s="79"/>
      <c r="DZ482" s="79"/>
      <c r="EA482" s="79"/>
      <c r="EB482" s="79"/>
      <c r="EC482" s="79"/>
      <c r="ED482" s="79"/>
      <c r="EE482" s="79"/>
      <c r="EF482" s="79"/>
      <c r="EG482" s="79"/>
      <c r="EH482" s="79"/>
      <c r="EI482" s="79"/>
      <c r="EJ482" s="79"/>
      <c r="EK482" s="79"/>
      <c r="EL482" s="79"/>
      <c r="EM482" s="79"/>
      <c r="EN482" s="79"/>
      <c r="EO482" s="79"/>
      <c r="EP482" s="79"/>
      <c r="EQ482" s="79"/>
      <c r="ER482" s="79"/>
      <c r="ES482" s="79"/>
      <c r="ET482" s="79"/>
      <c r="EU482" s="79"/>
      <c r="EV482" s="79"/>
      <c r="EW482" s="79"/>
      <c r="EX482" s="79"/>
      <c r="EY482" s="79"/>
      <c r="EZ482" s="79"/>
      <c r="FA482" s="79"/>
      <c r="FB482" s="79"/>
      <c r="FC482" s="79"/>
      <c r="FD482" s="79"/>
      <c r="FE482" s="79"/>
      <c r="FF482" s="79"/>
      <c r="FG482" s="79"/>
      <c r="FH482" s="79"/>
      <c r="FI482" s="79"/>
      <c r="FJ482" s="79"/>
      <c r="FK482" s="79"/>
    </row>
    <row r="483" spans="1:167" s="254" customFormat="1" x14ac:dyDescent="0.2">
      <c r="A483" s="79"/>
      <c r="B483" s="79"/>
      <c r="C483" s="79"/>
      <c r="D483" s="79"/>
      <c r="E483" s="13"/>
      <c r="F483" s="13"/>
      <c r="G483" s="13"/>
      <c r="H483" s="79"/>
      <c r="I483" s="79"/>
      <c r="J483" s="79"/>
      <c r="K483" s="79"/>
      <c r="L483" s="79"/>
      <c r="M483" s="13"/>
      <c r="N483" s="13"/>
      <c r="O483" s="79"/>
      <c r="P483" s="79"/>
      <c r="Q483" s="13"/>
      <c r="R483" s="13"/>
      <c r="S483" s="79"/>
      <c r="T483" s="79"/>
      <c r="U483" s="79"/>
      <c r="V483" s="79"/>
      <c r="W483" s="79"/>
      <c r="X483" s="79"/>
      <c r="Y483" s="79"/>
      <c r="Z483" s="79"/>
      <c r="AA483" s="79"/>
      <c r="AB483" s="79"/>
      <c r="AC483" s="79"/>
      <c r="AD483" s="79"/>
      <c r="AE483" s="79"/>
      <c r="AF483" s="79"/>
      <c r="AG483" s="79"/>
      <c r="AH483" s="79"/>
      <c r="AI483" s="79"/>
      <c r="AJ483" s="79"/>
      <c r="AK483" s="13"/>
      <c r="AL483" s="13"/>
      <c r="AM483" s="79"/>
      <c r="AN483" s="79"/>
      <c r="AO483" s="79"/>
      <c r="AP483" s="79"/>
      <c r="AQ483" s="79"/>
      <c r="AR483" s="79"/>
      <c r="AS483" s="13"/>
      <c r="AT483" s="13"/>
      <c r="AU483" s="79"/>
      <c r="AV483" s="79"/>
      <c r="AW483" s="13"/>
      <c r="AX483" s="13"/>
      <c r="AY483" s="79"/>
      <c r="AZ483" s="79"/>
      <c r="BA483" s="13"/>
      <c r="BB483" s="13"/>
      <c r="BC483" s="79"/>
      <c r="BD483" s="79"/>
      <c r="BE483" s="79"/>
      <c r="BF483" s="79"/>
      <c r="BG483" s="79"/>
      <c r="BH483" s="79"/>
      <c r="BI483" s="79"/>
      <c r="BJ483" s="79"/>
      <c r="BK483" s="79"/>
      <c r="BL483" s="79"/>
      <c r="BM483" s="79"/>
      <c r="BN483" s="79"/>
      <c r="BO483" s="79"/>
      <c r="BP483" s="79"/>
      <c r="BQ483" s="13"/>
      <c r="BR483" s="13"/>
      <c r="BS483" s="79"/>
      <c r="BT483" s="79"/>
      <c r="BU483" s="79"/>
      <c r="BV483" s="79"/>
      <c r="BW483" s="79"/>
      <c r="BX483" s="79"/>
      <c r="BY483" s="79"/>
      <c r="BZ483" s="79"/>
      <c r="CA483" s="79"/>
      <c r="CB483" s="79"/>
      <c r="CC483" s="13"/>
      <c r="CD483" s="13"/>
      <c r="CE483" s="79"/>
      <c r="CF483" s="79"/>
      <c r="CG483" s="79"/>
      <c r="CH483" s="79"/>
      <c r="CI483" s="79"/>
      <c r="CJ483" s="79"/>
      <c r="CK483" s="79"/>
      <c r="CL483" s="79"/>
      <c r="CM483" s="79"/>
      <c r="CN483" s="79"/>
      <c r="CO483" s="79"/>
      <c r="CP483" s="79"/>
      <c r="CQ483" s="79"/>
      <c r="CR483" s="79"/>
      <c r="CS483" s="79"/>
      <c r="CT483" s="79"/>
      <c r="CU483" s="79"/>
      <c r="CV483" s="79"/>
      <c r="CW483" s="79"/>
      <c r="CX483" s="79"/>
      <c r="CY483" s="79"/>
      <c r="CZ483" s="79"/>
      <c r="DA483" s="79"/>
      <c r="DB483" s="79"/>
      <c r="DC483" s="79"/>
      <c r="DD483" s="79"/>
      <c r="DE483" s="79"/>
      <c r="DF483" s="79"/>
      <c r="DG483" s="79"/>
      <c r="DH483" s="79"/>
      <c r="DI483" s="79"/>
      <c r="DJ483" s="79"/>
      <c r="DK483" s="79"/>
      <c r="DL483" s="79"/>
      <c r="DM483" s="79"/>
      <c r="DN483" s="79"/>
      <c r="DO483" s="79"/>
      <c r="DP483" s="79"/>
      <c r="DQ483" s="79"/>
      <c r="DR483" s="79"/>
      <c r="DS483" s="79"/>
      <c r="DT483" s="79"/>
      <c r="DU483" s="79"/>
      <c r="DV483" s="79"/>
      <c r="DW483" s="79"/>
      <c r="DX483" s="79"/>
      <c r="DY483" s="79"/>
      <c r="DZ483" s="79"/>
      <c r="EA483" s="79"/>
      <c r="EB483" s="79"/>
      <c r="EC483" s="79"/>
      <c r="ED483" s="79"/>
      <c r="EE483" s="79"/>
      <c r="EF483" s="79"/>
      <c r="EG483" s="79"/>
      <c r="EH483" s="79"/>
      <c r="EI483" s="79"/>
      <c r="EJ483" s="79"/>
      <c r="EK483" s="79"/>
      <c r="EL483" s="79"/>
      <c r="EM483" s="79"/>
      <c r="EN483" s="79"/>
      <c r="EO483" s="79"/>
      <c r="EP483" s="79"/>
      <c r="EQ483" s="79"/>
      <c r="ER483" s="79"/>
      <c r="ES483" s="79"/>
      <c r="ET483" s="79"/>
      <c r="EU483" s="79"/>
      <c r="EV483" s="79"/>
      <c r="EW483" s="79"/>
      <c r="EX483" s="79"/>
      <c r="EY483" s="79"/>
      <c r="EZ483" s="79"/>
      <c r="FA483" s="79"/>
      <c r="FB483" s="79"/>
      <c r="FC483" s="79"/>
      <c r="FD483" s="79"/>
      <c r="FE483" s="79"/>
      <c r="FF483" s="79"/>
      <c r="FG483" s="79"/>
      <c r="FH483" s="79"/>
      <c r="FI483" s="79"/>
      <c r="FJ483" s="79"/>
      <c r="FK483" s="79"/>
    </row>
    <row r="484" spans="1:167" s="254" customFormat="1" x14ac:dyDescent="0.2">
      <c r="A484" s="79"/>
      <c r="B484" s="79"/>
      <c r="C484" s="79"/>
      <c r="D484" s="79"/>
      <c r="E484" s="13"/>
      <c r="F484" s="13"/>
      <c r="G484" s="13"/>
      <c r="H484" s="79"/>
      <c r="I484" s="79"/>
      <c r="J484" s="79"/>
      <c r="K484" s="79"/>
      <c r="L484" s="79"/>
      <c r="M484" s="13"/>
      <c r="N484" s="13"/>
      <c r="O484" s="79"/>
      <c r="P484" s="79"/>
      <c r="Q484" s="13"/>
      <c r="R484" s="13"/>
      <c r="S484" s="79"/>
      <c r="T484" s="79"/>
      <c r="U484" s="79"/>
      <c r="V484" s="79"/>
      <c r="W484" s="79"/>
      <c r="X484" s="79"/>
      <c r="Y484" s="79"/>
      <c r="Z484" s="79"/>
      <c r="AA484" s="79"/>
      <c r="AB484" s="79"/>
      <c r="AC484" s="79"/>
      <c r="AD484" s="79"/>
      <c r="AE484" s="79"/>
      <c r="AF484" s="79"/>
      <c r="AG484" s="79"/>
      <c r="AH484" s="79"/>
      <c r="AI484" s="79"/>
      <c r="AJ484" s="79"/>
      <c r="AK484" s="13"/>
      <c r="AL484" s="13"/>
      <c r="AM484" s="79"/>
      <c r="AN484" s="79"/>
      <c r="AO484" s="79"/>
      <c r="AP484" s="79"/>
      <c r="AQ484" s="79"/>
      <c r="AR484" s="79"/>
      <c r="AS484" s="13"/>
      <c r="AT484" s="13"/>
      <c r="AU484" s="79"/>
      <c r="AV484" s="79"/>
      <c r="AW484" s="13"/>
      <c r="AX484" s="13"/>
      <c r="AY484" s="79"/>
      <c r="AZ484" s="79"/>
      <c r="BA484" s="13"/>
      <c r="BB484" s="13"/>
      <c r="BC484" s="79"/>
      <c r="BD484" s="79"/>
      <c r="BE484" s="79"/>
      <c r="BF484" s="79"/>
      <c r="BG484" s="79"/>
      <c r="BH484" s="79"/>
      <c r="BI484" s="79"/>
      <c r="BJ484" s="79"/>
      <c r="BK484" s="79"/>
      <c r="BL484" s="79"/>
      <c r="BM484" s="79"/>
      <c r="BN484" s="79"/>
      <c r="BO484" s="79"/>
      <c r="BP484" s="79"/>
      <c r="BQ484" s="13"/>
      <c r="BR484" s="13"/>
      <c r="BS484" s="79"/>
      <c r="BT484" s="79"/>
      <c r="BU484" s="79"/>
      <c r="BV484" s="79"/>
      <c r="BW484" s="79"/>
      <c r="BX484" s="79"/>
      <c r="BY484" s="79"/>
      <c r="BZ484" s="79"/>
      <c r="CA484" s="79"/>
      <c r="CB484" s="79"/>
      <c r="CC484" s="13"/>
      <c r="CD484" s="13"/>
      <c r="CE484" s="79"/>
      <c r="CF484" s="79"/>
      <c r="CG484" s="79"/>
      <c r="CH484" s="79"/>
      <c r="CI484" s="79"/>
      <c r="CJ484" s="79"/>
      <c r="CK484" s="79"/>
      <c r="CL484" s="79"/>
      <c r="CM484" s="79"/>
      <c r="CN484" s="79"/>
      <c r="CO484" s="79"/>
      <c r="CP484" s="79"/>
      <c r="CQ484" s="79"/>
      <c r="CR484" s="79"/>
      <c r="CS484" s="79"/>
      <c r="CT484" s="79"/>
      <c r="CU484" s="79"/>
      <c r="CV484" s="79"/>
      <c r="CW484" s="79"/>
      <c r="CX484" s="79"/>
      <c r="CY484" s="79"/>
      <c r="CZ484" s="79"/>
      <c r="DA484" s="79"/>
      <c r="DB484" s="79"/>
      <c r="DC484" s="79"/>
      <c r="DD484" s="79"/>
      <c r="DE484" s="79"/>
      <c r="DF484" s="79"/>
      <c r="DG484" s="79"/>
      <c r="DH484" s="79"/>
      <c r="DI484" s="79"/>
      <c r="DJ484" s="79"/>
      <c r="DK484" s="79"/>
      <c r="DL484" s="79"/>
      <c r="DM484" s="79"/>
      <c r="DN484" s="79"/>
      <c r="DO484" s="79"/>
      <c r="DP484" s="79"/>
      <c r="DQ484" s="79"/>
      <c r="DR484" s="79"/>
      <c r="DS484" s="79"/>
      <c r="DT484" s="79"/>
      <c r="DU484" s="79"/>
      <c r="DV484" s="79"/>
      <c r="DW484" s="79"/>
      <c r="DX484" s="79"/>
      <c r="DY484" s="79"/>
      <c r="DZ484" s="79"/>
      <c r="EA484" s="79"/>
      <c r="EB484" s="79"/>
      <c r="EC484" s="79"/>
      <c r="ED484" s="79"/>
      <c r="EE484" s="79"/>
      <c r="EF484" s="79"/>
      <c r="EG484" s="79"/>
      <c r="EH484" s="79"/>
      <c r="EI484" s="79"/>
      <c r="EJ484" s="79"/>
      <c r="EK484" s="79"/>
      <c r="EL484" s="79"/>
      <c r="EM484" s="79"/>
      <c r="EN484" s="79"/>
      <c r="EO484" s="79"/>
      <c r="EP484" s="79"/>
      <c r="EQ484" s="79"/>
      <c r="ER484" s="79"/>
      <c r="ES484" s="79"/>
      <c r="ET484" s="79"/>
      <c r="EU484" s="79"/>
      <c r="EV484" s="79"/>
      <c r="EW484" s="79"/>
      <c r="EX484" s="79"/>
      <c r="EY484" s="79"/>
      <c r="EZ484" s="79"/>
      <c r="FA484" s="79"/>
      <c r="FB484" s="79"/>
      <c r="FC484" s="79"/>
      <c r="FD484" s="79"/>
      <c r="FE484" s="79"/>
      <c r="FF484" s="79"/>
      <c r="FG484" s="79"/>
      <c r="FH484" s="79"/>
      <c r="FI484" s="79"/>
      <c r="FJ484" s="79"/>
      <c r="FK484" s="79"/>
    </row>
    <row r="485" spans="1:167" s="254" customFormat="1" x14ac:dyDescent="0.2">
      <c r="A485" s="79"/>
      <c r="B485" s="79"/>
      <c r="C485" s="79"/>
      <c r="D485" s="79"/>
      <c r="E485" s="13"/>
      <c r="F485" s="13"/>
      <c r="G485" s="13"/>
      <c r="H485" s="79"/>
      <c r="I485" s="79"/>
      <c r="J485" s="79"/>
      <c r="K485" s="79"/>
      <c r="L485" s="79"/>
      <c r="M485" s="13"/>
      <c r="N485" s="13"/>
      <c r="O485" s="79"/>
      <c r="P485" s="79"/>
      <c r="Q485" s="13"/>
      <c r="R485" s="13"/>
      <c r="S485" s="79"/>
      <c r="T485" s="79"/>
      <c r="U485" s="79"/>
      <c r="V485" s="79"/>
      <c r="W485" s="79"/>
      <c r="X485" s="79"/>
      <c r="Y485" s="79"/>
      <c r="Z485" s="79"/>
      <c r="AA485" s="79"/>
      <c r="AB485" s="79"/>
      <c r="AC485" s="79"/>
      <c r="AD485" s="79"/>
      <c r="AE485" s="79"/>
      <c r="AF485" s="79"/>
      <c r="AG485" s="79"/>
      <c r="AH485" s="79"/>
      <c r="AI485" s="79"/>
      <c r="AJ485" s="79"/>
      <c r="AK485" s="13"/>
      <c r="AL485" s="13"/>
      <c r="AM485" s="79"/>
      <c r="AN485" s="79"/>
      <c r="AO485" s="79"/>
      <c r="AP485" s="79"/>
      <c r="AQ485" s="79"/>
      <c r="AR485" s="79"/>
      <c r="AS485" s="13"/>
      <c r="AT485" s="13"/>
      <c r="AU485" s="79"/>
      <c r="AV485" s="79"/>
      <c r="AW485" s="13"/>
      <c r="AX485" s="13"/>
      <c r="AY485" s="79"/>
      <c r="AZ485" s="79"/>
      <c r="BA485" s="13"/>
      <c r="BB485" s="13"/>
      <c r="BC485" s="79"/>
      <c r="BD485" s="79"/>
      <c r="BE485" s="79"/>
      <c r="BF485" s="79"/>
      <c r="BG485" s="79"/>
      <c r="BH485" s="79"/>
      <c r="BI485" s="79"/>
      <c r="BJ485" s="79"/>
      <c r="BK485" s="79"/>
      <c r="BL485" s="79"/>
      <c r="BM485" s="79"/>
      <c r="BN485" s="79"/>
      <c r="BO485" s="79"/>
      <c r="BP485" s="79"/>
      <c r="BQ485" s="13"/>
      <c r="BR485" s="13"/>
      <c r="BS485" s="79"/>
      <c r="BT485" s="79"/>
      <c r="BU485" s="79"/>
      <c r="BV485" s="79"/>
      <c r="BW485" s="79"/>
      <c r="BX485" s="79"/>
      <c r="BY485" s="79"/>
      <c r="BZ485" s="79"/>
      <c r="CA485" s="79"/>
      <c r="CB485" s="79"/>
      <c r="CC485" s="13"/>
      <c r="CD485" s="13"/>
      <c r="CE485" s="79"/>
      <c r="CF485" s="79"/>
      <c r="CG485" s="79"/>
      <c r="CH485" s="79"/>
      <c r="CI485" s="79"/>
      <c r="CJ485" s="79"/>
      <c r="CK485" s="79"/>
      <c r="CL485" s="79"/>
      <c r="CM485" s="79"/>
      <c r="CN485" s="79"/>
      <c r="CO485" s="79"/>
      <c r="CP485" s="79"/>
      <c r="CQ485" s="79"/>
      <c r="CR485" s="79"/>
      <c r="CS485" s="79"/>
      <c r="CT485" s="79"/>
      <c r="CU485" s="79"/>
      <c r="CV485" s="79"/>
      <c r="CW485" s="79"/>
      <c r="CX485" s="79"/>
      <c r="CY485" s="79"/>
      <c r="CZ485" s="79"/>
      <c r="DA485" s="79"/>
      <c r="DB485" s="79"/>
      <c r="DC485" s="79"/>
      <c r="DD485" s="79"/>
      <c r="DE485" s="79"/>
      <c r="DF485" s="79"/>
      <c r="DG485" s="79"/>
      <c r="DH485" s="79"/>
      <c r="DI485" s="79"/>
      <c r="DJ485" s="79"/>
      <c r="DK485" s="79"/>
      <c r="DL485" s="79"/>
      <c r="DM485" s="79"/>
      <c r="DN485" s="79"/>
      <c r="DO485" s="79"/>
      <c r="DP485" s="79"/>
      <c r="DQ485" s="79"/>
      <c r="DR485" s="79"/>
      <c r="DS485" s="79"/>
      <c r="DT485" s="79"/>
      <c r="DU485" s="79"/>
      <c r="DV485" s="79"/>
      <c r="DW485" s="79"/>
      <c r="DX485" s="79"/>
      <c r="DY485" s="79"/>
      <c r="DZ485" s="79"/>
      <c r="EA485" s="79"/>
      <c r="EB485" s="79"/>
      <c r="EC485" s="79"/>
      <c r="ED485" s="79"/>
      <c r="EE485" s="79"/>
      <c r="EF485" s="79"/>
      <c r="EG485" s="79"/>
      <c r="EH485" s="79"/>
      <c r="EI485" s="79"/>
      <c r="EJ485" s="79"/>
      <c r="EK485" s="79"/>
      <c r="EL485" s="79"/>
      <c r="EM485" s="79"/>
      <c r="EN485" s="79"/>
      <c r="EO485" s="79"/>
      <c r="EP485" s="79"/>
      <c r="EQ485" s="79"/>
      <c r="ER485" s="79"/>
      <c r="ES485" s="79"/>
      <c r="ET485" s="79"/>
      <c r="EU485" s="79"/>
      <c r="EV485" s="79"/>
      <c r="EW485" s="79"/>
      <c r="EX485" s="79"/>
      <c r="EY485" s="79"/>
      <c r="EZ485" s="79"/>
      <c r="FA485" s="79"/>
      <c r="FB485" s="79"/>
      <c r="FC485" s="79"/>
      <c r="FD485" s="79"/>
      <c r="FE485" s="79"/>
      <c r="FF485" s="79"/>
      <c r="FG485" s="79"/>
      <c r="FH485" s="79"/>
      <c r="FI485" s="79"/>
      <c r="FJ485" s="79"/>
      <c r="FK485" s="79"/>
    </row>
    <row r="486" spans="1:167" s="254" customFormat="1" x14ac:dyDescent="0.2">
      <c r="A486" s="79"/>
      <c r="B486" s="79"/>
      <c r="C486" s="79"/>
      <c r="D486" s="79"/>
      <c r="E486" s="13"/>
      <c r="F486" s="13"/>
      <c r="G486" s="13"/>
      <c r="H486" s="79"/>
      <c r="I486" s="79"/>
      <c r="J486" s="79"/>
      <c r="K486" s="79"/>
      <c r="L486" s="79"/>
      <c r="M486" s="13"/>
      <c r="N486" s="13"/>
      <c r="O486" s="79"/>
      <c r="P486" s="79"/>
      <c r="Q486" s="13"/>
      <c r="R486" s="13"/>
      <c r="S486" s="79"/>
      <c r="T486" s="79"/>
      <c r="U486" s="79"/>
      <c r="V486" s="79"/>
      <c r="W486" s="79"/>
      <c r="X486" s="79"/>
      <c r="Y486" s="79"/>
      <c r="Z486" s="79"/>
      <c r="AA486" s="79"/>
      <c r="AB486" s="79"/>
      <c r="AC486" s="79"/>
      <c r="AD486" s="79"/>
      <c r="AE486" s="79"/>
      <c r="AF486" s="79"/>
      <c r="AG486" s="79"/>
      <c r="AH486" s="79"/>
      <c r="AI486" s="79"/>
      <c r="AJ486" s="79"/>
      <c r="AK486" s="13"/>
      <c r="AL486" s="13"/>
      <c r="AM486" s="79"/>
      <c r="AN486" s="79"/>
      <c r="AO486" s="79"/>
      <c r="AP486" s="79"/>
      <c r="AQ486" s="79"/>
      <c r="AR486" s="79"/>
      <c r="AS486" s="13"/>
      <c r="AT486" s="13"/>
      <c r="AU486" s="79"/>
      <c r="AV486" s="79"/>
      <c r="AW486" s="13"/>
      <c r="AX486" s="13"/>
      <c r="AY486" s="79"/>
      <c r="AZ486" s="79"/>
      <c r="BA486" s="13"/>
      <c r="BB486" s="13"/>
      <c r="BC486" s="79"/>
      <c r="BD486" s="79"/>
      <c r="BE486" s="79"/>
      <c r="BF486" s="79"/>
      <c r="BG486" s="79"/>
      <c r="BH486" s="79"/>
      <c r="BI486" s="79"/>
      <c r="BJ486" s="79"/>
      <c r="BK486" s="79"/>
      <c r="BL486" s="79"/>
      <c r="BM486" s="79"/>
      <c r="BN486" s="79"/>
      <c r="BO486" s="79"/>
      <c r="BP486" s="79"/>
      <c r="BQ486" s="13"/>
      <c r="BR486" s="13"/>
      <c r="BS486" s="79"/>
      <c r="BT486" s="79"/>
      <c r="BU486" s="79"/>
      <c r="BV486" s="79"/>
      <c r="BW486" s="79"/>
      <c r="BX486" s="79"/>
      <c r="BY486" s="79"/>
      <c r="BZ486" s="79"/>
      <c r="CA486" s="79"/>
      <c r="CB486" s="79"/>
      <c r="CC486" s="13"/>
      <c r="CD486" s="13"/>
      <c r="CE486" s="79"/>
      <c r="CF486" s="79"/>
      <c r="CG486" s="79"/>
      <c r="CH486" s="79"/>
      <c r="CI486" s="79"/>
      <c r="CJ486" s="79"/>
      <c r="CK486" s="79"/>
      <c r="CL486" s="79"/>
      <c r="CM486" s="79"/>
      <c r="CN486" s="79"/>
      <c r="CO486" s="79"/>
      <c r="CP486" s="79"/>
      <c r="CQ486" s="79"/>
      <c r="CR486" s="79"/>
      <c r="CS486" s="79"/>
      <c r="CT486" s="79"/>
      <c r="CU486" s="79"/>
      <c r="CV486" s="79"/>
      <c r="CW486" s="79"/>
      <c r="CX486" s="79"/>
      <c r="CY486" s="79"/>
      <c r="CZ486" s="79"/>
      <c r="DA486" s="79"/>
      <c r="DB486" s="79"/>
      <c r="DC486" s="79"/>
      <c r="DD486" s="79"/>
      <c r="DE486" s="79"/>
      <c r="DF486" s="79"/>
      <c r="DG486" s="79"/>
      <c r="DH486" s="79"/>
      <c r="DI486" s="79"/>
      <c r="DJ486" s="79"/>
      <c r="DK486" s="79"/>
      <c r="DL486" s="79"/>
      <c r="DM486" s="79"/>
      <c r="DN486" s="79"/>
      <c r="DO486" s="79"/>
      <c r="DP486" s="79"/>
      <c r="DQ486" s="79"/>
      <c r="DR486" s="79"/>
      <c r="DS486" s="79"/>
      <c r="DT486" s="79"/>
      <c r="DU486" s="79"/>
      <c r="DV486" s="79"/>
      <c r="DW486" s="79"/>
      <c r="DX486" s="79"/>
      <c r="DY486" s="79"/>
      <c r="DZ486" s="79"/>
      <c r="EA486" s="79"/>
      <c r="EB486" s="79"/>
      <c r="EC486" s="79"/>
      <c r="ED486" s="79"/>
      <c r="EE486" s="79"/>
      <c r="EF486" s="79"/>
      <c r="EG486" s="79"/>
      <c r="EH486" s="79"/>
      <c r="EI486" s="79"/>
      <c r="EJ486" s="79"/>
      <c r="EK486" s="79"/>
      <c r="EL486" s="79"/>
      <c r="EM486" s="79"/>
      <c r="EN486" s="79"/>
      <c r="EO486" s="79"/>
      <c r="EP486" s="79"/>
      <c r="EQ486" s="79"/>
      <c r="ER486" s="79"/>
      <c r="ES486" s="79"/>
      <c r="ET486" s="79"/>
      <c r="EU486" s="79"/>
      <c r="EV486" s="79"/>
      <c r="EW486" s="79"/>
      <c r="EX486" s="79"/>
      <c r="EY486" s="79"/>
      <c r="EZ486" s="79"/>
      <c r="FA486" s="79"/>
      <c r="FB486" s="79"/>
      <c r="FC486" s="79"/>
      <c r="FD486" s="79"/>
      <c r="FE486" s="79"/>
      <c r="FF486" s="79"/>
      <c r="FG486" s="79"/>
      <c r="FH486" s="79"/>
      <c r="FI486" s="79"/>
      <c r="FJ486" s="79"/>
      <c r="FK486" s="79"/>
    </row>
    <row r="487" spans="1:167" s="254" customFormat="1" x14ac:dyDescent="0.2">
      <c r="A487" s="79"/>
      <c r="B487" s="79"/>
      <c r="C487" s="79"/>
      <c r="D487" s="79"/>
      <c r="E487" s="13"/>
      <c r="F487" s="13"/>
      <c r="G487" s="13"/>
      <c r="H487" s="79"/>
      <c r="I487" s="79"/>
      <c r="J487" s="79"/>
      <c r="K487" s="79"/>
      <c r="L487" s="79"/>
      <c r="M487" s="13"/>
      <c r="N487" s="13"/>
      <c r="O487" s="79"/>
      <c r="P487" s="79"/>
      <c r="Q487" s="13"/>
      <c r="R487" s="13"/>
      <c r="S487" s="79"/>
      <c r="T487" s="79"/>
      <c r="U487" s="79"/>
      <c r="V487" s="79"/>
      <c r="W487" s="79"/>
      <c r="X487" s="79"/>
      <c r="Y487" s="79"/>
      <c r="Z487" s="79"/>
      <c r="AA487" s="79"/>
      <c r="AB487" s="79"/>
      <c r="AC487" s="79"/>
      <c r="AD487" s="79"/>
      <c r="AE487" s="79"/>
      <c r="AF487" s="79"/>
      <c r="AG487" s="79"/>
      <c r="AH487" s="79"/>
      <c r="AI487" s="79"/>
      <c r="AJ487" s="79"/>
      <c r="AK487" s="13"/>
      <c r="AL487" s="13"/>
      <c r="AM487" s="79"/>
      <c r="AN487" s="79"/>
      <c r="AO487" s="79"/>
      <c r="AP487" s="79"/>
      <c r="AQ487" s="79"/>
      <c r="AR487" s="79"/>
      <c r="AS487" s="13"/>
      <c r="AT487" s="13"/>
      <c r="AU487" s="79"/>
      <c r="AV487" s="79"/>
      <c r="AW487" s="13"/>
      <c r="AX487" s="13"/>
      <c r="AY487" s="79"/>
      <c r="AZ487" s="79"/>
      <c r="BA487" s="13"/>
      <c r="BB487" s="13"/>
      <c r="BC487" s="79"/>
      <c r="BD487" s="79"/>
      <c r="BE487" s="79"/>
      <c r="BF487" s="79"/>
      <c r="BG487" s="79"/>
      <c r="BH487" s="79"/>
      <c r="BI487" s="79"/>
      <c r="BJ487" s="79"/>
      <c r="BK487" s="79"/>
      <c r="BL487" s="79"/>
      <c r="BM487" s="79"/>
      <c r="BN487" s="79"/>
      <c r="BO487" s="79"/>
      <c r="BP487" s="79"/>
      <c r="BQ487" s="13"/>
      <c r="BR487" s="13"/>
      <c r="BS487" s="79"/>
      <c r="BT487" s="79"/>
      <c r="BU487" s="79"/>
      <c r="BV487" s="79"/>
      <c r="BW487" s="79"/>
      <c r="BX487" s="79"/>
      <c r="BY487" s="79"/>
      <c r="BZ487" s="79"/>
      <c r="CA487" s="79"/>
      <c r="CB487" s="79"/>
      <c r="CC487" s="13"/>
      <c r="CD487" s="13"/>
      <c r="CE487" s="79"/>
      <c r="CF487" s="79"/>
      <c r="CG487" s="79"/>
      <c r="CH487" s="79"/>
      <c r="CI487" s="79"/>
      <c r="CJ487" s="79"/>
      <c r="CK487" s="79"/>
      <c r="CL487" s="79"/>
      <c r="CM487" s="79"/>
      <c r="CN487" s="79"/>
      <c r="CO487" s="79"/>
      <c r="CP487" s="79"/>
      <c r="CQ487" s="79"/>
      <c r="CR487" s="79"/>
      <c r="CS487" s="79"/>
      <c r="CT487" s="79"/>
      <c r="CU487" s="79"/>
      <c r="CV487" s="79"/>
      <c r="CW487" s="79"/>
      <c r="CX487" s="79"/>
      <c r="CY487" s="79"/>
      <c r="CZ487" s="79"/>
      <c r="DA487" s="79"/>
      <c r="DB487" s="79"/>
      <c r="DC487" s="79"/>
      <c r="DD487" s="79"/>
      <c r="DE487" s="79"/>
      <c r="DF487" s="79"/>
      <c r="DG487" s="79"/>
      <c r="DH487" s="79"/>
      <c r="DI487" s="79"/>
      <c r="DJ487" s="79"/>
      <c r="DK487" s="79"/>
      <c r="DL487" s="79"/>
      <c r="DM487" s="79"/>
      <c r="DN487" s="79"/>
      <c r="DO487" s="79"/>
      <c r="DP487" s="79"/>
      <c r="DQ487" s="79"/>
      <c r="DR487" s="79"/>
      <c r="DS487" s="79"/>
      <c r="DT487" s="79"/>
      <c r="DU487" s="79"/>
      <c r="DV487" s="79"/>
      <c r="DW487" s="79"/>
      <c r="DX487" s="79"/>
      <c r="DY487" s="79"/>
      <c r="DZ487" s="79"/>
      <c r="EA487" s="79"/>
      <c r="EB487" s="79"/>
      <c r="EC487" s="79"/>
      <c r="ED487" s="79"/>
      <c r="EE487" s="79"/>
      <c r="EF487" s="79"/>
      <c r="EG487" s="79"/>
      <c r="EH487" s="79"/>
      <c r="EI487" s="79"/>
      <c r="EJ487" s="79"/>
      <c r="EK487" s="79"/>
      <c r="EL487" s="79"/>
      <c r="EM487" s="79"/>
      <c r="EN487" s="79"/>
      <c r="EO487" s="79"/>
      <c r="EP487" s="79"/>
      <c r="EQ487" s="79"/>
      <c r="ER487" s="79"/>
      <c r="ES487" s="79"/>
      <c r="ET487" s="79"/>
      <c r="EU487" s="79"/>
      <c r="EV487" s="79"/>
      <c r="EW487" s="79"/>
      <c r="EX487" s="79"/>
      <c r="EY487" s="79"/>
      <c r="EZ487" s="79"/>
      <c r="FA487" s="79"/>
      <c r="FB487" s="79"/>
      <c r="FC487" s="79"/>
      <c r="FD487" s="79"/>
      <c r="FE487" s="79"/>
      <c r="FF487" s="79"/>
      <c r="FG487" s="79"/>
      <c r="FH487" s="79"/>
      <c r="FI487" s="79"/>
      <c r="FJ487" s="79"/>
      <c r="FK487" s="79"/>
    </row>
    <row r="488" spans="1:167" s="254" customFormat="1" x14ac:dyDescent="0.2">
      <c r="A488" s="79"/>
      <c r="B488" s="79"/>
      <c r="C488" s="79"/>
      <c r="D488" s="79"/>
      <c r="E488" s="13"/>
      <c r="F488" s="13"/>
      <c r="G488" s="13"/>
      <c r="H488" s="79"/>
      <c r="I488" s="79"/>
      <c r="J488" s="79"/>
      <c r="K488" s="79"/>
      <c r="L488" s="79"/>
      <c r="M488" s="13"/>
      <c r="N488" s="13"/>
      <c r="O488" s="79"/>
      <c r="P488" s="79"/>
      <c r="Q488" s="13"/>
      <c r="R488" s="13"/>
      <c r="S488" s="79"/>
      <c r="T488" s="79"/>
      <c r="U488" s="79"/>
      <c r="V488" s="79"/>
      <c r="W488" s="79"/>
      <c r="X488" s="79"/>
      <c r="Y488" s="79"/>
      <c r="Z488" s="79"/>
      <c r="AA488" s="79"/>
      <c r="AB488" s="79"/>
      <c r="AC488" s="79"/>
      <c r="AD488" s="79"/>
      <c r="AE488" s="79"/>
      <c r="AF488" s="79"/>
      <c r="AG488" s="79"/>
      <c r="AH488" s="79"/>
      <c r="AI488" s="79"/>
      <c r="AJ488" s="79"/>
      <c r="AK488" s="13"/>
      <c r="AL488" s="13"/>
      <c r="AM488" s="79"/>
      <c r="AN488" s="79"/>
      <c r="AO488" s="79"/>
      <c r="AP488" s="79"/>
      <c r="AQ488" s="79"/>
      <c r="AR488" s="79"/>
      <c r="AS488" s="13"/>
      <c r="AT488" s="13"/>
      <c r="AU488" s="79"/>
      <c r="AV488" s="79"/>
      <c r="AW488" s="13"/>
      <c r="AX488" s="13"/>
      <c r="AY488" s="79"/>
      <c r="AZ488" s="79"/>
      <c r="BA488" s="13"/>
      <c r="BB488" s="13"/>
      <c r="BC488" s="79"/>
      <c r="BD488" s="79"/>
      <c r="BE488" s="79"/>
      <c r="BF488" s="79"/>
      <c r="BG488" s="79"/>
      <c r="BH488" s="79"/>
      <c r="BI488" s="79"/>
      <c r="BJ488" s="79"/>
      <c r="BK488" s="79"/>
      <c r="BL488" s="79"/>
      <c r="BM488" s="79"/>
      <c r="BN488" s="79"/>
      <c r="BO488" s="79"/>
      <c r="BP488" s="79"/>
      <c r="BQ488" s="13"/>
      <c r="BR488" s="13"/>
      <c r="BS488" s="79"/>
      <c r="BT488" s="79"/>
      <c r="BU488" s="79"/>
      <c r="BV488" s="79"/>
      <c r="BW488" s="79"/>
      <c r="BX488" s="79"/>
      <c r="BY488" s="79"/>
      <c r="BZ488" s="79"/>
      <c r="CA488" s="79"/>
      <c r="CB488" s="79"/>
      <c r="CC488" s="13"/>
      <c r="CD488" s="13"/>
      <c r="CE488" s="79"/>
      <c r="CF488" s="79"/>
      <c r="CG488" s="79"/>
      <c r="CH488" s="79"/>
      <c r="CI488" s="79"/>
      <c r="CJ488" s="79"/>
      <c r="CK488" s="79"/>
      <c r="CL488" s="79"/>
      <c r="CM488" s="79"/>
      <c r="CN488" s="79"/>
      <c r="CO488" s="79"/>
      <c r="CP488" s="79"/>
      <c r="CQ488" s="79"/>
      <c r="CR488" s="79"/>
      <c r="CS488" s="79"/>
      <c r="CT488" s="79"/>
      <c r="CU488" s="79"/>
      <c r="CV488" s="79"/>
      <c r="CW488" s="79"/>
      <c r="CX488" s="79"/>
      <c r="CY488" s="79"/>
      <c r="CZ488" s="79"/>
      <c r="DA488" s="79"/>
      <c r="DB488" s="79"/>
      <c r="DC488" s="79"/>
      <c r="DD488" s="79"/>
      <c r="DE488" s="79"/>
      <c r="DF488" s="79"/>
      <c r="DG488" s="79"/>
      <c r="DH488" s="79"/>
      <c r="DI488" s="79"/>
      <c r="DJ488" s="79"/>
      <c r="DK488" s="79"/>
      <c r="DL488" s="79"/>
      <c r="DM488" s="79"/>
      <c r="DN488" s="79"/>
      <c r="DO488" s="79"/>
      <c r="DP488" s="79"/>
      <c r="DQ488" s="79"/>
      <c r="DR488" s="79"/>
      <c r="DS488" s="79"/>
      <c r="DT488" s="79"/>
      <c r="DU488" s="79"/>
      <c r="DV488" s="79"/>
      <c r="DW488" s="79"/>
      <c r="DX488" s="79"/>
      <c r="DY488" s="79"/>
      <c r="DZ488" s="79"/>
      <c r="EA488" s="79"/>
      <c r="EB488" s="79"/>
      <c r="EC488" s="79"/>
      <c r="ED488" s="79"/>
      <c r="EE488" s="79"/>
      <c r="EF488" s="79"/>
      <c r="EG488" s="79"/>
      <c r="EH488" s="79"/>
      <c r="EI488" s="79"/>
      <c r="EJ488" s="79"/>
      <c r="EK488" s="79"/>
      <c r="EL488" s="79"/>
      <c r="EM488" s="79"/>
      <c r="EN488" s="79"/>
      <c r="EO488" s="79"/>
      <c r="EP488" s="79"/>
      <c r="EQ488" s="79"/>
      <c r="ER488" s="79"/>
      <c r="ES488" s="79"/>
      <c r="ET488" s="79"/>
      <c r="EU488" s="79"/>
      <c r="EV488" s="79"/>
      <c r="EW488" s="79"/>
      <c r="EX488" s="79"/>
      <c r="EY488" s="79"/>
      <c r="EZ488" s="79"/>
      <c r="FA488" s="79"/>
      <c r="FB488" s="79"/>
      <c r="FC488" s="79"/>
      <c r="FD488" s="79"/>
      <c r="FE488" s="79"/>
      <c r="FF488" s="79"/>
      <c r="FG488" s="79"/>
      <c r="FH488" s="79"/>
      <c r="FI488" s="79"/>
      <c r="FJ488" s="79"/>
      <c r="FK488" s="79"/>
    </row>
    <row r="489" spans="1:167" s="254" customFormat="1" x14ac:dyDescent="0.2">
      <c r="A489" s="79"/>
      <c r="B489" s="79"/>
      <c r="C489" s="79"/>
      <c r="D489" s="79"/>
      <c r="E489" s="13"/>
      <c r="F489" s="13"/>
      <c r="G489" s="13"/>
      <c r="H489" s="79"/>
      <c r="I489" s="79"/>
      <c r="J489" s="79"/>
      <c r="K489" s="79"/>
      <c r="L489" s="79"/>
      <c r="M489" s="13"/>
      <c r="N489" s="13"/>
      <c r="O489" s="79"/>
      <c r="P489" s="79"/>
      <c r="Q489" s="13"/>
      <c r="R489" s="13"/>
      <c r="S489" s="79"/>
      <c r="T489" s="79"/>
      <c r="U489" s="79"/>
      <c r="V489" s="79"/>
      <c r="W489" s="79"/>
      <c r="X489" s="79"/>
      <c r="Y489" s="79"/>
      <c r="Z489" s="79"/>
      <c r="AA489" s="79"/>
      <c r="AB489" s="79"/>
      <c r="AC489" s="79"/>
      <c r="AD489" s="79"/>
      <c r="AE489" s="79"/>
      <c r="AF489" s="79"/>
      <c r="AG489" s="79"/>
      <c r="AH489" s="79"/>
      <c r="AI489" s="79"/>
      <c r="AJ489" s="79"/>
      <c r="AK489" s="13"/>
      <c r="AL489" s="13"/>
      <c r="AM489" s="79"/>
      <c r="AN489" s="79"/>
      <c r="AO489" s="79"/>
      <c r="AP489" s="79"/>
      <c r="AQ489" s="79"/>
      <c r="AR489" s="79"/>
      <c r="AS489" s="13"/>
      <c r="AT489" s="13"/>
      <c r="AU489" s="79"/>
      <c r="AV489" s="79"/>
      <c r="AW489" s="13"/>
      <c r="AX489" s="13"/>
      <c r="AY489" s="79"/>
      <c r="AZ489" s="79"/>
      <c r="BA489" s="13"/>
      <c r="BB489" s="13"/>
      <c r="BC489" s="79"/>
      <c r="BD489" s="79"/>
      <c r="BE489" s="79"/>
      <c r="BF489" s="79"/>
      <c r="BG489" s="79"/>
      <c r="BH489" s="79"/>
      <c r="BI489" s="79"/>
      <c r="BJ489" s="79"/>
      <c r="BK489" s="79"/>
      <c r="BL489" s="79"/>
      <c r="BM489" s="79"/>
      <c r="BN489" s="79"/>
      <c r="BO489" s="79"/>
      <c r="BP489" s="79"/>
      <c r="BQ489" s="13"/>
      <c r="BR489" s="13"/>
      <c r="BS489" s="79"/>
      <c r="BT489" s="79"/>
      <c r="BU489" s="79"/>
      <c r="BV489" s="79"/>
      <c r="BW489" s="79"/>
      <c r="BX489" s="79"/>
      <c r="BY489" s="79"/>
      <c r="BZ489" s="79"/>
      <c r="CA489" s="79"/>
      <c r="CB489" s="79"/>
      <c r="CC489" s="13"/>
      <c r="CD489" s="13"/>
      <c r="CE489" s="79"/>
      <c r="CF489" s="79"/>
      <c r="CG489" s="79"/>
      <c r="CH489" s="79"/>
      <c r="CI489" s="79"/>
      <c r="CJ489" s="79"/>
      <c r="CK489" s="79"/>
      <c r="CL489" s="79"/>
      <c r="CM489" s="79"/>
      <c r="CN489" s="79"/>
      <c r="CO489" s="79"/>
      <c r="CP489" s="79"/>
      <c r="CQ489" s="79"/>
      <c r="CR489" s="79"/>
      <c r="CS489" s="79"/>
      <c r="CT489" s="79"/>
      <c r="CU489" s="79"/>
      <c r="CV489" s="79"/>
      <c r="CW489" s="79"/>
      <c r="CX489" s="79"/>
      <c r="CY489" s="79"/>
      <c r="CZ489" s="79"/>
      <c r="DA489" s="79"/>
      <c r="DB489" s="79"/>
      <c r="DC489" s="79"/>
      <c r="DD489" s="79"/>
      <c r="DE489" s="79"/>
      <c r="DF489" s="79"/>
      <c r="DG489" s="79"/>
      <c r="DH489" s="79"/>
      <c r="DI489" s="79"/>
      <c r="DJ489" s="79"/>
      <c r="DK489" s="79"/>
      <c r="DL489" s="79"/>
      <c r="DM489" s="79"/>
      <c r="DN489" s="79"/>
      <c r="DO489" s="79"/>
      <c r="DP489" s="79"/>
      <c r="DQ489" s="79"/>
      <c r="DR489" s="79"/>
      <c r="DS489" s="79"/>
      <c r="DT489" s="79"/>
      <c r="DU489" s="79"/>
      <c r="DV489" s="79"/>
      <c r="DW489" s="79"/>
      <c r="DX489" s="79"/>
      <c r="DY489" s="79"/>
      <c r="DZ489" s="79"/>
      <c r="EA489" s="79"/>
      <c r="EB489" s="79"/>
      <c r="EC489" s="79"/>
      <c r="ED489" s="79"/>
      <c r="EE489" s="79"/>
      <c r="EF489" s="79"/>
      <c r="EG489" s="79"/>
      <c r="EH489" s="79"/>
      <c r="EI489" s="79"/>
      <c r="EJ489" s="79"/>
      <c r="EK489" s="79"/>
      <c r="EL489" s="79"/>
      <c r="EM489" s="79"/>
      <c r="EN489" s="79"/>
      <c r="EO489" s="79"/>
      <c r="EP489" s="79"/>
      <c r="EQ489" s="79"/>
      <c r="ER489" s="79"/>
      <c r="ES489" s="79"/>
      <c r="ET489" s="79"/>
      <c r="EU489" s="79"/>
      <c r="EV489" s="79"/>
      <c r="EW489" s="79"/>
      <c r="EX489" s="79"/>
      <c r="EY489" s="79"/>
      <c r="EZ489" s="79"/>
      <c r="FA489" s="79"/>
      <c r="FB489" s="79"/>
      <c r="FC489" s="79"/>
      <c r="FD489" s="79"/>
      <c r="FE489" s="79"/>
      <c r="FF489" s="79"/>
      <c r="FG489" s="79"/>
      <c r="FH489" s="79"/>
      <c r="FI489" s="79"/>
      <c r="FJ489" s="79"/>
      <c r="FK489" s="79"/>
    </row>
    <row r="490" spans="1:167" s="254" customFormat="1" x14ac:dyDescent="0.2">
      <c r="A490" s="79"/>
      <c r="B490" s="79"/>
      <c r="C490" s="79"/>
      <c r="D490" s="79"/>
      <c r="E490" s="13"/>
      <c r="F490" s="13"/>
      <c r="G490" s="13"/>
      <c r="H490" s="79"/>
      <c r="I490" s="79"/>
      <c r="J490" s="79"/>
      <c r="K490" s="79"/>
      <c r="L490" s="79"/>
      <c r="M490" s="13"/>
      <c r="N490" s="13"/>
      <c r="O490" s="79"/>
      <c r="P490" s="79"/>
      <c r="Q490" s="13"/>
      <c r="R490" s="13"/>
      <c r="S490" s="79"/>
      <c r="T490" s="79"/>
      <c r="U490" s="79"/>
      <c r="V490" s="79"/>
      <c r="W490" s="79"/>
      <c r="X490" s="79"/>
      <c r="Y490" s="79"/>
      <c r="Z490" s="79"/>
      <c r="AA490" s="79"/>
      <c r="AB490" s="79"/>
      <c r="AC490" s="79"/>
      <c r="AD490" s="79"/>
      <c r="AE490" s="79"/>
      <c r="AF490" s="79"/>
      <c r="AG490" s="79"/>
      <c r="AH490" s="79"/>
      <c r="AI490" s="79"/>
      <c r="AJ490" s="79"/>
      <c r="AK490" s="13"/>
      <c r="AL490" s="13"/>
      <c r="AM490" s="79"/>
      <c r="AN490" s="79"/>
      <c r="AO490" s="79"/>
      <c r="AP490" s="79"/>
      <c r="AQ490" s="79"/>
      <c r="AR490" s="79"/>
      <c r="AS490" s="13"/>
      <c r="AT490" s="13"/>
      <c r="AU490" s="79"/>
      <c r="AV490" s="79"/>
      <c r="AW490" s="13"/>
      <c r="AX490" s="13"/>
      <c r="AY490" s="79"/>
      <c r="AZ490" s="79"/>
      <c r="BA490" s="13"/>
      <c r="BB490" s="13"/>
      <c r="BC490" s="79"/>
      <c r="BD490" s="79"/>
      <c r="BE490" s="79"/>
      <c r="BF490" s="79"/>
      <c r="BG490" s="79"/>
      <c r="BH490" s="79"/>
      <c r="BI490" s="79"/>
      <c r="BJ490" s="79"/>
      <c r="BK490" s="79"/>
      <c r="BL490" s="79"/>
      <c r="BM490" s="79"/>
      <c r="BN490" s="79"/>
      <c r="BO490" s="79"/>
      <c r="BP490" s="79"/>
      <c r="BQ490" s="13"/>
      <c r="BR490" s="13"/>
      <c r="BS490" s="79"/>
      <c r="BT490" s="79"/>
      <c r="BU490" s="79"/>
      <c r="BV490" s="79"/>
      <c r="BW490" s="79"/>
      <c r="BX490" s="79"/>
      <c r="BY490" s="79"/>
      <c r="BZ490" s="79"/>
      <c r="CA490" s="79"/>
      <c r="CB490" s="79"/>
      <c r="CC490" s="13"/>
      <c r="CD490" s="13"/>
      <c r="CE490" s="79"/>
      <c r="CF490" s="79"/>
      <c r="CG490" s="79"/>
      <c r="CH490" s="79"/>
      <c r="CI490" s="79"/>
      <c r="CJ490" s="79"/>
      <c r="CK490" s="79"/>
      <c r="CL490" s="79"/>
      <c r="CM490" s="79"/>
      <c r="CN490" s="79"/>
      <c r="CO490" s="79"/>
      <c r="CP490" s="79"/>
      <c r="CQ490" s="79"/>
      <c r="CR490" s="79"/>
      <c r="CS490" s="79"/>
      <c r="CT490" s="79"/>
      <c r="CU490" s="79"/>
      <c r="CV490" s="79"/>
      <c r="CW490" s="79"/>
      <c r="CX490" s="79"/>
      <c r="CY490" s="79"/>
      <c r="CZ490" s="79"/>
      <c r="DA490" s="79"/>
      <c r="DB490" s="79"/>
      <c r="DC490" s="79"/>
      <c r="DD490" s="79"/>
      <c r="DE490" s="79"/>
      <c r="DF490" s="79"/>
      <c r="DG490" s="79"/>
      <c r="DH490" s="79"/>
      <c r="DI490" s="79"/>
      <c r="DJ490" s="79"/>
      <c r="DK490" s="79"/>
      <c r="DL490" s="79"/>
      <c r="DM490" s="79"/>
      <c r="DN490" s="79"/>
      <c r="DO490" s="79"/>
      <c r="DP490" s="79"/>
      <c r="DQ490" s="79"/>
      <c r="DR490" s="79"/>
      <c r="DS490" s="79"/>
      <c r="DT490" s="79"/>
      <c r="DU490" s="79"/>
      <c r="DV490" s="79"/>
      <c r="DW490" s="79"/>
      <c r="DX490" s="79"/>
      <c r="DY490" s="79"/>
      <c r="DZ490" s="79"/>
      <c r="EA490" s="79"/>
      <c r="EB490" s="79"/>
      <c r="EC490" s="79"/>
      <c r="ED490" s="79"/>
      <c r="EE490" s="79"/>
      <c r="EF490" s="79"/>
      <c r="EG490" s="79"/>
      <c r="EH490" s="79"/>
      <c r="EI490" s="79"/>
      <c r="EJ490" s="79"/>
      <c r="EK490" s="79"/>
      <c r="EL490" s="79"/>
      <c r="EM490" s="79"/>
      <c r="EN490" s="79"/>
      <c r="EO490" s="79"/>
      <c r="EP490" s="79"/>
      <c r="EQ490" s="79"/>
      <c r="ER490" s="79"/>
      <c r="ES490" s="79"/>
      <c r="ET490" s="79"/>
      <c r="EU490" s="79"/>
      <c r="EV490" s="79"/>
      <c r="EW490" s="79"/>
      <c r="EX490" s="79"/>
      <c r="EY490" s="79"/>
      <c r="EZ490" s="79"/>
      <c r="FA490" s="79"/>
      <c r="FB490" s="79"/>
      <c r="FC490" s="79"/>
      <c r="FD490" s="79"/>
      <c r="FE490" s="79"/>
      <c r="FF490" s="79"/>
      <c r="FG490" s="79"/>
      <c r="FH490" s="79"/>
      <c r="FI490" s="79"/>
      <c r="FJ490" s="79"/>
      <c r="FK490" s="79"/>
    </row>
    <row r="491" spans="1:167" s="254" customFormat="1" x14ac:dyDescent="0.2">
      <c r="A491" s="79"/>
      <c r="B491" s="79"/>
      <c r="C491" s="79"/>
      <c r="D491" s="79"/>
      <c r="E491" s="13"/>
      <c r="F491" s="13"/>
      <c r="G491" s="13"/>
      <c r="H491" s="79"/>
      <c r="I491" s="79"/>
      <c r="J491" s="79"/>
      <c r="K491" s="79"/>
      <c r="L491" s="79"/>
      <c r="M491" s="13"/>
      <c r="N491" s="13"/>
      <c r="O491" s="79"/>
      <c r="P491" s="79"/>
      <c r="Q491" s="13"/>
      <c r="R491" s="13"/>
      <c r="S491" s="79"/>
      <c r="T491" s="79"/>
      <c r="U491" s="79"/>
      <c r="V491" s="79"/>
      <c r="W491" s="79"/>
      <c r="X491" s="79"/>
      <c r="Y491" s="79"/>
      <c r="Z491" s="79"/>
      <c r="AA491" s="79"/>
      <c r="AB491" s="79"/>
      <c r="AC491" s="79"/>
      <c r="AD491" s="79"/>
      <c r="AE491" s="79"/>
      <c r="AF491" s="79"/>
      <c r="AG491" s="79"/>
      <c r="AH491" s="79"/>
      <c r="AI491" s="79"/>
      <c r="AJ491" s="79"/>
      <c r="AK491" s="13"/>
      <c r="AL491" s="13"/>
      <c r="AM491" s="79"/>
      <c r="AN491" s="79"/>
      <c r="AO491" s="79"/>
      <c r="AP491" s="79"/>
      <c r="AQ491" s="79"/>
      <c r="AR491" s="79"/>
      <c r="AS491" s="13"/>
      <c r="AT491" s="13"/>
      <c r="AU491" s="79"/>
      <c r="AV491" s="79"/>
      <c r="AW491" s="13"/>
      <c r="AX491" s="13"/>
      <c r="AY491" s="79"/>
      <c r="AZ491" s="79"/>
      <c r="BA491" s="13"/>
      <c r="BB491" s="13"/>
      <c r="BC491" s="79"/>
      <c r="BD491" s="79"/>
      <c r="BE491" s="79"/>
      <c r="BF491" s="79"/>
      <c r="BG491" s="79"/>
      <c r="BH491" s="79"/>
      <c r="BI491" s="79"/>
      <c r="BJ491" s="79"/>
      <c r="BK491" s="79"/>
      <c r="BL491" s="79"/>
      <c r="BM491" s="79"/>
      <c r="BN491" s="79"/>
      <c r="BO491" s="79"/>
      <c r="BP491" s="79"/>
      <c r="BQ491" s="13"/>
      <c r="BR491" s="13"/>
      <c r="BS491" s="79"/>
      <c r="BT491" s="79"/>
      <c r="BU491" s="79"/>
      <c r="BV491" s="79"/>
      <c r="BW491" s="79"/>
      <c r="BX491" s="79"/>
      <c r="BY491" s="79"/>
      <c r="BZ491" s="79"/>
      <c r="CA491" s="79"/>
      <c r="CB491" s="79"/>
      <c r="CC491" s="13"/>
      <c r="CD491" s="13"/>
      <c r="CE491" s="79"/>
      <c r="CF491" s="79"/>
      <c r="CG491" s="79"/>
      <c r="CH491" s="79"/>
      <c r="CI491" s="79"/>
      <c r="CJ491" s="79"/>
      <c r="CK491" s="79"/>
      <c r="CL491" s="79"/>
      <c r="CM491" s="79"/>
      <c r="CN491" s="79"/>
      <c r="CO491" s="79"/>
      <c r="CP491" s="79"/>
      <c r="CQ491" s="79"/>
      <c r="CR491" s="79"/>
      <c r="CS491" s="79"/>
      <c r="CT491" s="79"/>
      <c r="CU491" s="79"/>
      <c r="CV491" s="79"/>
      <c r="CW491" s="79"/>
      <c r="CX491" s="79"/>
      <c r="CY491" s="79"/>
      <c r="CZ491" s="79"/>
      <c r="DA491" s="79"/>
      <c r="DB491" s="79"/>
      <c r="DC491" s="79"/>
      <c r="DD491" s="79"/>
      <c r="DE491" s="79"/>
      <c r="DF491" s="79"/>
      <c r="DG491" s="79"/>
      <c r="DH491" s="79"/>
      <c r="DI491" s="79"/>
      <c r="DJ491" s="79"/>
      <c r="DK491" s="79"/>
      <c r="DL491" s="79"/>
      <c r="DM491" s="79"/>
      <c r="DN491" s="79"/>
      <c r="DO491" s="79"/>
      <c r="DP491" s="79"/>
      <c r="DQ491" s="79"/>
      <c r="DR491" s="79"/>
      <c r="DS491" s="79"/>
      <c r="DT491" s="79"/>
      <c r="DU491" s="79"/>
      <c r="DV491" s="79"/>
      <c r="DW491" s="79"/>
      <c r="DX491" s="79"/>
      <c r="DY491" s="79"/>
      <c r="DZ491" s="79"/>
      <c r="EA491" s="79"/>
      <c r="EB491" s="79"/>
      <c r="EC491" s="79"/>
      <c r="ED491" s="79"/>
      <c r="EE491" s="79"/>
      <c r="EF491" s="79"/>
      <c r="EG491" s="79"/>
      <c r="EH491" s="79"/>
      <c r="EI491" s="79"/>
      <c r="EJ491" s="79"/>
      <c r="EK491" s="79"/>
      <c r="EL491" s="79"/>
      <c r="EM491" s="79"/>
      <c r="EN491" s="79"/>
      <c r="EO491" s="79"/>
      <c r="EP491" s="79"/>
      <c r="EQ491" s="79"/>
      <c r="ER491" s="79"/>
      <c r="ES491" s="79"/>
      <c r="ET491" s="79"/>
      <c r="EU491" s="79"/>
      <c r="EV491" s="79"/>
      <c r="EW491" s="79"/>
      <c r="EX491" s="79"/>
      <c r="EY491" s="79"/>
      <c r="EZ491" s="79"/>
      <c r="FA491" s="79"/>
      <c r="FB491" s="79"/>
      <c r="FC491" s="79"/>
      <c r="FD491" s="79"/>
      <c r="FE491" s="79"/>
      <c r="FF491" s="79"/>
      <c r="FG491" s="79"/>
      <c r="FH491" s="79"/>
      <c r="FI491" s="79"/>
      <c r="FJ491" s="79"/>
      <c r="FK491" s="79"/>
    </row>
    <row r="492" spans="1:167" s="254" customFormat="1" x14ac:dyDescent="0.2">
      <c r="A492" s="79"/>
      <c r="B492" s="79"/>
      <c r="C492" s="79"/>
      <c r="D492" s="79"/>
      <c r="E492" s="13"/>
      <c r="F492" s="13"/>
      <c r="G492" s="13"/>
      <c r="H492" s="79"/>
      <c r="I492" s="79"/>
      <c r="J492" s="79"/>
      <c r="K492" s="79"/>
      <c r="L492" s="79"/>
      <c r="M492" s="13"/>
      <c r="N492" s="13"/>
      <c r="O492" s="79"/>
      <c r="P492" s="79"/>
      <c r="Q492" s="13"/>
      <c r="R492" s="13"/>
      <c r="S492" s="79"/>
      <c r="T492" s="79"/>
      <c r="U492" s="79"/>
      <c r="V492" s="79"/>
      <c r="W492" s="79"/>
      <c r="X492" s="79"/>
      <c r="Y492" s="79"/>
      <c r="Z492" s="79"/>
      <c r="AA492" s="79"/>
      <c r="AB492" s="79"/>
      <c r="AC492" s="79"/>
      <c r="AD492" s="79"/>
      <c r="AE492" s="79"/>
      <c r="AF492" s="79"/>
      <c r="AG492" s="79"/>
      <c r="AH492" s="79"/>
      <c r="AI492" s="79"/>
      <c r="AJ492" s="79"/>
      <c r="AK492" s="13"/>
      <c r="AL492" s="13"/>
      <c r="AM492" s="79"/>
      <c r="AN492" s="79"/>
      <c r="AO492" s="79"/>
      <c r="AP492" s="79"/>
      <c r="AQ492" s="79"/>
      <c r="AR492" s="79"/>
      <c r="AS492" s="13"/>
      <c r="AT492" s="13"/>
      <c r="AU492" s="79"/>
      <c r="AV492" s="79"/>
      <c r="AW492" s="13"/>
      <c r="AX492" s="13"/>
      <c r="AY492" s="79"/>
      <c r="AZ492" s="79"/>
      <c r="BA492" s="13"/>
      <c r="BB492" s="13"/>
      <c r="BC492" s="79"/>
      <c r="BD492" s="79"/>
      <c r="BE492" s="79"/>
      <c r="BF492" s="79"/>
      <c r="BG492" s="79"/>
      <c r="BH492" s="79"/>
      <c r="BI492" s="79"/>
      <c r="BJ492" s="79"/>
      <c r="BK492" s="79"/>
      <c r="BL492" s="79"/>
      <c r="BM492" s="79"/>
      <c r="BN492" s="79"/>
      <c r="BO492" s="79"/>
      <c r="BP492" s="79"/>
      <c r="BQ492" s="13"/>
      <c r="BR492" s="13"/>
      <c r="BS492" s="79"/>
      <c r="BT492" s="79"/>
      <c r="BU492" s="79"/>
      <c r="BV492" s="79"/>
      <c r="BW492" s="79"/>
      <c r="BX492" s="79"/>
      <c r="BY492" s="79"/>
      <c r="BZ492" s="79"/>
      <c r="CA492" s="79"/>
      <c r="CB492" s="79"/>
      <c r="CC492" s="13"/>
      <c r="CD492" s="13"/>
      <c r="CE492" s="79"/>
      <c r="CF492" s="79"/>
      <c r="CG492" s="79"/>
      <c r="CH492" s="79"/>
      <c r="CI492" s="79"/>
      <c r="CJ492" s="79"/>
      <c r="CK492" s="79"/>
      <c r="CL492" s="79"/>
      <c r="CM492" s="79"/>
      <c r="CN492" s="79"/>
      <c r="CO492" s="79"/>
      <c r="CP492" s="79"/>
      <c r="CQ492" s="79"/>
      <c r="CR492" s="79"/>
      <c r="CS492" s="79"/>
      <c r="CT492" s="79"/>
      <c r="CU492" s="79"/>
      <c r="CV492" s="79"/>
      <c r="CW492" s="79"/>
      <c r="CX492" s="79"/>
      <c r="CY492" s="79"/>
      <c r="CZ492" s="79"/>
      <c r="DA492" s="79"/>
      <c r="DB492" s="79"/>
      <c r="DC492" s="79"/>
      <c r="DD492" s="79"/>
      <c r="DE492" s="79"/>
      <c r="DF492" s="79"/>
      <c r="DG492" s="79"/>
      <c r="DH492" s="79"/>
      <c r="DI492" s="79"/>
      <c r="DJ492" s="79"/>
      <c r="DK492" s="79"/>
      <c r="DL492" s="79"/>
      <c r="DM492" s="79"/>
      <c r="DN492" s="79"/>
      <c r="DO492" s="79"/>
      <c r="DP492" s="79"/>
      <c r="DQ492" s="79"/>
      <c r="DR492" s="79"/>
      <c r="DS492" s="79"/>
      <c r="DT492" s="79"/>
      <c r="DU492" s="79"/>
      <c r="DV492" s="79"/>
      <c r="DW492" s="79"/>
      <c r="DX492" s="79"/>
      <c r="DY492" s="79"/>
      <c r="DZ492" s="79"/>
      <c r="EA492" s="79"/>
      <c r="EB492" s="79"/>
      <c r="EC492" s="79"/>
      <c r="ED492" s="79"/>
      <c r="EE492" s="79"/>
      <c r="EF492" s="79"/>
      <c r="EG492" s="79"/>
      <c r="EH492" s="79"/>
      <c r="EI492" s="79"/>
      <c r="EJ492" s="79"/>
      <c r="EK492" s="79"/>
      <c r="EL492" s="79"/>
      <c r="EM492" s="79"/>
      <c r="EN492" s="79"/>
      <c r="EO492" s="79"/>
      <c r="EP492" s="79"/>
      <c r="EQ492" s="79"/>
      <c r="ER492" s="79"/>
      <c r="ES492" s="79"/>
      <c r="ET492" s="79"/>
      <c r="EU492" s="79"/>
      <c r="EV492" s="79"/>
      <c r="EW492" s="79"/>
      <c r="EX492" s="79"/>
      <c r="EY492" s="79"/>
      <c r="EZ492" s="79"/>
      <c r="FA492" s="79"/>
      <c r="FB492" s="79"/>
      <c r="FC492" s="79"/>
      <c r="FD492" s="79"/>
      <c r="FE492" s="79"/>
      <c r="FF492" s="79"/>
      <c r="FG492" s="79"/>
      <c r="FH492" s="79"/>
      <c r="FI492" s="79"/>
      <c r="FJ492" s="79"/>
      <c r="FK492" s="79"/>
    </row>
    <row r="493" spans="1:167" s="254" customFormat="1" x14ac:dyDescent="0.2">
      <c r="A493" s="79"/>
      <c r="B493" s="79"/>
      <c r="C493" s="79"/>
      <c r="D493" s="79"/>
      <c r="E493" s="13"/>
      <c r="F493" s="13"/>
      <c r="G493" s="13"/>
      <c r="H493" s="79"/>
      <c r="I493" s="79"/>
      <c r="J493" s="79"/>
      <c r="K493" s="79"/>
      <c r="L493" s="79"/>
      <c r="M493" s="13"/>
      <c r="N493" s="13"/>
      <c r="O493" s="79"/>
      <c r="P493" s="79"/>
      <c r="Q493" s="13"/>
      <c r="R493" s="13"/>
      <c r="S493" s="79"/>
      <c r="T493" s="79"/>
      <c r="U493" s="79"/>
      <c r="V493" s="79"/>
      <c r="W493" s="79"/>
      <c r="X493" s="79"/>
      <c r="Y493" s="79"/>
      <c r="Z493" s="79"/>
      <c r="AA493" s="79"/>
      <c r="AB493" s="79"/>
      <c r="AC493" s="79"/>
      <c r="AD493" s="79"/>
      <c r="AE493" s="79"/>
      <c r="AF493" s="79"/>
      <c r="AG493" s="79"/>
      <c r="AH493" s="79"/>
      <c r="AI493" s="79"/>
      <c r="AJ493" s="79"/>
      <c r="AK493" s="13"/>
      <c r="AL493" s="13"/>
      <c r="AM493" s="79"/>
      <c r="AN493" s="79"/>
      <c r="AO493" s="79"/>
      <c r="AP493" s="79"/>
      <c r="AQ493" s="79"/>
      <c r="AR493" s="79"/>
      <c r="AS493" s="13"/>
      <c r="AT493" s="13"/>
      <c r="AU493" s="79"/>
      <c r="AV493" s="79"/>
      <c r="AW493" s="13"/>
      <c r="AX493" s="13"/>
      <c r="AY493" s="79"/>
      <c r="AZ493" s="79"/>
      <c r="BA493" s="13"/>
      <c r="BB493" s="13"/>
      <c r="BC493" s="79"/>
      <c r="BD493" s="79"/>
      <c r="BE493" s="79"/>
      <c r="BF493" s="79"/>
      <c r="BG493" s="79"/>
      <c r="BH493" s="79"/>
      <c r="BI493" s="79"/>
      <c r="BJ493" s="79"/>
      <c r="BK493" s="79"/>
      <c r="BL493" s="79"/>
      <c r="BM493" s="79"/>
      <c r="BN493" s="79"/>
      <c r="BO493" s="79"/>
      <c r="BP493" s="79"/>
      <c r="BQ493" s="13"/>
      <c r="BR493" s="13"/>
      <c r="BS493" s="79"/>
      <c r="BT493" s="79"/>
      <c r="BU493" s="79"/>
      <c r="BV493" s="79"/>
      <c r="BW493" s="79"/>
      <c r="BX493" s="79"/>
      <c r="BY493" s="79"/>
      <c r="BZ493" s="79"/>
      <c r="CA493" s="79"/>
      <c r="CB493" s="79"/>
      <c r="CC493" s="13"/>
      <c r="CD493" s="13"/>
      <c r="CE493" s="79"/>
      <c r="CF493" s="79"/>
      <c r="CG493" s="79"/>
      <c r="CH493" s="79"/>
      <c r="CI493" s="79"/>
      <c r="CJ493" s="79"/>
      <c r="CK493" s="79"/>
      <c r="CL493" s="79"/>
      <c r="CM493" s="79"/>
      <c r="CN493" s="79"/>
      <c r="CO493" s="79"/>
      <c r="CP493" s="79"/>
      <c r="CQ493" s="79"/>
      <c r="CR493" s="79"/>
      <c r="CS493" s="79"/>
      <c r="CT493" s="79"/>
      <c r="CU493" s="79"/>
      <c r="CV493" s="79"/>
      <c r="CW493" s="79"/>
      <c r="CX493" s="79"/>
      <c r="CY493" s="79"/>
      <c r="CZ493" s="79"/>
      <c r="DA493" s="79"/>
      <c r="DB493" s="79"/>
      <c r="DC493" s="79"/>
      <c r="DD493" s="79"/>
      <c r="DE493" s="79"/>
      <c r="DF493" s="79"/>
      <c r="DG493" s="79"/>
      <c r="DH493" s="79"/>
      <c r="DI493" s="79"/>
      <c r="DJ493" s="79"/>
      <c r="DK493" s="79"/>
      <c r="DL493" s="79"/>
      <c r="DM493" s="79"/>
      <c r="DN493" s="79"/>
      <c r="DO493" s="79"/>
      <c r="DP493" s="79"/>
      <c r="DQ493" s="79"/>
      <c r="DR493" s="79"/>
      <c r="DS493" s="79"/>
      <c r="DT493" s="79"/>
      <c r="DU493" s="79"/>
      <c r="DV493" s="79"/>
      <c r="DW493" s="79"/>
      <c r="DX493" s="79"/>
      <c r="DY493" s="79"/>
      <c r="DZ493" s="79"/>
      <c r="EA493" s="79"/>
      <c r="EB493" s="79"/>
      <c r="EC493" s="79"/>
      <c r="ED493" s="79"/>
      <c r="EE493" s="79"/>
      <c r="EF493" s="79"/>
      <c r="EG493" s="79"/>
      <c r="EH493" s="79"/>
      <c r="EI493" s="79"/>
      <c r="EJ493" s="79"/>
      <c r="EK493" s="79"/>
      <c r="EL493" s="79"/>
      <c r="EM493" s="79"/>
      <c r="EN493" s="79"/>
      <c r="EO493" s="79"/>
      <c r="EP493" s="79"/>
      <c r="EQ493" s="79"/>
      <c r="ER493" s="79"/>
      <c r="ES493" s="79"/>
      <c r="ET493" s="79"/>
      <c r="EU493" s="79"/>
      <c r="EV493" s="79"/>
      <c r="EW493" s="79"/>
      <c r="EX493" s="79"/>
      <c r="EY493" s="79"/>
      <c r="EZ493" s="79"/>
      <c r="FA493" s="79"/>
      <c r="FB493" s="79"/>
      <c r="FC493" s="79"/>
      <c r="FD493" s="79"/>
      <c r="FE493" s="79"/>
      <c r="FF493" s="79"/>
      <c r="FG493" s="79"/>
      <c r="FH493" s="79"/>
      <c r="FI493" s="79"/>
      <c r="FJ493" s="79"/>
      <c r="FK493" s="79"/>
    </row>
    <row r="494" spans="1:167" s="254" customFormat="1" x14ac:dyDescent="0.2">
      <c r="A494" s="79"/>
      <c r="B494" s="79"/>
      <c r="C494" s="79"/>
      <c r="D494" s="79"/>
      <c r="E494" s="13"/>
      <c r="F494" s="13"/>
      <c r="G494" s="13"/>
      <c r="H494" s="79"/>
      <c r="I494" s="79"/>
      <c r="J494" s="79"/>
      <c r="K494" s="79"/>
      <c r="L494" s="79"/>
      <c r="M494" s="13"/>
      <c r="N494" s="13"/>
      <c r="O494" s="79"/>
      <c r="P494" s="79"/>
      <c r="Q494" s="13"/>
      <c r="R494" s="13"/>
      <c r="S494" s="79"/>
      <c r="T494" s="79"/>
      <c r="U494" s="79"/>
      <c r="V494" s="79"/>
      <c r="W494" s="79"/>
      <c r="X494" s="79"/>
      <c r="Y494" s="79"/>
      <c r="Z494" s="79"/>
      <c r="AA494" s="79"/>
      <c r="AB494" s="79"/>
      <c r="AC494" s="79"/>
      <c r="AD494" s="79"/>
      <c r="AE494" s="79"/>
      <c r="AF494" s="79"/>
      <c r="AG494" s="79"/>
      <c r="AH494" s="79"/>
      <c r="AI494" s="79"/>
      <c r="AJ494" s="79"/>
      <c r="AK494" s="13"/>
      <c r="AL494" s="13"/>
      <c r="AM494" s="79"/>
      <c r="AN494" s="79"/>
      <c r="AO494" s="79"/>
      <c r="AP494" s="79"/>
      <c r="AQ494" s="79"/>
      <c r="AR494" s="79"/>
      <c r="AS494" s="13"/>
      <c r="AT494" s="13"/>
      <c r="AU494" s="79"/>
      <c r="AV494" s="79"/>
      <c r="AW494" s="13"/>
      <c r="AX494" s="13"/>
      <c r="AY494" s="79"/>
      <c r="AZ494" s="79"/>
      <c r="BA494" s="13"/>
      <c r="BB494" s="13"/>
      <c r="BC494" s="79"/>
      <c r="BD494" s="79"/>
      <c r="BE494" s="79"/>
      <c r="BF494" s="79"/>
      <c r="BG494" s="79"/>
      <c r="BH494" s="79"/>
      <c r="BI494" s="79"/>
      <c r="BJ494" s="79"/>
      <c r="BK494" s="79"/>
      <c r="BL494" s="79"/>
      <c r="BM494" s="79"/>
      <c r="BN494" s="79"/>
      <c r="BO494" s="79"/>
      <c r="BP494" s="79"/>
      <c r="BQ494" s="13"/>
      <c r="BR494" s="13"/>
      <c r="BS494" s="79"/>
      <c r="BT494" s="79"/>
      <c r="BU494" s="79"/>
      <c r="BV494" s="79"/>
      <c r="BW494" s="79"/>
      <c r="BX494" s="79"/>
      <c r="BY494" s="79"/>
      <c r="BZ494" s="79"/>
      <c r="CA494" s="79"/>
      <c r="CB494" s="79"/>
      <c r="CC494" s="13"/>
      <c r="CD494" s="13"/>
      <c r="CE494" s="79"/>
      <c r="CF494" s="79"/>
      <c r="CG494" s="79"/>
      <c r="CH494" s="79"/>
      <c r="CI494" s="79"/>
      <c r="CJ494" s="79"/>
      <c r="CK494" s="79"/>
      <c r="CL494" s="79"/>
      <c r="CM494" s="79"/>
      <c r="CN494" s="79"/>
      <c r="CO494" s="79"/>
      <c r="CP494" s="79"/>
      <c r="CQ494" s="79"/>
      <c r="CR494" s="79"/>
      <c r="CS494" s="79"/>
      <c r="CT494" s="79"/>
      <c r="CU494" s="79"/>
      <c r="CV494" s="79"/>
      <c r="CW494" s="79"/>
      <c r="CX494" s="79"/>
      <c r="CY494" s="79"/>
      <c r="CZ494" s="79"/>
      <c r="DA494" s="79"/>
      <c r="DB494" s="79"/>
      <c r="DC494" s="79"/>
      <c r="DD494" s="79"/>
      <c r="DE494" s="79"/>
      <c r="DF494" s="79"/>
      <c r="DG494" s="79"/>
      <c r="DH494" s="79"/>
      <c r="DI494" s="79"/>
      <c r="DJ494" s="79"/>
      <c r="DK494" s="79"/>
      <c r="DL494" s="79"/>
      <c r="DM494" s="79"/>
      <c r="DN494" s="79"/>
      <c r="DO494" s="79"/>
      <c r="DP494" s="79"/>
      <c r="DQ494" s="79"/>
      <c r="DR494" s="79"/>
      <c r="DS494" s="79"/>
      <c r="DT494" s="79"/>
      <c r="DU494" s="79"/>
      <c r="DV494" s="79"/>
      <c r="DW494" s="79"/>
      <c r="DX494" s="79"/>
      <c r="DY494" s="79"/>
      <c r="DZ494" s="79"/>
      <c r="EA494" s="79"/>
      <c r="EB494" s="79"/>
      <c r="EC494" s="79"/>
      <c r="ED494" s="79"/>
      <c r="EE494" s="79"/>
      <c r="EF494" s="79"/>
      <c r="EG494" s="79"/>
      <c r="EH494" s="79"/>
      <c r="EI494" s="79"/>
      <c r="EJ494" s="79"/>
      <c r="EK494" s="79"/>
      <c r="EL494" s="79"/>
      <c r="EM494" s="79"/>
      <c r="EN494" s="79"/>
      <c r="EO494" s="79"/>
      <c r="EP494" s="79"/>
      <c r="EQ494" s="79"/>
      <c r="ER494" s="79"/>
      <c r="ES494" s="79"/>
      <c r="ET494" s="79"/>
      <c r="EU494" s="79"/>
      <c r="EV494" s="79"/>
      <c r="EW494" s="79"/>
      <c r="EX494" s="79"/>
      <c r="EY494" s="79"/>
      <c r="EZ494" s="79"/>
      <c r="FA494" s="79"/>
      <c r="FB494" s="79"/>
      <c r="FC494" s="79"/>
      <c r="FD494" s="79"/>
      <c r="FE494" s="79"/>
      <c r="FF494" s="79"/>
      <c r="FG494" s="79"/>
      <c r="FH494" s="79"/>
      <c r="FI494" s="79"/>
      <c r="FJ494" s="79"/>
      <c r="FK494" s="79"/>
    </row>
    <row r="495" spans="1:167" s="254" customFormat="1" x14ac:dyDescent="0.2">
      <c r="A495" s="79"/>
      <c r="B495" s="79"/>
      <c r="C495" s="79"/>
      <c r="D495" s="79"/>
      <c r="E495" s="13"/>
      <c r="F495" s="13"/>
      <c r="G495" s="13"/>
      <c r="H495" s="79"/>
      <c r="I495" s="79"/>
      <c r="J495" s="79"/>
      <c r="K495" s="79"/>
      <c r="L495" s="79"/>
      <c r="M495" s="13"/>
      <c r="N495" s="13"/>
      <c r="O495" s="79"/>
      <c r="P495" s="79"/>
      <c r="Q495" s="13"/>
      <c r="R495" s="13"/>
      <c r="S495" s="79"/>
      <c r="T495" s="79"/>
      <c r="U495" s="79"/>
      <c r="V495" s="79"/>
      <c r="W495" s="79"/>
      <c r="X495" s="79"/>
      <c r="Y495" s="79"/>
      <c r="Z495" s="79"/>
      <c r="AA495" s="79"/>
      <c r="AB495" s="79"/>
      <c r="AC495" s="79"/>
      <c r="AD495" s="79"/>
      <c r="AE495" s="79"/>
      <c r="AF495" s="79"/>
      <c r="AG495" s="79"/>
      <c r="AH495" s="79"/>
      <c r="AI495" s="79"/>
      <c r="AJ495" s="79"/>
      <c r="AK495" s="13"/>
      <c r="AL495" s="13"/>
      <c r="AM495" s="79"/>
      <c r="AN495" s="79"/>
      <c r="AO495" s="79"/>
      <c r="AP495" s="79"/>
      <c r="AQ495" s="79"/>
      <c r="AR495" s="79"/>
      <c r="AS495" s="13"/>
      <c r="AT495" s="13"/>
      <c r="AU495" s="79"/>
      <c r="AV495" s="79"/>
      <c r="AW495" s="13"/>
      <c r="AX495" s="13"/>
      <c r="AY495" s="79"/>
      <c r="AZ495" s="79"/>
      <c r="BA495" s="13"/>
      <c r="BB495" s="13"/>
      <c r="BC495" s="79"/>
      <c r="BD495" s="79"/>
      <c r="BE495" s="79"/>
      <c r="BF495" s="79"/>
      <c r="BG495" s="79"/>
      <c r="BH495" s="79"/>
      <c r="BI495" s="79"/>
      <c r="BJ495" s="79"/>
      <c r="BK495" s="79"/>
      <c r="BL495" s="79"/>
      <c r="BM495" s="79"/>
      <c r="BN495" s="79"/>
      <c r="BO495" s="79"/>
      <c r="BP495" s="79"/>
      <c r="BQ495" s="13"/>
      <c r="BR495" s="13"/>
      <c r="BS495" s="79"/>
      <c r="BT495" s="79"/>
      <c r="BU495" s="79"/>
      <c r="BV495" s="79"/>
      <c r="BW495" s="79"/>
      <c r="BX495" s="79"/>
      <c r="BY495" s="79"/>
      <c r="BZ495" s="79"/>
      <c r="CA495" s="79"/>
      <c r="CB495" s="79"/>
      <c r="CC495" s="13"/>
      <c r="CD495" s="13"/>
      <c r="CE495" s="79"/>
      <c r="CF495" s="79"/>
      <c r="CG495" s="79"/>
      <c r="CH495" s="79"/>
      <c r="CI495" s="79"/>
      <c r="CJ495" s="79"/>
      <c r="CK495" s="79"/>
      <c r="CL495" s="79"/>
      <c r="CM495" s="79"/>
      <c r="CN495" s="79"/>
      <c r="CO495" s="79"/>
      <c r="CP495" s="79"/>
      <c r="CQ495" s="79"/>
      <c r="CR495" s="79"/>
      <c r="CS495" s="79"/>
      <c r="CT495" s="79"/>
      <c r="CU495" s="79"/>
      <c r="CV495" s="79"/>
      <c r="CW495" s="79"/>
      <c r="CX495" s="79"/>
      <c r="CY495" s="79"/>
      <c r="CZ495" s="79"/>
      <c r="DA495" s="79"/>
      <c r="DB495" s="79"/>
      <c r="DC495" s="79"/>
      <c r="DD495" s="79"/>
      <c r="DE495" s="79"/>
      <c r="DF495" s="79"/>
      <c r="DG495" s="79"/>
      <c r="DH495" s="79"/>
      <c r="DI495" s="79"/>
      <c r="DJ495" s="79"/>
      <c r="DK495" s="79"/>
      <c r="DL495" s="79"/>
      <c r="DM495" s="79"/>
      <c r="DN495" s="79"/>
      <c r="DO495" s="79"/>
      <c r="DP495" s="79"/>
      <c r="DQ495" s="79"/>
      <c r="DR495" s="79"/>
      <c r="DS495" s="79"/>
      <c r="DT495" s="79"/>
      <c r="DU495" s="79"/>
      <c r="DV495" s="79"/>
      <c r="DW495" s="79"/>
      <c r="DX495" s="79"/>
      <c r="DY495" s="79"/>
      <c r="DZ495" s="79"/>
      <c r="EA495" s="79"/>
      <c r="EB495" s="79"/>
      <c r="EC495" s="79"/>
      <c r="ED495" s="79"/>
      <c r="EE495" s="79"/>
      <c r="EF495" s="79"/>
      <c r="EG495" s="79"/>
      <c r="EH495" s="79"/>
      <c r="EI495" s="79"/>
      <c r="EJ495" s="79"/>
      <c r="EK495" s="79"/>
      <c r="EL495" s="79"/>
      <c r="EM495" s="79"/>
      <c r="EN495" s="79"/>
      <c r="EO495" s="79"/>
      <c r="EP495" s="79"/>
      <c r="EQ495" s="79"/>
      <c r="ER495" s="79"/>
      <c r="ES495" s="79"/>
      <c r="ET495" s="79"/>
      <c r="EU495" s="79"/>
      <c r="EV495" s="79"/>
      <c r="EW495" s="79"/>
      <c r="EX495" s="79"/>
      <c r="EY495" s="79"/>
      <c r="EZ495" s="79"/>
      <c r="FA495" s="79"/>
      <c r="FB495" s="79"/>
      <c r="FC495" s="79"/>
      <c r="FD495" s="79"/>
      <c r="FE495" s="79"/>
      <c r="FF495" s="79"/>
      <c r="FG495" s="79"/>
      <c r="FH495" s="79"/>
      <c r="FI495" s="79"/>
      <c r="FJ495" s="79"/>
      <c r="FK495" s="79"/>
    </row>
    <row r="496" spans="1:167" s="254" customFormat="1" x14ac:dyDescent="0.2">
      <c r="A496" s="79"/>
      <c r="B496" s="79"/>
      <c r="C496" s="79"/>
      <c r="D496" s="79"/>
      <c r="E496" s="13"/>
      <c r="F496" s="13"/>
      <c r="G496" s="13"/>
      <c r="H496" s="79"/>
      <c r="I496" s="79"/>
      <c r="J496" s="79"/>
      <c r="K496" s="79"/>
      <c r="L496" s="79"/>
      <c r="M496" s="13"/>
      <c r="N496" s="13"/>
      <c r="O496" s="79"/>
      <c r="P496" s="79"/>
      <c r="Q496" s="13"/>
      <c r="R496" s="13"/>
      <c r="S496" s="79"/>
      <c r="T496" s="79"/>
      <c r="U496" s="79"/>
      <c r="V496" s="79"/>
      <c r="W496" s="79"/>
      <c r="X496" s="79"/>
      <c r="Y496" s="79"/>
      <c r="Z496" s="79"/>
      <c r="AA496" s="79"/>
      <c r="AB496" s="79"/>
      <c r="AC496" s="79"/>
      <c r="AD496" s="79"/>
      <c r="AE496" s="79"/>
      <c r="AF496" s="79"/>
      <c r="AG496" s="79"/>
      <c r="AH496" s="79"/>
      <c r="AI496" s="79"/>
      <c r="AJ496" s="79"/>
      <c r="AK496" s="13"/>
      <c r="AL496" s="13"/>
      <c r="AM496" s="79"/>
      <c r="AN496" s="79"/>
      <c r="AO496" s="79"/>
      <c r="AP496" s="79"/>
      <c r="AQ496" s="79"/>
      <c r="AR496" s="79"/>
      <c r="AS496" s="13"/>
      <c r="AT496" s="13"/>
      <c r="AU496" s="79"/>
      <c r="AV496" s="79"/>
      <c r="AW496" s="13"/>
      <c r="AX496" s="13"/>
      <c r="AY496" s="79"/>
      <c r="AZ496" s="79"/>
      <c r="BA496" s="13"/>
      <c r="BB496" s="13"/>
      <c r="BC496" s="79"/>
      <c r="BD496" s="79"/>
      <c r="BE496" s="79"/>
      <c r="BF496" s="79"/>
      <c r="BG496" s="79"/>
      <c r="BH496" s="79"/>
      <c r="BI496" s="79"/>
      <c r="BJ496" s="79"/>
      <c r="BK496" s="79"/>
      <c r="BL496" s="79"/>
      <c r="BM496" s="79"/>
      <c r="BN496" s="79"/>
      <c r="BO496" s="79"/>
      <c r="BP496" s="79"/>
      <c r="BQ496" s="13"/>
      <c r="BR496" s="13"/>
      <c r="BS496" s="79"/>
      <c r="BT496" s="79"/>
      <c r="BU496" s="79"/>
      <c r="BV496" s="79"/>
      <c r="BW496" s="79"/>
      <c r="BX496" s="79"/>
      <c r="BY496" s="79"/>
      <c r="BZ496" s="79"/>
      <c r="CA496" s="79"/>
      <c r="CB496" s="79"/>
      <c r="CC496" s="13"/>
      <c r="CD496" s="13"/>
      <c r="CE496" s="79"/>
      <c r="CF496" s="79"/>
      <c r="CG496" s="79"/>
      <c r="CH496" s="79"/>
      <c r="CI496" s="79"/>
      <c r="CJ496" s="79"/>
      <c r="CK496" s="79"/>
      <c r="CL496" s="79"/>
      <c r="CM496" s="79"/>
      <c r="CN496" s="79"/>
      <c r="CO496" s="79"/>
      <c r="CP496" s="79"/>
      <c r="CQ496" s="79"/>
      <c r="CR496" s="79"/>
      <c r="CS496" s="79"/>
      <c r="CT496" s="79"/>
      <c r="CU496" s="79"/>
      <c r="CV496" s="79"/>
      <c r="CW496" s="79"/>
      <c r="CX496" s="79"/>
      <c r="CY496" s="79"/>
      <c r="CZ496" s="79"/>
      <c r="DA496" s="79"/>
      <c r="DB496" s="79"/>
      <c r="DC496" s="79"/>
      <c r="DD496" s="79"/>
      <c r="DE496" s="79"/>
      <c r="DF496" s="79"/>
      <c r="DG496" s="79"/>
      <c r="DH496" s="79"/>
      <c r="DI496" s="79"/>
      <c r="DJ496" s="79"/>
      <c r="DK496" s="79"/>
      <c r="DL496" s="79"/>
      <c r="DM496" s="79"/>
      <c r="DN496" s="79"/>
      <c r="DO496" s="79"/>
      <c r="DP496" s="79"/>
      <c r="DQ496" s="79"/>
      <c r="DR496" s="79"/>
      <c r="DS496" s="79"/>
      <c r="DT496" s="79"/>
      <c r="DU496" s="79"/>
      <c r="DV496" s="79"/>
      <c r="DW496" s="79"/>
      <c r="DX496" s="79"/>
      <c r="DY496" s="79"/>
      <c r="DZ496" s="79"/>
      <c r="EA496" s="79"/>
      <c r="EB496" s="79"/>
      <c r="EC496" s="79"/>
      <c r="ED496" s="79"/>
      <c r="EE496" s="79"/>
      <c r="EF496" s="79"/>
      <c r="EG496" s="79"/>
      <c r="EH496" s="79"/>
      <c r="EI496" s="79"/>
      <c r="EJ496" s="79"/>
      <c r="EK496" s="79"/>
      <c r="EL496" s="79"/>
      <c r="EM496" s="79"/>
      <c r="EN496" s="79"/>
      <c r="EO496" s="79"/>
      <c r="EP496" s="79"/>
      <c r="EQ496" s="79"/>
      <c r="ER496" s="79"/>
      <c r="ES496" s="79"/>
      <c r="ET496" s="79"/>
      <c r="EU496" s="79"/>
      <c r="EV496" s="79"/>
      <c r="EW496" s="79"/>
      <c r="EX496" s="79"/>
      <c r="EY496" s="79"/>
      <c r="EZ496" s="79"/>
      <c r="FA496" s="79"/>
      <c r="FB496" s="79"/>
      <c r="FC496" s="79"/>
      <c r="FD496" s="79"/>
      <c r="FE496" s="79"/>
      <c r="FF496" s="79"/>
      <c r="FG496" s="79"/>
      <c r="FH496" s="79"/>
      <c r="FI496" s="79"/>
      <c r="FJ496" s="79"/>
      <c r="FK496" s="79"/>
    </row>
    <row r="497" spans="1:167" s="254" customFormat="1" x14ac:dyDescent="0.2">
      <c r="A497" s="79"/>
      <c r="B497" s="79"/>
      <c r="C497" s="79"/>
      <c r="D497" s="79"/>
      <c r="E497" s="13"/>
      <c r="F497" s="13"/>
      <c r="G497" s="13"/>
      <c r="H497" s="79"/>
      <c r="I497" s="79"/>
      <c r="J497" s="79"/>
      <c r="K497" s="79"/>
      <c r="L497" s="79"/>
      <c r="M497" s="13"/>
      <c r="N497" s="13"/>
      <c r="O497" s="79"/>
      <c r="P497" s="79"/>
      <c r="Q497" s="13"/>
      <c r="R497" s="13"/>
      <c r="S497" s="79"/>
      <c r="T497" s="79"/>
      <c r="U497" s="79"/>
      <c r="V497" s="79"/>
      <c r="W497" s="79"/>
      <c r="X497" s="79"/>
      <c r="Y497" s="79"/>
      <c r="Z497" s="79"/>
      <c r="AA497" s="79"/>
      <c r="AB497" s="79"/>
      <c r="AC497" s="79"/>
      <c r="AD497" s="79"/>
      <c r="AE497" s="79"/>
      <c r="AF497" s="79"/>
      <c r="AG497" s="79"/>
      <c r="AH497" s="79"/>
      <c r="AI497" s="79"/>
      <c r="AJ497" s="79"/>
      <c r="AK497" s="13"/>
      <c r="AL497" s="13"/>
      <c r="AM497" s="79"/>
      <c r="AN497" s="79"/>
      <c r="AO497" s="79"/>
      <c r="AP497" s="79"/>
      <c r="AQ497" s="79"/>
      <c r="AR497" s="79"/>
      <c r="AS497" s="13"/>
      <c r="AT497" s="13"/>
      <c r="AU497" s="79"/>
      <c r="AV497" s="79"/>
      <c r="AW497" s="13"/>
      <c r="AX497" s="13"/>
      <c r="AY497" s="79"/>
      <c r="AZ497" s="79"/>
      <c r="BA497" s="13"/>
      <c r="BB497" s="13"/>
      <c r="BC497" s="79"/>
      <c r="BD497" s="79"/>
      <c r="BE497" s="79"/>
      <c r="BF497" s="79"/>
      <c r="BG497" s="79"/>
      <c r="BH497" s="79"/>
      <c r="BI497" s="79"/>
      <c r="BJ497" s="79"/>
      <c r="BK497" s="79"/>
      <c r="BL497" s="79"/>
      <c r="BM497" s="79"/>
      <c r="BN497" s="79"/>
      <c r="BO497" s="79"/>
      <c r="BP497" s="79"/>
      <c r="BQ497" s="13"/>
      <c r="BR497" s="13"/>
      <c r="BS497" s="79"/>
      <c r="BT497" s="79"/>
      <c r="BU497" s="79"/>
      <c r="BV497" s="79"/>
      <c r="BW497" s="79"/>
      <c r="BX497" s="79"/>
      <c r="BY497" s="79"/>
      <c r="BZ497" s="79"/>
      <c r="CA497" s="79"/>
      <c r="CB497" s="79"/>
      <c r="CC497" s="13"/>
      <c r="CD497" s="13"/>
      <c r="CE497" s="79"/>
      <c r="CF497" s="79"/>
      <c r="CG497" s="79"/>
      <c r="CH497" s="79"/>
      <c r="CI497" s="79"/>
      <c r="CJ497" s="79"/>
      <c r="CK497" s="79"/>
      <c r="CL497" s="79"/>
      <c r="CM497" s="79"/>
      <c r="CN497" s="79"/>
      <c r="CO497" s="79"/>
      <c r="CP497" s="79"/>
      <c r="CQ497" s="79"/>
      <c r="CR497" s="79"/>
      <c r="CS497" s="79"/>
      <c r="CT497" s="79"/>
      <c r="CU497" s="79"/>
      <c r="CV497" s="79"/>
      <c r="CW497" s="79"/>
      <c r="CX497" s="79"/>
      <c r="CY497" s="79"/>
      <c r="CZ497" s="79"/>
      <c r="DA497" s="79"/>
      <c r="DB497" s="79"/>
      <c r="DC497" s="79"/>
      <c r="DD497" s="79"/>
      <c r="DE497" s="79"/>
      <c r="DF497" s="79"/>
      <c r="DG497" s="79"/>
      <c r="DH497" s="79"/>
      <c r="DI497" s="79"/>
      <c r="DJ497" s="79"/>
      <c r="DK497" s="79"/>
      <c r="DL497" s="79"/>
      <c r="DM497" s="79"/>
      <c r="DN497" s="79"/>
      <c r="DO497" s="79"/>
      <c r="DP497" s="79"/>
      <c r="DQ497" s="79"/>
      <c r="DR497" s="79"/>
      <c r="DS497" s="79"/>
      <c r="DT497" s="79"/>
      <c r="DU497" s="79"/>
      <c r="DV497" s="79"/>
      <c r="DW497" s="79"/>
      <c r="DX497" s="79"/>
      <c r="DY497" s="79"/>
      <c r="DZ497" s="79"/>
      <c r="EA497" s="79"/>
      <c r="EB497" s="79"/>
      <c r="EC497" s="79"/>
      <c r="ED497" s="79"/>
      <c r="EE497" s="79"/>
      <c r="EF497" s="79"/>
      <c r="EG497" s="79"/>
      <c r="EH497" s="79"/>
      <c r="EI497" s="79"/>
      <c r="EJ497" s="79"/>
      <c r="EK497" s="79"/>
      <c r="EL497" s="79"/>
      <c r="EM497" s="79"/>
      <c r="EN497" s="79"/>
      <c r="EO497" s="79"/>
      <c r="EP497" s="79"/>
      <c r="EQ497" s="79"/>
      <c r="ER497" s="79"/>
      <c r="ES497" s="79"/>
      <c r="ET497" s="79"/>
      <c r="EU497" s="79"/>
      <c r="EV497" s="79"/>
      <c r="EW497" s="79"/>
      <c r="EX497" s="79"/>
      <c r="EY497" s="79"/>
      <c r="EZ497" s="79"/>
      <c r="FA497" s="79"/>
      <c r="FB497" s="79"/>
      <c r="FC497" s="79"/>
      <c r="FD497" s="79"/>
      <c r="FE497" s="79"/>
      <c r="FF497" s="79"/>
      <c r="FG497" s="79"/>
      <c r="FH497" s="79"/>
      <c r="FI497" s="79"/>
      <c r="FJ497" s="79"/>
      <c r="FK497" s="79"/>
    </row>
    <row r="498" spans="1:167" s="254" customFormat="1" x14ac:dyDescent="0.2">
      <c r="A498" s="79"/>
      <c r="B498" s="79"/>
      <c r="C498" s="79"/>
      <c r="D498" s="79"/>
      <c r="E498" s="13"/>
      <c r="F498" s="13"/>
      <c r="G498" s="13"/>
      <c r="H498" s="79"/>
      <c r="I498" s="79"/>
      <c r="J498" s="79"/>
      <c r="K498" s="79"/>
      <c r="L498" s="79"/>
      <c r="M498" s="13"/>
      <c r="N498" s="13"/>
      <c r="O498" s="79"/>
      <c r="P498" s="79"/>
      <c r="Q498" s="13"/>
      <c r="R498" s="13"/>
      <c r="S498" s="79"/>
      <c r="T498" s="79"/>
      <c r="U498" s="79"/>
      <c r="V498" s="79"/>
      <c r="W498" s="79"/>
      <c r="X498" s="79"/>
      <c r="Y498" s="79"/>
      <c r="Z498" s="79"/>
      <c r="AA498" s="79"/>
      <c r="AB498" s="79"/>
      <c r="AC498" s="79"/>
      <c r="AD498" s="79"/>
      <c r="AE498" s="79"/>
      <c r="AF498" s="79"/>
      <c r="AG498" s="79"/>
      <c r="AH498" s="79"/>
      <c r="AI498" s="79"/>
      <c r="AJ498" s="79"/>
      <c r="AK498" s="13"/>
      <c r="AL498" s="13"/>
      <c r="AM498" s="79"/>
      <c r="AN498" s="79"/>
      <c r="AO498" s="79"/>
      <c r="AP498" s="79"/>
      <c r="AQ498" s="79"/>
      <c r="AR498" s="79"/>
      <c r="AS498" s="13"/>
      <c r="AT498" s="13"/>
      <c r="AU498" s="79"/>
      <c r="AV498" s="79"/>
      <c r="AW498" s="13"/>
      <c r="AX498" s="13"/>
      <c r="AY498" s="79"/>
      <c r="AZ498" s="79"/>
      <c r="BA498" s="13"/>
      <c r="BB498" s="13"/>
      <c r="BC498" s="79"/>
      <c r="BD498" s="79"/>
      <c r="BE498" s="79"/>
      <c r="BF498" s="79"/>
      <c r="BG498" s="79"/>
      <c r="BH498" s="79"/>
      <c r="BI498" s="79"/>
      <c r="BJ498" s="79"/>
      <c r="BK498" s="79"/>
      <c r="BL498" s="79"/>
      <c r="BM498" s="79"/>
      <c r="BN498" s="79"/>
      <c r="BO498" s="79"/>
      <c r="BP498" s="79"/>
      <c r="BQ498" s="13"/>
      <c r="BR498" s="13"/>
      <c r="BS498" s="79"/>
      <c r="BT498" s="79"/>
      <c r="BU498" s="79"/>
      <c r="BV498" s="79"/>
      <c r="BW498" s="79"/>
      <c r="BX498" s="79"/>
      <c r="BY498" s="79"/>
      <c r="BZ498" s="79"/>
      <c r="CA498" s="79"/>
      <c r="CB498" s="79"/>
      <c r="CC498" s="13"/>
      <c r="CD498" s="13"/>
      <c r="CE498" s="79"/>
      <c r="CF498" s="79"/>
      <c r="CG498" s="79"/>
      <c r="CH498" s="79"/>
      <c r="CI498" s="79"/>
      <c r="CJ498" s="79"/>
      <c r="CK498" s="79"/>
      <c r="CL498" s="79"/>
      <c r="CM498" s="79"/>
      <c r="CN498" s="79"/>
      <c r="CO498" s="79"/>
      <c r="CP498" s="79"/>
      <c r="CQ498" s="79"/>
      <c r="CR498" s="79"/>
      <c r="CS498" s="79"/>
      <c r="CT498" s="79"/>
      <c r="CU498" s="79"/>
      <c r="CV498" s="79"/>
      <c r="CW498" s="79"/>
      <c r="CX498" s="79"/>
      <c r="CY498" s="79"/>
      <c r="CZ498" s="79"/>
      <c r="DA498" s="79"/>
      <c r="DB498" s="79"/>
      <c r="DC498" s="79"/>
      <c r="DD498" s="79"/>
      <c r="DE498" s="79"/>
      <c r="DF498" s="79"/>
      <c r="DG498" s="79"/>
      <c r="DH498" s="79"/>
      <c r="DI498" s="79"/>
      <c r="DJ498" s="79"/>
      <c r="DK498" s="79"/>
      <c r="DL498" s="79"/>
      <c r="DM498" s="79"/>
      <c r="DN498" s="79"/>
      <c r="DO498" s="79"/>
      <c r="DP498" s="79"/>
      <c r="DQ498" s="79"/>
      <c r="DR498" s="79"/>
      <c r="DS498" s="79"/>
      <c r="DT498" s="79"/>
      <c r="DU498" s="79"/>
      <c r="DV498" s="79"/>
      <c r="DW498" s="79"/>
      <c r="DX498" s="79"/>
      <c r="DY498" s="79"/>
      <c r="DZ498" s="79"/>
      <c r="EA498" s="79"/>
      <c r="EB498" s="79"/>
      <c r="EC498" s="79"/>
      <c r="ED498" s="79"/>
      <c r="EE498" s="79"/>
      <c r="EF498" s="79"/>
      <c r="EG498" s="79"/>
      <c r="EH498" s="79"/>
      <c r="EI498" s="79"/>
      <c r="EJ498" s="79"/>
      <c r="EK498" s="79"/>
      <c r="EL498" s="79"/>
      <c r="EM498" s="79"/>
      <c r="EN498" s="79"/>
      <c r="EO498" s="79"/>
      <c r="EP498" s="79"/>
      <c r="EQ498" s="79"/>
      <c r="ER498" s="79"/>
      <c r="ES498" s="79"/>
      <c r="ET498" s="79"/>
      <c r="EU498" s="79"/>
      <c r="EV498" s="79"/>
      <c r="EW498" s="79"/>
      <c r="EX498" s="79"/>
      <c r="EY498" s="79"/>
      <c r="EZ498" s="79"/>
      <c r="FA498" s="79"/>
      <c r="FB498" s="79"/>
      <c r="FC498" s="79"/>
      <c r="FD498" s="79"/>
      <c r="FE498" s="79"/>
      <c r="FF498" s="79"/>
      <c r="FG498" s="79"/>
      <c r="FH498" s="79"/>
      <c r="FI498" s="79"/>
      <c r="FJ498" s="79"/>
      <c r="FK498" s="79"/>
    </row>
    <row r="499" spans="1:167" s="254" customFormat="1" x14ac:dyDescent="0.2">
      <c r="A499" s="79"/>
      <c r="B499" s="79"/>
      <c r="C499" s="79"/>
      <c r="D499" s="79"/>
      <c r="E499" s="13"/>
      <c r="F499" s="13"/>
      <c r="G499" s="13"/>
      <c r="H499" s="79"/>
      <c r="I499" s="79"/>
      <c r="J499" s="79"/>
      <c r="K499" s="79"/>
      <c r="L499" s="79"/>
      <c r="M499" s="13"/>
      <c r="N499" s="13"/>
      <c r="O499" s="79"/>
      <c r="P499" s="79"/>
      <c r="Q499" s="13"/>
      <c r="R499" s="13"/>
      <c r="S499" s="79"/>
      <c r="T499" s="79"/>
      <c r="U499" s="79"/>
      <c r="V499" s="79"/>
      <c r="W499" s="79"/>
      <c r="X499" s="79"/>
      <c r="Y499" s="79"/>
      <c r="Z499" s="79"/>
      <c r="AA499" s="79"/>
      <c r="AB499" s="79"/>
      <c r="AC499" s="79"/>
      <c r="AD499" s="79"/>
      <c r="AE499" s="79"/>
      <c r="AF499" s="79"/>
      <c r="AG499" s="79"/>
      <c r="AH499" s="79"/>
      <c r="AI499" s="79"/>
      <c r="AJ499" s="79"/>
      <c r="AK499" s="13"/>
      <c r="AL499" s="13"/>
      <c r="AM499" s="79"/>
      <c r="AN499" s="79"/>
      <c r="AO499" s="79"/>
      <c r="AP499" s="79"/>
      <c r="AQ499" s="79"/>
      <c r="AR499" s="79"/>
      <c r="AS499" s="13"/>
      <c r="AT499" s="13"/>
      <c r="AU499" s="79"/>
      <c r="AV499" s="79"/>
      <c r="AW499" s="13"/>
      <c r="AX499" s="13"/>
      <c r="AY499" s="79"/>
      <c r="AZ499" s="79"/>
      <c r="BA499" s="13"/>
      <c r="BB499" s="13"/>
      <c r="BC499" s="79"/>
      <c r="BD499" s="79"/>
      <c r="BE499" s="79"/>
      <c r="BF499" s="79"/>
      <c r="BG499" s="79"/>
      <c r="BH499" s="79"/>
      <c r="BI499" s="79"/>
      <c r="BJ499" s="79"/>
      <c r="BK499" s="79"/>
      <c r="BL499" s="79"/>
      <c r="BM499" s="79"/>
      <c r="BN499" s="79"/>
      <c r="BO499" s="79"/>
      <c r="BP499" s="79"/>
      <c r="BQ499" s="13"/>
      <c r="BR499" s="13"/>
      <c r="BS499" s="79"/>
      <c r="BT499" s="79"/>
      <c r="BU499" s="79"/>
      <c r="BV499" s="79"/>
      <c r="BW499" s="79"/>
      <c r="BX499" s="79"/>
      <c r="BY499" s="79"/>
      <c r="BZ499" s="79"/>
      <c r="CA499" s="79"/>
      <c r="CB499" s="79"/>
      <c r="CC499" s="13"/>
      <c r="CD499" s="13"/>
      <c r="CE499" s="79"/>
      <c r="CF499" s="79"/>
      <c r="CG499" s="79"/>
      <c r="CH499" s="79"/>
      <c r="CI499" s="79"/>
      <c r="CJ499" s="79"/>
      <c r="CK499" s="79"/>
      <c r="CL499" s="79"/>
      <c r="CM499" s="79"/>
      <c r="CN499" s="79"/>
      <c r="CO499" s="79"/>
      <c r="CP499" s="79"/>
      <c r="CQ499" s="79"/>
      <c r="CR499" s="79"/>
      <c r="CS499" s="79"/>
      <c r="CT499" s="79"/>
      <c r="CU499" s="79"/>
      <c r="CV499" s="79"/>
      <c r="CW499" s="79"/>
      <c r="CX499" s="79"/>
      <c r="CY499" s="79"/>
      <c r="CZ499" s="79"/>
      <c r="DA499" s="79"/>
      <c r="DB499" s="79"/>
      <c r="DC499" s="79"/>
      <c r="DD499" s="79"/>
      <c r="DE499" s="79"/>
      <c r="DF499" s="79"/>
      <c r="DG499" s="79"/>
      <c r="DH499" s="79"/>
      <c r="DI499" s="79"/>
      <c r="DJ499" s="79"/>
      <c r="DK499" s="79"/>
      <c r="DL499" s="79"/>
      <c r="DM499" s="79"/>
      <c r="DN499" s="79"/>
      <c r="DO499" s="79"/>
      <c r="DP499" s="79"/>
      <c r="DQ499" s="79"/>
      <c r="DR499" s="79"/>
      <c r="DS499" s="79"/>
      <c r="DT499" s="79"/>
      <c r="DU499" s="79"/>
      <c r="DV499" s="79"/>
      <c r="DW499" s="79"/>
      <c r="DX499" s="79"/>
      <c r="DY499" s="79"/>
      <c r="DZ499" s="79"/>
      <c r="EA499" s="79"/>
      <c r="EB499" s="79"/>
      <c r="EC499" s="79"/>
      <c r="ED499" s="79"/>
      <c r="EE499" s="79"/>
      <c r="EF499" s="79"/>
      <c r="EG499" s="79"/>
      <c r="EH499" s="79"/>
      <c r="EI499" s="79"/>
      <c r="EJ499" s="79"/>
      <c r="EK499" s="79"/>
      <c r="EL499" s="79"/>
      <c r="EM499" s="79"/>
      <c r="EN499" s="79"/>
      <c r="EO499" s="79"/>
      <c r="EP499" s="79"/>
      <c r="EQ499" s="79"/>
      <c r="ER499" s="79"/>
      <c r="ES499" s="79"/>
      <c r="ET499" s="79"/>
      <c r="EU499" s="79"/>
      <c r="EV499" s="79"/>
      <c r="EW499" s="79"/>
      <c r="EX499" s="79"/>
      <c r="EY499" s="79"/>
      <c r="EZ499" s="79"/>
      <c r="FA499" s="79"/>
      <c r="FB499" s="79"/>
      <c r="FC499" s="79"/>
      <c r="FD499" s="79"/>
      <c r="FE499" s="79"/>
      <c r="FF499" s="79"/>
      <c r="FG499" s="79"/>
      <c r="FH499" s="79"/>
      <c r="FI499" s="79"/>
      <c r="FJ499" s="79"/>
      <c r="FK499" s="79"/>
    </row>
    <row r="500" spans="1:167" s="254" customFormat="1" x14ac:dyDescent="0.2">
      <c r="A500" s="79"/>
      <c r="B500" s="79"/>
      <c r="C500" s="79"/>
      <c r="D500" s="79"/>
      <c r="E500" s="13"/>
      <c r="F500" s="13"/>
      <c r="G500" s="13"/>
      <c r="H500" s="79"/>
      <c r="I500" s="79"/>
      <c r="J500" s="79"/>
      <c r="K500" s="79"/>
      <c r="L500" s="79"/>
      <c r="M500" s="13"/>
      <c r="N500" s="13"/>
      <c r="O500" s="79"/>
      <c r="P500" s="79"/>
      <c r="Q500" s="13"/>
      <c r="R500" s="13"/>
      <c r="S500" s="79"/>
      <c r="T500" s="79"/>
      <c r="U500" s="79"/>
      <c r="V500" s="79"/>
      <c r="W500" s="79"/>
      <c r="X500" s="79"/>
      <c r="Y500" s="79"/>
      <c r="Z500" s="79"/>
      <c r="AA500" s="79"/>
      <c r="AB500" s="79"/>
      <c r="AC500" s="79"/>
      <c r="AD500" s="79"/>
      <c r="AE500" s="79"/>
      <c r="AF500" s="79"/>
      <c r="AG500" s="79"/>
      <c r="AH500" s="79"/>
      <c r="AI500" s="79"/>
      <c r="AJ500" s="79"/>
      <c r="AK500" s="13"/>
      <c r="AL500" s="13"/>
      <c r="AM500" s="79"/>
      <c r="AN500" s="79"/>
      <c r="AO500" s="79"/>
      <c r="AP500" s="79"/>
      <c r="AQ500" s="79"/>
      <c r="AR500" s="79"/>
      <c r="AS500" s="13"/>
      <c r="AT500" s="13"/>
      <c r="AU500" s="79"/>
      <c r="AV500" s="79"/>
      <c r="AW500" s="13"/>
      <c r="AX500" s="13"/>
      <c r="AY500" s="79"/>
      <c r="AZ500" s="79"/>
      <c r="BA500" s="13"/>
      <c r="BB500" s="13"/>
      <c r="BC500" s="79"/>
      <c r="BD500" s="79"/>
      <c r="BE500" s="79"/>
      <c r="BF500" s="79"/>
      <c r="BG500" s="79"/>
      <c r="BH500" s="79"/>
      <c r="BI500" s="79"/>
      <c r="BJ500" s="79"/>
      <c r="BK500" s="79"/>
      <c r="BL500" s="79"/>
      <c r="BM500" s="79"/>
      <c r="BN500" s="79"/>
      <c r="BO500" s="79"/>
      <c r="BP500" s="79"/>
      <c r="BQ500" s="13"/>
      <c r="BR500" s="13"/>
      <c r="BS500" s="79"/>
      <c r="BT500" s="79"/>
      <c r="BU500" s="79"/>
      <c r="BV500" s="79"/>
      <c r="BW500" s="79"/>
      <c r="BX500" s="79"/>
      <c r="BY500" s="79"/>
      <c r="BZ500" s="79"/>
      <c r="CA500" s="79"/>
      <c r="CB500" s="79"/>
      <c r="CC500" s="13"/>
      <c r="CD500" s="13"/>
      <c r="CE500" s="79"/>
      <c r="CF500" s="79"/>
      <c r="CG500" s="79"/>
      <c r="CH500" s="79"/>
      <c r="CI500" s="79"/>
      <c r="CJ500" s="79"/>
      <c r="CK500" s="79"/>
      <c r="CL500" s="79"/>
      <c r="CM500" s="79"/>
      <c r="CN500" s="79"/>
      <c r="CO500" s="79"/>
      <c r="CP500" s="79"/>
      <c r="CQ500" s="79"/>
      <c r="CR500" s="79"/>
      <c r="CS500" s="79"/>
      <c r="CT500" s="79"/>
      <c r="CU500" s="79"/>
      <c r="CV500" s="79"/>
      <c r="CW500" s="79"/>
      <c r="CX500" s="79"/>
      <c r="CY500" s="79"/>
      <c r="CZ500" s="79"/>
      <c r="DA500" s="79"/>
      <c r="DB500" s="79"/>
      <c r="DC500" s="79"/>
      <c r="DD500" s="79"/>
      <c r="DE500" s="79"/>
      <c r="DF500" s="79"/>
      <c r="DG500" s="79"/>
      <c r="DH500" s="79"/>
      <c r="DI500" s="79"/>
      <c r="DJ500" s="79"/>
      <c r="DK500" s="79"/>
      <c r="DL500" s="79"/>
      <c r="DM500" s="79"/>
      <c r="DN500" s="79"/>
      <c r="DO500" s="79"/>
      <c r="DP500" s="79"/>
      <c r="DQ500" s="79"/>
      <c r="DR500" s="79"/>
      <c r="DS500" s="79"/>
      <c r="DT500" s="79"/>
      <c r="DU500" s="79"/>
      <c r="DV500" s="79"/>
      <c r="DW500" s="79"/>
      <c r="DX500" s="79"/>
      <c r="DY500" s="79"/>
      <c r="DZ500" s="79"/>
      <c r="EA500" s="79"/>
      <c r="EB500" s="79"/>
      <c r="EC500" s="79"/>
      <c r="ED500" s="79"/>
      <c r="EE500" s="79"/>
      <c r="EF500" s="79"/>
      <c r="EG500" s="79"/>
      <c r="EH500" s="79"/>
      <c r="EI500" s="79"/>
      <c r="EJ500" s="79"/>
      <c r="EK500" s="79"/>
      <c r="EL500" s="79"/>
      <c r="EM500" s="79"/>
      <c r="EN500" s="79"/>
      <c r="EO500" s="79"/>
      <c r="EP500" s="79"/>
      <c r="EQ500" s="79"/>
      <c r="ER500" s="79"/>
      <c r="ES500" s="79"/>
      <c r="ET500" s="79"/>
      <c r="EU500" s="79"/>
      <c r="EV500" s="79"/>
      <c r="EW500" s="79"/>
      <c r="EX500" s="79"/>
      <c r="EY500" s="79"/>
      <c r="EZ500" s="79"/>
      <c r="FA500" s="79"/>
      <c r="FB500" s="79"/>
      <c r="FC500" s="79"/>
      <c r="FD500" s="79"/>
      <c r="FE500" s="79"/>
      <c r="FF500" s="79"/>
      <c r="FG500" s="79"/>
      <c r="FH500" s="79"/>
      <c r="FI500" s="79"/>
      <c r="FJ500" s="79"/>
      <c r="FK500" s="79"/>
    </row>
    <row r="501" spans="1:167" s="254" customFormat="1" x14ac:dyDescent="0.2">
      <c r="A501" s="79"/>
      <c r="B501" s="79"/>
      <c r="C501" s="79"/>
      <c r="D501" s="79"/>
      <c r="E501" s="13"/>
      <c r="F501" s="13"/>
      <c r="G501" s="13"/>
      <c r="H501" s="79"/>
      <c r="I501" s="79"/>
      <c r="J501" s="79"/>
      <c r="K501" s="79"/>
      <c r="L501" s="79"/>
      <c r="M501" s="13"/>
      <c r="N501" s="13"/>
      <c r="O501" s="79"/>
      <c r="P501" s="79"/>
      <c r="Q501" s="13"/>
      <c r="R501" s="13"/>
      <c r="S501" s="79"/>
      <c r="T501" s="79"/>
      <c r="U501" s="79"/>
      <c r="V501" s="79"/>
      <c r="W501" s="79"/>
      <c r="X501" s="79"/>
      <c r="Y501" s="79"/>
      <c r="Z501" s="79"/>
      <c r="AA501" s="79"/>
      <c r="AB501" s="79"/>
      <c r="AC501" s="79"/>
      <c r="AD501" s="79"/>
      <c r="AE501" s="79"/>
      <c r="AF501" s="79"/>
      <c r="AG501" s="79"/>
      <c r="AH501" s="79"/>
      <c r="AI501" s="79"/>
      <c r="AJ501" s="79"/>
      <c r="AK501" s="13"/>
      <c r="AL501" s="13"/>
      <c r="AM501" s="79"/>
      <c r="AN501" s="79"/>
      <c r="AO501" s="79"/>
      <c r="AP501" s="79"/>
      <c r="AQ501" s="79"/>
      <c r="AR501" s="79"/>
      <c r="AS501" s="13"/>
      <c r="AT501" s="13"/>
      <c r="AU501" s="79"/>
      <c r="AV501" s="79"/>
      <c r="AW501" s="13"/>
      <c r="AX501" s="13"/>
      <c r="AY501" s="79"/>
      <c r="AZ501" s="79"/>
      <c r="BA501" s="13"/>
      <c r="BB501" s="13"/>
      <c r="BC501" s="79"/>
      <c r="BD501" s="79"/>
      <c r="BE501" s="79"/>
      <c r="BF501" s="79"/>
      <c r="BG501" s="79"/>
      <c r="BH501" s="79"/>
      <c r="BI501" s="79"/>
      <c r="BJ501" s="79"/>
      <c r="BK501" s="79"/>
      <c r="BL501" s="79"/>
      <c r="BM501" s="79"/>
      <c r="BN501" s="79"/>
      <c r="BO501" s="79"/>
      <c r="BP501" s="79"/>
      <c r="BQ501" s="13"/>
      <c r="BR501" s="13"/>
      <c r="BS501" s="79"/>
      <c r="BT501" s="79"/>
      <c r="BU501" s="79"/>
      <c r="BV501" s="79"/>
      <c r="BW501" s="79"/>
      <c r="BX501" s="79"/>
      <c r="BY501" s="79"/>
      <c r="BZ501" s="79"/>
      <c r="CA501" s="79"/>
      <c r="CB501" s="79"/>
      <c r="CC501" s="13"/>
      <c r="CD501" s="13"/>
      <c r="CE501" s="79"/>
      <c r="CF501" s="79"/>
      <c r="CG501" s="79"/>
      <c r="CH501" s="79"/>
      <c r="CI501" s="79"/>
      <c r="CJ501" s="79"/>
      <c r="CK501" s="79"/>
      <c r="CL501" s="79"/>
      <c r="CM501" s="79"/>
      <c r="CN501" s="79"/>
      <c r="CO501" s="79"/>
      <c r="CP501" s="79"/>
      <c r="CQ501" s="79"/>
      <c r="CR501" s="79"/>
      <c r="CS501" s="79"/>
      <c r="CT501" s="79"/>
      <c r="CU501" s="79"/>
      <c r="CV501" s="79"/>
      <c r="CW501" s="79"/>
      <c r="CX501" s="79"/>
      <c r="CY501" s="79"/>
      <c r="CZ501" s="79"/>
      <c r="DA501" s="79"/>
      <c r="DB501" s="79"/>
      <c r="DC501" s="79"/>
      <c r="DD501" s="79"/>
      <c r="DE501" s="79"/>
      <c r="DF501" s="79"/>
      <c r="DG501" s="79"/>
      <c r="DH501" s="79"/>
      <c r="DI501" s="79"/>
      <c r="DJ501" s="79"/>
      <c r="DK501" s="79"/>
      <c r="DL501" s="79"/>
      <c r="DM501" s="79"/>
      <c r="DN501" s="79"/>
      <c r="DO501" s="79"/>
      <c r="DP501" s="79"/>
      <c r="DQ501" s="79"/>
      <c r="DR501" s="79"/>
      <c r="DS501" s="79"/>
      <c r="DT501" s="79"/>
      <c r="DU501" s="79"/>
      <c r="DV501" s="79"/>
      <c r="DW501" s="79"/>
      <c r="DX501" s="79"/>
      <c r="DY501" s="79"/>
      <c r="DZ501" s="79"/>
      <c r="EA501" s="79"/>
      <c r="EB501" s="79"/>
      <c r="EC501" s="79"/>
      <c r="ED501" s="79"/>
      <c r="EE501" s="79"/>
      <c r="EF501" s="79"/>
      <c r="EG501" s="79"/>
      <c r="EH501" s="79"/>
      <c r="EI501" s="79"/>
      <c r="EJ501" s="79"/>
      <c r="EK501" s="79"/>
      <c r="EL501" s="79"/>
      <c r="EM501" s="79"/>
      <c r="EN501" s="79"/>
      <c r="EO501" s="79"/>
      <c r="EP501" s="79"/>
      <c r="EQ501" s="79"/>
      <c r="ER501" s="79"/>
      <c r="ES501" s="79"/>
      <c r="ET501" s="79"/>
      <c r="EU501" s="79"/>
      <c r="EV501" s="79"/>
      <c r="EW501" s="79"/>
      <c r="EX501" s="79"/>
      <c r="EY501" s="79"/>
      <c r="EZ501" s="79"/>
      <c r="FA501" s="79"/>
      <c r="FB501" s="79"/>
      <c r="FC501" s="79"/>
      <c r="FD501" s="79"/>
      <c r="FE501" s="79"/>
      <c r="FF501" s="79"/>
      <c r="FG501" s="79"/>
      <c r="FH501" s="79"/>
      <c r="FI501" s="79"/>
      <c r="FJ501" s="79"/>
      <c r="FK501" s="79"/>
    </row>
    <row r="502" spans="1:167" s="254" customFormat="1" x14ac:dyDescent="0.2">
      <c r="A502" s="79"/>
      <c r="B502" s="79"/>
      <c r="C502" s="79"/>
      <c r="D502" s="79"/>
      <c r="E502" s="13"/>
      <c r="F502" s="13"/>
      <c r="G502" s="13"/>
      <c r="H502" s="79"/>
      <c r="I502" s="79"/>
      <c r="J502" s="79"/>
      <c r="K502" s="79"/>
      <c r="L502" s="79"/>
      <c r="M502" s="13"/>
      <c r="N502" s="13"/>
      <c r="O502" s="79"/>
      <c r="P502" s="79"/>
      <c r="Q502" s="13"/>
      <c r="R502" s="13"/>
      <c r="S502" s="79"/>
      <c r="T502" s="79"/>
      <c r="U502" s="79"/>
      <c r="V502" s="79"/>
      <c r="W502" s="79"/>
      <c r="X502" s="79"/>
      <c r="Y502" s="79"/>
      <c r="Z502" s="79"/>
      <c r="AA502" s="79"/>
      <c r="AB502" s="79"/>
      <c r="AC502" s="79"/>
      <c r="AD502" s="79"/>
      <c r="AE502" s="79"/>
      <c r="AF502" s="79"/>
      <c r="AG502" s="79"/>
      <c r="AH502" s="79"/>
      <c r="AI502" s="79"/>
      <c r="AJ502" s="79"/>
      <c r="AK502" s="13"/>
      <c r="AL502" s="13"/>
      <c r="AM502" s="79"/>
      <c r="AN502" s="79"/>
      <c r="AO502" s="79"/>
      <c r="AP502" s="79"/>
      <c r="AQ502" s="79"/>
      <c r="AR502" s="79"/>
      <c r="AS502" s="13"/>
      <c r="AT502" s="13"/>
      <c r="AU502" s="79"/>
      <c r="AV502" s="79"/>
      <c r="AW502" s="13"/>
      <c r="AX502" s="13"/>
      <c r="AY502" s="79"/>
      <c r="AZ502" s="79"/>
      <c r="BA502" s="13"/>
      <c r="BB502" s="13"/>
      <c r="BC502" s="79"/>
      <c r="BD502" s="79"/>
      <c r="BE502" s="79"/>
      <c r="BF502" s="79"/>
      <c r="BG502" s="79"/>
      <c r="BH502" s="79"/>
      <c r="BI502" s="79"/>
      <c r="BJ502" s="79"/>
      <c r="BK502" s="79"/>
      <c r="BL502" s="79"/>
      <c r="BM502" s="79"/>
      <c r="BN502" s="79"/>
      <c r="BO502" s="79"/>
      <c r="BP502" s="79"/>
      <c r="BQ502" s="13"/>
      <c r="BR502" s="13"/>
      <c r="BS502" s="79"/>
      <c r="BT502" s="79"/>
      <c r="BU502" s="79"/>
      <c r="BV502" s="79"/>
      <c r="BW502" s="79"/>
      <c r="BX502" s="79"/>
      <c r="BY502" s="79"/>
      <c r="BZ502" s="79"/>
      <c r="CA502" s="79"/>
      <c r="CB502" s="79"/>
      <c r="CC502" s="13"/>
      <c r="CD502" s="13"/>
      <c r="CE502" s="79"/>
      <c r="CF502" s="79"/>
      <c r="CG502" s="79"/>
      <c r="CH502" s="79"/>
      <c r="CI502" s="79"/>
      <c r="CJ502" s="79"/>
      <c r="CK502" s="79"/>
      <c r="CL502" s="79"/>
      <c r="CM502" s="79"/>
      <c r="CN502" s="79"/>
      <c r="CO502" s="79"/>
      <c r="CP502" s="79"/>
      <c r="CQ502" s="79"/>
      <c r="CR502" s="79"/>
      <c r="CS502" s="79"/>
      <c r="CT502" s="79"/>
      <c r="CU502" s="79"/>
      <c r="CV502" s="79"/>
      <c r="CW502" s="79"/>
      <c r="CX502" s="79"/>
      <c r="CY502" s="79"/>
      <c r="CZ502" s="79"/>
      <c r="DA502" s="79"/>
      <c r="DB502" s="79"/>
      <c r="DC502" s="79"/>
      <c r="DD502" s="79"/>
      <c r="DE502" s="79"/>
      <c r="DF502" s="79"/>
      <c r="DG502" s="79"/>
      <c r="DH502" s="79"/>
      <c r="DI502" s="79"/>
      <c r="DJ502" s="79"/>
      <c r="DK502" s="79"/>
      <c r="DL502" s="79"/>
      <c r="DM502" s="79"/>
      <c r="DN502" s="79"/>
      <c r="DO502" s="79"/>
      <c r="DP502" s="79"/>
      <c r="DQ502" s="79"/>
      <c r="DR502" s="79"/>
      <c r="DS502" s="79"/>
      <c r="DT502" s="79"/>
      <c r="DU502" s="79"/>
      <c r="DV502" s="79"/>
      <c r="DW502" s="79"/>
      <c r="DX502" s="79"/>
      <c r="DY502" s="79"/>
      <c r="DZ502" s="79"/>
      <c r="EA502" s="79"/>
      <c r="EB502" s="79"/>
      <c r="EC502" s="79"/>
      <c r="ED502" s="79"/>
      <c r="EE502" s="79"/>
      <c r="EF502" s="79"/>
      <c r="EG502" s="79"/>
      <c r="EH502" s="79"/>
      <c r="EI502" s="79"/>
      <c r="EJ502" s="79"/>
      <c r="EK502" s="79"/>
      <c r="EL502" s="79"/>
      <c r="EM502" s="79"/>
      <c r="EN502" s="79"/>
      <c r="EO502" s="79"/>
      <c r="EP502" s="79"/>
      <c r="EQ502" s="79"/>
      <c r="ER502" s="79"/>
      <c r="ES502" s="79"/>
      <c r="ET502" s="79"/>
      <c r="EU502" s="79"/>
      <c r="EV502" s="79"/>
      <c r="EW502" s="79"/>
      <c r="EX502" s="79"/>
      <c r="EY502" s="79"/>
      <c r="EZ502" s="79"/>
      <c r="FA502" s="79"/>
      <c r="FB502" s="79"/>
      <c r="FC502" s="79"/>
      <c r="FD502" s="79"/>
      <c r="FE502" s="79"/>
      <c r="FF502" s="79"/>
      <c r="FG502" s="79"/>
      <c r="FH502" s="79"/>
      <c r="FI502" s="79"/>
      <c r="FJ502" s="79"/>
      <c r="FK502" s="79"/>
    </row>
    <row r="503" spans="1:167" s="254" customFormat="1" x14ac:dyDescent="0.2">
      <c r="A503" s="79"/>
      <c r="B503" s="79"/>
      <c r="C503" s="79"/>
      <c r="D503" s="79"/>
      <c r="E503" s="13"/>
      <c r="F503" s="13"/>
      <c r="G503" s="13"/>
      <c r="H503" s="79"/>
      <c r="I503" s="79"/>
      <c r="J503" s="79"/>
      <c r="K503" s="79"/>
      <c r="L503" s="79"/>
      <c r="M503" s="13"/>
      <c r="N503" s="13"/>
      <c r="O503" s="79"/>
      <c r="P503" s="79"/>
      <c r="Q503" s="13"/>
      <c r="R503" s="13"/>
      <c r="S503" s="79"/>
      <c r="T503" s="79"/>
      <c r="U503" s="79"/>
      <c r="V503" s="79"/>
      <c r="W503" s="79"/>
      <c r="X503" s="79"/>
      <c r="Y503" s="79"/>
      <c r="Z503" s="79"/>
      <c r="AA503" s="79"/>
      <c r="AB503" s="79"/>
      <c r="AC503" s="79"/>
      <c r="AD503" s="79"/>
      <c r="AE503" s="79"/>
      <c r="AF503" s="79"/>
      <c r="AG503" s="79"/>
      <c r="AH503" s="79"/>
      <c r="AI503" s="79"/>
      <c r="AJ503" s="79"/>
      <c r="AK503" s="13"/>
      <c r="AL503" s="13"/>
      <c r="AM503" s="79"/>
      <c r="AN503" s="79"/>
      <c r="AO503" s="79"/>
      <c r="AP503" s="79"/>
      <c r="AQ503" s="79"/>
      <c r="AR503" s="79"/>
      <c r="AS503" s="13"/>
      <c r="AT503" s="13"/>
      <c r="AU503" s="79"/>
      <c r="AV503" s="79"/>
      <c r="AW503" s="13"/>
      <c r="AX503" s="13"/>
      <c r="AY503" s="79"/>
      <c r="AZ503" s="79"/>
      <c r="BA503" s="13"/>
      <c r="BB503" s="13"/>
      <c r="BC503" s="79"/>
      <c r="BD503" s="79"/>
      <c r="BE503" s="79"/>
      <c r="BF503" s="79"/>
      <c r="BG503" s="79"/>
      <c r="BH503" s="79"/>
      <c r="BI503" s="79"/>
      <c r="BJ503" s="79"/>
      <c r="BK503" s="79"/>
      <c r="BL503" s="79"/>
      <c r="BM503" s="79"/>
      <c r="BN503" s="79"/>
      <c r="BO503" s="79"/>
      <c r="BP503" s="79"/>
      <c r="BQ503" s="13"/>
      <c r="BR503" s="13"/>
      <c r="BS503" s="79"/>
      <c r="BT503" s="79"/>
      <c r="BU503" s="79"/>
      <c r="BV503" s="79"/>
      <c r="BW503" s="79"/>
      <c r="BX503" s="79"/>
      <c r="BY503" s="79"/>
      <c r="BZ503" s="79"/>
      <c r="CA503" s="79"/>
      <c r="CB503" s="79"/>
      <c r="CC503" s="13"/>
      <c r="CD503" s="13"/>
      <c r="CE503" s="79"/>
      <c r="CF503" s="79"/>
      <c r="CG503" s="79"/>
      <c r="CH503" s="79"/>
      <c r="CI503" s="79"/>
      <c r="CJ503" s="79"/>
      <c r="CK503" s="79"/>
      <c r="CL503" s="79"/>
      <c r="CM503" s="79"/>
      <c r="CN503" s="79"/>
      <c r="CO503" s="79"/>
      <c r="CP503" s="79"/>
      <c r="CQ503" s="79"/>
      <c r="CR503" s="79"/>
      <c r="CS503" s="79"/>
      <c r="CT503" s="79"/>
      <c r="CU503" s="79"/>
      <c r="CV503" s="79"/>
      <c r="CW503" s="79"/>
      <c r="CX503" s="79"/>
      <c r="CY503" s="79"/>
      <c r="CZ503" s="79"/>
      <c r="DA503" s="79"/>
      <c r="DB503" s="79"/>
      <c r="DC503" s="79"/>
      <c r="DD503" s="79"/>
      <c r="DE503" s="79"/>
      <c r="DF503" s="79"/>
      <c r="DG503" s="79"/>
      <c r="DH503" s="79"/>
      <c r="DI503" s="79"/>
      <c r="DJ503" s="79"/>
      <c r="DK503" s="79"/>
      <c r="DL503" s="79"/>
      <c r="DM503" s="79"/>
      <c r="DN503" s="79"/>
      <c r="DO503" s="79"/>
      <c r="DP503" s="79"/>
      <c r="DQ503" s="79"/>
      <c r="DR503" s="79"/>
      <c r="DS503" s="79"/>
      <c r="DT503" s="79"/>
      <c r="DU503" s="79"/>
      <c r="DV503" s="79"/>
      <c r="DW503" s="79"/>
      <c r="DX503" s="79"/>
      <c r="DY503" s="79"/>
      <c r="DZ503" s="79"/>
      <c r="EA503" s="79"/>
      <c r="EB503" s="79"/>
      <c r="EC503" s="79"/>
      <c r="ED503" s="79"/>
      <c r="EE503" s="79"/>
      <c r="EF503" s="79"/>
      <c r="EG503" s="79"/>
      <c r="EH503" s="79"/>
      <c r="EI503" s="79"/>
      <c r="EJ503" s="79"/>
      <c r="EK503" s="79"/>
      <c r="EL503" s="79"/>
      <c r="EM503" s="79"/>
      <c r="EN503" s="79"/>
      <c r="EO503" s="79"/>
      <c r="EP503" s="79"/>
      <c r="EQ503" s="79"/>
      <c r="ER503" s="79"/>
      <c r="ES503" s="79"/>
      <c r="ET503" s="79"/>
      <c r="EU503" s="79"/>
      <c r="EV503" s="79"/>
      <c r="EW503" s="79"/>
      <c r="EX503" s="79"/>
      <c r="EY503" s="79"/>
      <c r="EZ503" s="79"/>
      <c r="FA503" s="79"/>
      <c r="FB503" s="79"/>
      <c r="FC503" s="79"/>
      <c r="FD503" s="79"/>
      <c r="FE503" s="79"/>
      <c r="FF503" s="79"/>
      <c r="FG503" s="79"/>
      <c r="FH503" s="79"/>
      <c r="FI503" s="79"/>
      <c r="FJ503" s="79"/>
      <c r="FK503" s="79"/>
    </row>
    <row r="504" spans="1:167" s="254" customFormat="1" x14ac:dyDescent="0.2">
      <c r="A504" s="79"/>
      <c r="B504" s="79"/>
      <c r="C504" s="79"/>
      <c r="D504" s="79"/>
      <c r="E504" s="13"/>
      <c r="F504" s="13"/>
      <c r="G504" s="13"/>
      <c r="H504" s="79"/>
      <c r="I504" s="79"/>
      <c r="J504" s="79"/>
      <c r="K504" s="79"/>
      <c r="L504" s="79"/>
      <c r="M504" s="13"/>
      <c r="N504" s="13"/>
      <c r="O504" s="79"/>
      <c r="P504" s="79"/>
      <c r="Q504" s="13"/>
      <c r="R504" s="13"/>
      <c r="S504" s="79"/>
      <c r="T504" s="79"/>
      <c r="U504" s="79"/>
      <c r="V504" s="79"/>
      <c r="W504" s="79"/>
      <c r="X504" s="79"/>
      <c r="Y504" s="79"/>
      <c r="Z504" s="79"/>
      <c r="AA504" s="79"/>
      <c r="AB504" s="79"/>
      <c r="AC504" s="79"/>
      <c r="AD504" s="79"/>
      <c r="AE504" s="79"/>
      <c r="AF504" s="79"/>
      <c r="AG504" s="79"/>
      <c r="AH504" s="79"/>
      <c r="AI504" s="79"/>
      <c r="AJ504" s="79"/>
      <c r="AK504" s="13"/>
      <c r="AL504" s="13"/>
      <c r="AM504" s="79"/>
      <c r="AN504" s="79"/>
      <c r="AO504" s="79"/>
      <c r="AP504" s="79"/>
      <c r="AQ504" s="79"/>
      <c r="AR504" s="79"/>
      <c r="AS504" s="13"/>
      <c r="AT504" s="13"/>
      <c r="AU504" s="79"/>
      <c r="AV504" s="79"/>
      <c r="AW504" s="13"/>
      <c r="AX504" s="13"/>
      <c r="AY504" s="79"/>
      <c r="AZ504" s="79"/>
      <c r="BA504" s="13"/>
      <c r="BB504" s="13"/>
      <c r="BC504" s="79"/>
      <c r="BD504" s="79"/>
      <c r="BE504" s="79"/>
      <c r="BF504" s="79"/>
      <c r="BG504" s="79"/>
      <c r="BH504" s="79"/>
      <c r="BI504" s="79"/>
      <c r="BJ504" s="79"/>
      <c r="BK504" s="79"/>
      <c r="BL504" s="79"/>
      <c r="BM504" s="79"/>
      <c r="BN504" s="79"/>
      <c r="BO504" s="79"/>
      <c r="BP504" s="79"/>
      <c r="BQ504" s="13"/>
      <c r="BR504" s="13"/>
      <c r="BS504" s="79"/>
      <c r="BT504" s="79"/>
      <c r="BU504" s="79"/>
      <c r="BV504" s="79"/>
      <c r="BW504" s="79"/>
      <c r="BX504" s="79"/>
      <c r="BY504" s="79"/>
      <c r="BZ504" s="79"/>
      <c r="CA504" s="79"/>
      <c r="CB504" s="79"/>
      <c r="CC504" s="13"/>
      <c r="CD504" s="13"/>
      <c r="CE504" s="79"/>
      <c r="CF504" s="79"/>
      <c r="CG504" s="79"/>
      <c r="CH504" s="79"/>
      <c r="CI504" s="79"/>
      <c r="CJ504" s="79"/>
      <c r="CK504" s="79"/>
      <c r="CL504" s="79"/>
      <c r="CM504" s="79"/>
      <c r="CN504" s="79"/>
      <c r="CO504" s="79"/>
      <c r="CP504" s="79"/>
      <c r="CQ504" s="79"/>
      <c r="CR504" s="79"/>
      <c r="CS504" s="79"/>
      <c r="CT504" s="79"/>
      <c r="CU504" s="79"/>
      <c r="CV504" s="79"/>
      <c r="CW504" s="79"/>
      <c r="CX504" s="79"/>
      <c r="CY504" s="79"/>
      <c r="CZ504" s="79"/>
      <c r="DA504" s="79"/>
      <c r="DB504" s="79"/>
      <c r="DC504" s="79"/>
      <c r="DD504" s="79"/>
      <c r="DE504" s="79"/>
      <c r="DF504" s="79"/>
      <c r="DG504" s="79"/>
      <c r="DH504" s="79"/>
      <c r="DI504" s="79"/>
      <c r="DJ504" s="79"/>
      <c r="DK504" s="79"/>
      <c r="DL504" s="79"/>
      <c r="DM504" s="79"/>
      <c r="DN504" s="79"/>
      <c r="DO504" s="79"/>
      <c r="DP504" s="79"/>
      <c r="DQ504" s="79"/>
      <c r="DR504" s="79"/>
      <c r="DS504" s="79"/>
      <c r="DT504" s="79"/>
      <c r="DU504" s="79"/>
      <c r="DV504" s="79"/>
      <c r="DW504" s="79"/>
      <c r="DX504" s="79"/>
      <c r="DY504" s="79"/>
      <c r="DZ504" s="79"/>
      <c r="EA504" s="79"/>
      <c r="EB504" s="79"/>
      <c r="EC504" s="79"/>
      <c r="ED504" s="79"/>
      <c r="EE504" s="79"/>
      <c r="EF504" s="79"/>
      <c r="EG504" s="79"/>
      <c r="EH504" s="79"/>
      <c r="EI504" s="79"/>
      <c r="EJ504" s="79"/>
      <c r="EK504" s="79"/>
      <c r="EL504" s="79"/>
      <c r="EM504" s="79"/>
      <c r="EN504" s="79"/>
      <c r="EO504" s="79"/>
      <c r="EP504" s="79"/>
      <c r="EQ504" s="79"/>
      <c r="ER504" s="79"/>
      <c r="ES504" s="79"/>
      <c r="ET504" s="79"/>
      <c r="EU504" s="79"/>
      <c r="EV504" s="79"/>
      <c r="EW504" s="79"/>
      <c r="EX504" s="79"/>
      <c r="EY504" s="79"/>
      <c r="EZ504" s="79"/>
      <c r="FA504" s="79"/>
      <c r="FB504" s="79"/>
      <c r="FC504" s="79"/>
      <c r="FD504" s="79"/>
      <c r="FE504" s="79"/>
      <c r="FF504" s="79"/>
      <c r="FG504" s="79"/>
      <c r="FH504" s="79"/>
      <c r="FI504" s="79"/>
      <c r="FJ504" s="79"/>
      <c r="FK504" s="79"/>
    </row>
    <row r="505" spans="1:167" s="254" customFormat="1" x14ac:dyDescent="0.2">
      <c r="A505" s="79"/>
      <c r="B505" s="79"/>
      <c r="C505" s="79"/>
      <c r="D505" s="79"/>
      <c r="E505" s="13"/>
      <c r="F505" s="13"/>
      <c r="G505" s="13"/>
      <c r="H505" s="79"/>
      <c r="I505" s="79"/>
      <c r="J505" s="79"/>
      <c r="K505" s="79"/>
      <c r="L505" s="79"/>
      <c r="M505" s="13"/>
      <c r="N505" s="13"/>
      <c r="O505" s="79"/>
      <c r="P505" s="79"/>
      <c r="Q505" s="13"/>
      <c r="R505" s="13"/>
      <c r="S505" s="79"/>
      <c r="T505" s="79"/>
      <c r="U505" s="79"/>
      <c r="V505" s="79"/>
      <c r="W505" s="79"/>
      <c r="X505" s="79"/>
      <c r="Y505" s="79"/>
      <c r="Z505" s="79"/>
      <c r="AA505" s="79"/>
      <c r="AB505" s="79"/>
      <c r="AC505" s="79"/>
      <c r="AD505" s="79"/>
      <c r="AE505" s="79"/>
      <c r="AF505" s="79"/>
      <c r="AG505" s="79"/>
      <c r="AH505" s="79"/>
      <c r="AI505" s="79"/>
      <c r="AJ505" s="79"/>
      <c r="AK505" s="13"/>
      <c r="AL505" s="13"/>
      <c r="AM505" s="79"/>
      <c r="AN505" s="79"/>
      <c r="AO505" s="79"/>
      <c r="AP505" s="79"/>
      <c r="AQ505" s="79"/>
      <c r="AR505" s="79"/>
      <c r="AS505" s="13"/>
      <c r="AT505" s="13"/>
      <c r="AU505" s="79"/>
      <c r="AV505" s="79"/>
      <c r="AW505" s="13"/>
      <c r="AX505" s="13"/>
      <c r="AY505" s="79"/>
      <c r="AZ505" s="79"/>
      <c r="BA505" s="13"/>
      <c r="BB505" s="13"/>
      <c r="BC505" s="79"/>
      <c r="BD505" s="79"/>
      <c r="BE505" s="79"/>
      <c r="BF505" s="79"/>
      <c r="BG505" s="79"/>
      <c r="BH505" s="79"/>
      <c r="BI505" s="79"/>
      <c r="BJ505" s="79"/>
      <c r="BK505" s="79"/>
      <c r="BL505" s="79"/>
      <c r="BM505" s="79"/>
      <c r="BN505" s="79"/>
      <c r="BO505" s="79"/>
      <c r="BP505" s="79"/>
      <c r="BQ505" s="13"/>
      <c r="BR505" s="13"/>
      <c r="BS505" s="79"/>
      <c r="BT505" s="79"/>
      <c r="BU505" s="79"/>
      <c r="BV505" s="79"/>
      <c r="BW505" s="79"/>
      <c r="BX505" s="79"/>
      <c r="BY505" s="79"/>
      <c r="BZ505" s="79"/>
      <c r="CA505" s="79"/>
      <c r="CB505" s="79"/>
      <c r="CC505" s="13"/>
      <c r="CD505" s="13"/>
      <c r="CE505" s="79"/>
      <c r="CF505" s="79"/>
      <c r="CG505" s="79"/>
      <c r="CH505" s="79"/>
      <c r="CI505" s="79"/>
      <c r="CJ505" s="79"/>
      <c r="CK505" s="79"/>
      <c r="CL505" s="79"/>
      <c r="CM505" s="79"/>
      <c r="CN505" s="79"/>
      <c r="CO505" s="79"/>
      <c r="CP505" s="79"/>
      <c r="CQ505" s="79"/>
      <c r="CR505" s="79"/>
      <c r="CS505" s="79"/>
      <c r="CT505" s="79"/>
      <c r="CU505" s="79"/>
      <c r="CV505" s="79"/>
      <c r="CW505" s="79"/>
      <c r="CX505" s="79"/>
      <c r="CY505" s="79"/>
      <c r="CZ505" s="79"/>
      <c r="DA505" s="79"/>
      <c r="DB505" s="79"/>
      <c r="DC505" s="79"/>
      <c r="DD505" s="79"/>
      <c r="DE505" s="79"/>
      <c r="DF505" s="79"/>
      <c r="DG505" s="79"/>
      <c r="DH505" s="79"/>
      <c r="DI505" s="79"/>
      <c r="DJ505" s="79"/>
      <c r="DK505" s="79"/>
      <c r="DL505" s="79"/>
      <c r="DM505" s="79"/>
      <c r="DN505" s="79"/>
      <c r="DO505" s="79"/>
      <c r="DP505" s="79"/>
      <c r="DQ505" s="79"/>
      <c r="DR505" s="79"/>
      <c r="DS505" s="79"/>
      <c r="DT505" s="79"/>
      <c r="DU505" s="79"/>
      <c r="DV505" s="79"/>
      <c r="DW505" s="79"/>
      <c r="DX505" s="79"/>
      <c r="DY505" s="79"/>
      <c r="DZ505" s="79"/>
      <c r="EA505" s="79"/>
      <c r="EB505" s="79"/>
      <c r="EC505" s="79"/>
      <c r="ED505" s="79"/>
      <c r="EE505" s="79"/>
      <c r="EF505" s="79"/>
      <c r="EG505" s="79"/>
      <c r="EH505" s="79"/>
      <c r="EI505" s="79"/>
      <c r="EJ505" s="79"/>
      <c r="EK505" s="79"/>
      <c r="EL505" s="79"/>
      <c r="EM505" s="79"/>
      <c r="EN505" s="79"/>
      <c r="EO505" s="79"/>
      <c r="EP505" s="79"/>
      <c r="EQ505" s="79"/>
      <c r="ER505" s="79"/>
      <c r="ES505" s="79"/>
      <c r="ET505" s="79"/>
      <c r="EU505" s="79"/>
      <c r="EV505" s="79"/>
      <c r="EW505" s="79"/>
      <c r="EX505" s="79"/>
      <c r="EY505" s="79"/>
      <c r="EZ505" s="79"/>
      <c r="FA505" s="79"/>
      <c r="FB505" s="79"/>
      <c r="FC505" s="79"/>
      <c r="FD505" s="79"/>
      <c r="FE505" s="79"/>
      <c r="FF505" s="79"/>
      <c r="FG505" s="79"/>
      <c r="FH505" s="79"/>
      <c r="FI505" s="79"/>
      <c r="FJ505" s="79"/>
      <c r="FK505" s="79"/>
    </row>
    <row r="506" spans="1:167" s="254" customFormat="1" x14ac:dyDescent="0.2">
      <c r="A506" s="79"/>
      <c r="B506" s="79"/>
      <c r="C506" s="79"/>
      <c r="D506" s="79"/>
      <c r="E506" s="13"/>
      <c r="F506" s="13"/>
      <c r="G506" s="13"/>
      <c r="H506" s="79"/>
      <c r="I506" s="79"/>
      <c r="J506" s="79"/>
      <c r="K506" s="79"/>
      <c r="L506" s="79"/>
      <c r="M506" s="13"/>
      <c r="N506" s="13"/>
      <c r="O506" s="79"/>
      <c r="P506" s="79"/>
      <c r="Q506" s="13"/>
      <c r="R506" s="13"/>
      <c r="S506" s="79"/>
      <c r="T506" s="79"/>
      <c r="U506" s="79"/>
      <c r="V506" s="79"/>
      <c r="W506" s="79"/>
      <c r="X506" s="79"/>
      <c r="Y506" s="79"/>
      <c r="Z506" s="79"/>
      <c r="AA506" s="79"/>
      <c r="AB506" s="79"/>
      <c r="AC506" s="79"/>
      <c r="AD506" s="79"/>
      <c r="AE506" s="79"/>
      <c r="AF506" s="79"/>
      <c r="AG506" s="79"/>
      <c r="AH506" s="79"/>
      <c r="AI506" s="79"/>
      <c r="AJ506" s="79"/>
      <c r="AK506" s="13"/>
      <c r="AL506" s="13"/>
      <c r="AM506" s="79"/>
      <c r="AN506" s="79"/>
      <c r="AO506" s="79"/>
      <c r="AP506" s="79"/>
      <c r="AQ506" s="79"/>
      <c r="AR506" s="79"/>
      <c r="AS506" s="13"/>
      <c r="AT506" s="13"/>
      <c r="AU506" s="79"/>
      <c r="AV506" s="79"/>
      <c r="AW506" s="13"/>
      <c r="AX506" s="13"/>
      <c r="AY506" s="79"/>
      <c r="AZ506" s="79"/>
      <c r="BA506" s="13"/>
      <c r="BB506" s="13"/>
      <c r="BC506" s="79"/>
      <c r="BD506" s="79"/>
      <c r="BE506" s="79"/>
      <c r="BF506" s="79"/>
      <c r="BG506" s="79"/>
      <c r="BH506" s="79"/>
      <c r="BI506" s="79"/>
      <c r="BJ506" s="79"/>
      <c r="BK506" s="79"/>
      <c r="BL506" s="79"/>
      <c r="BM506" s="79"/>
      <c r="BN506" s="79"/>
      <c r="BO506" s="79"/>
      <c r="BP506" s="79"/>
      <c r="BQ506" s="13"/>
      <c r="BR506" s="13"/>
      <c r="BS506" s="79"/>
      <c r="BT506" s="79"/>
      <c r="BU506" s="79"/>
      <c r="BV506" s="79"/>
      <c r="BW506" s="79"/>
      <c r="BX506" s="79"/>
      <c r="BY506" s="79"/>
      <c r="BZ506" s="79"/>
      <c r="CA506" s="79"/>
      <c r="CB506" s="79"/>
      <c r="CC506" s="13"/>
      <c r="CD506" s="13"/>
      <c r="CE506" s="79"/>
      <c r="CF506" s="79"/>
      <c r="CG506" s="79"/>
      <c r="CH506" s="79"/>
      <c r="CI506" s="79"/>
      <c r="CJ506" s="79"/>
      <c r="CK506" s="79"/>
      <c r="CL506" s="79"/>
      <c r="CM506" s="79"/>
      <c r="CN506" s="79"/>
      <c r="CO506" s="79"/>
      <c r="CP506" s="79"/>
      <c r="CQ506" s="79"/>
      <c r="CR506" s="79"/>
      <c r="CS506" s="79"/>
      <c r="CT506" s="79"/>
      <c r="CU506" s="79"/>
      <c r="CV506" s="79"/>
      <c r="CW506" s="79"/>
      <c r="CX506" s="79"/>
      <c r="CY506" s="79"/>
      <c r="CZ506" s="79"/>
      <c r="DA506" s="79"/>
      <c r="DB506" s="79"/>
      <c r="DC506" s="79"/>
      <c r="DD506" s="79"/>
      <c r="DE506" s="79"/>
      <c r="DF506" s="79"/>
      <c r="DG506" s="79"/>
      <c r="DH506" s="79"/>
      <c r="DI506" s="79"/>
      <c r="DJ506" s="79"/>
      <c r="DK506" s="79"/>
      <c r="DL506" s="79"/>
      <c r="DM506" s="79"/>
      <c r="DN506" s="79"/>
      <c r="DO506" s="79"/>
      <c r="DP506" s="79"/>
      <c r="DQ506" s="79"/>
      <c r="DR506" s="79"/>
      <c r="DS506" s="79"/>
      <c r="DT506" s="79"/>
      <c r="DU506" s="79"/>
      <c r="DV506" s="79"/>
      <c r="DW506" s="79"/>
      <c r="DX506" s="79"/>
      <c r="DY506" s="79"/>
      <c r="DZ506" s="79"/>
      <c r="EA506" s="79"/>
      <c r="EB506" s="79"/>
      <c r="EC506" s="79"/>
      <c r="ED506" s="79"/>
      <c r="EE506" s="79"/>
      <c r="EF506" s="79"/>
      <c r="EG506" s="79"/>
      <c r="EH506" s="79"/>
      <c r="EI506" s="79"/>
      <c r="EJ506" s="79"/>
      <c r="EK506" s="79"/>
      <c r="EL506" s="79"/>
      <c r="EM506" s="79"/>
      <c r="EN506" s="79"/>
      <c r="EO506" s="79"/>
      <c r="EP506" s="79"/>
      <c r="EQ506" s="79"/>
      <c r="ER506" s="79"/>
      <c r="ES506" s="79"/>
      <c r="ET506" s="79"/>
      <c r="EU506" s="79"/>
      <c r="EV506" s="79"/>
      <c r="EW506" s="79"/>
      <c r="EX506" s="79"/>
      <c r="EY506" s="79"/>
      <c r="EZ506" s="79"/>
      <c r="FA506" s="79"/>
      <c r="FB506" s="79"/>
      <c r="FC506" s="79"/>
      <c r="FD506" s="79"/>
      <c r="FE506" s="79"/>
      <c r="FF506" s="79"/>
      <c r="FG506" s="79"/>
      <c r="FH506" s="79"/>
      <c r="FI506" s="79"/>
      <c r="FJ506" s="79"/>
      <c r="FK506" s="79"/>
    </row>
    <row r="507" spans="1:167" s="254" customFormat="1" x14ac:dyDescent="0.2">
      <c r="A507" s="79"/>
      <c r="B507" s="79"/>
      <c r="C507" s="79"/>
      <c r="D507" s="79"/>
      <c r="E507" s="13"/>
      <c r="F507" s="13"/>
      <c r="G507" s="13"/>
      <c r="H507" s="79"/>
      <c r="I507" s="79"/>
      <c r="J507" s="79"/>
      <c r="K507" s="79"/>
      <c r="L507" s="79"/>
      <c r="M507" s="13"/>
      <c r="N507" s="13"/>
      <c r="O507" s="79"/>
      <c r="P507" s="79"/>
      <c r="Q507" s="13"/>
      <c r="R507" s="13"/>
      <c r="S507" s="79"/>
      <c r="T507" s="79"/>
      <c r="U507" s="79"/>
      <c r="V507" s="79"/>
      <c r="W507" s="79"/>
      <c r="X507" s="79"/>
      <c r="Y507" s="79"/>
      <c r="Z507" s="79"/>
      <c r="AA507" s="79"/>
      <c r="AB507" s="79"/>
      <c r="AC507" s="79"/>
      <c r="AD507" s="79"/>
      <c r="AE507" s="79"/>
      <c r="AF507" s="79"/>
      <c r="AG507" s="79"/>
      <c r="AH507" s="79"/>
      <c r="AI507" s="79"/>
      <c r="AJ507" s="79"/>
      <c r="AK507" s="13"/>
      <c r="AL507" s="13"/>
      <c r="AM507" s="79"/>
      <c r="AN507" s="79"/>
      <c r="AO507" s="79"/>
      <c r="AP507" s="79"/>
      <c r="AQ507" s="79"/>
      <c r="AR507" s="79"/>
      <c r="AS507" s="13"/>
      <c r="AT507" s="13"/>
      <c r="AU507" s="79"/>
      <c r="AV507" s="79"/>
      <c r="AW507" s="13"/>
      <c r="AX507" s="13"/>
      <c r="AY507" s="79"/>
      <c r="AZ507" s="79"/>
      <c r="BA507" s="13"/>
      <c r="BB507" s="13"/>
      <c r="BC507" s="79"/>
      <c r="BD507" s="79"/>
      <c r="BE507" s="79"/>
      <c r="BF507" s="79"/>
      <c r="BG507" s="79"/>
      <c r="BH507" s="79"/>
      <c r="BI507" s="79"/>
      <c r="BJ507" s="79"/>
      <c r="BK507" s="79"/>
      <c r="BL507" s="79"/>
      <c r="BM507" s="79"/>
      <c r="BN507" s="79"/>
      <c r="BO507" s="79"/>
      <c r="BP507" s="79"/>
      <c r="BQ507" s="13"/>
      <c r="BR507" s="13"/>
      <c r="BS507" s="79"/>
      <c r="BT507" s="79"/>
      <c r="BU507" s="79"/>
      <c r="BV507" s="79"/>
      <c r="BW507" s="79"/>
      <c r="BX507" s="79"/>
      <c r="BY507" s="79"/>
      <c r="BZ507" s="79"/>
      <c r="CA507" s="79"/>
      <c r="CB507" s="79"/>
      <c r="CC507" s="13"/>
      <c r="CD507" s="13"/>
      <c r="CE507" s="79"/>
      <c r="CF507" s="79"/>
      <c r="CG507" s="79"/>
      <c r="CH507" s="79"/>
      <c r="CI507" s="79"/>
      <c r="CJ507" s="79"/>
      <c r="CK507" s="79"/>
      <c r="CL507" s="79"/>
      <c r="CM507" s="79"/>
      <c r="CN507" s="79"/>
      <c r="CO507" s="79"/>
      <c r="CP507" s="79"/>
      <c r="CQ507" s="79"/>
      <c r="CR507" s="79"/>
      <c r="CS507" s="79"/>
      <c r="CT507" s="79"/>
      <c r="CU507" s="79"/>
      <c r="CV507" s="79"/>
      <c r="CW507" s="79"/>
      <c r="CX507" s="79"/>
      <c r="CY507" s="79"/>
      <c r="CZ507" s="79"/>
      <c r="DA507" s="79"/>
      <c r="DB507" s="79"/>
      <c r="DC507" s="79"/>
      <c r="DD507" s="79"/>
      <c r="DE507" s="79"/>
      <c r="DF507" s="79"/>
      <c r="DG507" s="79"/>
      <c r="DH507" s="79"/>
      <c r="DI507" s="79"/>
      <c r="DJ507" s="79"/>
      <c r="DK507" s="79"/>
      <c r="DL507" s="79"/>
      <c r="DM507" s="79"/>
      <c r="DN507" s="79"/>
      <c r="DO507" s="79"/>
      <c r="DP507" s="79"/>
      <c r="DQ507" s="79"/>
      <c r="DR507" s="79"/>
      <c r="DS507" s="79"/>
      <c r="DT507" s="79"/>
      <c r="DU507" s="79"/>
      <c r="DV507" s="79"/>
      <c r="DW507" s="79"/>
      <c r="DX507" s="79"/>
      <c r="DY507" s="79"/>
      <c r="DZ507" s="79"/>
      <c r="EA507" s="79"/>
      <c r="EB507" s="79"/>
      <c r="EC507" s="79"/>
      <c r="ED507" s="79"/>
      <c r="EE507" s="79"/>
      <c r="EF507" s="79"/>
      <c r="EG507" s="79"/>
      <c r="EH507" s="79"/>
      <c r="EI507" s="79"/>
      <c r="EJ507" s="79"/>
      <c r="EK507" s="79"/>
      <c r="EL507" s="79"/>
      <c r="EM507" s="79"/>
      <c r="EN507" s="79"/>
      <c r="EO507" s="79"/>
      <c r="EP507" s="79"/>
      <c r="EQ507" s="79"/>
      <c r="ER507" s="79"/>
      <c r="ES507" s="79"/>
      <c r="ET507" s="79"/>
      <c r="EU507" s="79"/>
      <c r="EV507" s="79"/>
      <c r="EW507" s="79"/>
      <c r="EX507" s="79"/>
      <c r="EY507" s="79"/>
      <c r="EZ507" s="79"/>
      <c r="FA507" s="79"/>
      <c r="FB507" s="79"/>
      <c r="FC507" s="79"/>
      <c r="FD507" s="79"/>
      <c r="FE507" s="79"/>
      <c r="FF507" s="79"/>
      <c r="FG507" s="79"/>
      <c r="FH507" s="79"/>
      <c r="FI507" s="79"/>
      <c r="FJ507" s="79"/>
      <c r="FK507" s="79"/>
    </row>
    <row r="508" spans="1:167" s="254" customFormat="1" x14ac:dyDescent="0.2">
      <c r="A508" s="79"/>
      <c r="B508" s="79"/>
      <c r="C508" s="79"/>
      <c r="D508" s="79"/>
      <c r="E508" s="13"/>
      <c r="F508" s="13"/>
      <c r="G508" s="13"/>
      <c r="H508" s="79"/>
      <c r="I508" s="79"/>
      <c r="J508" s="79"/>
      <c r="K508" s="79"/>
      <c r="L508" s="79"/>
      <c r="M508" s="13"/>
      <c r="N508" s="13"/>
      <c r="O508" s="79"/>
      <c r="P508" s="79"/>
      <c r="Q508" s="13"/>
      <c r="R508" s="13"/>
      <c r="S508" s="79"/>
      <c r="T508" s="79"/>
      <c r="U508" s="79"/>
      <c r="V508" s="79"/>
      <c r="W508" s="79"/>
      <c r="X508" s="79"/>
      <c r="Y508" s="79"/>
      <c r="Z508" s="79"/>
      <c r="AA508" s="79"/>
      <c r="AB508" s="79"/>
      <c r="AC508" s="79"/>
      <c r="AD508" s="79"/>
      <c r="AE508" s="79"/>
      <c r="AF508" s="79"/>
      <c r="AG508" s="79"/>
      <c r="AH508" s="79"/>
      <c r="AI508" s="79"/>
      <c r="AJ508" s="79"/>
      <c r="AK508" s="13"/>
      <c r="AL508" s="13"/>
      <c r="AM508" s="79"/>
      <c r="AN508" s="79"/>
      <c r="AO508" s="79"/>
      <c r="AP508" s="79"/>
      <c r="AQ508" s="79"/>
      <c r="AR508" s="79"/>
      <c r="AS508" s="13"/>
      <c r="AT508" s="13"/>
      <c r="AU508" s="79"/>
      <c r="AV508" s="79"/>
      <c r="AW508" s="13"/>
      <c r="AX508" s="13"/>
      <c r="AY508" s="79"/>
      <c r="AZ508" s="79"/>
      <c r="BA508" s="13"/>
      <c r="BB508" s="13"/>
      <c r="BC508" s="79"/>
      <c r="BD508" s="79"/>
      <c r="BE508" s="79"/>
      <c r="BF508" s="79"/>
      <c r="BG508" s="79"/>
      <c r="BH508" s="79"/>
      <c r="BI508" s="79"/>
      <c r="BJ508" s="79"/>
      <c r="BK508" s="79"/>
      <c r="BL508" s="79"/>
      <c r="BM508" s="79"/>
      <c r="BN508" s="79"/>
      <c r="BO508" s="79"/>
      <c r="BP508" s="79"/>
      <c r="BQ508" s="13"/>
      <c r="BR508" s="13"/>
      <c r="BS508" s="79"/>
      <c r="BT508" s="79"/>
      <c r="BU508" s="79"/>
      <c r="BV508" s="79"/>
      <c r="BW508" s="79"/>
      <c r="BX508" s="79"/>
      <c r="BY508" s="79"/>
      <c r="BZ508" s="79"/>
      <c r="CA508" s="79"/>
      <c r="CB508" s="79"/>
      <c r="CC508" s="13"/>
      <c r="CD508" s="13"/>
      <c r="CE508" s="79"/>
      <c r="CF508" s="79"/>
      <c r="CG508" s="79"/>
      <c r="CH508" s="79"/>
      <c r="CI508" s="79"/>
      <c r="CJ508" s="79"/>
      <c r="CK508" s="79"/>
      <c r="CL508" s="79"/>
      <c r="CM508" s="79"/>
      <c r="CN508" s="79"/>
      <c r="CO508" s="79"/>
      <c r="CP508" s="79"/>
      <c r="CQ508" s="79"/>
      <c r="CR508" s="79"/>
      <c r="CS508" s="79"/>
      <c r="CT508" s="79"/>
      <c r="CU508" s="79"/>
      <c r="CV508" s="79"/>
      <c r="CW508" s="79"/>
      <c r="CX508" s="79"/>
      <c r="CY508" s="79"/>
      <c r="CZ508" s="79"/>
      <c r="DA508" s="79"/>
      <c r="DB508" s="79"/>
      <c r="DC508" s="79"/>
      <c r="DD508" s="79"/>
      <c r="DE508" s="79"/>
      <c r="DF508" s="79"/>
      <c r="DG508" s="79"/>
      <c r="DH508" s="79"/>
      <c r="DI508" s="79"/>
      <c r="DJ508" s="79"/>
      <c r="DK508" s="79"/>
      <c r="DL508" s="79"/>
      <c r="DM508" s="79"/>
      <c r="DN508" s="79"/>
      <c r="DO508" s="79"/>
      <c r="DP508" s="79"/>
      <c r="DQ508" s="79"/>
      <c r="DR508" s="79"/>
      <c r="DS508" s="79"/>
      <c r="DT508" s="79"/>
      <c r="DU508" s="79"/>
      <c r="DV508" s="79"/>
      <c r="DW508" s="79"/>
      <c r="DX508" s="79"/>
      <c r="DY508" s="79"/>
      <c r="DZ508" s="79"/>
      <c r="EA508" s="79"/>
      <c r="EB508" s="79"/>
      <c r="EC508" s="79"/>
      <c r="ED508" s="79"/>
      <c r="EE508" s="79"/>
      <c r="EF508" s="79"/>
      <c r="EG508" s="79"/>
      <c r="EH508" s="79"/>
      <c r="EI508" s="79"/>
      <c r="EJ508" s="79"/>
      <c r="EK508" s="79"/>
      <c r="EL508" s="79"/>
      <c r="EM508" s="79"/>
      <c r="EN508" s="79"/>
      <c r="EO508" s="79"/>
      <c r="EP508" s="79"/>
      <c r="EQ508" s="79"/>
      <c r="ER508" s="79"/>
      <c r="ES508" s="79"/>
      <c r="ET508" s="79"/>
      <c r="EU508" s="79"/>
      <c r="EV508" s="79"/>
      <c r="EW508" s="79"/>
      <c r="EX508" s="79"/>
      <c r="EY508" s="79"/>
      <c r="EZ508" s="79"/>
      <c r="FA508" s="79"/>
      <c r="FB508" s="79"/>
      <c r="FC508" s="79"/>
      <c r="FD508" s="79"/>
      <c r="FE508" s="79"/>
      <c r="FF508" s="79"/>
      <c r="FG508" s="79"/>
      <c r="FH508" s="79"/>
      <c r="FI508" s="79"/>
      <c r="FJ508" s="79"/>
      <c r="FK508" s="79"/>
    </row>
    <row r="509" spans="1:167" s="254" customFormat="1" x14ac:dyDescent="0.2">
      <c r="A509" s="79"/>
      <c r="B509" s="79"/>
      <c r="C509" s="79"/>
      <c r="D509" s="79"/>
      <c r="E509" s="13"/>
      <c r="F509" s="13"/>
      <c r="G509" s="13"/>
      <c r="H509" s="79"/>
      <c r="I509" s="79"/>
      <c r="J509" s="79"/>
      <c r="K509" s="79"/>
      <c r="L509" s="79"/>
      <c r="M509" s="13"/>
      <c r="N509" s="13"/>
      <c r="O509" s="79"/>
      <c r="P509" s="79"/>
      <c r="Q509" s="13"/>
      <c r="R509" s="13"/>
      <c r="S509" s="79"/>
      <c r="T509" s="79"/>
      <c r="U509" s="79"/>
      <c r="V509" s="79"/>
      <c r="W509" s="79"/>
      <c r="X509" s="79"/>
      <c r="Y509" s="79"/>
      <c r="Z509" s="79"/>
      <c r="AA509" s="79"/>
      <c r="AB509" s="79"/>
      <c r="AC509" s="79"/>
      <c r="AD509" s="79"/>
      <c r="AE509" s="79"/>
      <c r="AF509" s="79"/>
      <c r="AG509" s="79"/>
      <c r="AH509" s="79"/>
      <c r="AI509" s="79"/>
      <c r="AJ509" s="79"/>
      <c r="AK509" s="13"/>
      <c r="AL509" s="13"/>
      <c r="AM509" s="79"/>
      <c r="AN509" s="79"/>
      <c r="AO509" s="79"/>
      <c r="AP509" s="79"/>
      <c r="AQ509" s="79"/>
      <c r="AR509" s="79"/>
      <c r="AS509" s="13"/>
      <c r="AT509" s="13"/>
      <c r="AU509" s="79"/>
      <c r="AV509" s="79"/>
      <c r="AW509" s="13"/>
      <c r="AX509" s="13"/>
      <c r="AY509" s="79"/>
      <c r="AZ509" s="79"/>
      <c r="BA509" s="13"/>
      <c r="BB509" s="13"/>
      <c r="BC509" s="79"/>
      <c r="BD509" s="79"/>
      <c r="BE509" s="79"/>
      <c r="BF509" s="79"/>
      <c r="BG509" s="79"/>
      <c r="BH509" s="79"/>
      <c r="BI509" s="79"/>
      <c r="BJ509" s="79"/>
      <c r="BK509" s="79"/>
      <c r="BL509" s="79"/>
      <c r="BM509" s="79"/>
      <c r="BN509" s="79"/>
      <c r="BO509" s="79"/>
      <c r="BP509" s="79"/>
      <c r="BQ509" s="13"/>
      <c r="BR509" s="13"/>
      <c r="BS509" s="79"/>
      <c r="BT509" s="79"/>
      <c r="BU509" s="79"/>
      <c r="BV509" s="79"/>
      <c r="BW509" s="79"/>
      <c r="BX509" s="79"/>
      <c r="BY509" s="79"/>
      <c r="BZ509" s="79"/>
      <c r="CA509" s="79"/>
      <c r="CB509" s="79"/>
      <c r="CC509" s="13"/>
      <c r="CD509" s="13"/>
      <c r="CE509" s="79"/>
      <c r="CF509" s="79"/>
      <c r="CG509" s="79"/>
      <c r="CH509" s="79"/>
      <c r="CI509" s="79"/>
      <c r="CJ509" s="79"/>
      <c r="CK509" s="79"/>
      <c r="CL509" s="79"/>
      <c r="CM509" s="79"/>
      <c r="CN509" s="79"/>
      <c r="CO509" s="79"/>
      <c r="CP509" s="79"/>
      <c r="CQ509" s="79"/>
      <c r="CR509" s="79"/>
      <c r="CS509" s="79"/>
      <c r="CT509" s="79"/>
      <c r="CU509" s="79"/>
      <c r="CV509" s="79"/>
      <c r="CW509" s="79"/>
      <c r="CX509" s="79"/>
      <c r="CY509" s="79"/>
      <c r="CZ509" s="79"/>
      <c r="DA509" s="79"/>
      <c r="DB509" s="79"/>
      <c r="DC509" s="79"/>
      <c r="DD509" s="79"/>
      <c r="DE509" s="79"/>
      <c r="DF509" s="79"/>
      <c r="DG509" s="79"/>
      <c r="DH509" s="79"/>
      <c r="DI509" s="79"/>
      <c r="DJ509" s="79"/>
      <c r="DK509" s="79"/>
      <c r="DL509" s="79"/>
      <c r="DM509" s="79"/>
      <c r="DN509" s="79"/>
      <c r="DO509" s="79"/>
      <c r="DP509" s="79"/>
      <c r="DQ509" s="79"/>
      <c r="DR509" s="79"/>
      <c r="DS509" s="79"/>
      <c r="DT509" s="79"/>
      <c r="DU509" s="79"/>
      <c r="DV509" s="79"/>
      <c r="DW509" s="79"/>
      <c r="DX509" s="79"/>
      <c r="DY509" s="79"/>
      <c r="DZ509" s="79"/>
      <c r="EA509" s="79"/>
      <c r="EB509" s="79"/>
      <c r="EC509" s="79"/>
      <c r="ED509" s="79"/>
      <c r="EE509" s="79"/>
      <c r="EF509" s="79"/>
      <c r="EG509" s="79"/>
      <c r="EH509" s="79"/>
      <c r="EI509" s="79"/>
      <c r="EJ509" s="79"/>
      <c r="EK509" s="79"/>
      <c r="EL509" s="79"/>
      <c r="EM509" s="79"/>
      <c r="EN509" s="79"/>
      <c r="EO509" s="79"/>
      <c r="EP509" s="79"/>
      <c r="EQ509" s="79"/>
      <c r="ER509" s="79"/>
      <c r="ES509" s="79"/>
      <c r="ET509" s="79"/>
      <c r="EU509" s="79"/>
      <c r="EV509" s="79"/>
      <c r="EW509" s="79"/>
      <c r="EX509" s="79"/>
      <c r="EY509" s="79"/>
      <c r="EZ509" s="79"/>
      <c r="FA509" s="79"/>
      <c r="FB509" s="79"/>
      <c r="FC509" s="79"/>
      <c r="FD509" s="79"/>
      <c r="FE509" s="79"/>
      <c r="FF509" s="79"/>
      <c r="FG509" s="79"/>
      <c r="FH509" s="79"/>
      <c r="FI509" s="79"/>
      <c r="FJ509" s="79"/>
      <c r="FK509" s="79"/>
    </row>
    <row r="510" spans="1:167" s="254" customFormat="1" x14ac:dyDescent="0.2">
      <c r="A510" s="79"/>
      <c r="B510" s="79"/>
      <c r="C510" s="79"/>
      <c r="D510" s="79"/>
      <c r="E510" s="13"/>
      <c r="F510" s="13"/>
      <c r="G510" s="13"/>
      <c r="H510" s="79"/>
      <c r="I510" s="79"/>
      <c r="J510" s="79"/>
      <c r="K510" s="79"/>
      <c r="L510" s="79"/>
      <c r="M510" s="13"/>
      <c r="N510" s="13"/>
      <c r="O510" s="79"/>
      <c r="P510" s="79"/>
      <c r="Q510" s="13"/>
      <c r="R510" s="13"/>
      <c r="S510" s="79"/>
      <c r="T510" s="79"/>
      <c r="U510" s="79"/>
      <c r="V510" s="79"/>
      <c r="W510" s="79"/>
      <c r="X510" s="79"/>
      <c r="Y510" s="79"/>
      <c r="Z510" s="79"/>
      <c r="AA510" s="79"/>
      <c r="AB510" s="79"/>
      <c r="AC510" s="79"/>
      <c r="AD510" s="79"/>
      <c r="AE510" s="79"/>
      <c r="AF510" s="79"/>
      <c r="AG510" s="79"/>
      <c r="AH510" s="79"/>
      <c r="AI510" s="79"/>
      <c r="AJ510" s="79"/>
      <c r="AK510" s="13"/>
      <c r="AL510" s="13"/>
      <c r="AM510" s="79"/>
      <c r="AN510" s="79"/>
      <c r="AO510" s="79"/>
      <c r="AP510" s="79"/>
      <c r="AQ510" s="79"/>
      <c r="AR510" s="79"/>
      <c r="AS510" s="13"/>
      <c r="AT510" s="13"/>
      <c r="AU510" s="79"/>
      <c r="AV510" s="79"/>
      <c r="AW510" s="13"/>
      <c r="AX510" s="13"/>
      <c r="AY510" s="79"/>
      <c r="AZ510" s="79"/>
      <c r="BA510" s="13"/>
      <c r="BB510" s="13"/>
      <c r="BC510" s="79"/>
      <c r="BD510" s="79"/>
      <c r="BE510" s="79"/>
      <c r="BF510" s="79"/>
      <c r="BG510" s="79"/>
      <c r="BH510" s="79"/>
      <c r="BI510" s="79"/>
      <c r="BJ510" s="79"/>
      <c r="BK510" s="79"/>
      <c r="BL510" s="79"/>
      <c r="BM510" s="79"/>
      <c r="BN510" s="79"/>
      <c r="BO510" s="79"/>
      <c r="BP510" s="79"/>
      <c r="BQ510" s="13"/>
      <c r="BR510" s="13"/>
      <c r="BS510" s="79"/>
      <c r="BT510" s="79"/>
      <c r="BU510" s="79"/>
      <c r="BV510" s="79"/>
      <c r="BW510" s="79"/>
      <c r="BX510" s="79"/>
      <c r="BY510" s="79"/>
      <c r="BZ510" s="79"/>
      <c r="CA510" s="79"/>
      <c r="CB510" s="79"/>
      <c r="CC510" s="13"/>
      <c r="CD510" s="13"/>
      <c r="CE510" s="79"/>
      <c r="CF510" s="79"/>
      <c r="CG510" s="79"/>
      <c r="CH510" s="79"/>
      <c r="CI510" s="79"/>
      <c r="CJ510" s="79"/>
      <c r="CK510" s="79"/>
      <c r="CL510" s="79"/>
      <c r="CM510" s="79"/>
      <c r="CN510" s="79"/>
      <c r="CO510" s="79"/>
      <c r="CP510" s="79"/>
      <c r="CQ510" s="79"/>
      <c r="CR510" s="79"/>
      <c r="CS510" s="79"/>
      <c r="CT510" s="79"/>
      <c r="CU510" s="79"/>
      <c r="CV510" s="79"/>
      <c r="CW510" s="79"/>
      <c r="CX510" s="79"/>
      <c r="CY510" s="79"/>
      <c r="CZ510" s="79"/>
      <c r="DA510" s="79"/>
      <c r="DB510" s="79"/>
      <c r="DC510" s="79"/>
      <c r="DD510" s="79"/>
      <c r="DE510" s="79"/>
      <c r="DF510" s="79"/>
      <c r="DG510" s="79"/>
      <c r="DH510" s="79"/>
      <c r="DI510" s="79"/>
      <c r="DJ510" s="79"/>
      <c r="DK510" s="79"/>
      <c r="DL510" s="79"/>
      <c r="DM510" s="79"/>
      <c r="DN510" s="79"/>
      <c r="DO510" s="79"/>
      <c r="DP510" s="79"/>
      <c r="DQ510" s="79"/>
      <c r="DR510" s="79"/>
      <c r="DS510" s="79"/>
      <c r="DT510" s="79"/>
      <c r="DU510" s="79"/>
      <c r="DV510" s="79"/>
      <c r="DW510" s="79"/>
      <c r="DX510" s="79"/>
      <c r="DY510" s="79"/>
      <c r="DZ510" s="79"/>
      <c r="EA510" s="79"/>
      <c r="EB510" s="79"/>
      <c r="EC510" s="79"/>
      <c r="ED510" s="79"/>
      <c r="EE510" s="79"/>
      <c r="EF510" s="79"/>
      <c r="EG510" s="79"/>
      <c r="EH510" s="79"/>
      <c r="EI510" s="79"/>
      <c r="EJ510" s="79"/>
      <c r="EK510" s="79"/>
      <c r="EL510" s="79"/>
      <c r="EM510" s="79"/>
      <c r="EN510" s="79"/>
      <c r="EO510" s="79"/>
      <c r="EP510" s="79"/>
      <c r="EQ510" s="79"/>
      <c r="ER510" s="79"/>
      <c r="ES510" s="79"/>
      <c r="ET510" s="79"/>
      <c r="EU510" s="79"/>
      <c r="EV510" s="79"/>
      <c r="EW510" s="79"/>
      <c r="EX510" s="79"/>
      <c r="EY510" s="79"/>
      <c r="EZ510" s="79"/>
      <c r="FA510" s="79"/>
      <c r="FB510" s="79"/>
      <c r="FC510" s="79"/>
      <c r="FD510" s="79"/>
      <c r="FE510" s="79"/>
      <c r="FF510" s="79"/>
      <c r="FG510" s="79"/>
      <c r="FH510" s="79"/>
      <c r="FI510" s="79"/>
      <c r="FJ510" s="79"/>
      <c r="FK510" s="79"/>
    </row>
    <row r="511" spans="1:167" s="254" customFormat="1" x14ac:dyDescent="0.2">
      <c r="A511" s="79"/>
      <c r="B511" s="79"/>
      <c r="C511" s="79"/>
      <c r="D511" s="79"/>
      <c r="E511" s="13"/>
      <c r="F511" s="13"/>
      <c r="G511" s="13"/>
      <c r="H511" s="79"/>
      <c r="I511" s="79"/>
      <c r="J511" s="79"/>
      <c r="K511" s="79"/>
      <c r="L511" s="79"/>
      <c r="M511" s="13"/>
      <c r="N511" s="13"/>
      <c r="O511" s="79"/>
      <c r="P511" s="79"/>
      <c r="Q511" s="13"/>
      <c r="R511" s="13"/>
      <c r="S511" s="79"/>
      <c r="T511" s="79"/>
      <c r="U511" s="79"/>
      <c r="V511" s="79"/>
      <c r="W511" s="79"/>
      <c r="X511" s="79"/>
      <c r="Y511" s="79"/>
      <c r="Z511" s="79"/>
      <c r="AA511" s="79"/>
      <c r="AB511" s="79"/>
      <c r="AC511" s="79"/>
      <c r="AD511" s="79"/>
      <c r="AE511" s="79"/>
      <c r="AF511" s="79"/>
      <c r="AG511" s="79"/>
      <c r="AH511" s="79"/>
      <c r="AI511" s="79"/>
      <c r="AJ511" s="79"/>
      <c r="AK511" s="13"/>
      <c r="AL511" s="13"/>
      <c r="AM511" s="79"/>
      <c r="AN511" s="79"/>
      <c r="AO511" s="79"/>
      <c r="AP511" s="79"/>
      <c r="AQ511" s="79"/>
      <c r="AR511" s="79"/>
      <c r="AS511" s="13"/>
      <c r="AT511" s="13"/>
      <c r="AU511" s="79"/>
      <c r="AV511" s="79"/>
      <c r="AW511" s="13"/>
      <c r="AX511" s="13"/>
      <c r="AY511" s="79"/>
      <c r="AZ511" s="79"/>
      <c r="BA511" s="13"/>
      <c r="BB511" s="13"/>
      <c r="BC511" s="79"/>
      <c r="BD511" s="79"/>
      <c r="BE511" s="79"/>
      <c r="BF511" s="79"/>
      <c r="BG511" s="79"/>
      <c r="BH511" s="79"/>
      <c r="BI511" s="79"/>
      <c r="BJ511" s="79"/>
      <c r="BK511" s="79"/>
      <c r="BL511" s="79"/>
      <c r="BM511" s="79"/>
      <c r="BN511" s="79"/>
      <c r="BO511" s="79"/>
      <c r="BP511" s="79"/>
      <c r="BQ511" s="13"/>
      <c r="BR511" s="13"/>
      <c r="BS511" s="79"/>
      <c r="BT511" s="79"/>
      <c r="BU511" s="79"/>
      <c r="BV511" s="79"/>
      <c r="BW511" s="79"/>
      <c r="BX511" s="79"/>
      <c r="BY511" s="79"/>
      <c r="BZ511" s="79"/>
      <c r="CA511" s="79"/>
      <c r="CB511" s="79"/>
      <c r="CC511" s="13"/>
      <c r="CD511" s="13"/>
      <c r="CE511" s="79"/>
      <c r="CF511" s="79"/>
      <c r="CG511" s="79"/>
      <c r="CH511" s="79"/>
      <c r="CI511" s="79"/>
      <c r="CJ511" s="79"/>
      <c r="CK511" s="79"/>
      <c r="CL511" s="79"/>
      <c r="CM511" s="79"/>
      <c r="CN511" s="79"/>
      <c r="CO511" s="79"/>
      <c r="CP511" s="79"/>
      <c r="CQ511" s="79"/>
      <c r="CR511" s="79"/>
      <c r="CS511" s="79"/>
      <c r="CT511" s="79"/>
      <c r="CU511" s="79"/>
      <c r="CV511" s="79"/>
      <c r="CW511" s="79"/>
      <c r="CX511" s="79"/>
      <c r="CY511" s="79"/>
      <c r="CZ511" s="79"/>
      <c r="DA511" s="79"/>
      <c r="DB511" s="79"/>
      <c r="DC511" s="79"/>
      <c r="DD511" s="79"/>
      <c r="DE511" s="79"/>
      <c r="DF511" s="79"/>
      <c r="DG511" s="79"/>
      <c r="DH511" s="79"/>
      <c r="DI511" s="79"/>
      <c r="DJ511" s="79"/>
      <c r="DK511" s="79"/>
      <c r="DL511" s="79"/>
      <c r="DM511" s="79"/>
      <c r="DN511" s="79"/>
      <c r="DO511" s="79"/>
      <c r="DP511" s="79"/>
      <c r="DQ511" s="79"/>
      <c r="DR511" s="79"/>
      <c r="DS511" s="79"/>
      <c r="DT511" s="79"/>
      <c r="DU511" s="79"/>
      <c r="DV511" s="79"/>
      <c r="DW511" s="79"/>
      <c r="DX511" s="79"/>
      <c r="DY511" s="79"/>
      <c r="DZ511" s="79"/>
      <c r="EA511" s="79"/>
      <c r="EB511" s="79"/>
      <c r="EC511" s="79"/>
      <c r="ED511" s="79"/>
      <c r="EE511" s="79"/>
      <c r="EF511" s="79"/>
      <c r="EG511" s="79"/>
      <c r="EH511" s="79"/>
      <c r="EI511" s="79"/>
      <c r="EJ511" s="79"/>
      <c r="EK511" s="79"/>
      <c r="EL511" s="79"/>
      <c r="EM511" s="79"/>
      <c r="EN511" s="79"/>
      <c r="EO511" s="79"/>
      <c r="EP511" s="79"/>
      <c r="EQ511" s="79"/>
      <c r="ER511" s="79"/>
      <c r="ES511" s="79"/>
      <c r="ET511" s="79"/>
      <c r="EU511" s="79"/>
      <c r="EV511" s="79"/>
      <c r="EW511" s="79"/>
      <c r="EX511" s="79"/>
      <c r="EY511" s="79"/>
      <c r="EZ511" s="79"/>
      <c r="FA511" s="79"/>
      <c r="FB511" s="79"/>
      <c r="FC511" s="79"/>
      <c r="FD511" s="79"/>
      <c r="FE511" s="79"/>
      <c r="FF511" s="79"/>
      <c r="FG511" s="79"/>
      <c r="FH511" s="79"/>
      <c r="FI511" s="79"/>
      <c r="FJ511" s="79"/>
      <c r="FK511" s="79"/>
    </row>
    <row r="512" spans="1:167" s="254" customFormat="1" x14ac:dyDescent="0.2">
      <c r="A512" s="79"/>
      <c r="B512" s="79"/>
      <c r="C512" s="79"/>
      <c r="D512" s="79"/>
      <c r="E512" s="13"/>
      <c r="F512" s="13"/>
      <c r="G512" s="13"/>
      <c r="H512" s="79"/>
      <c r="I512" s="79"/>
      <c r="J512" s="79"/>
      <c r="K512" s="79"/>
      <c r="L512" s="79"/>
      <c r="M512" s="13"/>
      <c r="N512" s="13"/>
      <c r="O512" s="79"/>
      <c r="P512" s="79"/>
      <c r="Q512" s="13"/>
      <c r="R512" s="13"/>
      <c r="S512" s="79"/>
      <c r="T512" s="79"/>
      <c r="U512" s="79"/>
      <c r="V512" s="79"/>
      <c r="W512" s="79"/>
      <c r="X512" s="79"/>
      <c r="Y512" s="79"/>
      <c r="Z512" s="79"/>
      <c r="AA512" s="79"/>
      <c r="AB512" s="79"/>
      <c r="AC512" s="79"/>
      <c r="AD512" s="79"/>
      <c r="AE512" s="79"/>
      <c r="AF512" s="79"/>
      <c r="AG512" s="79"/>
      <c r="AH512" s="79"/>
      <c r="AI512" s="79"/>
      <c r="AJ512" s="79"/>
      <c r="AK512" s="13"/>
      <c r="AL512" s="13"/>
      <c r="AM512" s="79"/>
      <c r="AN512" s="79"/>
      <c r="AO512" s="79"/>
      <c r="AP512" s="79"/>
      <c r="AQ512" s="79"/>
      <c r="AR512" s="79"/>
      <c r="AS512" s="13"/>
      <c r="AT512" s="13"/>
      <c r="AU512" s="79"/>
      <c r="AV512" s="79"/>
      <c r="AW512" s="13"/>
      <c r="AX512" s="13"/>
      <c r="AY512" s="79"/>
      <c r="AZ512" s="79"/>
      <c r="BA512" s="13"/>
      <c r="BB512" s="13"/>
      <c r="BC512" s="79"/>
      <c r="BD512" s="79"/>
      <c r="BE512" s="79"/>
      <c r="BF512" s="79"/>
      <c r="BG512" s="79"/>
      <c r="BH512" s="79"/>
      <c r="BI512" s="79"/>
      <c r="BJ512" s="79"/>
      <c r="BK512" s="79"/>
      <c r="BL512" s="79"/>
      <c r="BM512" s="79"/>
      <c r="BN512" s="79"/>
      <c r="BO512" s="79"/>
      <c r="BP512" s="79"/>
      <c r="BQ512" s="13"/>
      <c r="BR512" s="13"/>
      <c r="BS512" s="79"/>
      <c r="BT512" s="79"/>
      <c r="BU512" s="79"/>
      <c r="BV512" s="79"/>
      <c r="BW512" s="79"/>
      <c r="BX512" s="79"/>
      <c r="BY512" s="79"/>
      <c r="BZ512" s="79"/>
      <c r="CA512" s="79"/>
      <c r="CB512" s="79"/>
      <c r="CC512" s="13"/>
      <c r="CD512" s="13"/>
      <c r="CE512" s="79"/>
      <c r="CF512" s="79"/>
      <c r="CG512" s="79"/>
      <c r="CH512" s="79"/>
      <c r="CI512" s="79"/>
      <c r="CJ512" s="79"/>
      <c r="CK512" s="79"/>
      <c r="CL512" s="79"/>
      <c r="CM512" s="79"/>
      <c r="CN512" s="79"/>
      <c r="CO512" s="79"/>
      <c r="CP512" s="79"/>
      <c r="CQ512" s="79"/>
      <c r="CR512" s="79"/>
      <c r="CS512" s="79"/>
      <c r="CT512" s="79"/>
      <c r="CU512" s="79"/>
      <c r="CV512" s="79"/>
      <c r="CW512" s="79"/>
      <c r="CX512" s="79"/>
      <c r="CY512" s="79"/>
      <c r="CZ512" s="79"/>
      <c r="DA512" s="79"/>
      <c r="DB512" s="79"/>
      <c r="DC512" s="79"/>
      <c r="DD512" s="79"/>
      <c r="DE512" s="79"/>
      <c r="DF512" s="79"/>
      <c r="DG512" s="79"/>
      <c r="DH512" s="79"/>
      <c r="DI512" s="79"/>
      <c r="DJ512" s="79"/>
      <c r="DK512" s="79"/>
      <c r="DL512" s="79"/>
      <c r="DM512" s="79"/>
      <c r="DN512" s="79"/>
      <c r="DO512" s="79"/>
      <c r="DP512" s="79"/>
      <c r="DQ512" s="79"/>
      <c r="DR512" s="79"/>
      <c r="DS512" s="79"/>
      <c r="DT512" s="79"/>
      <c r="DU512" s="79"/>
      <c r="DV512" s="79"/>
      <c r="DW512" s="79"/>
      <c r="DX512" s="79"/>
      <c r="DY512" s="79"/>
      <c r="DZ512" s="79"/>
      <c r="EA512" s="79"/>
      <c r="EB512" s="79"/>
      <c r="EC512" s="79"/>
      <c r="ED512" s="79"/>
      <c r="EE512" s="79"/>
      <c r="EF512" s="79"/>
      <c r="EG512" s="79"/>
      <c r="EH512" s="79"/>
      <c r="EI512" s="79"/>
      <c r="EJ512" s="79"/>
      <c r="EK512" s="79"/>
      <c r="EL512" s="79"/>
      <c r="EM512" s="79"/>
      <c r="EN512" s="79"/>
      <c r="EO512" s="79"/>
      <c r="EP512" s="79"/>
      <c r="EQ512" s="79"/>
      <c r="ER512" s="79"/>
      <c r="ES512" s="79"/>
      <c r="ET512" s="79"/>
      <c r="EU512" s="79"/>
      <c r="EV512" s="79"/>
      <c r="EW512" s="79"/>
      <c r="EX512" s="79"/>
      <c r="EY512" s="79"/>
      <c r="EZ512" s="79"/>
      <c r="FA512" s="79"/>
      <c r="FB512" s="79"/>
      <c r="FC512" s="79"/>
      <c r="FD512" s="79"/>
      <c r="FE512" s="79"/>
      <c r="FF512" s="79"/>
      <c r="FG512" s="79"/>
      <c r="FH512" s="79"/>
      <c r="FI512" s="79"/>
      <c r="FJ512" s="79"/>
      <c r="FK512" s="79"/>
    </row>
    <row r="513" spans="1:167" s="254" customFormat="1" x14ac:dyDescent="0.2">
      <c r="A513" s="79"/>
      <c r="B513" s="79"/>
      <c r="C513" s="79"/>
      <c r="D513" s="79"/>
      <c r="E513" s="13"/>
      <c r="F513" s="13"/>
      <c r="G513" s="13"/>
      <c r="H513" s="79"/>
      <c r="I513" s="79"/>
      <c r="J513" s="79"/>
      <c r="K513" s="79"/>
      <c r="L513" s="79"/>
      <c r="M513" s="13"/>
      <c r="N513" s="13"/>
      <c r="O513" s="79"/>
      <c r="P513" s="79"/>
      <c r="Q513" s="13"/>
      <c r="R513" s="13"/>
      <c r="S513" s="79"/>
      <c r="T513" s="79"/>
      <c r="U513" s="79"/>
      <c r="V513" s="79"/>
      <c r="W513" s="79"/>
      <c r="X513" s="79"/>
      <c r="Y513" s="79"/>
      <c r="Z513" s="79"/>
      <c r="AA513" s="79"/>
      <c r="AB513" s="79"/>
      <c r="AC513" s="79"/>
      <c r="AD513" s="79"/>
      <c r="AE513" s="79"/>
      <c r="AF513" s="79"/>
      <c r="AG513" s="79"/>
      <c r="AH513" s="79"/>
      <c r="AI513" s="79"/>
      <c r="AJ513" s="79"/>
      <c r="AK513" s="13"/>
      <c r="AL513" s="13"/>
      <c r="AM513" s="79"/>
      <c r="AN513" s="79"/>
      <c r="AO513" s="79"/>
      <c r="AP513" s="79"/>
      <c r="AQ513" s="79"/>
      <c r="AR513" s="79"/>
      <c r="AS513" s="13"/>
      <c r="AT513" s="13"/>
      <c r="AU513" s="79"/>
      <c r="AV513" s="79"/>
      <c r="AW513" s="13"/>
      <c r="AX513" s="13"/>
      <c r="AY513" s="79"/>
      <c r="AZ513" s="79"/>
      <c r="BA513" s="13"/>
      <c r="BB513" s="13"/>
      <c r="BC513" s="79"/>
      <c r="BD513" s="79"/>
      <c r="BE513" s="79"/>
      <c r="BF513" s="79"/>
      <c r="BG513" s="79"/>
      <c r="BH513" s="79"/>
      <c r="BI513" s="79"/>
      <c r="BJ513" s="79"/>
      <c r="BK513" s="79"/>
      <c r="BL513" s="79"/>
      <c r="BM513" s="79"/>
      <c r="BN513" s="79"/>
      <c r="BO513" s="79"/>
      <c r="BP513" s="79"/>
      <c r="BQ513" s="13"/>
      <c r="BR513" s="13"/>
      <c r="BS513" s="79"/>
      <c r="BT513" s="79"/>
      <c r="BU513" s="79"/>
      <c r="BV513" s="79"/>
      <c r="BW513" s="79"/>
      <c r="BX513" s="79"/>
      <c r="BY513" s="79"/>
      <c r="BZ513" s="79"/>
      <c r="CA513" s="79"/>
      <c r="CB513" s="79"/>
      <c r="CC513" s="13"/>
      <c r="CD513" s="13"/>
      <c r="CE513" s="79"/>
      <c r="CF513" s="79"/>
      <c r="CG513" s="79"/>
      <c r="CH513" s="79"/>
      <c r="CI513" s="79"/>
      <c r="CJ513" s="79"/>
      <c r="CK513" s="79"/>
      <c r="CL513" s="79"/>
      <c r="CM513" s="79"/>
      <c r="CN513" s="79"/>
      <c r="CO513" s="79"/>
      <c r="CP513" s="79"/>
      <c r="CQ513" s="79"/>
      <c r="CR513" s="79"/>
      <c r="CS513" s="79"/>
      <c r="CT513" s="79"/>
      <c r="CU513" s="79"/>
      <c r="CV513" s="79"/>
      <c r="CW513" s="79"/>
      <c r="CX513" s="79"/>
      <c r="CY513" s="79"/>
      <c r="CZ513" s="79"/>
      <c r="DA513" s="79"/>
      <c r="DB513" s="79"/>
      <c r="DC513" s="79"/>
      <c r="DD513" s="79"/>
      <c r="DE513" s="79"/>
      <c r="DF513" s="79"/>
      <c r="DG513" s="79"/>
      <c r="DH513" s="79"/>
      <c r="DI513" s="79"/>
      <c r="DJ513" s="79"/>
      <c r="DK513" s="79"/>
      <c r="DL513" s="79"/>
      <c r="DM513" s="79"/>
      <c r="DN513" s="79"/>
      <c r="DO513" s="79"/>
      <c r="DP513" s="79"/>
      <c r="DQ513" s="79"/>
      <c r="DR513" s="79"/>
      <c r="DS513" s="79"/>
      <c r="DT513" s="79"/>
      <c r="DU513" s="79"/>
      <c r="DV513" s="79"/>
      <c r="DW513" s="79"/>
      <c r="DX513" s="79"/>
      <c r="DY513" s="79"/>
      <c r="DZ513" s="79"/>
      <c r="EA513" s="79"/>
      <c r="EB513" s="79"/>
      <c r="EC513" s="79"/>
      <c r="ED513" s="79"/>
      <c r="EE513" s="79"/>
      <c r="EF513" s="79"/>
      <c r="EG513" s="79"/>
      <c r="EH513" s="79"/>
      <c r="EI513" s="79"/>
      <c r="EJ513" s="79"/>
      <c r="EK513" s="79"/>
      <c r="EL513" s="79"/>
      <c r="EM513" s="79"/>
      <c r="EN513" s="79"/>
      <c r="EO513" s="79"/>
      <c r="EP513" s="79"/>
      <c r="EQ513" s="79"/>
      <c r="ER513" s="79"/>
      <c r="ES513" s="79"/>
      <c r="ET513" s="79"/>
      <c r="EU513" s="79"/>
      <c r="EV513" s="79"/>
      <c r="EW513" s="79"/>
      <c r="EX513" s="79"/>
      <c r="EY513" s="79"/>
      <c r="EZ513" s="79"/>
      <c r="FA513" s="79"/>
      <c r="FB513" s="79"/>
      <c r="FC513" s="79"/>
      <c r="FD513" s="79"/>
      <c r="FE513" s="79"/>
      <c r="FF513" s="79"/>
      <c r="FG513" s="79"/>
      <c r="FH513" s="79"/>
      <c r="FI513" s="79"/>
      <c r="FJ513" s="79"/>
      <c r="FK513" s="79"/>
    </row>
    <row r="514" spans="1:167" s="254" customFormat="1" x14ac:dyDescent="0.2">
      <c r="A514" s="79"/>
      <c r="B514" s="79"/>
      <c r="C514" s="79"/>
      <c r="D514" s="79"/>
      <c r="E514" s="13"/>
      <c r="F514" s="13"/>
      <c r="G514" s="13"/>
      <c r="H514" s="79"/>
      <c r="I514" s="79"/>
      <c r="J514" s="79"/>
      <c r="K514" s="79"/>
      <c r="L514" s="79"/>
      <c r="M514" s="13"/>
      <c r="N514" s="13"/>
      <c r="O514" s="79"/>
      <c r="P514" s="79"/>
      <c r="Q514" s="13"/>
      <c r="R514" s="13"/>
      <c r="S514" s="79"/>
      <c r="T514" s="79"/>
      <c r="U514" s="79"/>
      <c r="V514" s="79"/>
      <c r="W514" s="79"/>
      <c r="X514" s="79"/>
      <c r="Y514" s="79"/>
      <c r="Z514" s="79"/>
      <c r="AA514" s="79"/>
      <c r="AB514" s="79"/>
      <c r="AC514" s="79"/>
      <c r="AD514" s="79"/>
      <c r="AE514" s="79"/>
      <c r="AF514" s="79"/>
      <c r="AG514" s="79"/>
      <c r="AH514" s="79"/>
      <c r="AI514" s="79"/>
      <c r="AJ514" s="79"/>
      <c r="AK514" s="13"/>
      <c r="AL514" s="13"/>
      <c r="AM514" s="79"/>
      <c r="AN514" s="79"/>
      <c r="AO514" s="79"/>
      <c r="AP514" s="79"/>
      <c r="AQ514" s="79"/>
      <c r="AR514" s="79"/>
      <c r="AS514" s="13"/>
      <c r="AT514" s="13"/>
      <c r="AU514" s="79"/>
      <c r="AV514" s="79"/>
      <c r="AW514" s="13"/>
      <c r="AX514" s="13"/>
      <c r="AY514" s="79"/>
      <c r="AZ514" s="79"/>
      <c r="BA514" s="13"/>
      <c r="BB514" s="13"/>
      <c r="BC514" s="79"/>
      <c r="BD514" s="79"/>
      <c r="BE514" s="79"/>
      <c r="BF514" s="79"/>
      <c r="BG514" s="79"/>
      <c r="BH514" s="79"/>
      <c r="BI514" s="79"/>
      <c r="BJ514" s="79"/>
      <c r="BK514" s="79"/>
      <c r="BL514" s="79"/>
      <c r="BM514" s="79"/>
      <c r="BN514" s="79"/>
      <c r="BO514" s="79"/>
      <c r="BP514" s="79"/>
      <c r="BQ514" s="13"/>
      <c r="BR514" s="13"/>
      <c r="BS514" s="79"/>
      <c r="BT514" s="79"/>
      <c r="BU514" s="79"/>
      <c r="BV514" s="79"/>
      <c r="BW514" s="79"/>
      <c r="BX514" s="79"/>
      <c r="BY514" s="79"/>
      <c r="BZ514" s="79"/>
      <c r="CA514" s="79"/>
      <c r="CB514" s="79"/>
      <c r="CC514" s="13"/>
      <c r="CD514" s="13"/>
      <c r="CE514" s="79"/>
      <c r="CF514" s="79"/>
      <c r="CG514" s="79"/>
      <c r="CH514" s="79"/>
      <c r="CI514" s="79"/>
      <c r="CJ514" s="79"/>
      <c r="CK514" s="79"/>
      <c r="CL514" s="79"/>
      <c r="CM514" s="79"/>
      <c r="CN514" s="79"/>
      <c r="CO514" s="79"/>
      <c r="CP514" s="79"/>
      <c r="CQ514" s="79"/>
      <c r="CR514" s="79"/>
      <c r="CS514" s="79"/>
      <c r="CT514" s="79"/>
      <c r="CU514" s="79"/>
      <c r="CV514" s="79"/>
      <c r="CW514" s="79"/>
      <c r="CX514" s="79"/>
      <c r="CY514" s="79"/>
      <c r="CZ514" s="79"/>
      <c r="DA514" s="79"/>
      <c r="DB514" s="79"/>
      <c r="DC514" s="79"/>
      <c r="DD514" s="79"/>
      <c r="DE514" s="79"/>
      <c r="DF514" s="79"/>
      <c r="DG514" s="79"/>
      <c r="DH514" s="79"/>
      <c r="DI514" s="79"/>
      <c r="DJ514" s="79"/>
      <c r="DK514" s="79"/>
      <c r="DL514" s="79"/>
      <c r="DM514" s="79"/>
      <c r="DN514" s="79"/>
      <c r="DO514" s="79"/>
      <c r="DP514" s="79"/>
      <c r="DQ514" s="79"/>
      <c r="DR514" s="79"/>
      <c r="DS514" s="79"/>
      <c r="DT514" s="79"/>
      <c r="DU514" s="79"/>
      <c r="DV514" s="79"/>
      <c r="DW514" s="79"/>
      <c r="DX514" s="79"/>
      <c r="DY514" s="79"/>
      <c r="DZ514" s="79"/>
      <c r="EA514" s="79"/>
      <c r="EB514" s="79"/>
      <c r="EC514" s="79"/>
      <c r="ED514" s="79"/>
      <c r="EE514" s="79"/>
      <c r="EF514" s="79"/>
      <c r="EG514" s="79"/>
      <c r="EH514" s="79"/>
      <c r="EI514" s="79"/>
      <c r="EJ514" s="79"/>
      <c r="EK514" s="79"/>
      <c r="EL514" s="79"/>
      <c r="EM514" s="79"/>
      <c r="EN514" s="79"/>
      <c r="EO514" s="79"/>
      <c r="EP514" s="79"/>
      <c r="EQ514" s="79"/>
      <c r="ER514" s="79"/>
      <c r="ES514" s="79"/>
      <c r="ET514" s="79"/>
      <c r="EU514" s="79"/>
      <c r="EV514" s="79"/>
      <c r="EW514" s="79"/>
      <c r="EX514" s="79"/>
      <c r="EY514" s="79"/>
      <c r="EZ514" s="79"/>
      <c r="FA514" s="79"/>
      <c r="FB514" s="79"/>
      <c r="FC514" s="79"/>
      <c r="FD514" s="79"/>
      <c r="FE514" s="79"/>
      <c r="FF514" s="79"/>
      <c r="FG514" s="79"/>
      <c r="FH514" s="79"/>
      <c r="FI514" s="79"/>
      <c r="FJ514" s="79"/>
      <c r="FK514" s="79"/>
    </row>
    <row r="515" spans="1:167" s="254" customFormat="1" x14ac:dyDescent="0.2">
      <c r="A515" s="79"/>
      <c r="B515" s="79"/>
      <c r="C515" s="79"/>
      <c r="D515" s="79"/>
      <c r="E515" s="13"/>
      <c r="F515" s="13"/>
      <c r="G515" s="13"/>
      <c r="H515" s="79"/>
      <c r="I515" s="79"/>
      <c r="J515" s="79"/>
      <c r="K515" s="79"/>
      <c r="L515" s="79"/>
      <c r="M515" s="13"/>
      <c r="N515" s="13"/>
      <c r="O515" s="79"/>
      <c r="P515" s="79"/>
      <c r="Q515" s="13"/>
      <c r="R515" s="13"/>
      <c r="S515" s="79"/>
      <c r="T515" s="79"/>
      <c r="U515" s="79"/>
      <c r="V515" s="79"/>
      <c r="W515" s="79"/>
      <c r="X515" s="79"/>
      <c r="Y515" s="79"/>
      <c r="Z515" s="79"/>
      <c r="AA515" s="79"/>
      <c r="AB515" s="79"/>
      <c r="AC515" s="79"/>
      <c r="AD515" s="79"/>
      <c r="AE515" s="79"/>
      <c r="AF515" s="79"/>
      <c r="AG515" s="79"/>
      <c r="AH515" s="79"/>
      <c r="AI515" s="79"/>
      <c r="AJ515" s="79"/>
      <c r="AK515" s="13"/>
      <c r="AL515" s="13"/>
      <c r="AM515" s="79"/>
      <c r="AN515" s="79"/>
      <c r="AO515" s="79"/>
      <c r="AP515" s="79"/>
      <c r="AQ515" s="79"/>
      <c r="AR515" s="79"/>
      <c r="AS515" s="13"/>
      <c r="AT515" s="13"/>
      <c r="AU515" s="79"/>
      <c r="AV515" s="79"/>
      <c r="AW515" s="13"/>
      <c r="AX515" s="13"/>
      <c r="AY515" s="79"/>
      <c r="AZ515" s="79"/>
      <c r="BA515" s="13"/>
      <c r="BB515" s="13"/>
      <c r="BC515" s="79"/>
      <c r="BD515" s="79"/>
      <c r="BE515" s="79"/>
      <c r="BF515" s="79"/>
      <c r="BG515" s="79"/>
      <c r="BH515" s="79"/>
      <c r="BI515" s="79"/>
      <c r="BJ515" s="79"/>
      <c r="BK515" s="79"/>
      <c r="BL515" s="79"/>
      <c r="BM515" s="79"/>
      <c r="BN515" s="79"/>
      <c r="BO515" s="79"/>
      <c r="BP515" s="79"/>
      <c r="BQ515" s="13"/>
      <c r="BR515" s="13"/>
      <c r="BS515" s="79"/>
      <c r="BT515" s="79"/>
      <c r="BU515" s="79"/>
      <c r="BV515" s="79"/>
      <c r="BW515" s="79"/>
      <c r="BX515" s="79"/>
      <c r="BY515" s="79"/>
      <c r="BZ515" s="79"/>
      <c r="CA515" s="79"/>
      <c r="CB515" s="79"/>
      <c r="CC515" s="13"/>
      <c r="CD515" s="13"/>
      <c r="CE515" s="79"/>
      <c r="CF515" s="79"/>
      <c r="CG515" s="79"/>
      <c r="CH515" s="79"/>
      <c r="CI515" s="79"/>
      <c r="CJ515" s="79"/>
      <c r="CK515" s="79"/>
      <c r="CL515" s="79"/>
      <c r="CM515" s="79"/>
      <c r="CN515" s="79"/>
      <c r="CO515" s="79"/>
      <c r="CP515" s="79"/>
      <c r="CQ515" s="79"/>
      <c r="CR515" s="79"/>
      <c r="CS515" s="79"/>
      <c r="CT515" s="79"/>
      <c r="CU515" s="79"/>
      <c r="CV515" s="79"/>
      <c r="CW515" s="79"/>
      <c r="CX515" s="79"/>
      <c r="CY515" s="79"/>
      <c r="CZ515" s="79"/>
      <c r="DA515" s="79"/>
      <c r="DB515" s="79"/>
      <c r="DC515" s="79"/>
      <c r="DD515" s="79"/>
      <c r="DE515" s="79"/>
      <c r="DF515" s="79"/>
      <c r="DG515" s="79"/>
      <c r="DH515" s="79"/>
      <c r="DI515" s="79"/>
      <c r="DJ515" s="79"/>
      <c r="DK515" s="79"/>
      <c r="DL515" s="79"/>
      <c r="DM515" s="79"/>
      <c r="DN515" s="79"/>
      <c r="DO515" s="79"/>
      <c r="DP515" s="79"/>
      <c r="DQ515" s="79"/>
      <c r="DR515" s="79"/>
      <c r="DS515" s="79"/>
      <c r="DT515" s="79"/>
      <c r="DU515" s="79"/>
      <c r="DV515" s="79"/>
      <c r="DW515" s="79"/>
      <c r="DX515" s="79"/>
      <c r="DY515" s="79"/>
      <c r="DZ515" s="79"/>
      <c r="EA515" s="79"/>
      <c r="EB515" s="79"/>
      <c r="EC515" s="79"/>
      <c r="ED515" s="79"/>
      <c r="EE515" s="79"/>
      <c r="EF515" s="79"/>
      <c r="EG515" s="79"/>
      <c r="EH515" s="79"/>
      <c r="EI515" s="79"/>
      <c r="EJ515" s="79"/>
      <c r="EK515" s="79"/>
      <c r="EL515" s="79"/>
      <c r="EM515" s="79"/>
      <c r="EN515" s="79"/>
      <c r="EO515" s="79"/>
      <c r="EP515" s="79"/>
      <c r="EQ515" s="79"/>
      <c r="ER515" s="79"/>
      <c r="ES515" s="79"/>
      <c r="ET515" s="79"/>
      <c r="EU515" s="79"/>
      <c r="EV515" s="79"/>
      <c r="EW515" s="79"/>
      <c r="EX515" s="79"/>
      <c r="EY515" s="79"/>
      <c r="EZ515" s="79"/>
      <c r="FA515" s="79"/>
      <c r="FB515" s="79"/>
      <c r="FC515" s="79"/>
      <c r="FD515" s="79"/>
      <c r="FE515" s="79"/>
      <c r="FF515" s="79"/>
      <c r="FG515" s="79"/>
      <c r="FH515" s="79"/>
      <c r="FI515" s="79"/>
      <c r="FJ515" s="79"/>
      <c r="FK515" s="79"/>
    </row>
    <row r="516" spans="1:167" s="254" customFormat="1" x14ac:dyDescent="0.2">
      <c r="A516" s="79"/>
      <c r="B516" s="79"/>
      <c r="C516" s="79"/>
      <c r="D516" s="79"/>
      <c r="E516" s="13"/>
      <c r="F516" s="13"/>
      <c r="G516" s="13"/>
      <c r="H516" s="79"/>
      <c r="I516" s="79"/>
      <c r="J516" s="79"/>
      <c r="K516" s="79"/>
      <c r="L516" s="79"/>
      <c r="M516" s="13"/>
      <c r="N516" s="13"/>
      <c r="O516" s="79"/>
      <c r="P516" s="79"/>
      <c r="Q516" s="13"/>
      <c r="R516" s="13"/>
      <c r="S516" s="79"/>
      <c r="T516" s="79"/>
      <c r="U516" s="79"/>
      <c r="V516" s="79"/>
      <c r="W516" s="79"/>
      <c r="X516" s="79"/>
      <c r="Y516" s="79"/>
      <c r="Z516" s="79"/>
      <c r="AA516" s="79"/>
      <c r="AB516" s="79"/>
      <c r="AC516" s="79"/>
      <c r="AD516" s="79"/>
      <c r="AE516" s="79"/>
      <c r="AF516" s="79"/>
      <c r="AG516" s="79"/>
      <c r="AH516" s="79"/>
      <c r="AI516" s="79"/>
      <c r="AJ516" s="79"/>
      <c r="AK516" s="13"/>
      <c r="AL516" s="13"/>
      <c r="AM516" s="79"/>
      <c r="AN516" s="79"/>
      <c r="AO516" s="79"/>
      <c r="AP516" s="79"/>
      <c r="AQ516" s="79"/>
      <c r="AR516" s="79"/>
      <c r="AS516" s="13"/>
      <c r="AT516" s="13"/>
      <c r="AU516" s="79"/>
      <c r="AV516" s="79"/>
      <c r="AW516" s="13"/>
      <c r="AX516" s="13"/>
      <c r="AY516" s="79"/>
      <c r="AZ516" s="79"/>
      <c r="BA516" s="13"/>
      <c r="BB516" s="13"/>
      <c r="BC516" s="79"/>
      <c r="BD516" s="79"/>
      <c r="BE516" s="79"/>
      <c r="BF516" s="79"/>
      <c r="BG516" s="79"/>
      <c r="BH516" s="79"/>
      <c r="BI516" s="79"/>
      <c r="BJ516" s="79"/>
      <c r="BK516" s="79"/>
      <c r="BL516" s="79"/>
      <c r="BM516" s="79"/>
      <c r="BN516" s="79"/>
      <c r="BO516" s="79"/>
      <c r="BP516" s="79"/>
      <c r="BQ516" s="13"/>
      <c r="BR516" s="13"/>
      <c r="BS516" s="79"/>
      <c r="BT516" s="79"/>
      <c r="BU516" s="79"/>
      <c r="BV516" s="79"/>
      <c r="BW516" s="79"/>
      <c r="BX516" s="79"/>
      <c r="BY516" s="79"/>
      <c r="BZ516" s="79"/>
      <c r="CA516" s="79"/>
      <c r="CB516" s="79"/>
      <c r="CC516" s="13"/>
      <c r="CD516" s="13"/>
      <c r="CE516" s="79"/>
      <c r="CF516" s="79"/>
      <c r="CG516" s="79"/>
      <c r="CH516" s="79"/>
      <c r="CI516" s="79"/>
      <c r="CJ516" s="79"/>
      <c r="CK516" s="79"/>
      <c r="CL516" s="79"/>
      <c r="CM516" s="79"/>
      <c r="CN516" s="79"/>
      <c r="CO516" s="79"/>
      <c r="CP516" s="79"/>
      <c r="CQ516" s="79"/>
      <c r="CR516" s="79"/>
      <c r="CS516" s="79"/>
      <c r="CT516" s="79"/>
      <c r="CU516" s="79"/>
      <c r="CV516" s="79"/>
      <c r="CW516" s="79"/>
      <c r="CX516" s="79"/>
      <c r="CY516" s="79"/>
      <c r="CZ516" s="79"/>
      <c r="DA516" s="79"/>
      <c r="DB516" s="79"/>
      <c r="DC516" s="79"/>
      <c r="DD516" s="79"/>
      <c r="DE516" s="79"/>
      <c r="DF516" s="79"/>
      <c r="DG516" s="79"/>
      <c r="DH516" s="79"/>
      <c r="DI516" s="79"/>
      <c r="DJ516" s="79"/>
      <c r="DK516" s="79"/>
      <c r="DL516" s="79"/>
      <c r="DM516" s="79"/>
      <c r="DN516" s="79"/>
      <c r="DO516" s="79"/>
      <c r="DP516" s="79"/>
      <c r="DQ516" s="79"/>
      <c r="DR516" s="79"/>
      <c r="DS516" s="79"/>
      <c r="DT516" s="79"/>
      <c r="DU516" s="79"/>
      <c r="DV516" s="79"/>
      <c r="DW516" s="79"/>
      <c r="DX516" s="79"/>
      <c r="DY516" s="79"/>
      <c r="DZ516" s="79"/>
      <c r="EA516" s="79"/>
      <c r="EB516" s="79"/>
      <c r="EC516" s="79"/>
      <c r="ED516" s="79"/>
      <c r="EE516" s="79"/>
      <c r="EF516" s="79"/>
      <c r="EG516" s="79"/>
      <c r="EH516" s="79"/>
      <c r="EI516" s="79"/>
      <c r="EJ516" s="79"/>
      <c r="EK516" s="79"/>
      <c r="EL516" s="79"/>
      <c r="EM516" s="79"/>
      <c r="EN516" s="79"/>
      <c r="EO516" s="79"/>
      <c r="EP516" s="79"/>
      <c r="EQ516" s="79"/>
      <c r="ER516" s="79"/>
      <c r="ES516" s="79"/>
      <c r="ET516" s="79"/>
      <c r="EU516" s="79"/>
      <c r="EV516" s="79"/>
      <c r="EW516" s="79"/>
      <c r="EX516" s="79"/>
      <c r="EY516" s="79"/>
      <c r="EZ516" s="79"/>
      <c r="FA516" s="79"/>
      <c r="FB516" s="79"/>
      <c r="FC516" s="79"/>
      <c r="FD516" s="79"/>
      <c r="FE516" s="79"/>
      <c r="FF516" s="79"/>
      <c r="FG516" s="79"/>
      <c r="FH516" s="79"/>
      <c r="FI516" s="79"/>
      <c r="FJ516" s="79"/>
      <c r="FK516" s="79"/>
    </row>
    <row r="517" spans="1:167" s="254" customFormat="1" x14ac:dyDescent="0.2">
      <c r="A517" s="79"/>
      <c r="B517" s="79"/>
      <c r="C517" s="79"/>
      <c r="D517" s="79"/>
      <c r="E517" s="13"/>
      <c r="F517" s="13"/>
      <c r="G517" s="13"/>
      <c r="H517" s="79"/>
      <c r="I517" s="79"/>
      <c r="J517" s="79"/>
      <c r="K517" s="79"/>
      <c r="L517" s="79"/>
      <c r="M517" s="13"/>
      <c r="N517" s="13"/>
      <c r="O517" s="79"/>
      <c r="P517" s="79"/>
      <c r="Q517" s="13"/>
      <c r="R517" s="13"/>
      <c r="S517" s="79"/>
      <c r="T517" s="79"/>
      <c r="U517" s="79"/>
      <c r="V517" s="79"/>
      <c r="W517" s="79"/>
      <c r="X517" s="79"/>
      <c r="Y517" s="79"/>
      <c r="Z517" s="79"/>
      <c r="AA517" s="79"/>
      <c r="AB517" s="79"/>
      <c r="AC517" s="79"/>
      <c r="AD517" s="79"/>
      <c r="AE517" s="79"/>
      <c r="AF517" s="79"/>
      <c r="AG517" s="79"/>
      <c r="AH517" s="79"/>
      <c r="AI517" s="79"/>
      <c r="AJ517" s="79"/>
      <c r="AK517" s="13"/>
      <c r="AL517" s="13"/>
      <c r="AM517" s="79"/>
      <c r="AN517" s="79"/>
      <c r="AO517" s="79"/>
      <c r="AP517" s="79"/>
      <c r="AQ517" s="79"/>
      <c r="AR517" s="79"/>
      <c r="AS517" s="13"/>
      <c r="AT517" s="13"/>
      <c r="AU517" s="79"/>
      <c r="AV517" s="79"/>
      <c r="AW517" s="13"/>
      <c r="AX517" s="13"/>
      <c r="AY517" s="79"/>
      <c r="AZ517" s="79"/>
      <c r="BA517" s="13"/>
      <c r="BB517" s="13"/>
      <c r="BC517" s="79"/>
      <c r="BD517" s="79"/>
      <c r="BE517" s="79"/>
      <c r="BF517" s="79"/>
      <c r="BG517" s="79"/>
      <c r="BH517" s="79"/>
      <c r="BI517" s="79"/>
      <c r="BJ517" s="79"/>
      <c r="BK517" s="79"/>
      <c r="BL517" s="79"/>
      <c r="BM517" s="79"/>
      <c r="BN517" s="79"/>
      <c r="BO517" s="79"/>
      <c r="BP517" s="79"/>
      <c r="BQ517" s="13"/>
      <c r="BR517" s="13"/>
      <c r="BS517" s="79"/>
      <c r="BT517" s="79"/>
      <c r="BU517" s="79"/>
      <c r="BV517" s="79"/>
      <c r="BW517" s="79"/>
      <c r="BX517" s="79"/>
      <c r="BY517" s="79"/>
      <c r="BZ517" s="79"/>
      <c r="CA517" s="79"/>
      <c r="CB517" s="79"/>
      <c r="CC517" s="13"/>
      <c r="CD517" s="13"/>
      <c r="CE517" s="79"/>
      <c r="CF517" s="79"/>
      <c r="CG517" s="79"/>
      <c r="CH517" s="79"/>
      <c r="CI517" s="79"/>
      <c r="CJ517" s="79"/>
      <c r="CK517" s="79"/>
      <c r="CL517" s="79"/>
      <c r="CM517" s="79"/>
      <c r="CN517" s="79"/>
      <c r="CO517" s="79"/>
      <c r="CP517" s="79"/>
      <c r="CQ517" s="79"/>
      <c r="CR517" s="79"/>
      <c r="CS517" s="79"/>
      <c r="CT517" s="79"/>
      <c r="CU517" s="79"/>
      <c r="CV517" s="79"/>
      <c r="CW517" s="79"/>
      <c r="CX517" s="79"/>
      <c r="CY517" s="79"/>
      <c r="CZ517" s="79"/>
      <c r="DA517" s="79"/>
      <c r="DB517" s="79"/>
      <c r="DC517" s="79"/>
      <c r="DD517" s="79"/>
      <c r="DE517" s="79"/>
      <c r="DF517" s="79"/>
      <c r="DG517" s="79"/>
      <c r="DH517" s="79"/>
      <c r="DI517" s="79"/>
      <c r="DJ517" s="79"/>
      <c r="DK517" s="79"/>
      <c r="DL517" s="79"/>
      <c r="DM517" s="79"/>
      <c r="DN517" s="79"/>
      <c r="DO517" s="79"/>
      <c r="DP517" s="79"/>
      <c r="DQ517" s="79"/>
      <c r="DR517" s="79"/>
      <c r="DS517" s="79"/>
      <c r="DT517" s="79"/>
      <c r="DU517" s="79"/>
      <c r="DV517" s="79"/>
      <c r="DW517" s="79"/>
      <c r="DX517" s="79"/>
      <c r="DY517" s="79"/>
      <c r="DZ517" s="79"/>
      <c r="EA517" s="79"/>
      <c r="EB517" s="79"/>
      <c r="EC517" s="79"/>
      <c r="ED517" s="79"/>
      <c r="EE517" s="79"/>
      <c r="EF517" s="79"/>
      <c r="EG517" s="79"/>
      <c r="EH517" s="79"/>
      <c r="EI517" s="79"/>
      <c r="EJ517" s="79"/>
      <c r="EK517" s="79"/>
      <c r="EL517" s="79"/>
      <c r="EM517" s="79"/>
      <c r="EN517" s="79"/>
      <c r="EO517" s="79"/>
      <c r="EP517" s="79"/>
      <c r="EQ517" s="79"/>
      <c r="ER517" s="79"/>
      <c r="ES517" s="79"/>
      <c r="ET517" s="79"/>
      <c r="EU517" s="79"/>
      <c r="EV517" s="79"/>
      <c r="EW517" s="79"/>
      <c r="EX517" s="79"/>
      <c r="EY517" s="79"/>
      <c r="EZ517" s="79"/>
      <c r="FA517" s="79"/>
      <c r="FB517" s="79"/>
      <c r="FC517" s="79"/>
      <c r="FD517" s="79"/>
      <c r="FE517" s="79"/>
      <c r="FF517" s="79"/>
      <c r="FG517" s="79"/>
      <c r="FH517" s="79"/>
      <c r="FI517" s="79"/>
      <c r="FJ517" s="79"/>
      <c r="FK517" s="79"/>
    </row>
    <row r="518" spans="1:167" s="254" customFormat="1" x14ac:dyDescent="0.2">
      <c r="A518" s="79"/>
      <c r="B518" s="79"/>
      <c r="C518" s="79"/>
      <c r="D518" s="79"/>
      <c r="E518" s="13"/>
      <c r="F518" s="13"/>
      <c r="G518" s="13"/>
      <c r="H518" s="79"/>
      <c r="I518" s="79"/>
      <c r="J518" s="79"/>
      <c r="K518" s="79"/>
      <c r="L518" s="79"/>
      <c r="M518" s="13"/>
      <c r="N518" s="13"/>
      <c r="O518" s="79"/>
      <c r="P518" s="79"/>
      <c r="Q518" s="13"/>
      <c r="R518" s="13"/>
      <c r="S518" s="79"/>
      <c r="T518" s="79"/>
      <c r="U518" s="79"/>
      <c r="V518" s="79"/>
      <c r="W518" s="79"/>
      <c r="X518" s="79"/>
      <c r="Y518" s="79"/>
      <c r="Z518" s="79"/>
      <c r="AA518" s="79"/>
      <c r="AB518" s="79"/>
      <c r="AC518" s="79"/>
      <c r="AD518" s="79"/>
      <c r="AE518" s="79"/>
      <c r="AF518" s="79"/>
      <c r="AG518" s="79"/>
      <c r="AH518" s="79"/>
      <c r="AI518" s="79"/>
      <c r="AJ518" s="79"/>
      <c r="AK518" s="13"/>
      <c r="AL518" s="13"/>
      <c r="AM518" s="79"/>
      <c r="AN518" s="79"/>
      <c r="AO518" s="79"/>
      <c r="AP518" s="79"/>
      <c r="AQ518" s="79"/>
      <c r="AR518" s="79"/>
      <c r="AS518" s="13"/>
      <c r="AT518" s="13"/>
      <c r="AU518" s="79"/>
      <c r="AV518" s="79"/>
      <c r="AW518" s="13"/>
      <c r="AX518" s="13"/>
      <c r="AY518" s="79"/>
      <c r="AZ518" s="79"/>
      <c r="BA518" s="13"/>
      <c r="BB518" s="13"/>
      <c r="BC518" s="79"/>
      <c r="BD518" s="79"/>
      <c r="BE518" s="79"/>
      <c r="BF518" s="79"/>
      <c r="BG518" s="79"/>
      <c r="BH518" s="79"/>
      <c r="BI518" s="79"/>
      <c r="BJ518" s="79"/>
      <c r="BK518" s="79"/>
      <c r="BL518" s="79"/>
      <c r="BM518" s="79"/>
      <c r="BN518" s="79"/>
      <c r="BO518" s="79"/>
      <c r="BP518" s="79"/>
      <c r="BQ518" s="13"/>
      <c r="BR518" s="13"/>
      <c r="BS518" s="79"/>
      <c r="BT518" s="79"/>
      <c r="BU518" s="79"/>
      <c r="BV518" s="79"/>
      <c r="BW518" s="79"/>
      <c r="BX518" s="79"/>
      <c r="BY518" s="79"/>
      <c r="BZ518" s="79"/>
      <c r="CA518" s="79"/>
      <c r="CB518" s="79"/>
      <c r="CC518" s="13"/>
      <c r="CD518" s="13"/>
      <c r="CE518" s="79"/>
      <c r="CF518" s="79"/>
      <c r="CG518" s="79"/>
      <c r="CH518" s="79"/>
      <c r="CI518" s="79"/>
      <c r="CJ518" s="79"/>
      <c r="CK518" s="79"/>
      <c r="CL518" s="79"/>
      <c r="CM518" s="79"/>
      <c r="CN518" s="79"/>
      <c r="CO518" s="79"/>
      <c r="CP518" s="79"/>
      <c r="CQ518" s="79"/>
      <c r="CR518" s="79"/>
      <c r="CS518" s="79"/>
      <c r="CT518" s="79"/>
      <c r="CU518" s="79"/>
      <c r="CV518" s="79"/>
      <c r="CW518" s="79"/>
      <c r="CX518" s="79"/>
      <c r="CY518" s="79"/>
      <c r="CZ518" s="79"/>
      <c r="DA518" s="79"/>
      <c r="DB518" s="79"/>
      <c r="DC518" s="79"/>
      <c r="DD518" s="79"/>
      <c r="DE518" s="79"/>
      <c r="DF518" s="79"/>
      <c r="DG518" s="79"/>
      <c r="DH518" s="79"/>
      <c r="DI518" s="79"/>
      <c r="DJ518" s="79"/>
      <c r="DK518" s="79"/>
      <c r="DL518" s="79"/>
      <c r="DM518" s="79"/>
      <c r="DN518" s="79"/>
      <c r="DO518" s="79"/>
      <c r="DP518" s="79"/>
      <c r="DQ518" s="79"/>
      <c r="DR518" s="79"/>
      <c r="DS518" s="79"/>
      <c r="DT518" s="79"/>
      <c r="DU518" s="79"/>
      <c r="DV518" s="79"/>
      <c r="DW518" s="79"/>
      <c r="DX518" s="79"/>
      <c r="DY518" s="79"/>
      <c r="DZ518" s="79"/>
      <c r="EA518" s="79"/>
      <c r="EB518" s="79"/>
      <c r="EC518" s="79"/>
      <c r="ED518" s="79"/>
      <c r="EE518" s="79"/>
      <c r="EF518" s="79"/>
      <c r="EG518" s="79"/>
      <c r="EH518" s="79"/>
      <c r="EI518" s="79"/>
      <c r="EJ518" s="79"/>
      <c r="EK518" s="79"/>
      <c r="EL518" s="79"/>
      <c r="EM518" s="79"/>
      <c r="EN518" s="79"/>
      <c r="EO518" s="79"/>
      <c r="EP518" s="79"/>
      <c r="EQ518" s="79"/>
      <c r="ER518" s="79"/>
      <c r="ES518" s="79"/>
      <c r="ET518" s="79"/>
      <c r="EU518" s="79"/>
      <c r="EV518" s="79"/>
      <c r="EW518" s="79"/>
      <c r="EX518" s="79"/>
      <c r="EY518" s="79"/>
      <c r="EZ518" s="79"/>
      <c r="FA518" s="79"/>
      <c r="FB518" s="79"/>
      <c r="FC518" s="79"/>
      <c r="FD518" s="79"/>
      <c r="FE518" s="79"/>
      <c r="FF518" s="79"/>
      <c r="FG518" s="79"/>
      <c r="FH518" s="79"/>
      <c r="FI518" s="79"/>
      <c r="FJ518" s="79"/>
      <c r="FK518" s="79"/>
    </row>
    <row r="519" spans="1:167" s="254" customFormat="1" x14ac:dyDescent="0.2">
      <c r="A519" s="79"/>
      <c r="B519" s="79"/>
      <c r="C519" s="79"/>
      <c r="D519" s="79"/>
      <c r="E519" s="13"/>
      <c r="F519" s="13"/>
      <c r="G519" s="13"/>
      <c r="H519" s="79"/>
      <c r="I519" s="79"/>
      <c r="J519" s="79"/>
      <c r="K519" s="79"/>
      <c r="L519" s="79"/>
      <c r="M519" s="13"/>
      <c r="N519" s="13"/>
      <c r="O519" s="79"/>
      <c r="P519" s="79"/>
      <c r="Q519" s="13"/>
      <c r="R519" s="13"/>
      <c r="S519" s="79"/>
      <c r="T519" s="79"/>
      <c r="U519" s="79"/>
      <c r="V519" s="79"/>
      <c r="W519" s="79"/>
      <c r="X519" s="79"/>
      <c r="Y519" s="79"/>
      <c r="Z519" s="79"/>
      <c r="AA519" s="79"/>
      <c r="AB519" s="79"/>
      <c r="AC519" s="79"/>
      <c r="AD519" s="79"/>
      <c r="AE519" s="79"/>
      <c r="AF519" s="79"/>
      <c r="AG519" s="79"/>
      <c r="AH519" s="79"/>
      <c r="AI519" s="79"/>
      <c r="AJ519" s="79"/>
      <c r="AK519" s="13"/>
      <c r="AL519" s="13"/>
      <c r="AM519" s="79"/>
      <c r="AN519" s="79"/>
      <c r="AO519" s="79"/>
      <c r="AP519" s="79"/>
      <c r="AQ519" s="79"/>
      <c r="AR519" s="79"/>
      <c r="AS519" s="13"/>
      <c r="AT519" s="13"/>
      <c r="AU519" s="79"/>
      <c r="AV519" s="79"/>
      <c r="AW519" s="13"/>
      <c r="AX519" s="13"/>
      <c r="AY519" s="79"/>
      <c r="AZ519" s="79"/>
      <c r="BA519" s="13"/>
      <c r="BB519" s="13"/>
      <c r="BC519" s="79"/>
      <c r="BD519" s="79"/>
      <c r="BE519" s="79"/>
      <c r="BF519" s="79"/>
      <c r="BG519" s="79"/>
      <c r="BH519" s="79"/>
      <c r="BI519" s="79"/>
      <c r="BJ519" s="79"/>
      <c r="BK519" s="79"/>
      <c r="BL519" s="79"/>
      <c r="BM519" s="79"/>
      <c r="BN519" s="79"/>
      <c r="BO519" s="79"/>
      <c r="BP519" s="79"/>
      <c r="BQ519" s="13"/>
      <c r="BR519" s="13"/>
      <c r="BS519" s="79"/>
      <c r="BT519" s="79"/>
      <c r="BU519" s="79"/>
      <c r="BV519" s="79"/>
      <c r="BW519" s="79"/>
      <c r="BX519" s="79"/>
      <c r="BY519" s="79"/>
      <c r="BZ519" s="79"/>
      <c r="CA519" s="79"/>
      <c r="CB519" s="79"/>
      <c r="CC519" s="13"/>
      <c r="CD519" s="13"/>
      <c r="CE519" s="79"/>
      <c r="CF519" s="79"/>
      <c r="CG519" s="79"/>
      <c r="CH519" s="79"/>
      <c r="CI519" s="79"/>
      <c r="CJ519" s="79"/>
      <c r="CK519" s="79"/>
      <c r="CL519" s="79"/>
      <c r="CM519" s="79"/>
      <c r="CN519" s="79"/>
      <c r="CO519" s="79"/>
      <c r="CP519" s="79"/>
      <c r="CQ519" s="79"/>
      <c r="CR519" s="79"/>
      <c r="CS519" s="79"/>
      <c r="CT519" s="79"/>
      <c r="CU519" s="79"/>
      <c r="CV519" s="79"/>
      <c r="CW519" s="79"/>
      <c r="CX519" s="79"/>
      <c r="CY519" s="79"/>
      <c r="CZ519" s="79"/>
      <c r="DA519" s="79"/>
      <c r="DB519" s="79"/>
      <c r="DC519" s="79"/>
      <c r="DD519" s="79"/>
      <c r="DE519" s="79"/>
      <c r="DF519" s="79"/>
      <c r="DG519" s="79"/>
      <c r="DH519" s="79"/>
      <c r="DI519" s="79"/>
      <c r="DJ519" s="79"/>
      <c r="DK519" s="79"/>
      <c r="DL519" s="79"/>
      <c r="DM519" s="79"/>
      <c r="DN519" s="79"/>
      <c r="DO519" s="79"/>
      <c r="DP519" s="79"/>
      <c r="DQ519" s="79"/>
      <c r="DR519" s="79"/>
      <c r="DS519" s="79"/>
      <c r="DT519" s="79"/>
      <c r="DU519" s="79"/>
      <c r="DV519" s="79"/>
      <c r="DW519" s="79"/>
      <c r="DX519" s="79"/>
      <c r="DY519" s="79"/>
      <c r="DZ519" s="79"/>
      <c r="EA519" s="79"/>
      <c r="EB519" s="79"/>
      <c r="EC519" s="79"/>
      <c r="ED519" s="79"/>
      <c r="EE519" s="79"/>
      <c r="EF519" s="79"/>
      <c r="EG519" s="79"/>
      <c r="EH519" s="79"/>
      <c r="EI519" s="79"/>
      <c r="EJ519" s="79"/>
      <c r="EK519" s="79"/>
      <c r="EL519" s="79"/>
      <c r="EM519" s="79"/>
      <c r="EN519" s="79"/>
      <c r="EO519" s="79"/>
      <c r="EP519" s="79"/>
      <c r="EQ519" s="79"/>
      <c r="ER519" s="79"/>
      <c r="ES519" s="79"/>
      <c r="ET519" s="79"/>
      <c r="EU519" s="79"/>
      <c r="EV519" s="79"/>
      <c r="EW519" s="79"/>
      <c r="EX519" s="79"/>
      <c r="EY519" s="79"/>
      <c r="EZ519" s="79"/>
      <c r="FA519" s="79"/>
      <c r="FB519" s="79"/>
      <c r="FC519" s="79"/>
      <c r="FD519" s="79"/>
      <c r="FE519" s="79"/>
      <c r="FF519" s="79"/>
      <c r="FG519" s="79"/>
      <c r="FH519" s="79"/>
      <c r="FI519" s="79"/>
      <c r="FJ519" s="79"/>
      <c r="FK519" s="79"/>
    </row>
    <row r="520" spans="1:167" s="254" customFormat="1" x14ac:dyDescent="0.2">
      <c r="A520" s="79"/>
      <c r="B520" s="79"/>
      <c r="C520" s="79"/>
      <c r="D520" s="79"/>
      <c r="E520" s="13"/>
      <c r="F520" s="13"/>
      <c r="G520" s="13"/>
      <c r="H520" s="79"/>
      <c r="I520" s="79"/>
      <c r="J520" s="79"/>
      <c r="K520" s="79"/>
      <c r="L520" s="79"/>
      <c r="M520" s="13"/>
      <c r="N520" s="13"/>
      <c r="O520" s="79"/>
      <c r="P520" s="79"/>
      <c r="Q520" s="13"/>
      <c r="R520" s="13"/>
      <c r="S520" s="79"/>
      <c r="T520" s="79"/>
      <c r="U520" s="79"/>
      <c r="V520" s="79"/>
      <c r="W520" s="79"/>
      <c r="X520" s="79"/>
      <c r="Y520" s="79"/>
      <c r="Z520" s="79"/>
      <c r="AA520" s="79"/>
      <c r="AB520" s="79"/>
      <c r="AC520" s="79"/>
      <c r="AD520" s="79"/>
      <c r="AE520" s="79"/>
      <c r="AF520" s="79"/>
      <c r="AG520" s="79"/>
      <c r="AH520" s="79"/>
      <c r="AI520" s="79"/>
      <c r="AJ520" s="79"/>
      <c r="AK520" s="13"/>
      <c r="AL520" s="13"/>
      <c r="AM520" s="79"/>
      <c r="AN520" s="79"/>
      <c r="AO520" s="79"/>
      <c r="AP520" s="79"/>
      <c r="AQ520" s="79"/>
      <c r="AR520" s="79"/>
      <c r="AS520" s="13"/>
      <c r="AT520" s="13"/>
      <c r="AU520" s="79"/>
      <c r="AV520" s="79"/>
      <c r="AW520" s="13"/>
      <c r="AX520" s="13"/>
      <c r="AY520" s="79"/>
      <c r="AZ520" s="79"/>
      <c r="BA520" s="13"/>
      <c r="BB520" s="13"/>
      <c r="BC520" s="79"/>
      <c r="BD520" s="79"/>
      <c r="BE520" s="79"/>
      <c r="BF520" s="79"/>
      <c r="BG520" s="79"/>
      <c r="BH520" s="79"/>
      <c r="BI520" s="79"/>
      <c r="BJ520" s="79"/>
      <c r="BK520" s="79"/>
      <c r="BL520" s="79"/>
      <c r="BM520" s="79"/>
      <c r="BN520" s="79"/>
      <c r="BO520" s="79"/>
      <c r="BP520" s="79"/>
      <c r="BQ520" s="13"/>
      <c r="BR520" s="13"/>
      <c r="BS520" s="79"/>
      <c r="BT520" s="79"/>
      <c r="BU520" s="79"/>
      <c r="BV520" s="79"/>
      <c r="BW520" s="79"/>
      <c r="BX520" s="79"/>
      <c r="BY520" s="79"/>
      <c r="BZ520" s="79"/>
      <c r="CA520" s="79"/>
      <c r="CB520" s="79"/>
      <c r="CC520" s="13"/>
      <c r="CD520" s="13"/>
      <c r="CE520" s="79"/>
      <c r="CF520" s="79"/>
      <c r="CG520" s="79"/>
      <c r="CH520" s="79"/>
      <c r="CI520" s="79"/>
      <c r="CJ520" s="79"/>
      <c r="CK520" s="79"/>
      <c r="CL520" s="79"/>
      <c r="CM520" s="79"/>
      <c r="CN520" s="79"/>
      <c r="CO520" s="79"/>
      <c r="CP520" s="79"/>
      <c r="CQ520" s="79"/>
      <c r="CR520" s="79"/>
      <c r="CS520" s="79"/>
      <c r="CT520" s="79"/>
      <c r="CU520" s="79"/>
      <c r="CV520" s="79"/>
      <c r="CW520" s="79"/>
      <c r="CX520" s="79"/>
      <c r="CY520" s="79"/>
      <c r="CZ520" s="79"/>
      <c r="DA520" s="79"/>
      <c r="DB520" s="79"/>
      <c r="DC520" s="79"/>
      <c r="DD520" s="79"/>
      <c r="DE520" s="79"/>
      <c r="DF520" s="79"/>
      <c r="DG520" s="79"/>
      <c r="DH520" s="79"/>
      <c r="DI520" s="79"/>
      <c r="DJ520" s="79"/>
      <c r="DK520" s="79"/>
      <c r="DL520" s="79"/>
      <c r="DM520" s="79"/>
      <c r="DN520" s="79"/>
      <c r="DO520" s="79"/>
      <c r="DP520" s="79"/>
      <c r="DQ520" s="79"/>
      <c r="DR520" s="79"/>
      <c r="DS520" s="79"/>
      <c r="DT520" s="79"/>
      <c r="DU520" s="79"/>
      <c r="DV520" s="79"/>
      <c r="DW520" s="79"/>
      <c r="DX520" s="79"/>
      <c r="DY520" s="79"/>
      <c r="DZ520" s="79"/>
      <c r="EA520" s="79"/>
      <c r="EB520" s="79"/>
      <c r="EC520" s="79"/>
      <c r="ED520" s="79"/>
      <c r="EE520" s="79"/>
      <c r="EF520" s="79"/>
      <c r="EG520" s="79"/>
      <c r="EH520" s="79"/>
      <c r="EI520" s="79"/>
      <c r="EJ520" s="79"/>
      <c r="EK520" s="79"/>
      <c r="EL520" s="79"/>
      <c r="EM520" s="79"/>
      <c r="EN520" s="79"/>
      <c r="EO520" s="79"/>
      <c r="EP520" s="79"/>
      <c r="EQ520" s="79"/>
      <c r="ER520" s="79"/>
      <c r="ES520" s="79"/>
      <c r="ET520" s="79"/>
      <c r="EU520" s="79"/>
      <c r="EV520" s="79"/>
      <c r="EW520" s="79"/>
      <c r="EX520" s="79"/>
      <c r="EY520" s="79"/>
      <c r="EZ520" s="79"/>
      <c r="FA520" s="79"/>
      <c r="FB520" s="79"/>
      <c r="FC520" s="79"/>
      <c r="FD520" s="79"/>
      <c r="FE520" s="79"/>
      <c r="FF520" s="79"/>
      <c r="FG520" s="79"/>
      <c r="FH520" s="79"/>
      <c r="FI520" s="79"/>
      <c r="FJ520" s="79"/>
      <c r="FK520" s="79"/>
    </row>
    <row r="521" spans="1:167" s="254" customFormat="1" x14ac:dyDescent="0.2">
      <c r="A521" s="79"/>
      <c r="B521" s="79"/>
      <c r="C521" s="79"/>
      <c r="D521" s="79"/>
      <c r="E521" s="13"/>
      <c r="F521" s="13"/>
      <c r="G521" s="13"/>
      <c r="H521" s="79"/>
      <c r="I521" s="79"/>
      <c r="J521" s="79"/>
      <c r="K521" s="79"/>
      <c r="L521" s="79"/>
      <c r="M521" s="13"/>
      <c r="N521" s="13"/>
      <c r="O521" s="79"/>
      <c r="P521" s="79"/>
      <c r="Q521" s="13"/>
      <c r="R521" s="13"/>
      <c r="S521" s="79"/>
      <c r="T521" s="79"/>
      <c r="U521" s="79"/>
      <c r="V521" s="79"/>
      <c r="W521" s="79"/>
      <c r="X521" s="79"/>
      <c r="Y521" s="79"/>
      <c r="Z521" s="79"/>
      <c r="AA521" s="79"/>
      <c r="AB521" s="79"/>
      <c r="AC521" s="79"/>
      <c r="AD521" s="79"/>
      <c r="AE521" s="79"/>
      <c r="AF521" s="79"/>
      <c r="AG521" s="79"/>
      <c r="AH521" s="79"/>
      <c r="AI521" s="79"/>
      <c r="AJ521" s="79"/>
      <c r="AK521" s="13"/>
      <c r="AL521" s="13"/>
      <c r="AM521" s="79"/>
      <c r="AN521" s="79"/>
      <c r="AO521" s="79"/>
      <c r="AP521" s="79"/>
      <c r="AQ521" s="79"/>
      <c r="AR521" s="79"/>
      <c r="AS521" s="13"/>
      <c r="AT521" s="13"/>
      <c r="AU521" s="79"/>
      <c r="AV521" s="79"/>
      <c r="AW521" s="13"/>
      <c r="AX521" s="13"/>
      <c r="AY521" s="79"/>
      <c r="AZ521" s="79"/>
      <c r="BA521" s="13"/>
      <c r="BB521" s="13"/>
      <c r="BC521" s="79"/>
      <c r="BD521" s="79"/>
      <c r="BE521" s="79"/>
      <c r="BF521" s="79"/>
      <c r="BG521" s="79"/>
      <c r="BH521" s="79"/>
      <c r="BI521" s="79"/>
      <c r="BJ521" s="79"/>
      <c r="BK521" s="79"/>
      <c r="BL521" s="79"/>
      <c r="BM521" s="79"/>
      <c r="BN521" s="79"/>
      <c r="BO521" s="79"/>
      <c r="BP521" s="79"/>
      <c r="BQ521" s="13"/>
      <c r="BR521" s="13"/>
      <c r="BS521" s="79"/>
      <c r="BT521" s="79"/>
      <c r="BU521" s="79"/>
      <c r="BV521" s="79"/>
      <c r="BW521" s="79"/>
      <c r="BX521" s="79"/>
      <c r="BY521" s="79"/>
      <c r="BZ521" s="79"/>
      <c r="CA521" s="79"/>
      <c r="CB521" s="79"/>
      <c r="CC521" s="13"/>
      <c r="CD521" s="13"/>
      <c r="CE521" s="79"/>
      <c r="CF521" s="79"/>
      <c r="CG521" s="79"/>
      <c r="CH521" s="79"/>
      <c r="CI521" s="79"/>
      <c r="CJ521" s="79"/>
      <c r="CK521" s="79"/>
      <c r="CL521" s="79"/>
      <c r="CM521" s="79"/>
      <c r="CN521" s="79"/>
      <c r="CO521" s="79"/>
      <c r="CP521" s="79"/>
      <c r="CQ521" s="79"/>
      <c r="CR521" s="79"/>
      <c r="CS521" s="79"/>
      <c r="CT521" s="79"/>
      <c r="CU521" s="79"/>
      <c r="CV521" s="79"/>
      <c r="CW521" s="79"/>
      <c r="CX521" s="79"/>
      <c r="CY521" s="79"/>
      <c r="CZ521" s="79"/>
      <c r="DA521" s="79"/>
      <c r="DB521" s="79"/>
      <c r="DC521" s="79"/>
      <c r="DD521" s="79"/>
      <c r="DE521" s="79"/>
      <c r="DF521" s="79"/>
      <c r="DG521" s="79"/>
      <c r="DH521" s="79"/>
      <c r="DI521" s="79"/>
      <c r="DJ521" s="79"/>
      <c r="DK521" s="79"/>
      <c r="DL521" s="79"/>
      <c r="DM521" s="79"/>
      <c r="DN521" s="79"/>
      <c r="DO521" s="79"/>
      <c r="DP521" s="79"/>
      <c r="DQ521" s="79"/>
      <c r="DR521" s="79"/>
      <c r="DS521" s="79"/>
      <c r="DT521" s="79"/>
      <c r="DU521" s="79"/>
      <c r="DV521" s="79"/>
      <c r="DW521" s="79"/>
      <c r="DX521" s="79"/>
      <c r="DY521" s="79"/>
      <c r="DZ521" s="79"/>
      <c r="EA521" s="79"/>
      <c r="EB521" s="79"/>
      <c r="EC521" s="79"/>
      <c r="ED521" s="79"/>
      <c r="EE521" s="79"/>
      <c r="EF521" s="79"/>
      <c r="EG521" s="79"/>
      <c r="EH521" s="79"/>
      <c r="EI521" s="79"/>
      <c r="EJ521" s="79"/>
      <c r="EK521" s="79"/>
      <c r="EL521" s="79"/>
      <c r="EM521" s="79"/>
      <c r="EN521" s="79"/>
      <c r="EO521" s="79"/>
      <c r="EP521" s="79"/>
      <c r="EQ521" s="79"/>
      <c r="ER521" s="79"/>
      <c r="ES521" s="79"/>
      <c r="ET521" s="79"/>
      <c r="EU521" s="79"/>
      <c r="EV521" s="79"/>
      <c r="EW521" s="79"/>
      <c r="EX521" s="79"/>
      <c r="EY521" s="79"/>
      <c r="EZ521" s="79"/>
      <c r="FA521" s="79"/>
      <c r="FB521" s="79"/>
      <c r="FC521" s="79"/>
      <c r="FD521" s="79"/>
      <c r="FE521" s="79"/>
      <c r="FF521" s="79"/>
      <c r="FG521" s="79"/>
      <c r="FH521" s="79"/>
      <c r="FI521" s="79"/>
      <c r="FJ521" s="79"/>
      <c r="FK521" s="79"/>
    </row>
    <row r="522" spans="1:167" s="254" customFormat="1" x14ac:dyDescent="0.2">
      <c r="A522" s="79"/>
      <c r="B522" s="79"/>
      <c r="C522" s="79"/>
      <c r="D522" s="79"/>
      <c r="E522" s="13"/>
      <c r="F522" s="13"/>
      <c r="G522" s="13"/>
      <c r="H522" s="79"/>
      <c r="I522" s="79"/>
      <c r="J522" s="79"/>
      <c r="K522" s="79"/>
      <c r="L522" s="79"/>
      <c r="M522" s="13"/>
      <c r="N522" s="13"/>
      <c r="O522" s="79"/>
      <c r="P522" s="79"/>
      <c r="Q522" s="13"/>
      <c r="R522" s="13"/>
      <c r="S522" s="79"/>
      <c r="T522" s="79"/>
      <c r="U522" s="79"/>
      <c r="V522" s="79"/>
      <c r="W522" s="79"/>
      <c r="X522" s="79"/>
      <c r="Y522" s="79"/>
      <c r="Z522" s="79"/>
      <c r="AA522" s="79"/>
      <c r="AB522" s="79"/>
      <c r="AC522" s="79"/>
      <c r="AD522" s="79"/>
      <c r="AE522" s="79"/>
      <c r="AF522" s="79"/>
      <c r="AG522" s="79"/>
      <c r="AH522" s="79"/>
      <c r="AI522" s="79"/>
      <c r="AJ522" s="79"/>
      <c r="AK522" s="13"/>
      <c r="AL522" s="13"/>
      <c r="AM522" s="79"/>
      <c r="AN522" s="79"/>
      <c r="AO522" s="79"/>
      <c r="AP522" s="79"/>
      <c r="AQ522" s="79"/>
      <c r="AR522" s="79"/>
      <c r="AS522" s="13"/>
      <c r="AT522" s="13"/>
      <c r="AU522" s="79"/>
      <c r="AV522" s="79"/>
      <c r="AW522" s="13"/>
      <c r="AX522" s="13"/>
      <c r="AY522" s="79"/>
      <c r="AZ522" s="79"/>
      <c r="BA522" s="13"/>
      <c r="BB522" s="13"/>
      <c r="BC522" s="79"/>
      <c r="BD522" s="79"/>
      <c r="BE522" s="79"/>
      <c r="BF522" s="79"/>
      <c r="BG522" s="79"/>
      <c r="BH522" s="79"/>
      <c r="BI522" s="79"/>
      <c r="BJ522" s="79"/>
      <c r="BK522" s="79"/>
      <c r="BL522" s="79"/>
      <c r="BM522" s="79"/>
      <c r="BN522" s="79"/>
      <c r="BO522" s="79"/>
      <c r="BP522" s="79"/>
      <c r="BQ522" s="13"/>
      <c r="BR522" s="13"/>
      <c r="BS522" s="79"/>
      <c r="BT522" s="79"/>
      <c r="BU522" s="79"/>
      <c r="BV522" s="79"/>
      <c r="BW522" s="79"/>
      <c r="BX522" s="79"/>
      <c r="BY522" s="79"/>
      <c r="BZ522" s="79"/>
      <c r="CA522" s="79"/>
      <c r="CB522" s="79"/>
      <c r="CC522" s="13"/>
      <c r="CD522" s="13"/>
      <c r="CE522" s="79"/>
      <c r="CF522" s="79"/>
      <c r="CG522" s="79"/>
      <c r="CH522" s="79"/>
      <c r="CI522" s="79"/>
      <c r="CJ522" s="79"/>
      <c r="CK522" s="79"/>
      <c r="CL522" s="79"/>
      <c r="CM522" s="79"/>
      <c r="CN522" s="79"/>
      <c r="CO522" s="79"/>
      <c r="CP522" s="79"/>
      <c r="CQ522" s="79"/>
      <c r="CR522" s="79"/>
      <c r="CS522" s="79"/>
      <c r="CT522" s="79"/>
      <c r="CU522" s="79"/>
      <c r="CV522" s="79"/>
      <c r="CW522" s="79"/>
      <c r="CX522" s="79"/>
      <c r="CY522" s="79"/>
      <c r="CZ522" s="79"/>
      <c r="DA522" s="79"/>
      <c r="DB522" s="79"/>
      <c r="DC522" s="79"/>
      <c r="DD522" s="79"/>
      <c r="DE522" s="79"/>
      <c r="DF522" s="79"/>
      <c r="DG522" s="79"/>
      <c r="DH522" s="79"/>
      <c r="DI522" s="79"/>
      <c r="DJ522" s="79"/>
      <c r="DK522" s="79"/>
      <c r="DL522" s="79"/>
      <c r="DM522" s="79"/>
      <c r="DN522" s="79"/>
      <c r="DO522" s="79"/>
      <c r="DP522" s="79"/>
      <c r="DQ522" s="79"/>
      <c r="DR522" s="79"/>
      <c r="DS522" s="79"/>
      <c r="DT522" s="79"/>
      <c r="DU522" s="79"/>
      <c r="DV522" s="79"/>
      <c r="DW522" s="79"/>
      <c r="DX522" s="79"/>
      <c r="DY522" s="79"/>
      <c r="DZ522" s="79"/>
      <c r="EA522" s="79"/>
      <c r="EB522" s="79"/>
      <c r="EC522" s="79"/>
      <c r="ED522" s="79"/>
      <c r="EE522" s="79"/>
      <c r="EF522" s="79"/>
      <c r="EG522" s="79"/>
      <c r="EH522" s="79"/>
      <c r="EI522" s="79"/>
      <c r="EJ522" s="79"/>
      <c r="EK522" s="79"/>
      <c r="EL522" s="79"/>
      <c r="EM522" s="79"/>
      <c r="EN522" s="79"/>
      <c r="EO522" s="79"/>
      <c r="EP522" s="79"/>
      <c r="EQ522" s="79"/>
      <c r="ER522" s="79"/>
      <c r="ES522" s="79"/>
      <c r="ET522" s="79"/>
      <c r="EU522" s="79"/>
      <c r="EV522" s="79"/>
      <c r="EW522" s="79"/>
      <c r="EX522" s="79"/>
      <c r="EY522" s="79"/>
      <c r="EZ522" s="79"/>
      <c r="FA522" s="79"/>
      <c r="FB522" s="79"/>
      <c r="FC522" s="79"/>
      <c r="FD522" s="79"/>
      <c r="FE522" s="79"/>
      <c r="FF522" s="79"/>
      <c r="FG522" s="79"/>
      <c r="FH522" s="79"/>
      <c r="FI522" s="79"/>
      <c r="FJ522" s="79"/>
      <c r="FK522" s="79"/>
    </row>
    <row r="523" spans="1:167" s="254" customFormat="1" x14ac:dyDescent="0.2">
      <c r="A523" s="79"/>
      <c r="B523" s="79"/>
      <c r="C523" s="79"/>
      <c r="D523" s="79"/>
      <c r="E523" s="13"/>
      <c r="F523" s="13"/>
      <c r="G523" s="13"/>
      <c r="H523" s="79"/>
      <c r="I523" s="79"/>
      <c r="J523" s="79"/>
      <c r="K523" s="79"/>
      <c r="L523" s="79"/>
      <c r="M523" s="13"/>
      <c r="N523" s="13"/>
      <c r="O523" s="79"/>
      <c r="P523" s="79"/>
      <c r="Q523" s="13"/>
      <c r="R523" s="13"/>
      <c r="S523" s="79"/>
      <c r="T523" s="79"/>
      <c r="U523" s="79"/>
      <c r="V523" s="79"/>
      <c r="W523" s="79"/>
      <c r="X523" s="79"/>
      <c r="Y523" s="79"/>
      <c r="Z523" s="79"/>
      <c r="AA523" s="79"/>
      <c r="AB523" s="79"/>
      <c r="AC523" s="79"/>
      <c r="AD523" s="79"/>
      <c r="AE523" s="79"/>
      <c r="AF523" s="79"/>
      <c r="AG523" s="79"/>
      <c r="AH523" s="79"/>
      <c r="AI523" s="79"/>
      <c r="AJ523" s="79"/>
      <c r="AK523" s="13"/>
      <c r="AL523" s="13"/>
      <c r="AM523" s="79"/>
      <c r="AN523" s="79"/>
      <c r="AO523" s="79"/>
      <c r="AP523" s="79"/>
      <c r="AQ523" s="79"/>
      <c r="AR523" s="79"/>
      <c r="AS523" s="13"/>
      <c r="AT523" s="13"/>
      <c r="AU523" s="79"/>
      <c r="AV523" s="79"/>
      <c r="AW523" s="13"/>
      <c r="AX523" s="13"/>
      <c r="AY523" s="79"/>
      <c r="AZ523" s="79"/>
      <c r="BA523" s="13"/>
      <c r="BB523" s="13"/>
      <c r="BC523" s="79"/>
      <c r="BD523" s="79"/>
      <c r="BE523" s="79"/>
      <c r="BF523" s="79"/>
      <c r="BG523" s="79"/>
      <c r="BH523" s="79"/>
      <c r="BI523" s="79"/>
      <c r="BJ523" s="79"/>
      <c r="BK523" s="79"/>
      <c r="BL523" s="79"/>
      <c r="BM523" s="79"/>
      <c r="BN523" s="79"/>
      <c r="BO523" s="79"/>
      <c r="BP523" s="79"/>
      <c r="BQ523" s="13"/>
      <c r="BR523" s="13"/>
      <c r="BS523" s="79"/>
      <c r="BT523" s="79"/>
      <c r="BU523" s="79"/>
      <c r="BV523" s="79"/>
      <c r="BW523" s="79"/>
      <c r="BX523" s="79"/>
      <c r="BY523" s="79"/>
      <c r="BZ523" s="79"/>
      <c r="CA523" s="79"/>
      <c r="CB523" s="79"/>
      <c r="CC523" s="13"/>
      <c r="CD523" s="13"/>
      <c r="CE523" s="79"/>
      <c r="CF523" s="79"/>
      <c r="CG523" s="79"/>
      <c r="CH523" s="79"/>
      <c r="CI523" s="79"/>
      <c r="CJ523" s="79"/>
      <c r="CK523" s="79"/>
      <c r="CL523" s="79"/>
      <c r="CM523" s="79"/>
      <c r="CN523" s="79"/>
      <c r="CO523" s="79"/>
      <c r="CP523" s="79"/>
      <c r="CQ523" s="79"/>
      <c r="CR523" s="79"/>
      <c r="CS523" s="79"/>
      <c r="CT523" s="79"/>
      <c r="CU523" s="79"/>
      <c r="CV523" s="79"/>
      <c r="CW523" s="79"/>
      <c r="CX523" s="79"/>
      <c r="CY523" s="79"/>
      <c r="CZ523" s="79"/>
      <c r="DA523" s="79"/>
      <c r="DB523" s="79"/>
      <c r="DC523" s="79"/>
      <c r="DD523" s="79"/>
      <c r="DE523" s="79"/>
      <c r="DF523" s="79"/>
      <c r="DG523" s="79"/>
      <c r="DH523" s="79"/>
      <c r="DI523" s="79"/>
      <c r="DJ523" s="79"/>
      <c r="DK523" s="79"/>
      <c r="DL523" s="79"/>
      <c r="DM523" s="79"/>
      <c r="DN523" s="79"/>
      <c r="DO523" s="79"/>
      <c r="DP523" s="79"/>
      <c r="DQ523" s="79"/>
      <c r="DR523" s="79"/>
      <c r="DS523" s="79"/>
      <c r="DT523" s="79"/>
      <c r="DU523" s="79"/>
      <c r="DV523" s="79"/>
      <c r="DW523" s="79"/>
      <c r="DX523" s="79"/>
      <c r="DY523" s="79"/>
      <c r="DZ523" s="79"/>
      <c r="EA523" s="79"/>
      <c r="EB523" s="79"/>
      <c r="EC523" s="79"/>
      <c r="ED523" s="79"/>
      <c r="EE523" s="79"/>
      <c r="EF523" s="79"/>
      <c r="EG523" s="79"/>
      <c r="EH523" s="79"/>
      <c r="EI523" s="79"/>
      <c r="EJ523" s="79"/>
      <c r="EK523" s="79"/>
      <c r="EL523" s="79"/>
      <c r="EM523" s="79"/>
      <c r="EN523" s="79"/>
      <c r="EO523" s="79"/>
      <c r="EP523" s="79"/>
      <c r="EQ523" s="79"/>
      <c r="ER523" s="79"/>
      <c r="ES523" s="79"/>
      <c r="ET523" s="79"/>
      <c r="EU523" s="79"/>
      <c r="EV523" s="79"/>
      <c r="EW523" s="79"/>
      <c r="EX523" s="79"/>
      <c r="EY523" s="79"/>
      <c r="EZ523" s="79"/>
      <c r="FA523" s="79"/>
      <c r="FB523" s="79"/>
      <c r="FC523" s="79"/>
      <c r="FD523" s="79"/>
      <c r="FE523" s="79"/>
      <c r="FF523" s="79"/>
      <c r="FG523" s="79"/>
      <c r="FH523" s="79"/>
      <c r="FI523" s="79"/>
      <c r="FJ523" s="79"/>
      <c r="FK523" s="79"/>
    </row>
    <row r="524" spans="1:167" s="254" customFormat="1" x14ac:dyDescent="0.2">
      <c r="A524" s="79"/>
      <c r="B524" s="79"/>
      <c r="C524" s="79"/>
      <c r="D524" s="79"/>
      <c r="E524" s="13"/>
      <c r="F524" s="13"/>
      <c r="G524" s="13"/>
      <c r="H524" s="79"/>
      <c r="I524" s="79"/>
      <c r="J524" s="79"/>
      <c r="K524" s="79"/>
      <c r="L524" s="79"/>
      <c r="M524" s="13"/>
      <c r="N524" s="13"/>
      <c r="O524" s="79"/>
      <c r="P524" s="79"/>
      <c r="Q524" s="13"/>
      <c r="R524" s="13"/>
      <c r="S524" s="79"/>
      <c r="T524" s="79"/>
      <c r="U524" s="79"/>
      <c r="V524" s="79"/>
      <c r="W524" s="79"/>
      <c r="X524" s="79"/>
      <c r="Y524" s="79"/>
      <c r="Z524" s="79"/>
      <c r="AA524" s="79"/>
      <c r="AB524" s="79"/>
      <c r="AC524" s="79"/>
      <c r="AD524" s="79"/>
      <c r="AE524" s="79"/>
      <c r="AF524" s="79"/>
      <c r="AG524" s="79"/>
      <c r="AH524" s="79"/>
      <c r="AI524" s="79"/>
      <c r="AJ524" s="79"/>
      <c r="AK524" s="13"/>
      <c r="AL524" s="13"/>
      <c r="AM524" s="79"/>
      <c r="AN524" s="79"/>
      <c r="AO524" s="79"/>
      <c r="AP524" s="79"/>
      <c r="AQ524" s="79"/>
      <c r="AR524" s="79"/>
      <c r="AS524" s="13"/>
      <c r="AT524" s="13"/>
      <c r="AU524" s="79"/>
      <c r="AV524" s="79"/>
      <c r="AW524" s="13"/>
      <c r="AX524" s="13"/>
      <c r="AY524" s="79"/>
      <c r="AZ524" s="79"/>
      <c r="BA524" s="13"/>
      <c r="BB524" s="13"/>
      <c r="BC524" s="79"/>
      <c r="BD524" s="79"/>
      <c r="BE524" s="79"/>
      <c r="BF524" s="79"/>
      <c r="BG524" s="79"/>
      <c r="BH524" s="79"/>
      <c r="BI524" s="79"/>
      <c r="BJ524" s="79"/>
      <c r="BK524" s="79"/>
      <c r="BL524" s="79"/>
      <c r="BM524" s="79"/>
      <c r="BN524" s="79"/>
      <c r="BO524" s="79"/>
      <c r="BP524" s="79"/>
      <c r="BQ524" s="13"/>
      <c r="BR524" s="13"/>
      <c r="BS524" s="79"/>
      <c r="BT524" s="79"/>
      <c r="BU524" s="79"/>
      <c r="BV524" s="79"/>
      <c r="BW524" s="79"/>
      <c r="BX524" s="79"/>
      <c r="BY524" s="79"/>
      <c r="BZ524" s="79"/>
      <c r="CA524" s="79"/>
      <c r="CB524" s="79"/>
      <c r="CC524" s="13"/>
      <c r="CD524" s="13"/>
      <c r="CE524" s="79"/>
      <c r="CF524" s="79"/>
      <c r="CG524" s="79"/>
      <c r="CH524" s="79"/>
      <c r="CI524" s="79"/>
      <c r="CJ524" s="79"/>
      <c r="CK524" s="79"/>
      <c r="CL524" s="79"/>
      <c r="CM524" s="79"/>
      <c r="CN524" s="79"/>
      <c r="CO524" s="79"/>
      <c r="CP524" s="79"/>
      <c r="CQ524" s="79"/>
      <c r="CR524" s="79"/>
      <c r="CS524" s="79"/>
      <c r="CT524" s="79"/>
      <c r="CU524" s="79"/>
      <c r="CV524" s="79"/>
      <c r="CW524" s="79"/>
      <c r="CX524" s="79"/>
      <c r="CY524" s="79"/>
      <c r="CZ524" s="79"/>
      <c r="DA524" s="79"/>
      <c r="DB524" s="79"/>
      <c r="DC524" s="79"/>
      <c r="DD524" s="79"/>
      <c r="DE524" s="79"/>
      <c r="DF524" s="79"/>
      <c r="DG524" s="79"/>
      <c r="DH524" s="79"/>
      <c r="DI524" s="79"/>
      <c r="DJ524" s="79"/>
      <c r="DK524" s="79"/>
      <c r="DL524" s="79"/>
      <c r="DM524" s="79"/>
      <c r="DN524" s="79"/>
      <c r="DO524" s="79"/>
      <c r="DP524" s="79"/>
      <c r="DQ524" s="79"/>
      <c r="DR524" s="79"/>
      <c r="DS524" s="79"/>
      <c r="DT524" s="79"/>
      <c r="DU524" s="79"/>
      <c r="DV524" s="79"/>
      <c r="DW524" s="79"/>
      <c r="DX524" s="79"/>
      <c r="DY524" s="79"/>
      <c r="DZ524" s="79"/>
      <c r="EA524" s="79"/>
      <c r="EB524" s="79"/>
      <c r="EC524" s="79"/>
      <c r="ED524" s="79"/>
      <c r="EE524" s="79"/>
      <c r="EF524" s="79"/>
      <c r="EG524" s="79"/>
      <c r="EH524" s="79"/>
      <c r="EI524" s="79"/>
      <c r="EJ524" s="79"/>
      <c r="EK524" s="79"/>
      <c r="EL524" s="79"/>
      <c r="EM524" s="79"/>
      <c r="EN524" s="79"/>
      <c r="EO524" s="79"/>
      <c r="EP524" s="79"/>
      <c r="EQ524" s="79"/>
      <c r="ER524" s="79"/>
      <c r="ES524" s="79"/>
      <c r="ET524" s="79"/>
      <c r="EU524" s="79"/>
      <c r="EV524" s="79"/>
      <c r="EW524" s="79"/>
      <c r="EX524" s="79"/>
      <c r="EY524" s="79"/>
      <c r="EZ524" s="79"/>
      <c r="FA524" s="79"/>
      <c r="FB524" s="79"/>
      <c r="FC524" s="79"/>
      <c r="FD524" s="79"/>
      <c r="FE524" s="79"/>
      <c r="FF524" s="79"/>
      <c r="FG524" s="79"/>
      <c r="FH524" s="79"/>
      <c r="FI524" s="79"/>
      <c r="FJ524" s="79"/>
      <c r="FK524" s="79"/>
    </row>
    <row r="525" spans="1:167" s="254" customFormat="1" x14ac:dyDescent="0.2">
      <c r="A525" s="79"/>
      <c r="B525" s="79"/>
      <c r="C525" s="79"/>
      <c r="D525" s="79"/>
      <c r="E525" s="13"/>
      <c r="F525" s="13"/>
      <c r="G525" s="13"/>
      <c r="H525" s="79"/>
      <c r="I525" s="79"/>
      <c r="J525" s="79"/>
      <c r="K525" s="79"/>
      <c r="L525" s="79"/>
      <c r="M525" s="13"/>
      <c r="N525" s="13"/>
      <c r="O525" s="79"/>
      <c r="P525" s="79"/>
      <c r="Q525" s="13"/>
      <c r="R525" s="13"/>
      <c r="S525" s="79"/>
      <c r="T525" s="79"/>
      <c r="U525" s="79"/>
      <c r="V525" s="79"/>
      <c r="W525" s="79"/>
      <c r="X525" s="79"/>
      <c r="Y525" s="79"/>
      <c r="Z525" s="79"/>
      <c r="AA525" s="79"/>
      <c r="AB525" s="79"/>
      <c r="AC525" s="79"/>
      <c r="AD525" s="79"/>
      <c r="AE525" s="79"/>
      <c r="AF525" s="79"/>
      <c r="AG525" s="79"/>
      <c r="AH525" s="79"/>
      <c r="AI525" s="79"/>
      <c r="AJ525" s="79"/>
      <c r="AK525" s="13"/>
      <c r="AL525" s="13"/>
      <c r="AM525" s="79"/>
      <c r="AN525" s="79"/>
      <c r="AO525" s="79"/>
      <c r="AP525" s="79"/>
      <c r="AQ525" s="79"/>
      <c r="AR525" s="79"/>
      <c r="AS525" s="13"/>
      <c r="AT525" s="13"/>
      <c r="AU525" s="79"/>
      <c r="AV525" s="79"/>
      <c r="AW525" s="13"/>
      <c r="AX525" s="13"/>
      <c r="AY525" s="79"/>
      <c r="AZ525" s="79"/>
      <c r="BA525" s="13"/>
      <c r="BB525" s="13"/>
      <c r="BC525" s="79"/>
      <c r="BD525" s="79"/>
      <c r="BE525" s="79"/>
      <c r="BF525" s="79"/>
      <c r="BG525" s="79"/>
      <c r="BH525" s="79"/>
      <c r="BI525" s="79"/>
      <c r="BJ525" s="79"/>
      <c r="BK525" s="79"/>
      <c r="BL525" s="79"/>
      <c r="BM525" s="79"/>
      <c r="BN525" s="79"/>
      <c r="BO525" s="79"/>
      <c r="BP525" s="79"/>
      <c r="BQ525" s="13"/>
      <c r="BR525" s="13"/>
      <c r="BS525" s="79"/>
      <c r="BT525" s="79"/>
      <c r="BU525" s="79"/>
      <c r="BV525" s="79"/>
      <c r="BW525" s="79"/>
      <c r="BX525" s="79"/>
      <c r="BY525" s="79"/>
      <c r="BZ525" s="79"/>
      <c r="CA525" s="79"/>
      <c r="CB525" s="79"/>
      <c r="CC525" s="13"/>
      <c r="CD525" s="13"/>
      <c r="CE525" s="79"/>
      <c r="CF525" s="79"/>
      <c r="CG525" s="79"/>
      <c r="CH525" s="79"/>
      <c r="CI525" s="79"/>
      <c r="CJ525" s="79"/>
      <c r="CK525" s="79"/>
      <c r="CL525" s="79"/>
      <c r="CM525" s="79"/>
      <c r="CN525" s="79"/>
      <c r="CO525" s="79"/>
      <c r="CP525" s="79"/>
      <c r="CQ525" s="79"/>
      <c r="CR525" s="79"/>
      <c r="CS525" s="79"/>
      <c r="CT525" s="79"/>
      <c r="CU525" s="79"/>
      <c r="CV525" s="79"/>
      <c r="CW525" s="79"/>
      <c r="CX525" s="79"/>
      <c r="CY525" s="79"/>
      <c r="CZ525" s="79"/>
      <c r="DA525" s="79"/>
      <c r="DB525" s="79"/>
      <c r="DC525" s="79"/>
      <c r="DD525" s="79"/>
      <c r="DE525" s="79"/>
      <c r="DF525" s="79"/>
      <c r="DG525" s="79"/>
      <c r="DH525" s="79"/>
      <c r="DI525" s="79"/>
      <c r="DJ525" s="79"/>
      <c r="DK525" s="79"/>
      <c r="DL525" s="79"/>
      <c r="DM525" s="79"/>
      <c r="DN525" s="79"/>
      <c r="DO525" s="79"/>
      <c r="DP525" s="79"/>
      <c r="DQ525" s="79"/>
      <c r="DR525" s="79"/>
      <c r="DS525" s="79"/>
      <c r="DT525" s="79"/>
      <c r="DU525" s="79"/>
      <c r="DV525" s="79"/>
      <c r="DW525" s="79"/>
      <c r="DX525" s="79"/>
      <c r="DY525" s="79"/>
      <c r="DZ525" s="79"/>
      <c r="EA525" s="79"/>
      <c r="EB525" s="79"/>
      <c r="EC525" s="79"/>
      <c r="ED525" s="79"/>
      <c r="EE525" s="79"/>
      <c r="EF525" s="79"/>
      <c r="EG525" s="79"/>
      <c r="EH525" s="79"/>
      <c r="EI525" s="79"/>
      <c r="EJ525" s="79"/>
      <c r="EK525" s="79"/>
      <c r="EL525" s="79"/>
      <c r="EM525" s="79"/>
      <c r="EN525" s="79"/>
      <c r="EO525" s="79"/>
      <c r="EP525" s="79"/>
      <c r="EQ525" s="79"/>
      <c r="ER525" s="79"/>
      <c r="ES525" s="79"/>
      <c r="ET525" s="79"/>
      <c r="EU525" s="79"/>
      <c r="EV525" s="79"/>
      <c r="EW525" s="79"/>
      <c r="EX525" s="79"/>
      <c r="EY525" s="79"/>
      <c r="EZ525" s="79"/>
      <c r="FA525" s="79"/>
      <c r="FB525" s="79"/>
      <c r="FC525" s="79"/>
      <c r="FD525" s="79"/>
      <c r="FE525" s="79"/>
      <c r="FF525" s="79"/>
      <c r="FG525" s="79"/>
      <c r="FH525" s="79"/>
      <c r="FI525" s="79"/>
      <c r="FJ525" s="79"/>
      <c r="FK525" s="79"/>
    </row>
    <row r="526" spans="1:167" s="254" customFormat="1" x14ac:dyDescent="0.2">
      <c r="A526" s="79"/>
      <c r="B526" s="79"/>
      <c r="C526" s="79"/>
      <c r="D526" s="79"/>
      <c r="E526" s="13"/>
      <c r="F526" s="13"/>
      <c r="G526" s="13"/>
      <c r="H526" s="79"/>
      <c r="I526" s="79"/>
      <c r="J526" s="79"/>
      <c r="K526" s="79"/>
      <c r="L526" s="79"/>
      <c r="M526" s="13"/>
      <c r="N526" s="13"/>
      <c r="O526" s="79"/>
      <c r="P526" s="79"/>
      <c r="Q526" s="13"/>
      <c r="R526" s="13"/>
      <c r="S526" s="79"/>
      <c r="T526" s="79"/>
      <c r="U526" s="79"/>
      <c r="V526" s="79"/>
      <c r="W526" s="79"/>
      <c r="X526" s="79"/>
      <c r="Y526" s="79"/>
      <c r="Z526" s="79"/>
      <c r="AA526" s="79"/>
      <c r="AB526" s="79"/>
      <c r="AC526" s="79"/>
      <c r="AD526" s="79"/>
      <c r="AE526" s="79"/>
      <c r="AF526" s="79"/>
      <c r="AG526" s="79"/>
      <c r="AH526" s="79"/>
      <c r="AI526" s="79"/>
      <c r="AJ526" s="79"/>
      <c r="AK526" s="13"/>
      <c r="AL526" s="13"/>
      <c r="AM526" s="79"/>
      <c r="AN526" s="79"/>
      <c r="AO526" s="79"/>
      <c r="AP526" s="79"/>
      <c r="AQ526" s="79"/>
      <c r="AR526" s="79"/>
      <c r="AS526" s="13"/>
      <c r="AT526" s="13"/>
      <c r="AU526" s="79"/>
      <c r="AV526" s="79"/>
      <c r="AW526" s="13"/>
      <c r="AX526" s="13"/>
      <c r="AY526" s="79"/>
      <c r="AZ526" s="79"/>
      <c r="BA526" s="13"/>
      <c r="BB526" s="13"/>
      <c r="BC526" s="79"/>
      <c r="BD526" s="79"/>
      <c r="BE526" s="79"/>
      <c r="BF526" s="79"/>
      <c r="BG526" s="79"/>
      <c r="BH526" s="79"/>
      <c r="BI526" s="79"/>
      <c r="BJ526" s="79"/>
      <c r="BK526" s="79"/>
      <c r="BL526" s="79"/>
      <c r="BM526" s="79"/>
      <c r="BN526" s="79"/>
      <c r="BO526" s="79"/>
      <c r="BP526" s="79"/>
      <c r="BQ526" s="13"/>
      <c r="BR526" s="13"/>
      <c r="BS526" s="79"/>
      <c r="BT526" s="79"/>
      <c r="BU526" s="79"/>
      <c r="BV526" s="79"/>
      <c r="BW526" s="79"/>
      <c r="BX526" s="79"/>
      <c r="BY526" s="79"/>
      <c r="BZ526" s="79"/>
      <c r="CA526" s="79"/>
      <c r="CB526" s="79"/>
      <c r="CC526" s="13"/>
      <c r="CD526" s="13"/>
      <c r="CE526" s="79"/>
      <c r="CF526" s="79"/>
      <c r="CG526" s="79"/>
      <c r="CH526" s="79"/>
      <c r="CI526" s="79"/>
      <c r="CJ526" s="79"/>
      <c r="CK526" s="79"/>
      <c r="CL526" s="79"/>
      <c r="CM526" s="79"/>
      <c r="CN526" s="79"/>
      <c r="CO526" s="79"/>
      <c r="CP526" s="79"/>
      <c r="CQ526" s="79"/>
      <c r="CR526" s="79"/>
      <c r="CS526" s="79"/>
      <c r="CT526" s="79"/>
      <c r="CU526" s="79"/>
      <c r="CV526" s="79"/>
      <c r="CW526" s="79"/>
      <c r="CX526" s="79"/>
      <c r="CY526" s="79"/>
      <c r="CZ526" s="79"/>
      <c r="DA526" s="79"/>
      <c r="DB526" s="79"/>
      <c r="DC526" s="79"/>
      <c r="DD526" s="79"/>
      <c r="DE526" s="79"/>
      <c r="DF526" s="79"/>
      <c r="DG526" s="79"/>
      <c r="DH526" s="79"/>
      <c r="DI526" s="79"/>
      <c r="DJ526" s="79"/>
      <c r="DK526" s="79"/>
      <c r="DL526" s="79"/>
      <c r="DM526" s="79"/>
      <c r="DN526" s="79"/>
      <c r="DO526" s="79"/>
      <c r="DP526" s="79"/>
      <c r="DQ526" s="79"/>
      <c r="DR526" s="79"/>
      <c r="DS526" s="79"/>
      <c r="DT526" s="79"/>
      <c r="DU526" s="79"/>
      <c r="DV526" s="79"/>
      <c r="DW526" s="79"/>
      <c r="DX526" s="79"/>
      <c r="DY526" s="79"/>
      <c r="DZ526" s="79"/>
      <c r="EA526" s="79"/>
      <c r="EB526" s="79"/>
      <c r="EC526" s="79"/>
      <c r="ED526" s="79"/>
      <c r="EE526" s="79"/>
      <c r="EF526" s="79"/>
      <c r="EG526" s="79"/>
      <c r="EH526" s="79"/>
      <c r="EI526" s="79"/>
      <c r="EJ526" s="79"/>
      <c r="EK526" s="79"/>
      <c r="EL526" s="79"/>
      <c r="EM526" s="79"/>
      <c r="EN526" s="79"/>
      <c r="EO526" s="79"/>
      <c r="EP526" s="79"/>
      <c r="EQ526" s="79"/>
      <c r="ER526" s="79"/>
      <c r="ES526" s="79"/>
      <c r="ET526" s="79"/>
      <c r="EU526" s="79"/>
      <c r="EV526" s="79"/>
      <c r="EW526" s="79"/>
      <c r="EX526" s="79"/>
      <c r="EY526" s="79"/>
      <c r="EZ526" s="79"/>
      <c r="FA526" s="79"/>
      <c r="FB526" s="79"/>
      <c r="FC526" s="79"/>
      <c r="FD526" s="79"/>
      <c r="FE526" s="79"/>
      <c r="FF526" s="79"/>
      <c r="FG526" s="79"/>
      <c r="FH526" s="79"/>
      <c r="FI526" s="79"/>
      <c r="FJ526" s="79"/>
      <c r="FK526" s="79"/>
    </row>
    <row r="527" spans="1:167" s="254" customFormat="1" x14ac:dyDescent="0.2">
      <c r="A527" s="79"/>
      <c r="B527" s="79"/>
      <c r="C527" s="79"/>
      <c r="D527" s="79"/>
      <c r="E527" s="13"/>
      <c r="F527" s="13"/>
      <c r="G527" s="13"/>
      <c r="H527" s="79"/>
      <c r="I527" s="79"/>
      <c r="J527" s="79"/>
      <c r="K527" s="79"/>
      <c r="L527" s="79"/>
      <c r="M527" s="13"/>
      <c r="N527" s="13"/>
      <c r="O527" s="79"/>
      <c r="P527" s="79"/>
      <c r="Q527" s="13"/>
      <c r="R527" s="13"/>
      <c r="S527" s="79"/>
      <c r="T527" s="79"/>
      <c r="U527" s="79"/>
      <c r="V527" s="79"/>
      <c r="W527" s="79"/>
      <c r="X527" s="79"/>
      <c r="Y527" s="79"/>
      <c r="Z527" s="79"/>
      <c r="AA527" s="79"/>
      <c r="AB527" s="79"/>
      <c r="AC527" s="79"/>
      <c r="AD527" s="79"/>
      <c r="AE527" s="79"/>
      <c r="AF527" s="79"/>
      <c r="AG527" s="79"/>
      <c r="AH527" s="79"/>
      <c r="AI527" s="79"/>
      <c r="AJ527" s="79"/>
      <c r="AK527" s="13"/>
      <c r="AL527" s="13"/>
      <c r="AM527" s="79"/>
      <c r="AN527" s="79"/>
      <c r="AO527" s="79"/>
      <c r="AP527" s="79"/>
      <c r="AQ527" s="79"/>
      <c r="AR527" s="79"/>
      <c r="AS527" s="13"/>
      <c r="AT527" s="13"/>
      <c r="AU527" s="79"/>
      <c r="AV527" s="79"/>
      <c r="AW527" s="13"/>
      <c r="AX527" s="13"/>
      <c r="AY527" s="79"/>
      <c r="AZ527" s="79"/>
      <c r="BA527" s="13"/>
      <c r="BB527" s="13"/>
      <c r="BC527" s="79"/>
      <c r="BD527" s="79"/>
      <c r="BE527" s="79"/>
      <c r="BF527" s="79"/>
      <c r="BG527" s="79"/>
      <c r="BH527" s="79"/>
      <c r="BI527" s="79"/>
      <c r="BJ527" s="79"/>
      <c r="BK527" s="79"/>
      <c r="BL527" s="79"/>
      <c r="BM527" s="79"/>
      <c r="BN527" s="79"/>
      <c r="BO527" s="79"/>
      <c r="BP527" s="79"/>
      <c r="BQ527" s="13"/>
      <c r="BR527" s="13"/>
      <c r="BS527" s="79"/>
      <c r="BT527" s="79"/>
      <c r="BU527" s="79"/>
      <c r="BV527" s="79"/>
      <c r="BW527" s="79"/>
      <c r="BX527" s="79"/>
      <c r="BY527" s="79"/>
      <c r="BZ527" s="79"/>
      <c r="CA527" s="79"/>
      <c r="CB527" s="79"/>
      <c r="CC527" s="13"/>
      <c r="CD527" s="13"/>
      <c r="CE527" s="79"/>
      <c r="CF527" s="79"/>
      <c r="CG527" s="79"/>
      <c r="CH527" s="79"/>
      <c r="CI527" s="79"/>
      <c r="CJ527" s="79"/>
      <c r="CK527" s="79"/>
      <c r="CL527" s="79"/>
      <c r="CM527" s="79"/>
      <c r="CN527" s="79"/>
      <c r="CO527" s="79"/>
      <c r="CP527" s="79"/>
      <c r="CQ527" s="79"/>
      <c r="CR527" s="79"/>
      <c r="CS527" s="79"/>
      <c r="CT527" s="79"/>
      <c r="CU527" s="79"/>
      <c r="CV527" s="79"/>
      <c r="CW527" s="79"/>
      <c r="CX527" s="79"/>
      <c r="CY527" s="79"/>
      <c r="CZ527" s="79"/>
      <c r="DA527" s="79"/>
      <c r="DB527" s="79"/>
      <c r="DC527" s="79"/>
      <c r="DD527" s="79"/>
      <c r="DE527" s="79"/>
      <c r="DF527" s="79"/>
      <c r="DG527" s="79"/>
      <c r="DH527" s="79"/>
      <c r="DI527" s="79"/>
      <c r="DJ527" s="79"/>
      <c r="DK527" s="79"/>
      <c r="DL527" s="79"/>
      <c r="DM527" s="79"/>
      <c r="DN527" s="79"/>
      <c r="DO527" s="79"/>
      <c r="DP527" s="79"/>
      <c r="DQ527" s="79"/>
      <c r="DR527" s="79"/>
      <c r="DS527" s="79"/>
      <c r="DT527" s="79"/>
      <c r="DU527" s="79"/>
      <c r="DV527" s="79"/>
      <c r="DW527" s="79"/>
      <c r="DX527" s="79"/>
      <c r="DY527" s="79"/>
      <c r="DZ527" s="79"/>
      <c r="EA527" s="79"/>
      <c r="EB527" s="79"/>
      <c r="EC527" s="79"/>
      <c r="ED527" s="79"/>
      <c r="EE527" s="79"/>
      <c r="EF527" s="79"/>
      <c r="EG527" s="79"/>
      <c r="EH527" s="79"/>
      <c r="EI527" s="79"/>
      <c r="EJ527" s="79"/>
      <c r="EK527" s="79"/>
      <c r="EL527" s="79"/>
      <c r="EM527" s="79"/>
      <c r="EN527" s="79"/>
      <c r="EO527" s="79"/>
      <c r="EP527" s="79"/>
      <c r="EQ527" s="79"/>
      <c r="ER527" s="79"/>
      <c r="ES527" s="79"/>
      <c r="ET527" s="79"/>
      <c r="EU527" s="79"/>
      <c r="EV527" s="79"/>
      <c r="EW527" s="79"/>
      <c r="EX527" s="79"/>
      <c r="EY527" s="79"/>
      <c r="EZ527" s="79"/>
      <c r="FA527" s="79"/>
      <c r="FB527" s="79"/>
      <c r="FC527" s="79"/>
      <c r="FD527" s="79"/>
      <c r="FE527" s="79"/>
      <c r="FF527" s="79"/>
      <c r="FG527" s="79"/>
      <c r="FH527" s="79"/>
      <c r="FI527" s="79"/>
      <c r="FJ527" s="79"/>
      <c r="FK527" s="79"/>
    </row>
    <row r="528" spans="1:167" s="254" customFormat="1" x14ac:dyDescent="0.2">
      <c r="A528" s="79"/>
      <c r="B528" s="79"/>
      <c r="C528" s="79"/>
      <c r="D528" s="79"/>
      <c r="E528" s="13"/>
      <c r="F528" s="13"/>
      <c r="G528" s="13"/>
      <c r="H528" s="79"/>
      <c r="I528" s="79"/>
      <c r="J528" s="79"/>
      <c r="K528" s="79"/>
      <c r="L528" s="79"/>
      <c r="M528" s="13"/>
      <c r="N528" s="13"/>
      <c r="O528" s="79"/>
      <c r="P528" s="79"/>
      <c r="Q528" s="13"/>
      <c r="R528" s="13"/>
      <c r="S528" s="79"/>
      <c r="T528" s="79"/>
      <c r="U528" s="79"/>
      <c r="V528" s="79"/>
      <c r="W528" s="79"/>
      <c r="X528" s="79"/>
      <c r="Y528" s="79"/>
      <c r="Z528" s="79"/>
      <c r="AA528" s="79"/>
      <c r="AB528" s="79"/>
      <c r="AC528" s="79"/>
      <c r="AD528" s="79"/>
      <c r="AE528" s="79"/>
      <c r="AF528" s="79"/>
      <c r="AG528" s="79"/>
      <c r="AH528" s="79"/>
      <c r="AI528" s="79"/>
      <c r="AJ528" s="79"/>
      <c r="AK528" s="13"/>
      <c r="AL528" s="13"/>
      <c r="AM528" s="79"/>
      <c r="AN528" s="79"/>
      <c r="AO528" s="79"/>
      <c r="AP528" s="79"/>
      <c r="AQ528" s="79"/>
      <c r="AR528" s="79"/>
      <c r="AS528" s="13"/>
      <c r="AT528" s="13"/>
      <c r="AU528" s="79"/>
      <c r="AV528" s="79"/>
      <c r="AW528" s="13"/>
      <c r="AX528" s="13"/>
      <c r="AY528" s="79"/>
      <c r="AZ528" s="79"/>
      <c r="BA528" s="13"/>
      <c r="BB528" s="13"/>
      <c r="BC528" s="79"/>
      <c r="BD528" s="79"/>
      <c r="BE528" s="79"/>
      <c r="BF528" s="79"/>
      <c r="BG528" s="79"/>
      <c r="BH528" s="79"/>
      <c r="BI528" s="79"/>
      <c r="BJ528" s="79"/>
      <c r="BK528" s="79"/>
      <c r="BL528" s="79"/>
      <c r="BM528" s="79"/>
      <c r="BN528" s="79"/>
      <c r="BO528" s="79"/>
      <c r="BP528" s="79"/>
      <c r="BQ528" s="13"/>
      <c r="BR528" s="13"/>
      <c r="BS528" s="79"/>
      <c r="BT528" s="79"/>
      <c r="BU528" s="79"/>
      <c r="BV528" s="79"/>
      <c r="BW528" s="79"/>
      <c r="BX528" s="79"/>
      <c r="BY528" s="79"/>
      <c r="BZ528" s="79"/>
      <c r="CA528" s="79"/>
      <c r="CB528" s="79"/>
      <c r="CC528" s="13"/>
      <c r="CD528" s="13"/>
      <c r="CE528" s="79"/>
      <c r="CF528" s="79"/>
      <c r="CG528" s="79"/>
      <c r="CH528" s="79"/>
      <c r="CI528" s="79"/>
      <c r="CJ528" s="79"/>
      <c r="CK528" s="79"/>
      <c r="CL528" s="79"/>
      <c r="CM528" s="79"/>
      <c r="CN528" s="79"/>
      <c r="CO528" s="79"/>
      <c r="CP528" s="79"/>
      <c r="CQ528" s="79"/>
      <c r="CR528" s="79"/>
      <c r="CS528" s="79"/>
      <c r="CT528" s="79"/>
      <c r="CU528" s="79"/>
      <c r="CV528" s="79"/>
      <c r="CW528" s="79"/>
      <c r="CX528" s="79"/>
      <c r="CY528" s="79"/>
      <c r="CZ528" s="79"/>
      <c r="DA528" s="79"/>
      <c r="DB528" s="79"/>
      <c r="DC528" s="79"/>
      <c r="DD528" s="79"/>
      <c r="DE528" s="79"/>
      <c r="DF528" s="79"/>
      <c r="DG528" s="79"/>
      <c r="DH528" s="79"/>
      <c r="DI528" s="79"/>
      <c r="DJ528" s="79"/>
      <c r="DK528" s="79"/>
      <c r="DL528" s="79"/>
      <c r="DM528" s="79"/>
      <c r="DN528" s="79"/>
      <c r="DO528" s="79"/>
      <c r="DP528" s="79"/>
      <c r="DQ528" s="79"/>
      <c r="DR528" s="79"/>
      <c r="DS528" s="79"/>
      <c r="DT528" s="79"/>
      <c r="DU528" s="79"/>
      <c r="DV528" s="79"/>
      <c r="DW528" s="79"/>
      <c r="DX528" s="79"/>
      <c r="DY528" s="79"/>
      <c r="DZ528" s="79"/>
      <c r="EA528" s="79"/>
      <c r="EB528" s="79"/>
      <c r="EC528" s="79"/>
      <c r="ED528" s="79"/>
      <c r="EE528" s="79"/>
      <c r="EF528" s="79"/>
      <c r="EG528" s="79"/>
      <c r="EH528" s="79"/>
      <c r="EI528" s="79"/>
      <c r="EJ528" s="79"/>
      <c r="EK528" s="79"/>
      <c r="EL528" s="79"/>
      <c r="EM528" s="79"/>
      <c r="EN528" s="79"/>
      <c r="EO528" s="79"/>
      <c r="EP528" s="79"/>
      <c r="EQ528" s="79"/>
      <c r="ER528" s="79"/>
      <c r="ES528" s="79"/>
      <c r="ET528" s="79"/>
      <c r="EU528" s="79"/>
      <c r="EV528" s="79"/>
      <c r="EW528" s="79"/>
      <c r="EX528" s="79"/>
      <c r="EY528" s="79"/>
      <c r="EZ528" s="79"/>
      <c r="FA528" s="79"/>
      <c r="FB528" s="79"/>
      <c r="FC528" s="79"/>
      <c r="FD528" s="79"/>
      <c r="FE528" s="79"/>
      <c r="FF528" s="79"/>
      <c r="FG528" s="79"/>
      <c r="FH528" s="79"/>
      <c r="FI528" s="79"/>
      <c r="FJ528" s="79"/>
      <c r="FK528" s="79"/>
    </row>
    <row r="529" spans="1:167" s="254" customFormat="1" x14ac:dyDescent="0.2">
      <c r="A529" s="79"/>
      <c r="B529" s="79"/>
      <c r="C529" s="79"/>
      <c r="D529" s="79"/>
      <c r="E529" s="13"/>
      <c r="F529" s="13"/>
      <c r="G529" s="13"/>
      <c r="H529" s="79"/>
      <c r="I529" s="79"/>
      <c r="J529" s="79"/>
      <c r="K529" s="79"/>
      <c r="L529" s="79"/>
      <c r="M529" s="13"/>
      <c r="N529" s="13"/>
      <c r="O529" s="79"/>
      <c r="P529" s="79"/>
      <c r="Q529" s="13"/>
      <c r="R529" s="13"/>
      <c r="S529" s="79"/>
      <c r="T529" s="79"/>
      <c r="U529" s="79"/>
      <c r="V529" s="79"/>
      <c r="W529" s="79"/>
      <c r="X529" s="79"/>
      <c r="Y529" s="79"/>
      <c r="Z529" s="79"/>
      <c r="AA529" s="79"/>
      <c r="AB529" s="79"/>
      <c r="AC529" s="79"/>
      <c r="AD529" s="79"/>
      <c r="AE529" s="79"/>
      <c r="AF529" s="79"/>
      <c r="AG529" s="79"/>
      <c r="AH529" s="79"/>
      <c r="AI529" s="79"/>
      <c r="AJ529" s="79"/>
      <c r="AK529" s="13"/>
      <c r="AL529" s="13"/>
      <c r="AM529" s="79"/>
      <c r="AN529" s="79"/>
      <c r="AO529" s="79"/>
      <c r="AP529" s="79"/>
      <c r="AQ529" s="79"/>
      <c r="AR529" s="79"/>
      <c r="AS529" s="13"/>
      <c r="AT529" s="13"/>
      <c r="AU529" s="79"/>
      <c r="AV529" s="79"/>
      <c r="AW529" s="13"/>
      <c r="AX529" s="13"/>
      <c r="AY529" s="79"/>
      <c r="AZ529" s="79"/>
      <c r="BA529" s="13"/>
      <c r="BB529" s="13"/>
      <c r="BC529" s="79"/>
      <c r="BD529" s="79"/>
      <c r="BE529" s="79"/>
      <c r="BF529" s="79"/>
      <c r="BG529" s="79"/>
      <c r="BH529" s="79"/>
      <c r="BI529" s="79"/>
      <c r="BJ529" s="79"/>
      <c r="BK529" s="79"/>
      <c r="BL529" s="79"/>
      <c r="BM529" s="79"/>
      <c r="BN529" s="79"/>
      <c r="BO529" s="79"/>
      <c r="BP529" s="79"/>
      <c r="BQ529" s="13"/>
      <c r="BR529" s="13"/>
      <c r="BS529" s="79"/>
      <c r="BT529" s="79"/>
      <c r="BU529" s="79"/>
      <c r="BV529" s="79"/>
      <c r="BW529" s="79"/>
      <c r="BX529" s="79"/>
      <c r="BY529" s="79"/>
      <c r="BZ529" s="79"/>
      <c r="CA529" s="79"/>
      <c r="CB529" s="79"/>
      <c r="CC529" s="13"/>
      <c r="CD529" s="13"/>
      <c r="CE529" s="79"/>
      <c r="CF529" s="79"/>
      <c r="CG529" s="79"/>
      <c r="CH529" s="79"/>
      <c r="CI529" s="79"/>
      <c r="CJ529" s="79"/>
      <c r="CK529" s="79"/>
      <c r="CL529" s="79"/>
      <c r="CM529" s="79"/>
      <c r="CN529" s="79"/>
      <c r="CO529" s="79"/>
      <c r="CP529" s="79"/>
      <c r="CQ529" s="79"/>
      <c r="CR529" s="79"/>
      <c r="CS529" s="79"/>
      <c r="CT529" s="79"/>
      <c r="CU529" s="79"/>
      <c r="CV529" s="79"/>
      <c r="CW529" s="79"/>
      <c r="CX529" s="79"/>
      <c r="CY529" s="79"/>
      <c r="CZ529" s="79"/>
      <c r="DA529" s="79"/>
      <c r="DB529" s="79"/>
      <c r="DC529" s="79"/>
      <c r="DD529" s="79"/>
      <c r="DE529" s="79"/>
      <c r="DF529" s="79"/>
      <c r="DG529" s="79"/>
      <c r="DH529" s="79"/>
      <c r="DI529" s="79"/>
      <c r="DJ529" s="79"/>
      <c r="DK529" s="79"/>
      <c r="DL529" s="79"/>
      <c r="DM529" s="79"/>
      <c r="DN529" s="79"/>
      <c r="DO529" s="79"/>
      <c r="DP529" s="79"/>
      <c r="DQ529" s="79"/>
      <c r="DR529" s="79"/>
      <c r="DS529" s="79"/>
      <c r="DT529" s="79"/>
      <c r="DU529" s="79"/>
      <c r="DV529" s="79"/>
      <c r="DW529" s="79"/>
      <c r="DX529" s="79"/>
      <c r="DY529" s="79"/>
      <c r="DZ529" s="79"/>
      <c r="EA529" s="79"/>
      <c r="EB529" s="79"/>
      <c r="EC529" s="79"/>
      <c r="ED529" s="79"/>
      <c r="EE529" s="79"/>
      <c r="EF529" s="79"/>
      <c r="EG529" s="79"/>
      <c r="EH529" s="79"/>
      <c r="EI529" s="79"/>
      <c r="EJ529" s="79"/>
      <c r="EK529" s="79"/>
      <c r="EL529" s="79"/>
      <c r="EM529" s="79"/>
      <c r="EN529" s="79"/>
      <c r="EO529" s="79"/>
      <c r="EP529" s="79"/>
      <c r="EQ529" s="79"/>
      <c r="ER529" s="79"/>
      <c r="ES529" s="79"/>
      <c r="ET529" s="79"/>
      <c r="EU529" s="79"/>
      <c r="EV529" s="79"/>
      <c r="EW529" s="79"/>
      <c r="EX529" s="79"/>
      <c r="EY529" s="79"/>
      <c r="EZ529" s="79"/>
      <c r="FA529" s="79"/>
      <c r="FB529" s="79"/>
      <c r="FC529" s="79"/>
      <c r="FD529" s="79"/>
      <c r="FE529" s="79"/>
      <c r="FF529" s="79"/>
      <c r="FG529" s="79"/>
      <c r="FH529" s="79"/>
      <c r="FI529" s="79"/>
      <c r="FJ529" s="79"/>
      <c r="FK529" s="79"/>
    </row>
    <row r="530" spans="1:167" s="254" customFormat="1" x14ac:dyDescent="0.2">
      <c r="A530" s="79"/>
      <c r="B530" s="79"/>
      <c r="C530" s="79"/>
      <c r="D530" s="79"/>
      <c r="E530" s="13"/>
      <c r="F530" s="13"/>
      <c r="G530" s="13"/>
      <c r="H530" s="79"/>
      <c r="I530" s="79"/>
      <c r="J530" s="79"/>
      <c r="K530" s="79"/>
      <c r="L530" s="79"/>
      <c r="M530" s="13"/>
      <c r="N530" s="13"/>
      <c r="O530" s="79"/>
      <c r="P530" s="79"/>
      <c r="Q530" s="13"/>
      <c r="R530" s="13"/>
      <c r="S530" s="79"/>
      <c r="T530" s="79"/>
      <c r="U530" s="79"/>
      <c r="V530" s="79"/>
      <c r="W530" s="79"/>
      <c r="X530" s="79"/>
      <c r="Y530" s="79"/>
      <c r="Z530" s="79"/>
      <c r="AA530" s="79"/>
      <c r="AB530" s="79"/>
      <c r="AC530" s="79"/>
      <c r="AD530" s="79"/>
      <c r="AE530" s="79"/>
      <c r="AF530" s="79"/>
      <c r="AG530" s="79"/>
      <c r="AH530" s="79"/>
      <c r="AI530" s="79"/>
      <c r="AJ530" s="79"/>
      <c r="AK530" s="13"/>
      <c r="AL530" s="13"/>
      <c r="AM530" s="79"/>
      <c r="AN530" s="79"/>
      <c r="AO530" s="79"/>
      <c r="AP530" s="79"/>
      <c r="AQ530" s="79"/>
      <c r="AR530" s="79"/>
      <c r="AS530" s="13"/>
      <c r="AT530" s="13"/>
      <c r="AU530" s="79"/>
      <c r="AV530" s="79"/>
      <c r="AW530" s="13"/>
      <c r="AX530" s="13"/>
      <c r="AY530" s="79"/>
      <c r="AZ530" s="79"/>
      <c r="BA530" s="13"/>
      <c r="BB530" s="13"/>
      <c r="BC530" s="79"/>
      <c r="BD530" s="79"/>
      <c r="BE530" s="79"/>
      <c r="BF530" s="79"/>
      <c r="BG530" s="79"/>
      <c r="BH530" s="79"/>
      <c r="BI530" s="79"/>
      <c r="BJ530" s="79"/>
      <c r="BK530" s="79"/>
      <c r="BL530" s="79"/>
      <c r="BM530" s="79"/>
      <c r="BN530" s="79"/>
      <c r="BO530" s="79"/>
      <c r="BP530" s="79"/>
      <c r="BQ530" s="13"/>
      <c r="BR530" s="13"/>
      <c r="BS530" s="79"/>
      <c r="BT530" s="79"/>
      <c r="BU530" s="79"/>
      <c r="BV530" s="79"/>
      <c r="BW530" s="79"/>
      <c r="BX530" s="79"/>
      <c r="BY530" s="79"/>
      <c r="BZ530" s="79"/>
      <c r="CA530" s="79"/>
      <c r="CB530" s="79"/>
      <c r="CC530" s="13"/>
      <c r="CD530" s="13"/>
      <c r="CE530" s="79"/>
      <c r="CF530" s="79"/>
      <c r="CG530" s="79"/>
      <c r="CH530" s="79"/>
      <c r="CI530" s="79"/>
      <c r="CJ530" s="79"/>
      <c r="CK530" s="79"/>
      <c r="CL530" s="79"/>
      <c r="CM530" s="79"/>
      <c r="CN530" s="79"/>
      <c r="CO530" s="79"/>
      <c r="CP530" s="79"/>
      <c r="CQ530" s="79"/>
      <c r="CR530" s="79"/>
      <c r="CS530" s="79"/>
      <c r="CT530" s="79"/>
      <c r="CU530" s="79"/>
      <c r="CV530" s="79"/>
      <c r="CW530" s="79"/>
      <c r="CX530" s="79"/>
      <c r="CY530" s="79"/>
      <c r="CZ530" s="79"/>
      <c r="DA530" s="79"/>
      <c r="DB530" s="79"/>
      <c r="DC530" s="79"/>
      <c r="DD530" s="79"/>
      <c r="DE530" s="79"/>
      <c r="DF530" s="79"/>
      <c r="DG530" s="79"/>
      <c r="DH530" s="79"/>
      <c r="DI530" s="79"/>
      <c r="DJ530" s="79"/>
      <c r="DK530" s="79"/>
      <c r="DL530" s="79"/>
      <c r="DM530" s="79"/>
      <c r="DN530" s="79"/>
      <c r="DO530" s="79"/>
      <c r="DP530" s="79"/>
      <c r="DQ530" s="79"/>
      <c r="DR530" s="79"/>
      <c r="DS530" s="79"/>
      <c r="DT530" s="79"/>
      <c r="DU530" s="79"/>
      <c r="DV530" s="79"/>
      <c r="DW530" s="79"/>
      <c r="DX530" s="79"/>
      <c r="DY530" s="79"/>
      <c r="DZ530" s="79"/>
      <c r="EA530" s="79"/>
      <c r="EB530" s="79"/>
      <c r="EC530" s="79"/>
      <c r="ED530" s="79"/>
      <c r="EE530" s="79"/>
      <c r="EF530" s="79"/>
      <c r="EG530" s="79"/>
      <c r="EH530" s="79"/>
      <c r="EI530" s="79"/>
      <c r="EJ530" s="79"/>
      <c r="EK530" s="79"/>
      <c r="EL530" s="79"/>
      <c r="EM530" s="79"/>
      <c r="EN530" s="79"/>
      <c r="EO530" s="79"/>
      <c r="EP530" s="79"/>
      <c r="EQ530" s="79"/>
      <c r="ER530" s="79"/>
      <c r="ES530" s="79"/>
      <c r="ET530" s="79"/>
      <c r="EU530" s="79"/>
      <c r="EV530" s="79"/>
      <c r="EW530" s="79"/>
      <c r="EX530" s="79"/>
      <c r="EY530" s="79"/>
      <c r="EZ530" s="79"/>
      <c r="FA530" s="79"/>
      <c r="FB530" s="79"/>
      <c r="FC530" s="79"/>
      <c r="FD530" s="79"/>
      <c r="FE530" s="79"/>
      <c r="FF530" s="79"/>
      <c r="FG530" s="79"/>
      <c r="FH530" s="79"/>
      <c r="FI530" s="79"/>
      <c r="FJ530" s="79"/>
      <c r="FK530" s="79"/>
    </row>
    <row r="531" spans="1:167" s="254" customFormat="1" x14ac:dyDescent="0.2">
      <c r="A531" s="79"/>
      <c r="B531" s="79"/>
      <c r="C531" s="79"/>
      <c r="D531" s="79"/>
      <c r="E531" s="13"/>
      <c r="F531" s="13"/>
      <c r="G531" s="13"/>
      <c r="H531" s="79"/>
      <c r="I531" s="79"/>
      <c r="J531" s="79"/>
      <c r="K531" s="79"/>
      <c r="L531" s="79"/>
      <c r="M531" s="13"/>
      <c r="N531" s="13"/>
      <c r="O531" s="79"/>
      <c r="P531" s="79"/>
      <c r="Q531" s="13"/>
      <c r="R531" s="13"/>
      <c r="S531" s="79"/>
      <c r="T531" s="79"/>
      <c r="U531" s="79"/>
      <c r="V531" s="79"/>
      <c r="W531" s="79"/>
      <c r="X531" s="79"/>
      <c r="Y531" s="79"/>
      <c r="Z531" s="79"/>
      <c r="AA531" s="79"/>
      <c r="AB531" s="79"/>
      <c r="AC531" s="79"/>
      <c r="AD531" s="79"/>
      <c r="AE531" s="79"/>
      <c r="AF531" s="79"/>
      <c r="AG531" s="79"/>
      <c r="AH531" s="79"/>
      <c r="AI531" s="79"/>
      <c r="AJ531" s="79"/>
      <c r="AK531" s="13"/>
      <c r="AL531" s="13"/>
      <c r="AM531" s="79"/>
      <c r="AN531" s="79"/>
      <c r="AO531" s="79"/>
      <c r="AP531" s="79"/>
      <c r="AQ531" s="79"/>
      <c r="AR531" s="79"/>
      <c r="AS531" s="13"/>
      <c r="AT531" s="13"/>
      <c r="AU531" s="79"/>
      <c r="AV531" s="79"/>
      <c r="AW531" s="13"/>
      <c r="AX531" s="13"/>
      <c r="AY531" s="79"/>
      <c r="AZ531" s="79"/>
      <c r="BA531" s="13"/>
      <c r="BB531" s="13"/>
      <c r="BC531" s="79"/>
      <c r="BD531" s="79"/>
      <c r="BE531" s="79"/>
      <c r="BF531" s="79"/>
      <c r="BG531" s="79"/>
      <c r="BH531" s="79"/>
      <c r="BI531" s="79"/>
      <c r="BJ531" s="79"/>
      <c r="BK531" s="79"/>
      <c r="BL531" s="79"/>
      <c r="BM531" s="79"/>
      <c r="BN531" s="79"/>
      <c r="BO531" s="79"/>
      <c r="BP531" s="79"/>
      <c r="BQ531" s="13"/>
      <c r="BR531" s="13"/>
      <c r="BS531" s="79"/>
      <c r="BT531" s="79"/>
      <c r="BU531" s="79"/>
      <c r="BV531" s="79"/>
      <c r="BW531" s="79"/>
      <c r="BX531" s="79"/>
      <c r="BY531" s="79"/>
      <c r="BZ531" s="79"/>
      <c r="CA531" s="79"/>
      <c r="CB531" s="79"/>
      <c r="CC531" s="13"/>
      <c r="CD531" s="13"/>
      <c r="CE531" s="79"/>
      <c r="CF531" s="79"/>
      <c r="CG531" s="79"/>
      <c r="CH531" s="79"/>
      <c r="CI531" s="79"/>
      <c r="CJ531" s="79"/>
      <c r="CK531" s="79"/>
      <c r="CL531" s="79"/>
      <c r="CM531" s="79"/>
      <c r="CN531" s="79"/>
      <c r="CO531" s="79"/>
      <c r="CP531" s="79"/>
      <c r="CQ531" s="79"/>
      <c r="CR531" s="79"/>
      <c r="CS531" s="79"/>
      <c r="CT531" s="79"/>
      <c r="CU531" s="79"/>
      <c r="CV531" s="79"/>
      <c r="CW531" s="79"/>
      <c r="CX531" s="79"/>
      <c r="CY531" s="79"/>
      <c r="CZ531" s="79"/>
      <c r="DA531" s="79"/>
      <c r="DB531" s="79"/>
      <c r="DC531" s="79"/>
      <c r="DD531" s="79"/>
      <c r="DE531" s="79"/>
      <c r="DF531" s="79"/>
      <c r="DG531" s="79"/>
      <c r="DH531" s="79"/>
      <c r="DI531" s="79"/>
      <c r="DJ531" s="79"/>
      <c r="DK531" s="79"/>
      <c r="DL531" s="79"/>
      <c r="DM531" s="79"/>
      <c r="DN531" s="79"/>
      <c r="DO531" s="79"/>
      <c r="DP531" s="79"/>
      <c r="DQ531" s="79"/>
      <c r="DR531" s="79"/>
      <c r="DS531" s="79"/>
      <c r="DT531" s="79"/>
      <c r="DU531" s="79"/>
      <c r="DV531" s="79"/>
      <c r="DW531" s="79"/>
      <c r="DX531" s="79"/>
      <c r="DY531" s="79"/>
      <c r="DZ531" s="79"/>
      <c r="EA531" s="79"/>
      <c r="EB531" s="79"/>
      <c r="EC531" s="79"/>
      <c r="ED531" s="79"/>
      <c r="EE531" s="79"/>
      <c r="EF531" s="79"/>
      <c r="EG531" s="79"/>
      <c r="EH531" s="79"/>
      <c r="EI531" s="79"/>
      <c r="EJ531" s="79"/>
      <c r="EK531" s="79"/>
      <c r="EL531" s="79"/>
      <c r="EM531" s="79"/>
      <c r="EN531" s="79"/>
      <c r="EO531" s="79"/>
      <c r="EP531" s="79"/>
      <c r="EQ531" s="79"/>
      <c r="ER531" s="79"/>
      <c r="ES531" s="79"/>
      <c r="ET531" s="79"/>
      <c r="EU531" s="79"/>
      <c r="EV531" s="79"/>
      <c r="EW531" s="79"/>
      <c r="EX531" s="79"/>
      <c r="EY531" s="79"/>
      <c r="EZ531" s="79"/>
      <c r="FA531" s="79"/>
      <c r="FB531" s="79"/>
      <c r="FC531" s="79"/>
      <c r="FD531" s="79"/>
      <c r="FE531" s="79"/>
      <c r="FF531" s="79"/>
      <c r="FG531" s="79"/>
      <c r="FH531" s="79"/>
      <c r="FI531" s="79"/>
      <c r="FJ531" s="79"/>
      <c r="FK531" s="79"/>
    </row>
    <row r="532" spans="1:167" s="254" customFormat="1" x14ac:dyDescent="0.2">
      <c r="A532" s="79"/>
      <c r="B532" s="79"/>
      <c r="C532" s="79"/>
      <c r="D532" s="79"/>
      <c r="E532" s="13"/>
      <c r="F532" s="13"/>
      <c r="G532" s="13"/>
      <c r="H532" s="79"/>
      <c r="I532" s="79"/>
      <c r="J532" s="79"/>
      <c r="K532" s="79"/>
      <c r="L532" s="79"/>
      <c r="M532" s="13"/>
      <c r="N532" s="13"/>
      <c r="O532" s="79"/>
      <c r="P532" s="79"/>
      <c r="Q532" s="13"/>
      <c r="R532" s="13"/>
      <c r="S532" s="79"/>
      <c r="T532" s="79"/>
      <c r="U532" s="79"/>
      <c r="V532" s="79"/>
      <c r="W532" s="79"/>
      <c r="X532" s="79"/>
      <c r="Y532" s="79"/>
      <c r="Z532" s="79"/>
      <c r="AA532" s="79"/>
      <c r="AB532" s="79"/>
      <c r="AC532" s="79"/>
      <c r="AD532" s="79"/>
      <c r="AE532" s="79"/>
      <c r="AF532" s="79"/>
      <c r="AG532" s="79"/>
      <c r="AH532" s="79"/>
      <c r="AI532" s="79"/>
      <c r="AJ532" s="79"/>
      <c r="AK532" s="13"/>
      <c r="AL532" s="13"/>
      <c r="AM532" s="79"/>
      <c r="AN532" s="79"/>
      <c r="AO532" s="79"/>
      <c r="AP532" s="79"/>
      <c r="AQ532" s="79"/>
      <c r="AR532" s="79"/>
      <c r="AS532" s="13"/>
      <c r="AT532" s="13"/>
      <c r="AU532" s="79"/>
      <c r="AV532" s="79"/>
      <c r="AW532" s="13"/>
      <c r="AX532" s="13"/>
      <c r="AY532" s="79"/>
      <c r="AZ532" s="79"/>
      <c r="BA532" s="13"/>
      <c r="BB532" s="13"/>
      <c r="BC532" s="79"/>
      <c r="BD532" s="79"/>
      <c r="BE532" s="79"/>
      <c r="BF532" s="79"/>
      <c r="BG532" s="79"/>
      <c r="BH532" s="79"/>
      <c r="BI532" s="79"/>
      <c r="BJ532" s="79"/>
      <c r="BK532" s="79"/>
      <c r="BL532" s="79"/>
      <c r="BM532" s="79"/>
      <c r="BN532" s="79"/>
      <c r="BO532" s="79"/>
      <c r="BP532" s="79"/>
      <c r="BQ532" s="13"/>
      <c r="BR532" s="13"/>
      <c r="BS532" s="79"/>
      <c r="BT532" s="79"/>
      <c r="BU532" s="79"/>
      <c r="BV532" s="79"/>
      <c r="BW532" s="79"/>
      <c r="BX532" s="79"/>
      <c r="BY532" s="79"/>
      <c r="BZ532" s="79"/>
      <c r="CA532" s="79"/>
      <c r="CB532" s="79"/>
      <c r="CC532" s="13"/>
      <c r="CD532" s="13"/>
      <c r="CE532" s="79"/>
      <c r="CF532" s="79"/>
      <c r="CG532" s="79"/>
      <c r="CH532" s="79"/>
      <c r="CI532" s="79"/>
      <c r="CJ532" s="79"/>
      <c r="CK532" s="79"/>
      <c r="CL532" s="79"/>
      <c r="CM532" s="79"/>
      <c r="CN532" s="79"/>
      <c r="CO532" s="79"/>
      <c r="CP532" s="79"/>
      <c r="CQ532" s="79"/>
      <c r="CR532" s="79"/>
      <c r="CS532" s="79"/>
      <c r="CT532" s="79"/>
      <c r="CU532" s="79"/>
      <c r="CV532" s="79"/>
      <c r="CW532" s="79"/>
      <c r="CX532" s="79"/>
      <c r="CY532" s="79"/>
      <c r="CZ532" s="79"/>
      <c r="DA532" s="79"/>
      <c r="DB532" s="79"/>
      <c r="DC532" s="79"/>
      <c r="DD532" s="79"/>
      <c r="DE532" s="79"/>
      <c r="DF532" s="79"/>
      <c r="DG532" s="79"/>
      <c r="DH532" s="79"/>
      <c r="DI532" s="79"/>
      <c r="DJ532" s="79"/>
      <c r="DK532" s="79"/>
      <c r="DL532" s="79"/>
      <c r="DM532" s="79"/>
      <c r="DN532" s="79"/>
      <c r="DO532" s="79"/>
      <c r="DP532" s="79"/>
      <c r="DQ532" s="79"/>
      <c r="DR532" s="79"/>
      <c r="DS532" s="79"/>
      <c r="DT532" s="79"/>
      <c r="DU532" s="79"/>
      <c r="DV532" s="79"/>
      <c r="DW532" s="79"/>
      <c r="DX532" s="79"/>
      <c r="DY532" s="79"/>
      <c r="DZ532" s="79"/>
      <c r="EA532" s="79"/>
      <c r="EB532" s="79"/>
      <c r="EC532" s="79"/>
      <c r="ED532" s="79"/>
      <c r="EE532" s="79"/>
      <c r="EF532" s="79"/>
      <c r="EG532" s="79"/>
      <c r="EH532" s="79"/>
      <c r="EI532" s="79"/>
      <c r="EJ532" s="79"/>
      <c r="EK532" s="79"/>
      <c r="EL532" s="79"/>
      <c r="EM532" s="79"/>
      <c r="EN532" s="79"/>
      <c r="EO532" s="79"/>
      <c r="EP532" s="79"/>
      <c r="EQ532" s="79"/>
      <c r="ER532" s="79"/>
      <c r="ES532" s="79"/>
      <c r="ET532" s="79"/>
      <c r="EU532" s="79"/>
      <c r="EV532" s="79"/>
      <c r="EW532" s="79"/>
      <c r="EX532" s="79"/>
      <c r="EY532" s="79"/>
      <c r="EZ532" s="79"/>
      <c r="FA532" s="79"/>
      <c r="FB532" s="79"/>
      <c r="FC532" s="79"/>
      <c r="FD532" s="79"/>
      <c r="FE532" s="79"/>
      <c r="FF532" s="79"/>
      <c r="FG532" s="79"/>
      <c r="FH532" s="79"/>
      <c r="FI532" s="79"/>
      <c r="FJ532" s="79"/>
      <c r="FK532" s="79"/>
    </row>
    <row r="533" spans="1:167" s="254" customFormat="1" x14ac:dyDescent="0.2">
      <c r="A533" s="79"/>
      <c r="B533" s="79"/>
      <c r="C533" s="79"/>
      <c r="D533" s="79"/>
      <c r="E533" s="13"/>
      <c r="F533" s="13"/>
      <c r="G533" s="13"/>
      <c r="H533" s="79"/>
      <c r="I533" s="79"/>
      <c r="J533" s="79"/>
      <c r="K533" s="79"/>
      <c r="L533" s="79"/>
      <c r="M533" s="13"/>
      <c r="N533" s="13"/>
      <c r="O533" s="79"/>
      <c r="P533" s="79"/>
      <c r="Q533" s="13"/>
      <c r="R533" s="13"/>
      <c r="S533" s="79"/>
      <c r="T533" s="79"/>
      <c r="U533" s="79"/>
      <c r="V533" s="79"/>
      <c r="W533" s="79"/>
      <c r="X533" s="79"/>
      <c r="Y533" s="79"/>
      <c r="Z533" s="79"/>
      <c r="AA533" s="79"/>
      <c r="AB533" s="79"/>
      <c r="AC533" s="79"/>
      <c r="AD533" s="79"/>
      <c r="AE533" s="79"/>
      <c r="AF533" s="79"/>
      <c r="AG533" s="79"/>
      <c r="AH533" s="79"/>
      <c r="AI533" s="79"/>
      <c r="AJ533" s="79"/>
      <c r="AK533" s="13"/>
      <c r="AL533" s="13"/>
      <c r="AM533" s="79"/>
      <c r="AN533" s="79"/>
      <c r="AO533" s="79"/>
      <c r="AP533" s="79"/>
      <c r="AQ533" s="79"/>
      <c r="AR533" s="79"/>
      <c r="AS533" s="13"/>
      <c r="AT533" s="13"/>
      <c r="AU533" s="79"/>
      <c r="AV533" s="79"/>
      <c r="AW533" s="13"/>
      <c r="AX533" s="13"/>
      <c r="AY533" s="79"/>
      <c r="AZ533" s="79"/>
      <c r="BA533" s="13"/>
      <c r="BB533" s="13"/>
      <c r="BC533" s="79"/>
      <c r="BD533" s="79"/>
      <c r="BE533" s="79"/>
      <c r="BF533" s="79"/>
      <c r="BG533" s="79"/>
      <c r="BH533" s="79"/>
      <c r="BI533" s="79"/>
      <c r="BJ533" s="79"/>
      <c r="BK533" s="79"/>
      <c r="BL533" s="79"/>
      <c r="BM533" s="79"/>
      <c r="BN533" s="79"/>
      <c r="BO533" s="79"/>
      <c r="BP533" s="79"/>
      <c r="BQ533" s="13"/>
      <c r="BR533" s="13"/>
      <c r="BS533" s="79"/>
      <c r="BT533" s="79"/>
      <c r="BU533" s="79"/>
      <c r="BV533" s="79"/>
      <c r="BW533" s="79"/>
      <c r="BX533" s="79"/>
      <c r="BY533" s="79"/>
      <c r="BZ533" s="79"/>
      <c r="CA533" s="79"/>
      <c r="CB533" s="79"/>
      <c r="CC533" s="13"/>
      <c r="CD533" s="13"/>
      <c r="CE533" s="79"/>
      <c r="CF533" s="79"/>
      <c r="CG533" s="79"/>
      <c r="CH533" s="79"/>
      <c r="CI533" s="79"/>
      <c r="CJ533" s="79"/>
      <c r="CK533" s="79"/>
      <c r="CL533" s="79"/>
      <c r="CM533" s="79"/>
      <c r="CN533" s="79"/>
      <c r="CO533" s="79"/>
      <c r="CP533" s="79"/>
      <c r="CQ533" s="79"/>
      <c r="CR533" s="79"/>
      <c r="CS533" s="79"/>
      <c r="CT533" s="79"/>
      <c r="CU533" s="79"/>
      <c r="CV533" s="79"/>
      <c r="CW533" s="79"/>
      <c r="CX533" s="79"/>
      <c r="CY533" s="79"/>
      <c r="CZ533" s="79"/>
      <c r="DA533" s="79"/>
      <c r="DB533" s="79"/>
      <c r="DC533" s="79"/>
      <c r="DD533" s="79"/>
      <c r="DE533" s="79"/>
      <c r="DF533" s="79"/>
      <c r="DG533" s="79"/>
      <c r="DH533" s="79"/>
      <c r="DI533" s="79"/>
      <c r="DJ533" s="79"/>
      <c r="DK533" s="79"/>
      <c r="DL533" s="79"/>
      <c r="DM533" s="79"/>
      <c r="DN533" s="79"/>
      <c r="DO533" s="79"/>
      <c r="DP533" s="79"/>
      <c r="DQ533" s="79"/>
      <c r="DR533" s="79"/>
      <c r="DS533" s="79"/>
      <c r="DT533" s="79"/>
      <c r="DU533" s="79"/>
      <c r="DV533" s="79"/>
      <c r="DW533" s="79"/>
      <c r="DX533" s="79"/>
      <c r="DY533" s="79"/>
      <c r="DZ533" s="79"/>
      <c r="EA533" s="79"/>
      <c r="EB533" s="79"/>
      <c r="EC533" s="79"/>
      <c r="ED533" s="79"/>
      <c r="EE533" s="79"/>
      <c r="EF533" s="79"/>
      <c r="EG533" s="79"/>
      <c r="EH533" s="79"/>
      <c r="EI533" s="79"/>
      <c r="EJ533" s="79"/>
      <c r="EK533" s="79"/>
      <c r="EL533" s="79"/>
      <c r="EM533" s="79"/>
      <c r="EN533" s="79"/>
      <c r="EO533" s="79"/>
      <c r="EP533" s="79"/>
      <c r="EQ533" s="79"/>
      <c r="ER533" s="79"/>
      <c r="ES533" s="79"/>
      <c r="ET533" s="79"/>
      <c r="EU533" s="79"/>
      <c r="EV533" s="79"/>
      <c r="EW533" s="79"/>
      <c r="EX533" s="79"/>
      <c r="EY533" s="79"/>
      <c r="EZ533" s="79"/>
      <c r="FA533" s="79"/>
      <c r="FB533" s="79"/>
      <c r="FC533" s="79"/>
      <c r="FD533" s="79"/>
      <c r="FE533" s="79"/>
      <c r="FF533" s="79"/>
      <c r="FG533" s="79"/>
      <c r="FH533" s="79"/>
      <c r="FI533" s="79"/>
      <c r="FJ533" s="79"/>
      <c r="FK533" s="79"/>
    </row>
    <row r="534" spans="1:167" s="254" customFormat="1" x14ac:dyDescent="0.2">
      <c r="A534" s="79"/>
      <c r="B534" s="79"/>
      <c r="C534" s="79"/>
      <c r="D534" s="79"/>
      <c r="E534" s="13"/>
      <c r="F534" s="13"/>
      <c r="G534" s="13"/>
      <c r="H534" s="79"/>
      <c r="I534" s="79"/>
      <c r="J534" s="79"/>
      <c r="K534" s="79"/>
      <c r="L534" s="79"/>
      <c r="M534" s="13"/>
      <c r="N534" s="13"/>
      <c r="O534" s="79"/>
      <c r="P534" s="79"/>
      <c r="Q534" s="13"/>
      <c r="R534" s="13"/>
      <c r="S534" s="79"/>
      <c r="T534" s="79"/>
      <c r="U534" s="79"/>
      <c r="V534" s="79"/>
      <c r="W534" s="79"/>
      <c r="X534" s="79"/>
      <c r="Y534" s="79"/>
      <c r="Z534" s="79"/>
      <c r="AA534" s="79"/>
      <c r="AB534" s="79"/>
      <c r="AC534" s="79"/>
      <c r="AD534" s="79"/>
      <c r="AE534" s="79"/>
      <c r="AF534" s="79"/>
      <c r="AG534" s="79"/>
      <c r="AH534" s="79"/>
      <c r="AI534" s="79"/>
      <c r="AJ534" s="79"/>
      <c r="AK534" s="13"/>
      <c r="AL534" s="13"/>
      <c r="AM534" s="79"/>
      <c r="AN534" s="79"/>
      <c r="AO534" s="79"/>
      <c r="AP534" s="79"/>
      <c r="AQ534" s="79"/>
      <c r="AR534" s="79"/>
      <c r="AS534" s="13"/>
      <c r="AT534" s="13"/>
      <c r="AU534" s="79"/>
      <c r="AV534" s="79"/>
      <c r="AW534" s="13"/>
      <c r="AX534" s="13"/>
      <c r="AY534" s="79"/>
      <c r="AZ534" s="79"/>
      <c r="BA534" s="13"/>
      <c r="BB534" s="13"/>
      <c r="BC534" s="79"/>
      <c r="BD534" s="79"/>
      <c r="BE534" s="79"/>
      <c r="BF534" s="79"/>
      <c r="BG534" s="79"/>
      <c r="BH534" s="79"/>
      <c r="BI534" s="79"/>
      <c r="BJ534" s="79"/>
      <c r="BK534" s="79"/>
      <c r="BL534" s="79"/>
      <c r="BM534" s="79"/>
      <c r="BN534" s="79"/>
      <c r="BO534" s="79"/>
      <c r="BP534" s="79"/>
      <c r="BQ534" s="13"/>
      <c r="BR534" s="13"/>
      <c r="BS534" s="79"/>
      <c r="BT534" s="79"/>
      <c r="BU534" s="79"/>
      <c r="BV534" s="79"/>
      <c r="BW534" s="79"/>
      <c r="BX534" s="79"/>
      <c r="BY534" s="79"/>
      <c r="BZ534" s="79"/>
      <c r="CA534" s="79"/>
      <c r="CB534" s="79"/>
      <c r="CC534" s="13"/>
      <c r="CD534" s="13"/>
      <c r="CE534" s="79"/>
      <c r="CF534" s="79"/>
      <c r="CG534" s="79"/>
      <c r="CH534" s="79"/>
      <c r="CI534" s="79"/>
      <c r="CJ534" s="79"/>
      <c r="CK534" s="79"/>
      <c r="CL534" s="79"/>
      <c r="CM534" s="79"/>
      <c r="CN534" s="79"/>
      <c r="CO534" s="79"/>
      <c r="CP534" s="79"/>
      <c r="CQ534" s="79"/>
      <c r="CR534" s="79"/>
      <c r="CS534" s="79"/>
      <c r="CT534" s="79"/>
      <c r="CU534" s="79"/>
      <c r="CV534" s="79"/>
      <c r="CW534" s="79"/>
      <c r="CX534" s="79"/>
      <c r="CY534" s="79"/>
      <c r="CZ534" s="79"/>
      <c r="DA534" s="79"/>
      <c r="DB534" s="79"/>
      <c r="DC534" s="79"/>
      <c r="DD534" s="79"/>
      <c r="DE534" s="79"/>
      <c r="DF534" s="79"/>
      <c r="DG534" s="79"/>
      <c r="DH534" s="79"/>
      <c r="DI534" s="79"/>
      <c r="DJ534" s="79"/>
      <c r="DK534" s="79"/>
      <c r="DL534" s="79"/>
      <c r="DM534" s="79"/>
      <c r="DN534" s="79"/>
      <c r="DO534" s="79"/>
      <c r="DP534" s="79"/>
      <c r="DQ534" s="79"/>
      <c r="DR534" s="79"/>
      <c r="DS534" s="79"/>
      <c r="DT534" s="79"/>
      <c r="DU534" s="79"/>
      <c r="DV534" s="79"/>
      <c r="DW534" s="79"/>
      <c r="DX534" s="79"/>
      <c r="DY534" s="79"/>
      <c r="DZ534" s="79"/>
      <c r="EA534" s="79"/>
      <c r="EB534" s="79"/>
      <c r="EC534" s="79"/>
      <c r="ED534" s="79"/>
      <c r="EE534" s="79"/>
      <c r="EF534" s="79"/>
      <c r="EG534" s="79"/>
      <c r="EH534" s="79"/>
      <c r="EI534" s="79"/>
      <c r="EJ534" s="79"/>
      <c r="EK534" s="79"/>
      <c r="EL534" s="79"/>
      <c r="EM534" s="79"/>
      <c r="EN534" s="79"/>
      <c r="EO534" s="79"/>
      <c r="EP534" s="79"/>
      <c r="EQ534" s="79"/>
      <c r="ER534" s="79"/>
      <c r="ES534" s="79"/>
      <c r="ET534" s="79"/>
      <c r="EU534" s="79"/>
      <c r="EV534" s="79"/>
      <c r="EW534" s="79"/>
      <c r="EX534" s="79"/>
      <c r="EY534" s="79"/>
      <c r="EZ534" s="79"/>
      <c r="FA534" s="79"/>
      <c r="FB534" s="79"/>
      <c r="FC534" s="79"/>
      <c r="FD534" s="79"/>
      <c r="FE534" s="79"/>
      <c r="FF534" s="79"/>
      <c r="FG534" s="79"/>
      <c r="FH534" s="79"/>
      <c r="FI534" s="79"/>
      <c r="FJ534" s="79"/>
      <c r="FK534" s="79"/>
    </row>
    <row r="535" spans="1:167" s="254" customFormat="1" x14ac:dyDescent="0.2">
      <c r="A535" s="79"/>
      <c r="B535" s="79"/>
      <c r="C535" s="79"/>
      <c r="D535" s="79"/>
      <c r="E535" s="13"/>
      <c r="F535" s="13"/>
      <c r="G535" s="13"/>
      <c r="H535" s="79"/>
      <c r="I535" s="79"/>
      <c r="J535" s="79"/>
      <c r="K535" s="79"/>
      <c r="L535" s="79"/>
      <c r="M535" s="13"/>
      <c r="N535" s="13"/>
      <c r="O535" s="79"/>
      <c r="P535" s="79"/>
      <c r="Q535" s="13"/>
      <c r="R535" s="13"/>
      <c r="S535" s="79"/>
      <c r="T535" s="79"/>
      <c r="U535" s="79"/>
      <c r="V535" s="79"/>
      <c r="W535" s="79"/>
      <c r="X535" s="79"/>
      <c r="Y535" s="79"/>
      <c r="Z535" s="79"/>
      <c r="AA535" s="79"/>
      <c r="AB535" s="79"/>
      <c r="AC535" s="79"/>
      <c r="AD535" s="79"/>
      <c r="AE535" s="79"/>
      <c r="AF535" s="79"/>
      <c r="AG535" s="79"/>
      <c r="AH535" s="79"/>
      <c r="AI535" s="79"/>
      <c r="AJ535" s="79"/>
      <c r="AK535" s="13"/>
      <c r="AL535" s="13"/>
      <c r="AM535" s="79"/>
      <c r="AN535" s="79"/>
      <c r="AO535" s="79"/>
      <c r="AP535" s="79"/>
      <c r="AQ535" s="79"/>
      <c r="AR535" s="79"/>
      <c r="AS535" s="13"/>
      <c r="AT535" s="13"/>
      <c r="AU535" s="79"/>
      <c r="AV535" s="79"/>
      <c r="AW535" s="13"/>
      <c r="AX535" s="13"/>
      <c r="AY535" s="79"/>
      <c r="AZ535" s="79"/>
      <c r="BA535" s="13"/>
      <c r="BB535" s="13"/>
      <c r="BC535" s="79"/>
      <c r="BD535" s="79"/>
      <c r="BE535" s="79"/>
      <c r="BF535" s="79"/>
      <c r="BG535" s="79"/>
      <c r="BH535" s="79"/>
      <c r="BI535" s="79"/>
      <c r="BJ535" s="79"/>
      <c r="BK535" s="79"/>
      <c r="BL535" s="79"/>
      <c r="BM535" s="79"/>
      <c r="BN535" s="79"/>
      <c r="BO535" s="79"/>
      <c r="BP535" s="79"/>
      <c r="BQ535" s="13"/>
      <c r="BR535" s="13"/>
      <c r="BS535" s="79"/>
      <c r="BT535" s="79"/>
      <c r="BU535" s="79"/>
      <c r="BV535" s="79"/>
      <c r="BW535" s="79"/>
      <c r="BX535" s="79"/>
      <c r="BY535" s="79"/>
      <c r="BZ535" s="79"/>
      <c r="CA535" s="79"/>
      <c r="CB535" s="79"/>
      <c r="CC535" s="13"/>
      <c r="CD535" s="13"/>
      <c r="CE535" s="79"/>
      <c r="CF535" s="79"/>
      <c r="CG535" s="79"/>
      <c r="CH535" s="79"/>
      <c r="CI535" s="79"/>
      <c r="CJ535" s="79"/>
      <c r="CK535" s="79"/>
      <c r="CL535" s="79"/>
      <c r="CM535" s="79"/>
      <c r="CN535" s="79"/>
      <c r="CO535" s="79"/>
      <c r="CP535" s="79"/>
      <c r="CQ535" s="79"/>
      <c r="CR535" s="79"/>
      <c r="CS535" s="79"/>
      <c r="CT535" s="79"/>
      <c r="CU535" s="79"/>
      <c r="CV535" s="79"/>
      <c r="CW535" s="79"/>
      <c r="CX535" s="79"/>
      <c r="CY535" s="79"/>
      <c r="CZ535" s="79"/>
      <c r="DA535" s="79"/>
      <c r="DB535" s="79"/>
      <c r="DC535" s="79"/>
      <c r="DD535" s="79"/>
      <c r="DE535" s="79"/>
      <c r="DF535" s="79"/>
      <c r="DG535" s="79"/>
      <c r="DH535" s="79"/>
      <c r="DI535" s="79"/>
      <c r="DJ535" s="79"/>
      <c r="DK535" s="79"/>
      <c r="DL535" s="79"/>
      <c r="DM535" s="79"/>
      <c r="DN535" s="79"/>
      <c r="DO535" s="79"/>
      <c r="DP535" s="79"/>
      <c r="DQ535" s="79"/>
      <c r="DR535" s="79"/>
      <c r="DS535" s="79"/>
      <c r="DT535" s="79"/>
      <c r="DU535" s="79"/>
      <c r="DV535" s="79"/>
      <c r="DW535" s="79"/>
      <c r="DX535" s="79"/>
      <c r="DY535" s="79"/>
      <c r="DZ535" s="79"/>
      <c r="EA535" s="79"/>
      <c r="EB535" s="79"/>
      <c r="EC535" s="79"/>
      <c r="ED535" s="79"/>
      <c r="EE535" s="79"/>
      <c r="EF535" s="79"/>
      <c r="EG535" s="79"/>
      <c r="EH535" s="79"/>
      <c r="EI535" s="79"/>
      <c r="EJ535" s="79"/>
      <c r="EK535" s="79"/>
      <c r="EL535" s="79"/>
      <c r="EM535" s="79"/>
      <c r="EN535" s="79"/>
      <c r="EO535" s="79"/>
      <c r="EP535" s="79"/>
      <c r="EQ535" s="79"/>
      <c r="ER535" s="79"/>
      <c r="ES535" s="79"/>
      <c r="ET535" s="79"/>
      <c r="EU535" s="79"/>
      <c r="EV535" s="79"/>
      <c r="EW535" s="79"/>
      <c r="EX535" s="79"/>
      <c r="EY535" s="79"/>
      <c r="EZ535" s="79"/>
      <c r="FA535" s="79"/>
      <c r="FB535" s="79"/>
      <c r="FC535" s="79"/>
      <c r="FD535" s="79"/>
      <c r="FE535" s="79"/>
      <c r="FF535" s="79"/>
      <c r="FG535" s="79"/>
      <c r="FH535" s="79"/>
      <c r="FI535" s="79"/>
      <c r="FJ535" s="79"/>
      <c r="FK535" s="79"/>
    </row>
    <row r="536" spans="1:167" s="254" customFormat="1" x14ac:dyDescent="0.2">
      <c r="A536" s="79"/>
      <c r="B536" s="79"/>
      <c r="C536" s="79"/>
      <c r="D536" s="79"/>
      <c r="E536" s="13"/>
      <c r="F536" s="13"/>
      <c r="G536" s="13"/>
      <c r="H536" s="79"/>
      <c r="I536" s="79"/>
      <c r="J536" s="79"/>
      <c r="K536" s="79"/>
      <c r="L536" s="79"/>
      <c r="M536" s="13"/>
      <c r="N536" s="13"/>
      <c r="O536" s="79"/>
      <c r="P536" s="79"/>
      <c r="Q536" s="13"/>
      <c r="R536" s="13"/>
      <c r="S536" s="79"/>
      <c r="T536" s="79"/>
      <c r="U536" s="79"/>
      <c r="V536" s="79"/>
      <c r="W536" s="79"/>
      <c r="X536" s="79"/>
      <c r="Y536" s="79"/>
      <c r="Z536" s="79"/>
      <c r="AA536" s="79"/>
      <c r="AB536" s="79"/>
      <c r="AC536" s="79"/>
      <c r="AD536" s="79"/>
      <c r="AE536" s="79"/>
      <c r="AF536" s="79"/>
      <c r="AG536" s="79"/>
      <c r="AH536" s="79"/>
      <c r="AI536" s="79"/>
      <c r="AJ536" s="79"/>
      <c r="AK536" s="13"/>
      <c r="AL536" s="13"/>
      <c r="AM536" s="79"/>
      <c r="AN536" s="79"/>
      <c r="AO536" s="79"/>
      <c r="AP536" s="79"/>
      <c r="AQ536" s="79"/>
      <c r="AR536" s="79"/>
      <c r="AS536" s="13"/>
      <c r="AT536" s="13"/>
      <c r="AU536" s="79"/>
      <c r="AV536" s="79"/>
      <c r="AW536" s="13"/>
      <c r="AX536" s="13"/>
      <c r="AY536" s="79"/>
      <c r="AZ536" s="79"/>
      <c r="BA536" s="13"/>
      <c r="BB536" s="13"/>
      <c r="BC536" s="79"/>
      <c r="BD536" s="79"/>
      <c r="BE536" s="79"/>
      <c r="BF536" s="79"/>
      <c r="BG536" s="79"/>
      <c r="BH536" s="79"/>
      <c r="BI536" s="79"/>
      <c r="BJ536" s="79"/>
      <c r="BK536" s="79"/>
      <c r="BL536" s="79"/>
      <c r="BM536" s="79"/>
      <c r="BN536" s="79"/>
      <c r="BO536" s="79"/>
      <c r="BP536" s="79"/>
      <c r="BQ536" s="13"/>
      <c r="BR536" s="13"/>
      <c r="BS536" s="79"/>
      <c r="BT536" s="79"/>
      <c r="BU536" s="79"/>
      <c r="BV536" s="79"/>
      <c r="BW536" s="79"/>
      <c r="BX536" s="79"/>
      <c r="BY536" s="79"/>
      <c r="BZ536" s="79"/>
      <c r="CA536" s="79"/>
      <c r="CB536" s="79"/>
      <c r="CC536" s="13"/>
      <c r="CD536" s="13"/>
      <c r="CE536" s="79"/>
      <c r="CF536" s="79"/>
      <c r="CG536" s="79"/>
      <c r="CH536" s="79"/>
      <c r="CI536" s="79"/>
      <c r="CJ536" s="79"/>
      <c r="CK536" s="79"/>
      <c r="CL536" s="79"/>
      <c r="CM536" s="79"/>
      <c r="CN536" s="79"/>
      <c r="CO536" s="79"/>
      <c r="CP536" s="79"/>
      <c r="CQ536" s="79"/>
      <c r="CR536" s="79"/>
      <c r="CS536" s="79"/>
      <c r="CT536" s="79"/>
      <c r="CU536" s="79"/>
      <c r="CV536" s="79"/>
      <c r="CW536" s="79"/>
      <c r="CX536" s="79"/>
      <c r="CY536" s="79"/>
      <c r="CZ536" s="79"/>
      <c r="DA536" s="79"/>
      <c r="DB536" s="79"/>
      <c r="DC536" s="79"/>
      <c r="DD536" s="79"/>
      <c r="DE536" s="79"/>
      <c r="DF536" s="79"/>
      <c r="DG536" s="79"/>
      <c r="DH536" s="79"/>
      <c r="DI536" s="79"/>
      <c r="DJ536" s="79"/>
      <c r="DK536" s="79"/>
      <c r="DL536" s="79"/>
      <c r="DM536" s="79"/>
      <c r="DN536" s="79"/>
      <c r="DO536" s="79"/>
      <c r="DP536" s="79"/>
      <c r="DQ536" s="79"/>
      <c r="DR536" s="79"/>
      <c r="DS536" s="79"/>
      <c r="DT536" s="79"/>
      <c r="DU536" s="79"/>
      <c r="DV536" s="79"/>
      <c r="DW536" s="79"/>
      <c r="DX536" s="79"/>
      <c r="DY536" s="79"/>
      <c r="DZ536" s="79"/>
      <c r="EA536" s="79"/>
      <c r="EB536" s="79"/>
      <c r="EC536" s="79"/>
      <c r="ED536" s="79"/>
      <c r="EE536" s="79"/>
      <c r="EF536" s="79"/>
      <c r="EG536" s="79"/>
      <c r="EH536" s="79"/>
      <c r="EI536" s="79"/>
      <c r="EJ536" s="79"/>
      <c r="EK536" s="79"/>
      <c r="EL536" s="79"/>
      <c r="EM536" s="79"/>
      <c r="EN536" s="79"/>
      <c r="EO536" s="79"/>
      <c r="EP536" s="79"/>
      <c r="EQ536" s="79"/>
      <c r="ER536" s="79"/>
      <c r="ES536" s="79"/>
      <c r="ET536" s="79"/>
      <c r="EU536" s="79"/>
      <c r="EV536" s="79"/>
      <c r="EW536" s="79"/>
      <c r="EX536" s="79"/>
      <c r="EY536" s="79"/>
      <c r="EZ536" s="79"/>
      <c r="FA536" s="79"/>
      <c r="FB536" s="79"/>
      <c r="FC536" s="79"/>
      <c r="FD536" s="79"/>
      <c r="FE536" s="79"/>
      <c r="FF536" s="79"/>
      <c r="FG536" s="79"/>
      <c r="FH536" s="79"/>
      <c r="FI536" s="79"/>
      <c r="FJ536" s="79"/>
      <c r="FK536" s="79"/>
    </row>
    <row r="537" spans="1:167" s="254" customFormat="1" x14ac:dyDescent="0.2">
      <c r="A537" s="79"/>
      <c r="B537" s="79"/>
      <c r="C537" s="79"/>
      <c r="D537" s="79"/>
      <c r="E537" s="13"/>
      <c r="F537" s="13"/>
      <c r="G537" s="13"/>
      <c r="H537" s="79"/>
      <c r="I537" s="79"/>
      <c r="J537" s="79"/>
      <c r="K537" s="79"/>
      <c r="L537" s="79"/>
      <c r="M537" s="13"/>
      <c r="N537" s="13"/>
      <c r="O537" s="79"/>
      <c r="P537" s="79"/>
      <c r="Q537" s="13"/>
      <c r="R537" s="13"/>
      <c r="S537" s="79"/>
      <c r="T537" s="79"/>
      <c r="U537" s="79"/>
      <c r="V537" s="79"/>
      <c r="W537" s="79"/>
      <c r="X537" s="79"/>
      <c r="Y537" s="79"/>
      <c r="Z537" s="79"/>
      <c r="AA537" s="79"/>
      <c r="AB537" s="79"/>
      <c r="AC537" s="79"/>
      <c r="AD537" s="79"/>
      <c r="AE537" s="79"/>
      <c r="AF537" s="79"/>
      <c r="AG537" s="79"/>
      <c r="AH537" s="79"/>
      <c r="AI537" s="79"/>
      <c r="AJ537" s="79"/>
      <c r="AK537" s="13"/>
      <c r="AL537" s="13"/>
      <c r="AM537" s="79"/>
      <c r="AN537" s="79"/>
      <c r="AO537" s="79"/>
      <c r="AP537" s="79"/>
      <c r="AQ537" s="79"/>
      <c r="AR537" s="79"/>
      <c r="AS537" s="13"/>
      <c r="AT537" s="13"/>
      <c r="AU537" s="79"/>
      <c r="AV537" s="79"/>
      <c r="AW537" s="13"/>
      <c r="AX537" s="13"/>
      <c r="AY537" s="79"/>
      <c r="AZ537" s="79"/>
      <c r="BA537" s="13"/>
      <c r="BB537" s="13"/>
      <c r="BC537" s="79"/>
      <c r="BD537" s="79"/>
      <c r="BE537" s="79"/>
      <c r="BF537" s="79"/>
      <c r="BG537" s="79"/>
      <c r="BH537" s="79"/>
      <c r="BI537" s="79"/>
      <c r="BJ537" s="79"/>
      <c r="BK537" s="79"/>
      <c r="BL537" s="79"/>
      <c r="BM537" s="79"/>
      <c r="BN537" s="79"/>
      <c r="BO537" s="79"/>
      <c r="BP537" s="79"/>
      <c r="BQ537" s="13"/>
      <c r="BR537" s="13"/>
      <c r="BS537" s="79"/>
      <c r="BT537" s="79"/>
      <c r="BU537" s="79"/>
      <c r="BV537" s="79"/>
      <c r="BW537" s="79"/>
      <c r="BX537" s="79"/>
      <c r="BY537" s="79"/>
      <c r="BZ537" s="79"/>
      <c r="CA537" s="79"/>
      <c r="CB537" s="79"/>
      <c r="CC537" s="13"/>
      <c r="CD537" s="13"/>
      <c r="CE537" s="79"/>
      <c r="CF537" s="79"/>
      <c r="CG537" s="79"/>
      <c r="CH537" s="79"/>
      <c r="CI537" s="79"/>
      <c r="CJ537" s="79"/>
      <c r="CK537" s="79"/>
      <c r="CL537" s="79"/>
      <c r="CM537" s="79"/>
      <c r="CN537" s="79"/>
      <c r="CO537" s="79"/>
      <c r="CP537" s="79"/>
      <c r="CQ537" s="79"/>
      <c r="CR537" s="79"/>
      <c r="CS537" s="79"/>
      <c r="CT537" s="79"/>
      <c r="CU537" s="79"/>
      <c r="CV537" s="79"/>
      <c r="CW537" s="79"/>
      <c r="CX537" s="79"/>
      <c r="CY537" s="79"/>
      <c r="CZ537" s="79"/>
      <c r="DA537" s="79"/>
      <c r="DB537" s="79"/>
      <c r="DC537" s="79"/>
      <c r="DD537" s="79"/>
      <c r="DE537" s="79"/>
      <c r="DF537" s="79"/>
      <c r="DG537" s="79"/>
      <c r="DH537" s="79"/>
      <c r="DI537" s="79"/>
      <c r="DJ537" s="79"/>
      <c r="DK537" s="79"/>
      <c r="DL537" s="79"/>
      <c r="DM537" s="79"/>
      <c r="DN537" s="79"/>
      <c r="DO537" s="79"/>
      <c r="DP537" s="79"/>
      <c r="DQ537" s="79"/>
      <c r="DR537" s="79"/>
      <c r="DS537" s="79"/>
      <c r="DT537" s="79"/>
      <c r="DU537" s="79"/>
      <c r="DV537" s="79"/>
      <c r="DW537" s="79"/>
      <c r="DX537" s="79"/>
      <c r="DY537" s="79"/>
      <c r="DZ537" s="79"/>
      <c r="EA537" s="79"/>
      <c r="EB537" s="79"/>
      <c r="EC537" s="79"/>
      <c r="ED537" s="79"/>
      <c r="EE537" s="79"/>
      <c r="EF537" s="79"/>
      <c r="EG537" s="79"/>
      <c r="EH537" s="79"/>
      <c r="EI537" s="79"/>
      <c r="EJ537" s="79"/>
      <c r="EK537" s="79"/>
      <c r="EL537" s="79"/>
      <c r="EM537" s="79"/>
      <c r="EN537" s="79"/>
      <c r="EO537" s="79"/>
      <c r="EP537" s="79"/>
      <c r="EQ537" s="79"/>
      <c r="ER537" s="79"/>
      <c r="ES537" s="79"/>
      <c r="ET537" s="79"/>
      <c r="EU537" s="79"/>
      <c r="EV537" s="79"/>
      <c r="EW537" s="79"/>
      <c r="EX537" s="79"/>
      <c r="EY537" s="79"/>
      <c r="EZ537" s="79"/>
      <c r="FA537" s="79"/>
      <c r="FB537" s="79"/>
      <c r="FC537" s="79"/>
      <c r="FD537" s="79"/>
      <c r="FE537" s="79"/>
      <c r="FF537" s="79"/>
      <c r="FG537" s="79"/>
      <c r="FH537" s="79"/>
      <c r="FI537" s="79"/>
      <c r="FJ537" s="79"/>
      <c r="FK537" s="79"/>
    </row>
    <row r="538" spans="1:167" s="254" customFormat="1" x14ac:dyDescent="0.2">
      <c r="A538" s="79"/>
      <c r="B538" s="79"/>
      <c r="C538" s="79"/>
      <c r="D538" s="79"/>
      <c r="E538" s="13"/>
      <c r="F538" s="13"/>
      <c r="G538" s="13"/>
      <c r="H538" s="79"/>
      <c r="I538" s="79"/>
      <c r="J538" s="79"/>
      <c r="K538" s="79"/>
      <c r="L538" s="79"/>
      <c r="M538" s="13"/>
      <c r="N538" s="13"/>
      <c r="O538" s="79"/>
      <c r="P538" s="79"/>
      <c r="Q538" s="13"/>
      <c r="R538" s="13"/>
      <c r="S538" s="79"/>
      <c r="T538" s="79"/>
      <c r="U538" s="79"/>
      <c r="V538" s="79"/>
      <c r="W538" s="79"/>
      <c r="X538" s="79"/>
      <c r="Y538" s="79"/>
      <c r="Z538" s="79"/>
      <c r="AA538" s="79"/>
      <c r="AB538" s="79"/>
      <c r="AC538" s="79"/>
      <c r="AD538" s="79"/>
      <c r="AE538" s="79"/>
      <c r="AF538" s="79"/>
      <c r="AG538" s="79"/>
      <c r="AH538" s="79"/>
      <c r="AI538" s="79"/>
      <c r="AJ538" s="79"/>
      <c r="AK538" s="13"/>
      <c r="AL538" s="13"/>
      <c r="AM538" s="79"/>
      <c r="AN538" s="79"/>
      <c r="AO538" s="79"/>
      <c r="AP538" s="79"/>
      <c r="AQ538" s="79"/>
      <c r="AR538" s="79"/>
      <c r="AS538" s="13"/>
      <c r="AT538" s="13"/>
      <c r="AU538" s="79"/>
      <c r="AV538" s="79"/>
      <c r="AW538" s="13"/>
      <c r="AX538" s="13"/>
      <c r="AY538" s="79"/>
      <c r="AZ538" s="79"/>
      <c r="BA538" s="13"/>
      <c r="BB538" s="13"/>
      <c r="BC538" s="79"/>
      <c r="BD538" s="79"/>
      <c r="BE538" s="79"/>
      <c r="BF538" s="79"/>
      <c r="BG538" s="79"/>
      <c r="BH538" s="79"/>
      <c r="BI538" s="79"/>
      <c r="BJ538" s="79"/>
      <c r="BK538" s="79"/>
      <c r="BL538" s="79"/>
      <c r="BM538" s="79"/>
      <c r="BN538" s="79"/>
      <c r="BO538" s="79"/>
      <c r="BP538" s="79"/>
      <c r="BQ538" s="13"/>
      <c r="BR538" s="13"/>
      <c r="BS538" s="79"/>
      <c r="BT538" s="79"/>
      <c r="BU538" s="79"/>
      <c r="BV538" s="79"/>
      <c r="BW538" s="79"/>
      <c r="BX538" s="79"/>
      <c r="BY538" s="79"/>
      <c r="BZ538" s="79"/>
      <c r="CA538" s="79"/>
      <c r="CB538" s="79"/>
      <c r="CC538" s="13"/>
      <c r="CD538" s="13"/>
      <c r="CE538" s="79"/>
      <c r="CF538" s="79"/>
      <c r="CG538" s="79"/>
      <c r="CH538" s="79"/>
      <c r="CI538" s="79"/>
      <c r="CJ538" s="79"/>
      <c r="CK538" s="79"/>
      <c r="CL538" s="79"/>
      <c r="CM538" s="79"/>
      <c r="CN538" s="79"/>
      <c r="CO538" s="79"/>
      <c r="CP538" s="79"/>
      <c r="CQ538" s="79"/>
      <c r="CR538" s="79"/>
      <c r="CS538" s="79"/>
      <c r="CT538" s="79"/>
      <c r="CU538" s="79"/>
      <c r="CV538" s="79"/>
      <c r="CW538" s="79"/>
      <c r="CX538" s="79"/>
      <c r="CY538" s="79"/>
      <c r="CZ538" s="79"/>
      <c r="DA538" s="79"/>
      <c r="DB538" s="79"/>
      <c r="DC538" s="79"/>
      <c r="DD538" s="79"/>
      <c r="DE538" s="79"/>
      <c r="DF538" s="79"/>
      <c r="DG538" s="79"/>
      <c r="DH538" s="79"/>
      <c r="DI538" s="79"/>
      <c r="DJ538" s="79"/>
      <c r="DK538" s="79"/>
      <c r="DL538" s="79"/>
      <c r="DM538" s="79"/>
      <c r="DN538" s="79"/>
      <c r="DO538" s="79"/>
      <c r="DP538" s="79"/>
      <c r="DQ538" s="79"/>
      <c r="DR538" s="79"/>
      <c r="DS538" s="79"/>
      <c r="DT538" s="79"/>
      <c r="DU538" s="79"/>
      <c r="DV538" s="79"/>
      <c r="DW538" s="79"/>
      <c r="DX538" s="79"/>
      <c r="DY538" s="79"/>
      <c r="DZ538" s="79"/>
      <c r="EA538" s="79"/>
      <c r="EB538" s="79"/>
      <c r="EC538" s="79"/>
      <c r="ED538" s="79"/>
      <c r="EE538" s="79"/>
      <c r="EF538" s="79"/>
      <c r="EG538" s="79"/>
      <c r="EH538" s="79"/>
      <c r="EI538" s="79"/>
      <c r="EJ538" s="79"/>
      <c r="EK538" s="79"/>
      <c r="EL538" s="79"/>
      <c r="EM538" s="79"/>
      <c r="EN538" s="79"/>
      <c r="EO538" s="79"/>
      <c r="EP538" s="79"/>
      <c r="EQ538" s="79"/>
      <c r="ER538" s="79"/>
      <c r="ES538" s="79"/>
      <c r="ET538" s="79"/>
      <c r="EU538" s="79"/>
      <c r="EV538" s="79"/>
      <c r="EW538" s="79"/>
      <c r="EX538" s="79"/>
      <c r="EY538" s="79"/>
      <c r="EZ538" s="79"/>
      <c r="FA538" s="79"/>
      <c r="FB538" s="79"/>
      <c r="FC538" s="79"/>
      <c r="FD538" s="79"/>
      <c r="FE538" s="79"/>
      <c r="FF538" s="79"/>
      <c r="FG538" s="79"/>
      <c r="FH538" s="79"/>
      <c r="FI538" s="79"/>
      <c r="FJ538" s="79"/>
      <c r="FK538" s="79"/>
    </row>
    <row r="539" spans="1:167" s="254" customFormat="1" x14ac:dyDescent="0.2">
      <c r="A539" s="79"/>
      <c r="B539" s="79"/>
      <c r="C539" s="79"/>
      <c r="D539" s="79"/>
      <c r="E539" s="13"/>
      <c r="F539" s="13"/>
      <c r="G539" s="13"/>
      <c r="H539" s="79"/>
      <c r="I539" s="79"/>
      <c r="J539" s="79"/>
      <c r="K539" s="79"/>
      <c r="L539" s="79"/>
      <c r="M539" s="13"/>
      <c r="N539" s="13"/>
      <c r="O539" s="79"/>
      <c r="P539" s="79"/>
      <c r="Q539" s="13"/>
      <c r="R539" s="13"/>
      <c r="S539" s="79"/>
      <c r="T539" s="79"/>
      <c r="U539" s="79"/>
      <c r="V539" s="79"/>
      <c r="W539" s="79"/>
      <c r="X539" s="79"/>
      <c r="Y539" s="79"/>
      <c r="Z539" s="79"/>
      <c r="AA539" s="79"/>
      <c r="AB539" s="79"/>
      <c r="AC539" s="79"/>
      <c r="AD539" s="79"/>
      <c r="AE539" s="79"/>
      <c r="AF539" s="79"/>
      <c r="AG539" s="79"/>
      <c r="AH539" s="79"/>
      <c r="AI539" s="79"/>
      <c r="AJ539" s="79"/>
      <c r="AK539" s="13"/>
      <c r="AL539" s="13"/>
      <c r="AM539" s="79"/>
      <c r="AN539" s="79"/>
      <c r="AO539" s="79"/>
      <c r="AP539" s="79"/>
      <c r="AQ539" s="79"/>
      <c r="AR539" s="79"/>
      <c r="AS539" s="13"/>
      <c r="AT539" s="13"/>
      <c r="AU539" s="79"/>
      <c r="AV539" s="79"/>
      <c r="AW539" s="13"/>
      <c r="AX539" s="13"/>
      <c r="AY539" s="79"/>
      <c r="AZ539" s="79"/>
      <c r="BA539" s="13"/>
      <c r="BB539" s="13"/>
      <c r="BC539" s="79"/>
      <c r="BD539" s="79"/>
      <c r="BE539" s="79"/>
      <c r="BF539" s="79"/>
      <c r="BG539" s="79"/>
      <c r="BH539" s="79"/>
      <c r="BI539" s="79"/>
      <c r="BJ539" s="79"/>
      <c r="BK539" s="79"/>
      <c r="BL539" s="79"/>
      <c r="BM539" s="79"/>
      <c r="BN539" s="79"/>
      <c r="BO539" s="79"/>
      <c r="BP539" s="79"/>
      <c r="BQ539" s="13"/>
      <c r="BR539" s="13"/>
      <c r="BS539" s="79"/>
      <c r="BT539" s="79"/>
      <c r="BU539" s="79"/>
      <c r="BV539" s="79"/>
      <c r="BW539" s="79"/>
      <c r="BX539" s="79"/>
      <c r="BY539" s="79"/>
      <c r="BZ539" s="79"/>
      <c r="CA539" s="79"/>
      <c r="CB539" s="79"/>
      <c r="CC539" s="13"/>
      <c r="CD539" s="13"/>
      <c r="CE539" s="79"/>
      <c r="CF539" s="79"/>
      <c r="CG539" s="79"/>
      <c r="CH539" s="79"/>
      <c r="CI539" s="79"/>
      <c r="CJ539" s="79"/>
      <c r="CK539" s="79"/>
      <c r="CL539" s="79"/>
      <c r="CM539" s="79"/>
      <c r="CN539" s="79"/>
      <c r="CO539" s="79"/>
      <c r="CP539" s="79"/>
      <c r="CQ539" s="79"/>
      <c r="CR539" s="79"/>
      <c r="CS539" s="79"/>
      <c r="CT539" s="79"/>
      <c r="CU539" s="79"/>
      <c r="CV539" s="79"/>
      <c r="CW539" s="79"/>
      <c r="CX539" s="79"/>
      <c r="CY539" s="79"/>
      <c r="CZ539" s="79"/>
      <c r="DA539" s="79"/>
      <c r="DB539" s="79"/>
      <c r="DC539" s="79"/>
      <c r="DD539" s="79"/>
      <c r="DE539" s="79"/>
      <c r="DF539" s="79"/>
      <c r="DG539" s="79"/>
      <c r="DH539" s="79"/>
      <c r="DI539" s="79"/>
      <c r="DJ539" s="79"/>
      <c r="DK539" s="79"/>
      <c r="DL539" s="79"/>
      <c r="DM539" s="79"/>
      <c r="DN539" s="79"/>
      <c r="DO539" s="79"/>
      <c r="DP539" s="79"/>
      <c r="DQ539" s="79"/>
      <c r="DR539" s="79"/>
      <c r="DS539" s="79"/>
      <c r="DT539" s="79"/>
      <c r="DU539" s="79"/>
      <c r="DV539" s="79"/>
      <c r="DW539" s="79"/>
      <c r="DX539" s="79"/>
      <c r="DY539" s="79"/>
      <c r="DZ539" s="79"/>
      <c r="EA539" s="79"/>
      <c r="EB539" s="79"/>
      <c r="EC539" s="79"/>
      <c r="ED539" s="79"/>
      <c r="EE539" s="79"/>
      <c r="EF539" s="79"/>
      <c r="EG539" s="79"/>
      <c r="EH539" s="79"/>
      <c r="EI539" s="79"/>
      <c r="EJ539" s="79"/>
      <c r="EK539" s="79"/>
      <c r="EL539" s="79"/>
      <c r="EM539" s="79"/>
      <c r="EN539" s="79"/>
      <c r="EO539" s="79"/>
      <c r="EP539" s="79"/>
      <c r="EQ539" s="79"/>
      <c r="ER539" s="79"/>
      <c r="ES539" s="79"/>
      <c r="ET539" s="79"/>
      <c r="EU539" s="79"/>
      <c r="EV539" s="79"/>
      <c r="EW539" s="79"/>
      <c r="EX539" s="79"/>
      <c r="EY539" s="79"/>
      <c r="EZ539" s="79"/>
      <c r="FA539" s="79"/>
      <c r="FB539" s="79"/>
      <c r="FC539" s="79"/>
      <c r="FD539" s="79"/>
      <c r="FE539" s="79"/>
      <c r="FF539" s="79"/>
      <c r="FG539" s="79"/>
      <c r="FH539" s="79"/>
      <c r="FI539" s="79"/>
      <c r="FJ539" s="79"/>
      <c r="FK539" s="79"/>
    </row>
  </sheetData>
  <mergeCells count="49">
    <mergeCell ref="AS40:AU40"/>
    <mergeCell ref="A40:C40"/>
    <mergeCell ref="E40:G40"/>
    <mergeCell ref="I40:K40"/>
    <mergeCell ref="M40:O40"/>
    <mergeCell ref="Q40:S40"/>
    <mergeCell ref="U40:W40"/>
    <mergeCell ref="Y40:AA40"/>
    <mergeCell ref="AC40:AE40"/>
    <mergeCell ref="AG40:AI40"/>
    <mergeCell ref="AK40:AM40"/>
    <mergeCell ref="AO40:AQ40"/>
    <mergeCell ref="BU40:BW40"/>
    <mergeCell ref="BY40:CA40"/>
    <mergeCell ref="CC40:CE40"/>
    <mergeCell ref="A354:C354"/>
    <mergeCell ref="E354:G354"/>
    <mergeCell ref="I354:K354"/>
    <mergeCell ref="M354:O354"/>
    <mergeCell ref="Q354:S354"/>
    <mergeCell ref="U354:W354"/>
    <mergeCell ref="Y354:AA354"/>
    <mergeCell ref="AW40:AY40"/>
    <mergeCell ref="BA40:BC40"/>
    <mergeCell ref="BE40:BG40"/>
    <mergeCell ref="BI40:BK40"/>
    <mergeCell ref="BM40:BO40"/>
    <mergeCell ref="BQ40:BS40"/>
    <mergeCell ref="AG354:AI354"/>
    <mergeCell ref="AK354:AM354"/>
    <mergeCell ref="AO354:AQ354"/>
    <mergeCell ref="AS354:AU354"/>
    <mergeCell ref="AW354:AY354"/>
    <mergeCell ref="CW354:CY354"/>
    <mergeCell ref="I355:K355"/>
    <mergeCell ref="M355:O355"/>
    <mergeCell ref="BY354:CA354"/>
    <mergeCell ref="CC354:CE354"/>
    <mergeCell ref="CG354:CI354"/>
    <mergeCell ref="CK354:CM354"/>
    <mergeCell ref="CO354:CQ354"/>
    <mergeCell ref="CS354:CU354"/>
    <mergeCell ref="BA354:BC354"/>
    <mergeCell ref="BE354:BG354"/>
    <mergeCell ref="BI354:BK354"/>
    <mergeCell ref="BM354:BO354"/>
    <mergeCell ref="BQ354:BS354"/>
    <mergeCell ref="BU354:BW354"/>
    <mergeCell ref="AC354:AE35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0289E-8350-4C90-9A68-0D1545E33472}">
  <dimension ref="A1:AD159"/>
  <sheetViews>
    <sheetView topLeftCell="A133" workbookViewId="0">
      <selection activeCell="B141" sqref="B141"/>
    </sheetView>
  </sheetViews>
  <sheetFormatPr defaultRowHeight="14.25" x14ac:dyDescent="0.2"/>
  <cols>
    <col min="1" max="1" width="12.125" style="13" customWidth="1"/>
    <col min="2" max="3" width="8.75" style="13"/>
    <col min="4" max="4" width="10.875" style="13" customWidth="1"/>
    <col min="5" max="5" width="8.75" style="82"/>
    <col min="6" max="6" width="10.625" style="82" customWidth="1"/>
    <col min="7" max="30" width="8.75" style="90"/>
  </cols>
  <sheetData>
    <row r="1" spans="1:30" x14ac:dyDescent="0.2">
      <c r="A1" s="287" t="s">
        <v>1292</v>
      </c>
    </row>
    <row r="2" spans="1:30" s="184" customFormat="1" x14ac:dyDescent="0.2">
      <c r="A2" s="287"/>
      <c r="B2" s="65" t="s">
        <v>3</v>
      </c>
      <c r="C2" s="67" t="s">
        <v>4</v>
      </c>
      <c r="D2" s="67" t="s">
        <v>6</v>
      </c>
      <c r="E2" s="226"/>
      <c r="F2" s="226"/>
      <c r="G2" s="90"/>
      <c r="H2" s="90"/>
      <c r="I2" s="90"/>
      <c r="J2" s="90"/>
      <c r="K2" s="90"/>
      <c r="L2" s="90"/>
      <c r="M2" s="90"/>
      <c r="N2" s="90"/>
      <c r="O2" s="90"/>
      <c r="P2" s="90"/>
      <c r="Q2" s="90"/>
      <c r="R2" s="90"/>
      <c r="S2" s="90"/>
      <c r="T2" s="90"/>
      <c r="U2" s="90"/>
      <c r="V2" s="90"/>
      <c r="W2" s="90"/>
      <c r="X2" s="90"/>
      <c r="Y2" s="90"/>
      <c r="Z2" s="90"/>
      <c r="AA2" s="90"/>
      <c r="AB2" s="90"/>
      <c r="AC2" s="90"/>
      <c r="AD2" s="90"/>
    </row>
    <row r="3" spans="1:30" x14ac:dyDescent="0.2">
      <c r="A3" s="216" t="s">
        <v>2</v>
      </c>
      <c r="B3" s="217" t="s">
        <v>13</v>
      </c>
      <c r="C3" s="196" t="s">
        <v>14</v>
      </c>
      <c r="D3" s="196"/>
      <c r="E3" s="226" t="s">
        <v>15</v>
      </c>
      <c r="F3" s="226" t="s">
        <v>1231</v>
      </c>
    </row>
    <row r="4" spans="1:30" x14ac:dyDescent="0.2">
      <c r="A4" s="97" t="s">
        <v>1383</v>
      </c>
      <c r="B4" s="153">
        <v>61.875169999999997</v>
      </c>
      <c r="C4" s="153">
        <v>153.71299999999999</v>
      </c>
      <c r="D4" s="348" t="s">
        <v>1731</v>
      </c>
      <c r="E4" s="81">
        <v>26.71</v>
      </c>
      <c r="F4" s="81">
        <v>0.18</v>
      </c>
      <c r="G4" s="302"/>
      <c r="H4" s="303"/>
      <c r="I4" s="304"/>
      <c r="J4" s="304"/>
      <c r="K4" s="291"/>
      <c r="M4" s="305"/>
      <c r="N4" s="306"/>
      <c r="O4" s="305"/>
      <c r="P4" s="307"/>
      <c r="Q4" s="302"/>
      <c r="R4" s="302"/>
      <c r="S4" s="308"/>
      <c r="T4" s="309"/>
      <c r="U4" s="310"/>
    </row>
    <row r="5" spans="1:30" x14ac:dyDescent="0.2">
      <c r="A5" s="13" t="s">
        <v>1339</v>
      </c>
      <c r="B5" s="13">
        <v>61.670999999999999</v>
      </c>
      <c r="C5" s="13">
        <v>153.76599999999999</v>
      </c>
      <c r="D5" s="13" t="s">
        <v>1731</v>
      </c>
      <c r="E5" s="82">
        <v>28.5</v>
      </c>
      <c r="F5" s="82">
        <v>0.5</v>
      </c>
      <c r="G5" s="308"/>
      <c r="H5" s="306"/>
      <c r="I5" s="308"/>
      <c r="J5" s="308"/>
      <c r="K5" s="308"/>
      <c r="M5" s="306"/>
      <c r="N5" s="306"/>
      <c r="O5" s="306"/>
      <c r="P5" s="306"/>
      <c r="Q5" s="308"/>
      <c r="R5" s="308"/>
      <c r="S5" s="308"/>
      <c r="T5" s="306"/>
      <c r="U5" s="306"/>
    </row>
    <row r="6" spans="1:30" x14ac:dyDescent="0.2">
      <c r="A6" s="97" t="s">
        <v>1393</v>
      </c>
      <c r="B6" s="153">
        <v>61.676940000000002</v>
      </c>
      <c r="C6" s="153">
        <v>153.77082999999999</v>
      </c>
      <c r="D6" s="348" t="s">
        <v>1731</v>
      </c>
      <c r="E6" s="81">
        <v>28.81</v>
      </c>
      <c r="F6" s="81">
        <v>0.35</v>
      </c>
      <c r="G6" s="302"/>
      <c r="H6" s="303"/>
      <c r="I6" s="304"/>
      <c r="J6" s="304"/>
      <c r="K6" s="291"/>
      <c r="M6" s="305"/>
      <c r="N6" s="306"/>
      <c r="O6" s="305"/>
      <c r="P6" s="307"/>
      <c r="Q6" s="302"/>
      <c r="R6" s="302"/>
      <c r="S6" s="308"/>
      <c r="T6" s="311"/>
      <c r="U6" s="310"/>
    </row>
    <row r="7" spans="1:30" x14ac:dyDescent="0.2">
      <c r="A7" s="203" t="s">
        <v>1358</v>
      </c>
      <c r="B7" s="204">
        <v>61.624310000000001</v>
      </c>
      <c r="C7" s="204">
        <v>154.27052</v>
      </c>
      <c r="D7" s="349" t="s">
        <v>1732</v>
      </c>
      <c r="E7" s="205">
        <v>30.43</v>
      </c>
      <c r="F7" s="205">
        <v>0.53</v>
      </c>
      <c r="G7" s="312"/>
      <c r="H7" s="313"/>
      <c r="I7" s="314"/>
      <c r="J7" s="314"/>
      <c r="K7" s="291"/>
      <c r="M7" s="315"/>
      <c r="N7" s="306"/>
      <c r="O7" s="305"/>
      <c r="P7" s="307"/>
      <c r="Q7" s="312"/>
      <c r="R7" s="312"/>
      <c r="S7" s="316"/>
      <c r="T7" s="309"/>
      <c r="U7" s="317"/>
    </row>
    <row r="8" spans="1:30" x14ac:dyDescent="0.2">
      <c r="A8" s="203" t="s">
        <v>1348</v>
      </c>
      <c r="B8" s="204">
        <v>62.028757550000002</v>
      </c>
      <c r="C8" s="204">
        <v>154.02653480000001</v>
      </c>
      <c r="D8" s="349" t="s">
        <v>90</v>
      </c>
      <c r="E8" s="205">
        <v>30.8</v>
      </c>
      <c r="F8" s="205">
        <v>0.48</v>
      </c>
      <c r="G8" s="312"/>
      <c r="H8" s="313"/>
      <c r="I8" s="314"/>
      <c r="J8" s="314"/>
      <c r="K8" s="291"/>
      <c r="M8" s="315"/>
      <c r="N8" s="306"/>
      <c r="O8" s="305"/>
      <c r="P8" s="307"/>
      <c r="Q8" s="312"/>
      <c r="R8" s="312"/>
      <c r="S8" s="316"/>
      <c r="T8" s="309"/>
      <c r="U8" s="317"/>
    </row>
    <row r="9" spans="1:30" x14ac:dyDescent="0.2">
      <c r="A9" s="203" t="s">
        <v>1350</v>
      </c>
      <c r="B9" s="204">
        <v>61.642830590000003</v>
      </c>
      <c r="C9" s="204">
        <v>154.2436835</v>
      </c>
      <c r="D9" s="349" t="s">
        <v>90</v>
      </c>
      <c r="E9" s="205">
        <v>31.86</v>
      </c>
      <c r="F9" s="205">
        <v>0.65</v>
      </c>
      <c r="G9" s="312"/>
      <c r="H9" s="313"/>
      <c r="I9" s="314"/>
      <c r="J9" s="314"/>
      <c r="K9" s="291"/>
      <c r="M9" s="315"/>
      <c r="N9" s="306"/>
      <c r="O9" s="305"/>
      <c r="P9" s="307"/>
      <c r="Q9" s="312"/>
      <c r="R9" s="312"/>
      <c r="S9" s="316"/>
      <c r="T9" s="311"/>
      <c r="U9" s="317"/>
    </row>
    <row r="10" spans="1:30" x14ac:dyDescent="0.2">
      <c r="A10" s="203" t="s">
        <v>1387</v>
      </c>
      <c r="B10" s="206">
        <v>61.011650000000003</v>
      </c>
      <c r="C10" s="206">
        <v>153.37700000000001</v>
      </c>
      <c r="D10" s="349" t="s">
        <v>1735</v>
      </c>
      <c r="E10" s="205">
        <v>35.200000000000003</v>
      </c>
      <c r="F10" s="81">
        <v>0.3</v>
      </c>
      <c r="G10" s="312"/>
      <c r="H10" s="313"/>
      <c r="I10" s="318"/>
      <c r="J10" s="318"/>
      <c r="K10" s="291"/>
      <c r="M10" s="315"/>
      <c r="N10" s="306"/>
      <c r="O10" s="305"/>
      <c r="P10" s="307"/>
      <c r="Q10" s="312"/>
      <c r="R10" s="302"/>
      <c r="S10" s="308"/>
      <c r="T10" s="309"/>
      <c r="U10" s="317"/>
    </row>
    <row r="11" spans="1:30" x14ac:dyDescent="0.2">
      <c r="A11" s="203" t="s">
        <v>1333</v>
      </c>
      <c r="B11" s="13">
        <v>61.486699999999999</v>
      </c>
      <c r="C11" s="13">
        <v>153.8897</v>
      </c>
      <c r="D11" s="13" t="s">
        <v>90</v>
      </c>
      <c r="E11" s="205">
        <v>36</v>
      </c>
      <c r="F11" s="81">
        <v>0.3</v>
      </c>
      <c r="G11" s="312"/>
      <c r="H11" s="313"/>
      <c r="I11" s="308"/>
      <c r="J11" s="308"/>
      <c r="K11" s="308"/>
      <c r="M11" s="306"/>
      <c r="N11" s="306"/>
      <c r="O11" s="305"/>
      <c r="P11" s="307"/>
      <c r="Q11" s="312"/>
      <c r="R11" s="302"/>
      <c r="S11" s="308"/>
      <c r="T11" s="309"/>
      <c r="U11" s="306"/>
    </row>
    <row r="12" spans="1:30" x14ac:dyDescent="0.2">
      <c r="A12" s="203" t="s">
        <v>1384</v>
      </c>
      <c r="B12" s="206">
        <v>61.432980000000001</v>
      </c>
      <c r="C12" s="206">
        <v>153.88499999999999</v>
      </c>
      <c r="D12" s="349" t="s">
        <v>90</v>
      </c>
      <c r="E12" s="205">
        <v>36</v>
      </c>
      <c r="F12" s="81">
        <v>0.3</v>
      </c>
      <c r="G12" s="312"/>
      <c r="H12" s="313"/>
      <c r="I12" s="318"/>
      <c r="J12" s="318"/>
      <c r="K12" s="291"/>
      <c r="M12" s="315"/>
      <c r="N12" s="306"/>
      <c r="O12" s="305"/>
      <c r="P12" s="307"/>
      <c r="Q12" s="312"/>
      <c r="R12" s="302"/>
      <c r="S12" s="308"/>
      <c r="T12" s="319"/>
      <c r="U12" s="317"/>
    </row>
    <row r="13" spans="1:30" x14ac:dyDescent="0.2">
      <c r="A13" s="13" t="s">
        <v>1387</v>
      </c>
      <c r="B13" s="13">
        <v>61.011600000000001</v>
      </c>
      <c r="C13" s="13">
        <v>153.37700000000001</v>
      </c>
      <c r="D13" s="13" t="s">
        <v>1726</v>
      </c>
      <c r="E13" s="82">
        <v>36.700000000000003</v>
      </c>
      <c r="F13" s="82">
        <v>0.7</v>
      </c>
      <c r="G13" s="308"/>
      <c r="H13" s="306"/>
      <c r="I13" s="308"/>
      <c r="J13" s="308"/>
      <c r="K13" s="308"/>
      <c r="M13" s="306"/>
      <c r="N13" s="306"/>
      <c r="O13" s="306"/>
      <c r="P13" s="306"/>
      <c r="Q13" s="308"/>
      <c r="R13" s="308"/>
      <c r="S13" s="308"/>
      <c r="T13" s="306"/>
      <c r="U13" s="306"/>
    </row>
    <row r="14" spans="1:30" x14ac:dyDescent="0.2">
      <c r="A14" s="13" t="s">
        <v>1332</v>
      </c>
      <c r="B14" s="13">
        <v>61.4163</v>
      </c>
      <c r="C14" s="13">
        <v>153.67930000000001</v>
      </c>
      <c r="D14" s="13" t="s">
        <v>100</v>
      </c>
      <c r="E14" s="82">
        <v>36.700000000000003</v>
      </c>
      <c r="F14" s="82">
        <v>0.8</v>
      </c>
      <c r="G14" s="308"/>
      <c r="H14" s="306"/>
      <c r="I14" s="308"/>
      <c r="J14" s="308"/>
      <c r="K14" s="308"/>
      <c r="M14" s="306"/>
      <c r="N14" s="306"/>
      <c r="O14" s="306"/>
      <c r="P14" s="306"/>
      <c r="Q14" s="308"/>
      <c r="R14" s="308"/>
      <c r="S14" s="308"/>
      <c r="T14" s="306"/>
      <c r="U14" s="306"/>
    </row>
    <row r="15" spans="1:30" x14ac:dyDescent="0.2">
      <c r="A15" s="13" t="s">
        <v>1384</v>
      </c>
      <c r="B15" s="13">
        <v>61.432899999999997</v>
      </c>
      <c r="C15" s="13">
        <v>153.88499999999999</v>
      </c>
      <c r="D15" s="13" t="s">
        <v>90</v>
      </c>
      <c r="E15" s="82">
        <v>37</v>
      </c>
      <c r="F15" s="82">
        <v>0.6</v>
      </c>
      <c r="G15" s="308"/>
      <c r="H15" s="306"/>
      <c r="I15" s="308"/>
      <c r="J15" s="308"/>
      <c r="K15" s="308"/>
      <c r="M15" s="306"/>
      <c r="N15" s="306"/>
      <c r="O15" s="306"/>
      <c r="P15" s="306"/>
      <c r="Q15" s="308"/>
      <c r="R15" s="308"/>
      <c r="S15" s="308"/>
      <c r="T15" s="306"/>
      <c r="U15" s="306"/>
    </row>
    <row r="16" spans="1:30" x14ac:dyDescent="0.2">
      <c r="A16" s="203" t="s">
        <v>1380</v>
      </c>
      <c r="B16" s="204">
        <v>61.128979999999999</v>
      </c>
      <c r="C16" s="204">
        <v>153.11413999999999</v>
      </c>
      <c r="D16" s="349" t="s">
        <v>1725</v>
      </c>
      <c r="E16" s="205">
        <v>37.04</v>
      </c>
      <c r="F16" s="205">
        <v>0.51</v>
      </c>
      <c r="G16" s="312"/>
      <c r="H16" s="313"/>
      <c r="I16" s="314"/>
      <c r="J16" s="314"/>
      <c r="K16" s="291"/>
      <c r="M16" s="315"/>
      <c r="N16" s="306"/>
      <c r="O16" s="305"/>
      <c r="P16" s="307"/>
      <c r="Q16" s="312"/>
      <c r="R16" s="312"/>
      <c r="S16" s="308"/>
      <c r="T16" s="309"/>
      <c r="U16" s="317"/>
    </row>
    <row r="17" spans="1:21" x14ac:dyDescent="0.2">
      <c r="A17" s="97" t="s">
        <v>1400</v>
      </c>
      <c r="B17" s="153">
        <v>61.197780000000002</v>
      </c>
      <c r="C17" s="153">
        <v>153.411</v>
      </c>
      <c r="D17" s="348" t="s">
        <v>100</v>
      </c>
      <c r="E17" s="81">
        <v>37.380000000000003</v>
      </c>
      <c r="F17" s="81">
        <v>0.24</v>
      </c>
      <c r="G17" s="302"/>
      <c r="H17" s="303"/>
      <c r="I17" s="304"/>
      <c r="J17" s="304"/>
      <c r="K17" s="291"/>
      <c r="M17" s="305"/>
      <c r="N17" s="306"/>
      <c r="O17" s="305"/>
      <c r="P17" s="307"/>
      <c r="Q17" s="302"/>
      <c r="R17" s="302"/>
      <c r="S17" s="308"/>
      <c r="T17" s="311"/>
      <c r="U17" s="310"/>
    </row>
    <row r="18" spans="1:21" x14ac:dyDescent="0.2">
      <c r="A18" s="13" t="s">
        <v>1320</v>
      </c>
      <c r="B18" s="13">
        <v>62.149299999999997</v>
      </c>
      <c r="C18" s="13">
        <v>153.41149999999999</v>
      </c>
      <c r="D18" s="13" t="s">
        <v>1727</v>
      </c>
      <c r="E18" s="82">
        <v>37.6</v>
      </c>
      <c r="F18" s="82">
        <v>0.3</v>
      </c>
      <c r="G18" s="308"/>
      <c r="H18" s="306"/>
      <c r="I18" s="308"/>
      <c r="J18" s="308"/>
      <c r="K18" s="308"/>
      <c r="M18" s="306"/>
      <c r="N18" s="306"/>
      <c r="O18" s="306"/>
      <c r="P18" s="306"/>
      <c r="Q18" s="308"/>
      <c r="R18" s="308"/>
      <c r="S18" s="308"/>
      <c r="T18" s="306"/>
      <c r="U18" s="306"/>
    </row>
    <row r="19" spans="1:21" x14ac:dyDescent="0.2">
      <c r="A19" s="13" t="s">
        <v>1368</v>
      </c>
      <c r="B19" s="13">
        <v>61.068800000000003</v>
      </c>
      <c r="C19" s="13">
        <v>153.1182</v>
      </c>
      <c r="D19" s="13" t="s">
        <v>90</v>
      </c>
      <c r="E19" s="82">
        <v>37.6</v>
      </c>
      <c r="F19" s="82">
        <v>1.1000000000000001</v>
      </c>
      <c r="G19" s="308"/>
      <c r="H19" s="306"/>
      <c r="I19" s="308"/>
      <c r="J19" s="308"/>
      <c r="K19" s="308"/>
      <c r="M19" s="306"/>
      <c r="N19" s="306"/>
      <c r="O19" s="306"/>
      <c r="P19" s="306"/>
      <c r="Q19" s="308"/>
      <c r="R19" s="308"/>
      <c r="S19" s="308"/>
      <c r="T19" s="306"/>
      <c r="U19" s="306"/>
    </row>
    <row r="20" spans="1:21" x14ac:dyDescent="0.2">
      <c r="A20" s="13" t="s">
        <v>1333</v>
      </c>
      <c r="B20" s="13">
        <v>61.486699999999999</v>
      </c>
      <c r="C20" s="13">
        <v>153.8897</v>
      </c>
      <c r="D20" s="13" t="s">
        <v>90</v>
      </c>
      <c r="E20" s="82">
        <v>37.700000000000003</v>
      </c>
      <c r="F20" s="82">
        <v>0.4</v>
      </c>
      <c r="G20" s="308"/>
      <c r="H20" s="306"/>
      <c r="I20" s="308"/>
      <c r="J20" s="308"/>
      <c r="K20" s="308"/>
      <c r="M20" s="306"/>
      <c r="N20" s="306"/>
      <c r="O20" s="306"/>
      <c r="P20" s="306"/>
      <c r="Q20" s="308"/>
      <c r="R20" s="308"/>
      <c r="S20" s="308"/>
      <c r="T20" s="306"/>
      <c r="U20" s="306"/>
    </row>
    <row r="21" spans="1:21" x14ac:dyDescent="0.2">
      <c r="A21" s="203" t="s">
        <v>1389</v>
      </c>
      <c r="B21" s="204">
        <v>61.181669999999997</v>
      </c>
      <c r="C21" s="204">
        <v>153.53361000000001</v>
      </c>
      <c r="D21" s="349" t="s">
        <v>100</v>
      </c>
      <c r="E21" s="205">
        <v>38.19</v>
      </c>
      <c r="F21" s="205">
        <v>0.6</v>
      </c>
      <c r="G21" s="312"/>
      <c r="H21" s="313"/>
      <c r="I21" s="314"/>
      <c r="J21" s="314"/>
      <c r="K21" s="291"/>
      <c r="M21" s="315"/>
      <c r="N21" s="306"/>
      <c r="O21" s="305"/>
      <c r="P21" s="307"/>
      <c r="Q21" s="312"/>
      <c r="R21" s="312"/>
      <c r="S21" s="308"/>
      <c r="T21" s="309"/>
      <c r="U21" s="317"/>
    </row>
    <row r="22" spans="1:21" x14ac:dyDescent="0.2">
      <c r="A22" s="203" t="s">
        <v>1346</v>
      </c>
      <c r="B22" s="204">
        <v>61.446476539999999</v>
      </c>
      <c r="C22" s="204">
        <v>153.79690450000001</v>
      </c>
      <c r="D22" s="349" t="s">
        <v>100</v>
      </c>
      <c r="E22" s="205">
        <v>38.49</v>
      </c>
      <c r="F22" s="205">
        <v>0.46</v>
      </c>
      <c r="G22" s="312"/>
      <c r="H22" s="313"/>
      <c r="I22" s="314"/>
      <c r="J22" s="314"/>
      <c r="K22" s="291"/>
      <c r="M22" s="315"/>
      <c r="N22" s="306"/>
      <c r="O22" s="305"/>
      <c r="P22" s="307"/>
      <c r="Q22" s="312"/>
      <c r="R22" s="312"/>
      <c r="S22" s="316"/>
      <c r="T22" s="309"/>
      <c r="U22" s="317"/>
    </row>
    <row r="23" spans="1:21" x14ac:dyDescent="0.2">
      <c r="A23" s="13" t="s">
        <v>1369</v>
      </c>
      <c r="B23" s="13">
        <v>61.027900000000002</v>
      </c>
      <c r="C23" s="13">
        <v>153.2937</v>
      </c>
      <c r="D23" s="13" t="s">
        <v>90</v>
      </c>
      <c r="E23" s="82">
        <v>38.5</v>
      </c>
      <c r="F23" s="82">
        <v>1.3</v>
      </c>
      <c r="G23" s="308"/>
      <c r="H23" s="306"/>
      <c r="I23" s="308"/>
      <c r="J23" s="308"/>
      <c r="K23" s="308"/>
      <c r="M23" s="306"/>
      <c r="N23" s="306"/>
      <c r="O23" s="306"/>
      <c r="P23" s="306"/>
      <c r="Q23" s="308"/>
      <c r="R23" s="308"/>
      <c r="S23" s="308"/>
      <c r="T23" s="306"/>
      <c r="U23" s="306"/>
    </row>
    <row r="24" spans="1:21" x14ac:dyDescent="0.2">
      <c r="A24" s="203" t="s">
        <v>1382</v>
      </c>
      <c r="B24" s="206">
        <v>60.867777779999997</v>
      </c>
      <c r="C24" s="206">
        <v>153.41499999999999</v>
      </c>
      <c r="D24" s="349" t="s">
        <v>1725</v>
      </c>
      <c r="E24" s="205">
        <v>38.9</v>
      </c>
      <c r="F24" s="81">
        <v>0.3</v>
      </c>
      <c r="G24" s="312"/>
      <c r="H24" s="313"/>
      <c r="I24" s="318"/>
      <c r="J24" s="318"/>
      <c r="K24" s="291"/>
      <c r="M24" s="315"/>
      <c r="N24" s="306"/>
      <c r="O24" s="305"/>
      <c r="P24" s="307"/>
      <c r="Q24" s="312"/>
      <c r="R24" s="302"/>
      <c r="S24" s="308"/>
      <c r="T24" s="309"/>
      <c r="U24" s="317"/>
    </row>
    <row r="25" spans="1:21" x14ac:dyDescent="0.2">
      <c r="A25" s="13" t="s">
        <v>1382</v>
      </c>
      <c r="B25" s="13">
        <v>60.867699999999999</v>
      </c>
      <c r="C25" s="13">
        <v>153.41499999999999</v>
      </c>
      <c r="D25" s="13" t="s">
        <v>100</v>
      </c>
      <c r="E25" s="82">
        <v>39.799999999999997</v>
      </c>
      <c r="F25" s="82">
        <v>0.9</v>
      </c>
      <c r="G25" s="308"/>
      <c r="H25" s="306"/>
      <c r="I25" s="308"/>
      <c r="J25" s="308"/>
      <c r="K25" s="308"/>
      <c r="M25" s="306"/>
      <c r="N25" s="306"/>
      <c r="O25" s="306"/>
      <c r="P25" s="306"/>
      <c r="Q25" s="308"/>
      <c r="R25" s="308"/>
      <c r="S25" s="308"/>
      <c r="T25" s="306"/>
      <c r="U25" s="306"/>
    </row>
    <row r="26" spans="1:21" x14ac:dyDescent="0.2">
      <c r="A26" s="13" t="s">
        <v>1322</v>
      </c>
      <c r="B26" s="13">
        <v>62.370199999999997</v>
      </c>
      <c r="C26" s="13">
        <v>153.6636</v>
      </c>
      <c r="D26" s="13" t="s">
        <v>1733</v>
      </c>
      <c r="E26" s="82">
        <v>40.9</v>
      </c>
      <c r="F26" s="82">
        <v>0.7</v>
      </c>
      <c r="G26" s="308"/>
      <c r="H26" s="306"/>
      <c r="I26" s="308"/>
      <c r="J26" s="308"/>
      <c r="K26" s="308"/>
      <c r="M26" s="306"/>
      <c r="N26" s="306"/>
      <c r="O26" s="306"/>
      <c r="P26" s="306"/>
      <c r="Q26" s="308"/>
      <c r="R26" s="308"/>
      <c r="S26" s="308"/>
      <c r="T26" s="306"/>
      <c r="U26" s="306"/>
    </row>
    <row r="27" spans="1:21" x14ac:dyDescent="0.2">
      <c r="A27" s="203" t="s">
        <v>1397</v>
      </c>
      <c r="B27" s="204">
        <v>61.201390000000004</v>
      </c>
      <c r="C27" s="204">
        <v>153.71700000000001</v>
      </c>
      <c r="D27" s="349" t="s">
        <v>90</v>
      </c>
      <c r="E27" s="205">
        <v>41.25</v>
      </c>
      <c r="F27" s="205">
        <v>0.56000000000000005</v>
      </c>
      <c r="G27" s="312"/>
      <c r="H27" s="313"/>
      <c r="I27" s="314"/>
      <c r="J27" s="314"/>
      <c r="K27" s="291"/>
      <c r="M27" s="315"/>
      <c r="N27" s="306"/>
      <c r="O27" s="305"/>
      <c r="P27" s="307"/>
      <c r="Q27" s="312"/>
      <c r="R27" s="312"/>
      <c r="S27" s="308"/>
      <c r="T27" s="311"/>
      <c r="U27" s="320"/>
    </row>
    <row r="28" spans="1:21" x14ac:dyDescent="0.2">
      <c r="A28" s="13" t="s">
        <v>1354</v>
      </c>
      <c r="B28" s="13">
        <v>61.323300000000003</v>
      </c>
      <c r="C28" s="13">
        <v>153.59819999999999</v>
      </c>
      <c r="D28" s="13" t="s">
        <v>1729</v>
      </c>
      <c r="E28" s="82">
        <v>41.4</v>
      </c>
      <c r="F28" s="82">
        <v>0.5</v>
      </c>
      <c r="G28" s="308"/>
      <c r="H28" s="306"/>
      <c r="I28" s="308"/>
      <c r="J28" s="308"/>
      <c r="K28" s="308"/>
      <c r="M28" s="306"/>
      <c r="N28" s="306"/>
      <c r="O28" s="306"/>
      <c r="P28" s="306"/>
      <c r="Q28" s="308"/>
      <c r="R28" s="308"/>
      <c r="S28" s="308"/>
      <c r="T28" s="306"/>
      <c r="U28" s="306"/>
    </row>
    <row r="29" spans="1:21" x14ac:dyDescent="0.2">
      <c r="A29" s="13" t="s">
        <v>1355</v>
      </c>
      <c r="B29" s="13">
        <v>61.347900000000003</v>
      </c>
      <c r="C29" s="13">
        <v>153.49709999999999</v>
      </c>
      <c r="D29" s="13" t="s">
        <v>1729</v>
      </c>
      <c r="E29" s="82">
        <v>41.4</v>
      </c>
      <c r="F29" s="82">
        <v>0.6</v>
      </c>
      <c r="G29" s="308"/>
      <c r="H29" s="306"/>
      <c r="I29" s="308"/>
      <c r="J29" s="308"/>
      <c r="K29" s="308"/>
      <c r="M29" s="306"/>
      <c r="N29" s="306"/>
      <c r="O29" s="306"/>
      <c r="P29" s="306"/>
      <c r="Q29" s="308"/>
      <c r="R29" s="308"/>
      <c r="S29" s="308"/>
      <c r="T29" s="306"/>
      <c r="U29" s="306"/>
    </row>
    <row r="30" spans="1:21" x14ac:dyDescent="0.2">
      <c r="A30" s="203" t="s">
        <v>1396</v>
      </c>
      <c r="B30" s="204">
        <v>61.185862</v>
      </c>
      <c r="C30" s="204">
        <v>153.702046</v>
      </c>
      <c r="D30" s="349" t="s">
        <v>1732</v>
      </c>
      <c r="E30" s="205">
        <v>42.65</v>
      </c>
      <c r="F30" s="205">
        <v>0.68</v>
      </c>
      <c r="G30" s="312"/>
      <c r="H30" s="313"/>
      <c r="I30" s="314"/>
      <c r="J30" s="314"/>
      <c r="K30" s="291"/>
      <c r="M30" s="315"/>
      <c r="N30" s="306"/>
      <c r="O30" s="305"/>
      <c r="P30" s="307"/>
      <c r="Q30" s="312"/>
      <c r="R30" s="312"/>
      <c r="S30" s="308"/>
      <c r="T30" s="311"/>
      <c r="U30" s="320"/>
    </row>
    <row r="31" spans="1:21" x14ac:dyDescent="0.2">
      <c r="A31" s="42" t="s">
        <v>1296</v>
      </c>
      <c r="B31" s="207">
        <v>61.289400000000001</v>
      </c>
      <c r="C31" s="49">
        <v>151.93639999999999</v>
      </c>
      <c r="D31" s="349" t="s">
        <v>1724</v>
      </c>
      <c r="E31" s="81">
        <v>43.6</v>
      </c>
      <c r="F31" s="81">
        <v>0.1</v>
      </c>
      <c r="G31" s="321"/>
      <c r="H31" s="322"/>
      <c r="I31" s="323"/>
      <c r="J31" s="324"/>
      <c r="K31" s="291"/>
      <c r="M31" s="322"/>
      <c r="N31" s="306"/>
      <c r="O31" s="322"/>
      <c r="P31" s="325"/>
      <c r="Q31" s="321"/>
      <c r="R31" s="321"/>
      <c r="S31" s="308"/>
      <c r="T31" s="322"/>
      <c r="U31" s="306"/>
    </row>
    <row r="32" spans="1:21" x14ac:dyDescent="0.2">
      <c r="A32" s="13" t="s">
        <v>1330</v>
      </c>
      <c r="B32" s="13">
        <v>62.194200000000002</v>
      </c>
      <c r="C32" s="13">
        <v>153.7159</v>
      </c>
      <c r="D32" s="13" t="s">
        <v>90</v>
      </c>
      <c r="E32" s="82">
        <v>44.1</v>
      </c>
      <c r="F32" s="82">
        <v>0.8</v>
      </c>
      <c r="G32" s="308"/>
      <c r="H32" s="306"/>
      <c r="I32" s="308"/>
      <c r="J32" s="308"/>
      <c r="K32" s="308"/>
      <c r="M32" s="306"/>
      <c r="N32" s="306"/>
      <c r="O32" s="306"/>
      <c r="P32" s="306"/>
      <c r="Q32" s="308"/>
      <c r="R32" s="308"/>
      <c r="S32" s="308"/>
      <c r="T32" s="306"/>
      <c r="U32" s="306"/>
    </row>
    <row r="33" spans="1:21" x14ac:dyDescent="0.2">
      <c r="A33" s="42" t="s">
        <v>1319</v>
      </c>
      <c r="B33" s="207">
        <v>61.272359999999999</v>
      </c>
      <c r="C33" s="207">
        <v>152.96326999999999</v>
      </c>
      <c r="D33" s="211" t="s">
        <v>90</v>
      </c>
      <c r="E33" s="81">
        <v>45.02</v>
      </c>
      <c r="F33" s="81">
        <v>0.78</v>
      </c>
      <c r="G33" s="302"/>
      <c r="H33" s="305"/>
      <c r="I33" s="326"/>
      <c r="J33" s="326"/>
      <c r="K33" s="291"/>
      <c r="M33" s="305"/>
      <c r="N33" s="306"/>
      <c r="O33" s="305"/>
      <c r="P33" s="307"/>
      <c r="Q33" s="302"/>
      <c r="R33" s="302"/>
      <c r="S33" s="308"/>
      <c r="T33" s="309"/>
      <c r="U33" s="310"/>
    </row>
    <row r="34" spans="1:21" x14ac:dyDescent="0.2">
      <c r="A34" s="13" t="s">
        <v>1370</v>
      </c>
      <c r="B34" s="13">
        <v>61.1541</v>
      </c>
      <c r="C34" s="13">
        <v>152.9675</v>
      </c>
      <c r="D34" s="13" t="s">
        <v>90</v>
      </c>
      <c r="E34" s="82">
        <v>46.6</v>
      </c>
      <c r="F34" s="82">
        <v>1</v>
      </c>
      <c r="G34" s="308"/>
      <c r="H34" s="306"/>
      <c r="I34" s="308"/>
      <c r="J34" s="308"/>
      <c r="K34" s="308"/>
      <c r="M34" s="306"/>
      <c r="N34" s="306"/>
      <c r="O34" s="306"/>
      <c r="P34" s="306"/>
      <c r="Q34" s="308"/>
      <c r="R34" s="308"/>
      <c r="S34" s="308"/>
      <c r="T34" s="306"/>
      <c r="U34" s="306"/>
    </row>
    <row r="35" spans="1:21" x14ac:dyDescent="0.2">
      <c r="A35" s="13" t="s">
        <v>1364</v>
      </c>
      <c r="B35" s="13">
        <v>61.151299999999999</v>
      </c>
      <c r="C35" s="13">
        <v>153.04040000000001</v>
      </c>
      <c r="D35" s="13" t="s">
        <v>130</v>
      </c>
      <c r="E35" s="82">
        <v>53.8</v>
      </c>
      <c r="F35" s="82">
        <v>2.1</v>
      </c>
      <c r="G35" s="308"/>
      <c r="H35" s="306"/>
      <c r="I35" s="308"/>
      <c r="J35" s="308"/>
      <c r="K35" s="308"/>
      <c r="M35" s="306"/>
      <c r="N35" s="306"/>
      <c r="O35" s="306"/>
      <c r="P35" s="306"/>
      <c r="Q35" s="308"/>
      <c r="R35" s="308"/>
      <c r="S35" s="308"/>
      <c r="T35" s="306"/>
      <c r="U35" s="306"/>
    </row>
    <row r="36" spans="1:21" x14ac:dyDescent="0.2">
      <c r="A36" s="42" t="s">
        <v>1341</v>
      </c>
      <c r="B36" s="49">
        <v>62.150750000000002</v>
      </c>
      <c r="C36" s="49">
        <v>154.46303</v>
      </c>
      <c r="D36" s="349" t="s">
        <v>1731</v>
      </c>
      <c r="E36" s="208">
        <v>56.22</v>
      </c>
      <c r="F36" s="208">
        <v>0.34</v>
      </c>
      <c r="G36" s="301"/>
      <c r="H36" s="305"/>
      <c r="I36" s="327"/>
      <c r="J36" s="327"/>
      <c r="K36" s="291"/>
      <c r="M36" s="328"/>
      <c r="N36" s="306"/>
      <c r="O36" s="305"/>
      <c r="P36" s="307"/>
      <c r="Q36" s="301"/>
      <c r="R36" s="301"/>
      <c r="S36" s="308"/>
      <c r="T36" s="309"/>
      <c r="U36" s="320"/>
    </row>
    <row r="37" spans="1:21" x14ac:dyDescent="0.2">
      <c r="A37" s="13" t="s">
        <v>1311</v>
      </c>
      <c r="B37" s="13">
        <v>61.211199999999998</v>
      </c>
      <c r="C37" s="13">
        <v>152.67699999999999</v>
      </c>
      <c r="D37" s="13" t="s">
        <v>130</v>
      </c>
      <c r="E37" s="82">
        <v>56.5</v>
      </c>
      <c r="F37" s="82">
        <v>0.6</v>
      </c>
      <c r="G37" s="308"/>
      <c r="H37" s="306"/>
      <c r="I37" s="308"/>
      <c r="J37" s="308"/>
      <c r="K37" s="308"/>
      <c r="M37" s="306"/>
      <c r="N37" s="306"/>
      <c r="O37" s="306"/>
      <c r="P37" s="306"/>
      <c r="Q37" s="308"/>
      <c r="R37" s="308"/>
      <c r="S37" s="308"/>
      <c r="T37" s="306"/>
      <c r="U37" s="306"/>
    </row>
    <row r="38" spans="1:21" x14ac:dyDescent="0.2">
      <c r="A38" s="13" t="s">
        <v>1341</v>
      </c>
      <c r="B38" s="13">
        <v>62.150700000000001</v>
      </c>
      <c r="C38" s="13">
        <v>154.46299999999999</v>
      </c>
      <c r="D38" s="13" t="s">
        <v>1731</v>
      </c>
      <c r="E38" s="82">
        <v>57</v>
      </c>
      <c r="F38" s="82">
        <v>6.4</v>
      </c>
      <c r="G38" s="308"/>
      <c r="H38" s="306"/>
      <c r="I38" s="308"/>
      <c r="J38" s="308"/>
      <c r="K38" s="308"/>
      <c r="M38" s="306"/>
      <c r="N38" s="306"/>
      <c r="O38" s="306"/>
      <c r="P38" s="306"/>
      <c r="Q38" s="308"/>
      <c r="R38" s="308"/>
      <c r="S38" s="308"/>
      <c r="T38" s="306"/>
      <c r="U38" s="306"/>
    </row>
    <row r="39" spans="1:21" x14ac:dyDescent="0.2">
      <c r="A39" s="203" t="s">
        <v>1316</v>
      </c>
      <c r="B39" s="204">
        <v>61.755600000000001</v>
      </c>
      <c r="C39" s="204">
        <v>152.3117</v>
      </c>
      <c r="D39" s="349" t="s">
        <v>1731</v>
      </c>
      <c r="E39" s="205">
        <v>57.1</v>
      </c>
      <c r="F39" s="205">
        <v>0.53</v>
      </c>
      <c r="G39" s="329"/>
      <c r="H39" s="313"/>
      <c r="I39" s="314"/>
      <c r="J39" s="314"/>
      <c r="K39" s="291"/>
      <c r="M39" s="315"/>
      <c r="N39" s="306"/>
      <c r="O39" s="305"/>
      <c r="P39" s="307"/>
      <c r="Q39" s="329"/>
      <c r="R39" s="329"/>
      <c r="S39" s="308"/>
      <c r="T39" s="330"/>
      <c r="U39" s="317"/>
    </row>
    <row r="40" spans="1:21" x14ac:dyDescent="0.2">
      <c r="A40" s="13" t="s">
        <v>1338</v>
      </c>
      <c r="B40" s="13">
        <v>61.621499999999997</v>
      </c>
      <c r="C40" s="13">
        <v>153.67420000000001</v>
      </c>
      <c r="D40" s="13" t="s">
        <v>100</v>
      </c>
      <c r="E40" s="82">
        <v>57.2</v>
      </c>
      <c r="F40" s="82">
        <v>0.7</v>
      </c>
      <c r="G40" s="308"/>
      <c r="H40" s="306"/>
      <c r="I40" s="308"/>
      <c r="J40" s="308"/>
      <c r="K40" s="308"/>
      <c r="M40" s="306"/>
      <c r="N40" s="306"/>
      <c r="O40" s="306"/>
      <c r="P40" s="306"/>
      <c r="Q40" s="308"/>
      <c r="R40" s="308"/>
      <c r="S40" s="308"/>
      <c r="T40" s="306"/>
      <c r="U40" s="306"/>
    </row>
    <row r="41" spans="1:21" x14ac:dyDescent="0.2">
      <c r="A41" s="203" t="s">
        <v>1297</v>
      </c>
      <c r="B41" s="206">
        <v>61.545099999999998</v>
      </c>
      <c r="C41" s="206">
        <v>152.1696</v>
      </c>
      <c r="D41" s="349" t="s">
        <v>90</v>
      </c>
      <c r="E41" s="205">
        <v>57.4</v>
      </c>
      <c r="F41" s="81">
        <v>0.2</v>
      </c>
      <c r="G41" s="331"/>
      <c r="H41" s="332"/>
      <c r="I41" s="333"/>
      <c r="J41" s="333"/>
      <c r="K41" s="291"/>
      <c r="M41" s="334"/>
      <c r="N41" s="306"/>
      <c r="O41" s="322"/>
      <c r="P41" s="325"/>
      <c r="Q41" s="331"/>
      <c r="R41" s="321"/>
      <c r="S41" s="308"/>
      <c r="T41" s="335"/>
      <c r="U41" s="306"/>
    </row>
    <row r="42" spans="1:21" x14ac:dyDescent="0.2">
      <c r="A42" s="203" t="s">
        <v>1336</v>
      </c>
      <c r="B42" s="13">
        <v>61.537700000000001</v>
      </c>
      <c r="C42" s="13">
        <v>154.1671</v>
      </c>
      <c r="D42" s="13" t="s">
        <v>90</v>
      </c>
      <c r="E42" s="205">
        <v>57.4</v>
      </c>
      <c r="F42" s="81">
        <v>0.4</v>
      </c>
      <c r="G42" s="329"/>
      <c r="H42" s="313"/>
      <c r="I42" s="308"/>
      <c r="J42" s="308"/>
      <c r="K42" s="308"/>
      <c r="M42" s="306"/>
      <c r="N42" s="306"/>
      <c r="O42" s="305"/>
      <c r="P42" s="307"/>
      <c r="Q42" s="329"/>
      <c r="R42" s="302"/>
      <c r="S42" s="308"/>
      <c r="T42" s="309"/>
      <c r="U42" s="306"/>
    </row>
    <row r="43" spans="1:21" x14ac:dyDescent="0.2">
      <c r="A43" s="97" t="s">
        <v>1379</v>
      </c>
      <c r="B43" s="153">
        <v>61.709440000000001</v>
      </c>
      <c r="C43" s="153">
        <v>154.11944</v>
      </c>
      <c r="D43" s="211" t="s">
        <v>90</v>
      </c>
      <c r="E43" s="81">
        <v>57.61</v>
      </c>
      <c r="F43" s="81">
        <v>0.24</v>
      </c>
      <c r="G43" s="302"/>
      <c r="H43" s="303"/>
      <c r="I43" s="304"/>
      <c r="J43" s="304"/>
      <c r="K43" s="291"/>
      <c r="M43" s="305"/>
      <c r="N43" s="306"/>
      <c r="O43" s="305"/>
      <c r="P43" s="307"/>
      <c r="Q43" s="302"/>
      <c r="R43" s="302"/>
      <c r="S43" s="308"/>
      <c r="T43" s="319"/>
      <c r="U43" s="310"/>
    </row>
    <row r="44" spans="1:21" x14ac:dyDescent="0.2">
      <c r="A44" s="209" t="s">
        <v>1385</v>
      </c>
      <c r="B44" s="210">
        <v>61.74823</v>
      </c>
      <c r="C44" s="210">
        <v>154.185</v>
      </c>
      <c r="D44" s="349" t="s">
        <v>90</v>
      </c>
      <c r="E44" s="81">
        <v>57.8</v>
      </c>
      <c r="F44" s="81">
        <v>0.4</v>
      </c>
      <c r="G44" s="307"/>
      <c r="H44" s="336"/>
      <c r="I44" s="337"/>
      <c r="J44" s="337"/>
      <c r="K44" s="291"/>
      <c r="M44" s="315"/>
      <c r="N44" s="306"/>
      <c r="O44" s="305"/>
      <c r="P44" s="307"/>
      <c r="Q44" s="307"/>
      <c r="R44" s="307"/>
      <c r="S44" s="308"/>
      <c r="T44" s="309"/>
      <c r="U44" s="317"/>
    </row>
    <row r="45" spans="1:21" x14ac:dyDescent="0.2">
      <c r="A45" s="97" t="s">
        <v>1394</v>
      </c>
      <c r="B45" s="153">
        <v>61.642220000000002</v>
      </c>
      <c r="C45" s="153">
        <v>153.90100000000001</v>
      </c>
      <c r="D45" s="211" t="s">
        <v>90</v>
      </c>
      <c r="E45" s="81">
        <v>57.81</v>
      </c>
      <c r="F45" s="81">
        <v>0.34</v>
      </c>
      <c r="G45" s="302"/>
      <c r="H45" s="303"/>
      <c r="I45" s="304"/>
      <c r="J45" s="304"/>
      <c r="K45" s="291"/>
      <c r="M45" s="305"/>
      <c r="N45" s="306"/>
      <c r="O45" s="305"/>
      <c r="P45" s="307"/>
      <c r="Q45" s="302"/>
      <c r="R45" s="302"/>
      <c r="S45" s="308"/>
      <c r="T45" s="311"/>
      <c r="U45" s="310"/>
    </row>
    <row r="46" spans="1:21" x14ac:dyDescent="0.2">
      <c r="A46" s="13" t="s">
        <v>1365</v>
      </c>
      <c r="B46" s="13">
        <v>61.132100000000001</v>
      </c>
      <c r="C46" s="13">
        <v>153.0701</v>
      </c>
      <c r="D46" s="13" t="s">
        <v>90</v>
      </c>
      <c r="E46" s="82">
        <v>58</v>
      </c>
      <c r="F46" s="82">
        <v>1.7</v>
      </c>
      <c r="G46" s="308"/>
      <c r="H46" s="306"/>
      <c r="I46" s="308"/>
      <c r="J46" s="308"/>
      <c r="K46" s="308"/>
      <c r="M46" s="306"/>
      <c r="N46" s="306"/>
      <c r="O46" s="306"/>
      <c r="P46" s="306"/>
      <c r="Q46" s="308"/>
      <c r="R46" s="308"/>
      <c r="S46" s="308"/>
      <c r="T46" s="306"/>
      <c r="U46" s="306"/>
    </row>
    <row r="47" spans="1:21" x14ac:dyDescent="0.2">
      <c r="A47" s="203" t="s">
        <v>1324</v>
      </c>
      <c r="B47" s="13">
        <v>61.552399999999999</v>
      </c>
      <c r="C47" s="13">
        <v>151.8852</v>
      </c>
      <c r="D47" s="13" t="s">
        <v>1727</v>
      </c>
      <c r="E47" s="205">
        <v>58.3</v>
      </c>
      <c r="F47" s="81">
        <v>0.6</v>
      </c>
      <c r="G47" s="329"/>
      <c r="H47" s="313"/>
      <c r="I47" s="308"/>
      <c r="J47" s="308"/>
      <c r="K47" s="308"/>
      <c r="M47" s="306"/>
      <c r="N47" s="306"/>
      <c r="O47" s="306"/>
      <c r="P47" s="306"/>
      <c r="Q47" s="329"/>
      <c r="R47" s="302"/>
      <c r="S47" s="308"/>
      <c r="T47" s="309"/>
      <c r="U47" s="306"/>
    </row>
    <row r="48" spans="1:21" x14ac:dyDescent="0.2">
      <c r="A48" s="13" t="s">
        <v>1335</v>
      </c>
      <c r="B48" s="13">
        <v>61.710500000000003</v>
      </c>
      <c r="C48" s="13">
        <v>154.2852</v>
      </c>
      <c r="D48" s="13" t="s">
        <v>1731</v>
      </c>
      <c r="E48" s="82">
        <v>58.4</v>
      </c>
      <c r="F48" s="82">
        <v>1.1000000000000001</v>
      </c>
      <c r="G48" s="308"/>
      <c r="H48" s="306"/>
      <c r="I48" s="308"/>
      <c r="J48" s="308"/>
      <c r="K48" s="308"/>
      <c r="M48" s="306"/>
      <c r="N48" s="306"/>
      <c r="O48" s="306"/>
      <c r="P48" s="306"/>
      <c r="Q48" s="308"/>
      <c r="R48" s="308"/>
      <c r="S48" s="308"/>
      <c r="T48" s="306"/>
      <c r="U48" s="306"/>
    </row>
    <row r="49" spans="1:21" x14ac:dyDescent="0.2">
      <c r="A49" s="97" t="s">
        <v>1308</v>
      </c>
      <c r="B49" s="153">
        <v>61.553429999999999</v>
      </c>
      <c r="C49" s="153">
        <v>151.88629</v>
      </c>
      <c r="D49" s="348" t="s">
        <v>1728</v>
      </c>
      <c r="E49" s="81">
        <v>58.47</v>
      </c>
      <c r="F49" s="81">
        <v>0.77</v>
      </c>
      <c r="G49" s="302"/>
      <c r="H49" s="303"/>
      <c r="I49" s="304"/>
      <c r="J49" s="304"/>
      <c r="K49" s="291"/>
      <c r="M49" s="305"/>
      <c r="N49" s="306"/>
      <c r="O49" s="305"/>
      <c r="P49" s="307"/>
      <c r="Q49" s="302"/>
      <c r="R49" s="302"/>
      <c r="S49" s="308"/>
      <c r="T49" s="309"/>
      <c r="U49" s="310"/>
    </row>
    <row r="50" spans="1:21" x14ac:dyDescent="0.2">
      <c r="A50" s="13" t="s">
        <v>1312</v>
      </c>
      <c r="B50" s="13">
        <v>61.222499999999997</v>
      </c>
      <c r="C50" s="13">
        <v>152.6328</v>
      </c>
      <c r="D50" s="13" t="s">
        <v>100</v>
      </c>
      <c r="E50" s="82">
        <v>58.5</v>
      </c>
      <c r="F50" s="82">
        <v>1.5</v>
      </c>
      <c r="G50" s="308"/>
      <c r="H50" s="306"/>
      <c r="I50" s="308"/>
      <c r="J50" s="308"/>
      <c r="K50" s="308"/>
      <c r="M50" s="306"/>
      <c r="N50" s="306"/>
      <c r="O50" s="306"/>
      <c r="P50" s="306"/>
      <c r="Q50" s="308"/>
      <c r="R50" s="308"/>
      <c r="S50" s="308"/>
      <c r="T50" s="306"/>
      <c r="U50" s="306"/>
    </row>
    <row r="51" spans="1:21" x14ac:dyDescent="0.2">
      <c r="A51" s="203" t="s">
        <v>1338</v>
      </c>
      <c r="B51" s="206"/>
      <c r="C51" s="206">
        <v>0</v>
      </c>
      <c r="D51" s="349"/>
      <c r="E51" s="205">
        <v>58.8</v>
      </c>
      <c r="F51" s="81">
        <v>0.4</v>
      </c>
      <c r="G51" s="329"/>
      <c r="H51" s="313"/>
      <c r="I51" s="318"/>
      <c r="J51" s="318"/>
      <c r="K51" s="291"/>
      <c r="M51" s="315"/>
      <c r="N51" s="306"/>
      <c r="O51" s="305"/>
      <c r="P51" s="307"/>
      <c r="Q51" s="329"/>
      <c r="R51" s="302"/>
      <c r="S51" s="308"/>
      <c r="T51" s="309"/>
      <c r="U51" s="310"/>
    </row>
    <row r="52" spans="1:21" x14ac:dyDescent="0.2">
      <c r="A52" s="42" t="s">
        <v>1351</v>
      </c>
      <c r="B52" s="49">
        <v>61.653579999999998</v>
      </c>
      <c r="C52" s="49">
        <v>153.14834999999999</v>
      </c>
      <c r="D52" s="349" t="s">
        <v>90</v>
      </c>
      <c r="E52" s="81">
        <v>58.94</v>
      </c>
      <c r="F52" s="81">
        <v>0.8</v>
      </c>
      <c r="G52" s="302"/>
      <c r="H52" s="305"/>
      <c r="I52" s="327"/>
      <c r="J52" s="327"/>
      <c r="K52" s="291"/>
      <c r="M52" s="338"/>
      <c r="N52" s="306"/>
      <c r="O52" s="305"/>
      <c r="P52" s="307"/>
      <c r="Q52" s="302"/>
      <c r="R52" s="302"/>
      <c r="S52" s="339"/>
      <c r="T52" s="309"/>
      <c r="U52" s="317"/>
    </row>
    <row r="53" spans="1:21" x14ac:dyDescent="0.2">
      <c r="A53" s="209" t="s">
        <v>1399</v>
      </c>
      <c r="B53" s="210">
        <v>61.479170000000003</v>
      </c>
      <c r="C53" s="210">
        <v>154.054</v>
      </c>
      <c r="D53" s="349" t="s">
        <v>90</v>
      </c>
      <c r="E53" s="81">
        <v>59</v>
      </c>
      <c r="F53" s="81">
        <v>0.4</v>
      </c>
      <c r="G53" s="302"/>
      <c r="H53" s="336"/>
      <c r="I53" s="337"/>
      <c r="J53" s="337"/>
      <c r="K53" s="291"/>
      <c r="M53" s="340"/>
      <c r="N53" s="306"/>
      <c r="O53" s="305"/>
      <c r="P53" s="307"/>
      <c r="Q53" s="302"/>
      <c r="R53" s="302"/>
      <c r="S53" s="308"/>
      <c r="T53" s="319"/>
      <c r="U53" s="317"/>
    </row>
    <row r="54" spans="1:21" x14ac:dyDescent="0.2">
      <c r="A54" s="13" t="s">
        <v>1336</v>
      </c>
      <c r="B54" s="13">
        <v>61.537700000000001</v>
      </c>
      <c r="C54" s="13">
        <v>154.1671</v>
      </c>
      <c r="D54" s="13" t="s">
        <v>1730</v>
      </c>
      <c r="E54" s="82">
        <v>59.1</v>
      </c>
      <c r="F54" s="82">
        <v>0.7</v>
      </c>
      <c r="G54" s="308"/>
      <c r="H54" s="306"/>
      <c r="I54" s="308"/>
      <c r="J54" s="308"/>
      <c r="K54" s="308"/>
      <c r="M54" s="306"/>
      <c r="N54" s="306"/>
      <c r="O54" s="306"/>
      <c r="P54" s="306"/>
      <c r="Q54" s="308"/>
      <c r="R54" s="308"/>
      <c r="S54" s="308"/>
      <c r="T54" s="306"/>
      <c r="U54" s="306"/>
    </row>
    <row r="55" spans="1:21" x14ac:dyDescent="0.2">
      <c r="A55" s="13" t="s">
        <v>1310</v>
      </c>
      <c r="B55" s="13">
        <v>61.211199999999998</v>
      </c>
      <c r="C55" s="13">
        <v>152.67699999999999</v>
      </c>
      <c r="D55" s="13" t="s">
        <v>90</v>
      </c>
      <c r="E55" s="82">
        <v>59.1</v>
      </c>
      <c r="F55" s="82">
        <v>1.3</v>
      </c>
      <c r="G55" s="308"/>
      <c r="H55" s="306"/>
      <c r="I55" s="308"/>
      <c r="J55" s="308"/>
      <c r="K55" s="308"/>
      <c r="M55" s="306"/>
      <c r="N55" s="306"/>
      <c r="O55" s="306"/>
      <c r="P55" s="306"/>
      <c r="Q55" s="308"/>
      <c r="R55" s="308"/>
      <c r="S55" s="308"/>
      <c r="T55" s="306"/>
      <c r="U55" s="306"/>
    </row>
    <row r="56" spans="1:21" x14ac:dyDescent="0.2">
      <c r="A56" s="97" t="s">
        <v>1349</v>
      </c>
      <c r="B56" s="153">
        <v>61.821800000000003</v>
      </c>
      <c r="C56" s="153">
        <v>154.11824999999999</v>
      </c>
      <c r="D56" s="348" t="s">
        <v>1734</v>
      </c>
      <c r="E56" s="81">
        <v>59.14</v>
      </c>
      <c r="F56" s="81">
        <v>0.33</v>
      </c>
      <c r="G56" s="302"/>
      <c r="H56" s="303"/>
      <c r="I56" s="304"/>
      <c r="J56" s="304"/>
      <c r="K56" s="291"/>
      <c r="M56" s="305"/>
      <c r="N56" s="306"/>
      <c r="O56" s="305"/>
      <c r="P56" s="307"/>
      <c r="Q56" s="302"/>
      <c r="R56" s="302"/>
      <c r="S56" s="341"/>
      <c r="T56" s="309"/>
      <c r="U56" s="310"/>
    </row>
    <row r="57" spans="1:21" x14ac:dyDescent="0.2">
      <c r="A57" s="203" t="s">
        <v>1359</v>
      </c>
      <c r="B57" s="204">
        <v>61.662509999999997</v>
      </c>
      <c r="C57" s="204">
        <v>154.29593</v>
      </c>
      <c r="D57" s="349" t="s">
        <v>90</v>
      </c>
      <c r="E57" s="205">
        <v>59.2</v>
      </c>
      <c r="F57" s="205">
        <v>1.1000000000000001</v>
      </c>
      <c r="G57" s="329"/>
      <c r="H57" s="313"/>
      <c r="I57" s="314"/>
      <c r="J57" s="314"/>
      <c r="K57" s="291"/>
      <c r="M57" s="315"/>
      <c r="N57" s="306"/>
      <c r="O57" s="305"/>
      <c r="P57" s="307"/>
      <c r="Q57" s="329"/>
      <c r="R57" s="329"/>
      <c r="S57" s="341"/>
      <c r="T57" s="311"/>
      <c r="U57" s="317"/>
    </row>
    <row r="58" spans="1:21" x14ac:dyDescent="0.2">
      <c r="A58" s="13" t="s">
        <v>1340</v>
      </c>
      <c r="B58" s="13">
        <v>62.1006</v>
      </c>
      <c r="C58" s="13">
        <v>154.2944</v>
      </c>
      <c r="D58" s="13" t="s">
        <v>1731</v>
      </c>
      <c r="E58" s="82">
        <v>59.3</v>
      </c>
      <c r="F58" s="82">
        <v>0.8</v>
      </c>
      <c r="G58" s="308"/>
      <c r="H58" s="306"/>
      <c r="I58" s="308"/>
      <c r="J58" s="308"/>
      <c r="K58" s="308"/>
      <c r="M58" s="306"/>
      <c r="N58" s="306"/>
      <c r="O58" s="306"/>
      <c r="P58" s="306"/>
      <c r="Q58" s="308"/>
      <c r="R58" s="308"/>
      <c r="S58" s="308"/>
      <c r="T58" s="306"/>
      <c r="U58" s="306"/>
    </row>
    <row r="59" spans="1:21" x14ac:dyDescent="0.2">
      <c r="A59" s="13" t="s">
        <v>1385</v>
      </c>
      <c r="B59" s="13">
        <v>61.748199999999997</v>
      </c>
      <c r="C59" s="13">
        <v>154.185</v>
      </c>
      <c r="D59" s="13" t="s">
        <v>90</v>
      </c>
      <c r="E59" s="82">
        <v>59.3</v>
      </c>
      <c r="F59" s="82">
        <v>0.8</v>
      </c>
      <c r="G59" s="308"/>
      <c r="H59" s="306"/>
      <c r="I59" s="308"/>
      <c r="J59" s="308"/>
      <c r="K59" s="308"/>
      <c r="M59" s="306"/>
      <c r="N59" s="306"/>
      <c r="O59" s="306"/>
      <c r="P59" s="306"/>
      <c r="Q59" s="308"/>
      <c r="R59" s="308"/>
      <c r="S59" s="308"/>
      <c r="T59" s="306"/>
      <c r="U59" s="306"/>
    </row>
    <row r="60" spans="1:21" x14ac:dyDescent="0.2">
      <c r="A60" s="13" t="s">
        <v>1313</v>
      </c>
      <c r="B60" s="13">
        <v>61.325499999999998</v>
      </c>
      <c r="C60" s="13">
        <v>152.66380000000001</v>
      </c>
      <c r="D60" s="13" t="s">
        <v>1726</v>
      </c>
      <c r="E60" s="82">
        <v>59.3</v>
      </c>
      <c r="F60" s="82">
        <v>1.1000000000000001</v>
      </c>
      <c r="G60" s="308"/>
      <c r="H60" s="306"/>
      <c r="I60" s="308"/>
      <c r="J60" s="308"/>
      <c r="K60" s="308"/>
      <c r="M60" s="306"/>
      <c r="N60" s="306"/>
      <c r="O60" s="306"/>
      <c r="P60" s="306"/>
      <c r="Q60" s="308"/>
      <c r="R60" s="308"/>
      <c r="S60" s="308"/>
      <c r="T60" s="306"/>
      <c r="U60" s="306"/>
    </row>
    <row r="61" spans="1:21" x14ac:dyDescent="0.2">
      <c r="A61" s="13" t="s">
        <v>1334</v>
      </c>
      <c r="B61" s="13">
        <v>61.710500000000003</v>
      </c>
      <c r="C61" s="13">
        <v>154.2852</v>
      </c>
      <c r="D61" s="13" t="s">
        <v>90</v>
      </c>
      <c r="E61" s="82">
        <v>59.3</v>
      </c>
      <c r="F61" s="82">
        <v>1.2</v>
      </c>
      <c r="G61" s="308"/>
      <c r="H61" s="306"/>
      <c r="I61" s="308"/>
      <c r="J61" s="308"/>
      <c r="K61" s="308"/>
      <c r="M61" s="306"/>
      <c r="N61" s="306"/>
      <c r="O61" s="306"/>
      <c r="P61" s="306"/>
      <c r="Q61" s="308"/>
      <c r="R61" s="308"/>
      <c r="S61" s="308"/>
      <c r="T61" s="306"/>
      <c r="U61" s="306"/>
    </row>
    <row r="62" spans="1:21" x14ac:dyDescent="0.2">
      <c r="A62" s="13" t="s">
        <v>1324</v>
      </c>
      <c r="B62" s="13">
        <v>61.552399999999999</v>
      </c>
      <c r="C62" s="13">
        <v>151.8852</v>
      </c>
      <c r="D62" s="13" t="s">
        <v>1727</v>
      </c>
      <c r="E62" s="82">
        <v>59.4</v>
      </c>
      <c r="F62" s="82">
        <v>0.9</v>
      </c>
      <c r="G62" s="308"/>
      <c r="H62" s="306"/>
      <c r="I62" s="308"/>
      <c r="J62" s="308"/>
      <c r="K62" s="308"/>
      <c r="M62" s="306"/>
      <c r="N62" s="306"/>
      <c r="O62" s="306"/>
      <c r="P62" s="306"/>
      <c r="Q62" s="308"/>
      <c r="R62" s="308"/>
      <c r="S62" s="308"/>
      <c r="T62" s="306"/>
      <c r="U62" s="306"/>
    </row>
    <row r="63" spans="1:21" x14ac:dyDescent="0.2">
      <c r="A63" s="13" t="s">
        <v>1366</v>
      </c>
      <c r="B63" s="13">
        <v>61.132100000000001</v>
      </c>
      <c r="C63" s="13">
        <v>153.0701</v>
      </c>
      <c r="D63" s="13" t="s">
        <v>130</v>
      </c>
      <c r="E63" s="82">
        <v>59.6</v>
      </c>
      <c r="F63" s="82">
        <v>1.2</v>
      </c>
      <c r="G63" s="308"/>
      <c r="H63" s="306"/>
      <c r="I63" s="308"/>
      <c r="J63" s="308"/>
      <c r="K63" s="308"/>
      <c r="M63" s="306"/>
      <c r="N63" s="306"/>
      <c r="O63" s="306"/>
      <c r="P63" s="306"/>
      <c r="Q63" s="308"/>
      <c r="R63" s="308"/>
      <c r="S63" s="308"/>
      <c r="T63" s="306"/>
      <c r="U63" s="306"/>
    </row>
    <row r="64" spans="1:21" x14ac:dyDescent="0.2">
      <c r="A64" s="203" t="s">
        <v>1307</v>
      </c>
      <c r="B64" s="13">
        <v>61.575699999999998</v>
      </c>
      <c r="C64" s="13">
        <v>151.76669999999999</v>
      </c>
      <c r="D64" s="13" t="s">
        <v>1727</v>
      </c>
      <c r="E64" s="205">
        <v>59.7</v>
      </c>
      <c r="F64" s="81">
        <v>0.3</v>
      </c>
      <c r="G64" s="329"/>
      <c r="H64" s="313"/>
      <c r="I64" s="308"/>
      <c r="J64" s="308"/>
      <c r="K64" s="308"/>
      <c r="M64" s="306"/>
      <c r="N64" s="306"/>
      <c r="O64" s="305"/>
      <c r="P64" s="307"/>
      <c r="Q64" s="329"/>
      <c r="R64" s="302"/>
      <c r="S64" s="308"/>
      <c r="T64" s="309"/>
      <c r="U64" s="310"/>
    </row>
    <row r="65" spans="1:21" x14ac:dyDescent="0.2">
      <c r="A65" s="13" t="s">
        <v>1344</v>
      </c>
      <c r="B65" s="13">
        <v>61.255600000000001</v>
      </c>
      <c r="C65" s="13">
        <v>154.25620000000001</v>
      </c>
      <c r="D65" s="13" t="s">
        <v>90</v>
      </c>
      <c r="E65" s="82">
        <v>59.8</v>
      </c>
      <c r="F65" s="82">
        <v>0.8</v>
      </c>
      <c r="G65" s="308"/>
      <c r="H65" s="306"/>
      <c r="I65" s="308"/>
      <c r="J65" s="308"/>
      <c r="K65" s="308"/>
      <c r="M65" s="306"/>
      <c r="N65" s="306"/>
      <c r="O65" s="306"/>
      <c r="P65" s="306"/>
      <c r="Q65" s="308"/>
      <c r="R65" s="308"/>
      <c r="S65" s="308"/>
      <c r="T65" s="306"/>
      <c r="U65" s="306"/>
    </row>
    <row r="66" spans="1:21" x14ac:dyDescent="0.2">
      <c r="A66" s="203" t="s">
        <v>1299</v>
      </c>
      <c r="B66" s="206">
        <v>61.667400000000001</v>
      </c>
      <c r="C66" s="206">
        <v>152.30289999999999</v>
      </c>
      <c r="D66" s="349" t="s">
        <v>90</v>
      </c>
      <c r="E66" s="205">
        <v>59.9</v>
      </c>
      <c r="F66" s="81">
        <v>0.1</v>
      </c>
      <c r="G66" s="331"/>
      <c r="H66" s="332"/>
      <c r="I66" s="333"/>
      <c r="J66" s="333"/>
      <c r="K66" s="291"/>
      <c r="M66" s="334"/>
      <c r="N66" s="306"/>
      <c r="O66" s="322"/>
      <c r="P66" s="325"/>
      <c r="Q66" s="331"/>
      <c r="R66" s="321"/>
      <c r="S66" s="308"/>
      <c r="T66" s="322"/>
      <c r="U66" s="306"/>
    </row>
    <row r="67" spans="1:21" x14ac:dyDescent="0.2">
      <c r="A67" s="13" t="s">
        <v>1307</v>
      </c>
      <c r="B67" s="13">
        <v>61.575699999999998</v>
      </c>
      <c r="C67" s="13">
        <v>151.76669999999999</v>
      </c>
      <c r="D67" s="13" t="s">
        <v>1727</v>
      </c>
      <c r="E67" s="82">
        <v>60.1</v>
      </c>
      <c r="F67" s="82">
        <v>0.9</v>
      </c>
      <c r="G67" s="308"/>
      <c r="H67" s="306"/>
      <c r="I67" s="308"/>
      <c r="J67" s="308"/>
      <c r="K67" s="308"/>
      <c r="M67" s="306"/>
      <c r="N67" s="306"/>
      <c r="O67" s="306"/>
      <c r="P67" s="306"/>
      <c r="Q67" s="308"/>
      <c r="R67" s="308"/>
      <c r="S67" s="308"/>
      <c r="T67" s="306"/>
      <c r="U67" s="306"/>
    </row>
    <row r="68" spans="1:21" x14ac:dyDescent="0.2">
      <c r="A68" s="13" t="s">
        <v>1309</v>
      </c>
      <c r="B68" s="13">
        <v>61.555100000000003</v>
      </c>
      <c r="C68" s="13">
        <v>151.89689999999999</v>
      </c>
      <c r="D68" s="13" t="s">
        <v>1729</v>
      </c>
      <c r="E68" s="82">
        <v>60.2</v>
      </c>
      <c r="F68" s="82">
        <v>0.9</v>
      </c>
      <c r="G68" s="308"/>
      <c r="H68" s="306"/>
      <c r="I68" s="308"/>
      <c r="J68" s="308"/>
      <c r="K68" s="308"/>
      <c r="M68" s="306"/>
      <c r="N68" s="306"/>
      <c r="O68" s="306"/>
      <c r="P68" s="306"/>
      <c r="Q68" s="308"/>
      <c r="R68" s="308"/>
      <c r="S68" s="308"/>
      <c r="T68" s="306"/>
      <c r="U68" s="306"/>
    </row>
    <row r="69" spans="1:21" x14ac:dyDescent="0.2">
      <c r="A69" s="203" t="s">
        <v>1298</v>
      </c>
      <c r="B69" s="206">
        <v>61.733600000000003</v>
      </c>
      <c r="C69" s="206">
        <v>152.07390000000001</v>
      </c>
      <c r="D69" s="349" t="s">
        <v>90</v>
      </c>
      <c r="E69" s="205">
        <v>60.3</v>
      </c>
      <c r="F69" s="81">
        <v>0.1</v>
      </c>
      <c r="G69" s="331"/>
      <c r="H69" s="332"/>
      <c r="I69" s="333"/>
      <c r="J69" s="333"/>
      <c r="K69" s="291"/>
      <c r="M69" s="334"/>
      <c r="N69" s="306"/>
      <c r="O69" s="322"/>
      <c r="P69" s="325"/>
      <c r="Q69" s="331"/>
      <c r="R69" s="321"/>
      <c r="S69" s="308"/>
      <c r="T69" s="322"/>
      <c r="U69" s="306"/>
    </row>
    <row r="70" spans="1:21" x14ac:dyDescent="0.2">
      <c r="A70" s="203" t="s">
        <v>1391</v>
      </c>
      <c r="B70" s="206">
        <v>61.393889999999999</v>
      </c>
      <c r="C70" s="206">
        <v>153.93</v>
      </c>
      <c r="D70" s="349" t="s">
        <v>100</v>
      </c>
      <c r="E70" s="205">
        <v>60.4</v>
      </c>
      <c r="F70" s="81">
        <v>0.4</v>
      </c>
      <c r="G70" s="312"/>
      <c r="H70" s="313"/>
      <c r="I70" s="318"/>
      <c r="J70" s="318"/>
      <c r="K70" s="291"/>
      <c r="M70" s="315"/>
      <c r="N70" s="306"/>
      <c r="O70" s="305"/>
      <c r="P70" s="307"/>
      <c r="Q70" s="312"/>
      <c r="R70" s="302"/>
      <c r="S70" s="308"/>
      <c r="T70" s="311"/>
      <c r="U70" s="320"/>
    </row>
    <row r="71" spans="1:21" x14ac:dyDescent="0.2">
      <c r="A71" s="13" t="s">
        <v>1381</v>
      </c>
      <c r="B71" s="13">
        <v>61.046599999999998</v>
      </c>
      <c r="C71" s="13">
        <v>153.06870000000001</v>
      </c>
      <c r="D71" s="13" t="s">
        <v>100</v>
      </c>
      <c r="E71" s="82">
        <v>60.5</v>
      </c>
      <c r="F71" s="82">
        <v>0.8</v>
      </c>
      <c r="G71" s="308"/>
      <c r="H71" s="306"/>
      <c r="I71" s="308"/>
      <c r="J71" s="308"/>
      <c r="K71" s="308"/>
      <c r="M71" s="306"/>
      <c r="N71" s="306"/>
      <c r="O71" s="306"/>
      <c r="P71" s="306"/>
      <c r="Q71" s="308"/>
      <c r="R71" s="308"/>
      <c r="S71" s="308"/>
      <c r="T71" s="306"/>
      <c r="U71" s="306"/>
    </row>
    <row r="72" spans="1:21" x14ac:dyDescent="0.2">
      <c r="A72" s="13" t="s">
        <v>1392</v>
      </c>
      <c r="B72" s="13">
        <v>61.674399999999999</v>
      </c>
      <c r="C72" s="13">
        <v>154.15610000000001</v>
      </c>
      <c r="D72" s="13" t="s">
        <v>90</v>
      </c>
      <c r="E72" s="82">
        <v>60.5</v>
      </c>
      <c r="F72" s="82">
        <v>0.9</v>
      </c>
      <c r="G72" s="308"/>
      <c r="H72" s="306"/>
      <c r="I72" s="308"/>
      <c r="J72" s="308"/>
      <c r="K72" s="308"/>
      <c r="M72" s="306"/>
      <c r="N72" s="306"/>
      <c r="O72" s="306"/>
      <c r="P72" s="306"/>
      <c r="Q72" s="308"/>
      <c r="R72" s="308"/>
      <c r="S72" s="308"/>
      <c r="T72" s="306"/>
      <c r="U72" s="306"/>
    </row>
    <row r="73" spans="1:21" x14ac:dyDescent="0.2">
      <c r="A73" s="211" t="s">
        <v>1352</v>
      </c>
      <c r="B73" s="207">
        <v>61.642919999999997</v>
      </c>
      <c r="C73" s="207">
        <v>153.22855999999999</v>
      </c>
      <c r="D73" s="349" t="s">
        <v>90</v>
      </c>
      <c r="E73" s="81">
        <v>60.75</v>
      </c>
      <c r="F73" s="81">
        <v>0.79</v>
      </c>
      <c r="G73" s="302"/>
      <c r="H73" s="342"/>
      <c r="I73" s="326"/>
      <c r="J73" s="326"/>
      <c r="K73" s="291"/>
      <c r="M73" s="338"/>
      <c r="N73" s="306"/>
      <c r="O73" s="305"/>
      <c r="P73" s="307"/>
      <c r="Q73" s="302"/>
      <c r="R73" s="302"/>
      <c r="S73" s="339"/>
      <c r="T73" s="309"/>
      <c r="U73" s="317"/>
    </row>
    <row r="74" spans="1:21" x14ac:dyDescent="0.2">
      <c r="A74" s="13" t="s">
        <v>1399</v>
      </c>
      <c r="B74" s="13">
        <v>61.479100000000003</v>
      </c>
      <c r="C74" s="13">
        <v>154.054</v>
      </c>
      <c r="D74" s="13" t="s">
        <v>90</v>
      </c>
      <c r="E74" s="82">
        <v>60.8</v>
      </c>
      <c r="F74" s="82">
        <v>0.8</v>
      </c>
      <c r="G74" s="308"/>
      <c r="H74" s="306"/>
      <c r="I74" s="308"/>
      <c r="J74" s="308"/>
      <c r="K74" s="308"/>
      <c r="M74" s="306"/>
      <c r="N74" s="306"/>
      <c r="O74" s="306"/>
      <c r="P74" s="306"/>
      <c r="Q74" s="308"/>
      <c r="R74" s="308"/>
      <c r="S74" s="308"/>
      <c r="T74" s="306"/>
      <c r="U74" s="306"/>
    </row>
    <row r="75" spans="1:21" x14ac:dyDescent="0.2">
      <c r="A75" s="203" t="s">
        <v>1381</v>
      </c>
      <c r="B75" s="206">
        <v>61.04663</v>
      </c>
      <c r="C75" s="206">
        <v>153.06876</v>
      </c>
      <c r="D75" s="349" t="s">
        <v>100</v>
      </c>
      <c r="E75" s="205">
        <v>61</v>
      </c>
      <c r="F75" s="81">
        <v>0.4</v>
      </c>
      <c r="G75" s="329"/>
      <c r="H75" s="313"/>
      <c r="I75" s="318"/>
      <c r="J75" s="318"/>
      <c r="K75" s="291"/>
      <c r="M75" s="315"/>
      <c r="N75" s="306"/>
      <c r="O75" s="305"/>
      <c r="P75" s="307"/>
      <c r="Q75" s="329"/>
      <c r="R75" s="302"/>
      <c r="S75" s="308"/>
      <c r="T75" s="309"/>
      <c r="U75" s="310"/>
    </row>
    <row r="76" spans="1:21" x14ac:dyDescent="0.2">
      <c r="A76" s="13" t="s">
        <v>1361</v>
      </c>
      <c r="B76" s="13">
        <v>61.152000000000001</v>
      </c>
      <c r="C76" s="13">
        <v>153.04949999999999</v>
      </c>
      <c r="D76" s="13" t="s">
        <v>130</v>
      </c>
      <c r="E76" s="82">
        <v>61.1</v>
      </c>
      <c r="F76" s="82">
        <v>1.5</v>
      </c>
      <c r="G76" s="308"/>
      <c r="H76" s="306"/>
      <c r="I76" s="308"/>
      <c r="J76" s="308"/>
      <c r="K76" s="308"/>
      <c r="M76" s="306"/>
      <c r="N76" s="306"/>
      <c r="O76" s="306"/>
      <c r="P76" s="306"/>
      <c r="Q76" s="308"/>
      <c r="R76" s="308"/>
      <c r="S76" s="308"/>
      <c r="T76" s="306"/>
      <c r="U76" s="306"/>
    </row>
    <row r="77" spans="1:21" x14ac:dyDescent="0.2">
      <c r="A77" s="203" t="s">
        <v>1388</v>
      </c>
      <c r="B77" s="206">
        <v>61.024169999999998</v>
      </c>
      <c r="C77" s="206">
        <v>153.36099999999999</v>
      </c>
      <c r="D77" s="349" t="s">
        <v>1736</v>
      </c>
      <c r="E77" s="205">
        <v>61.2</v>
      </c>
      <c r="F77" s="81">
        <v>0.4</v>
      </c>
      <c r="G77" s="329"/>
      <c r="H77" s="313"/>
      <c r="I77" s="318"/>
      <c r="J77" s="318"/>
      <c r="K77" s="291"/>
      <c r="M77" s="315"/>
      <c r="N77" s="306"/>
      <c r="O77" s="305"/>
      <c r="P77" s="307"/>
      <c r="Q77" s="329"/>
      <c r="R77" s="302"/>
      <c r="S77" s="308"/>
      <c r="T77" s="309"/>
      <c r="U77" s="320"/>
    </row>
    <row r="78" spans="1:21" x14ac:dyDescent="0.2">
      <c r="A78" s="203" t="s">
        <v>1345</v>
      </c>
      <c r="B78" s="204">
        <v>61.327210190000002</v>
      </c>
      <c r="C78" s="204">
        <v>154.21511659999999</v>
      </c>
      <c r="D78" s="349" t="s">
        <v>90</v>
      </c>
      <c r="E78" s="205">
        <v>61.44</v>
      </c>
      <c r="F78" s="205">
        <v>0.67</v>
      </c>
      <c r="G78" s="312"/>
      <c r="H78" s="313"/>
      <c r="I78" s="314"/>
      <c r="J78" s="314"/>
      <c r="K78" s="291"/>
      <c r="M78" s="315"/>
      <c r="N78" s="306"/>
      <c r="O78" s="305"/>
      <c r="P78" s="307"/>
      <c r="Q78" s="312"/>
      <c r="R78" s="312"/>
      <c r="S78" s="341"/>
      <c r="T78" s="319"/>
      <c r="U78" s="317"/>
    </row>
    <row r="79" spans="1:21" x14ac:dyDescent="0.2">
      <c r="A79" s="203" t="s">
        <v>1398</v>
      </c>
      <c r="B79" s="206">
        <v>61.55</v>
      </c>
      <c r="C79" s="206">
        <v>154.07599999999999</v>
      </c>
      <c r="D79" s="13" t="s">
        <v>130</v>
      </c>
      <c r="E79" s="205">
        <v>61.5</v>
      </c>
      <c r="F79" s="81">
        <v>1.1000000000000001</v>
      </c>
      <c r="G79" s="308"/>
      <c r="H79" s="306"/>
      <c r="I79" s="308"/>
      <c r="J79" s="308"/>
      <c r="K79" s="308"/>
      <c r="M79" s="306"/>
      <c r="N79" s="306"/>
      <c r="O79" s="306"/>
      <c r="P79" s="306"/>
      <c r="Q79" s="308"/>
      <c r="R79" s="308"/>
      <c r="S79" s="308"/>
      <c r="T79" s="306"/>
      <c r="U79" s="306"/>
    </row>
    <row r="80" spans="1:21" x14ac:dyDescent="0.2">
      <c r="A80" s="13" t="s">
        <v>1401</v>
      </c>
      <c r="B80" s="13">
        <v>61.556899999999999</v>
      </c>
      <c r="C80" s="13">
        <v>154.137</v>
      </c>
      <c r="D80" s="349" t="s">
        <v>100</v>
      </c>
      <c r="E80" s="82">
        <v>61.5</v>
      </c>
      <c r="F80" s="82">
        <v>1.1000000000000001</v>
      </c>
      <c r="G80" s="329"/>
      <c r="H80" s="313"/>
      <c r="I80" s="318"/>
      <c r="J80" s="318"/>
      <c r="K80" s="291"/>
      <c r="M80" s="315"/>
      <c r="N80" s="306"/>
      <c r="O80" s="305"/>
      <c r="P80" s="307"/>
      <c r="Q80" s="329"/>
      <c r="R80" s="302"/>
      <c r="S80" s="308"/>
      <c r="T80" s="311"/>
      <c r="U80" s="320"/>
    </row>
    <row r="81" spans="1:21" x14ac:dyDescent="0.2">
      <c r="A81" s="13" t="s">
        <v>1362</v>
      </c>
      <c r="B81" s="13">
        <v>61.150300000000001</v>
      </c>
      <c r="C81" s="13">
        <v>153.04730000000001</v>
      </c>
      <c r="D81" s="13" t="s">
        <v>100</v>
      </c>
      <c r="E81" s="82">
        <v>61.5</v>
      </c>
      <c r="F81" s="82">
        <v>1.3</v>
      </c>
      <c r="G81" s="308"/>
      <c r="H81" s="306"/>
      <c r="I81" s="308"/>
      <c r="J81" s="308"/>
      <c r="K81" s="308"/>
      <c r="M81" s="306"/>
      <c r="N81" s="306"/>
      <c r="O81" s="306"/>
      <c r="P81" s="306"/>
      <c r="Q81" s="308"/>
      <c r="R81" s="308"/>
      <c r="S81" s="308"/>
      <c r="T81" s="306"/>
      <c r="U81" s="306"/>
    </row>
    <row r="82" spans="1:21" x14ac:dyDescent="0.2">
      <c r="A82" s="203" t="s">
        <v>1347</v>
      </c>
      <c r="B82" s="204">
        <v>61.43895672</v>
      </c>
      <c r="C82" s="204">
        <v>153.9539686</v>
      </c>
      <c r="D82" s="349" t="s">
        <v>100</v>
      </c>
      <c r="E82" s="205">
        <v>61.59</v>
      </c>
      <c r="F82" s="205">
        <v>0.84</v>
      </c>
      <c r="G82" s="312"/>
      <c r="H82" s="313"/>
      <c r="I82" s="314"/>
      <c r="J82" s="314"/>
      <c r="K82" s="291"/>
      <c r="M82" s="343"/>
      <c r="N82" s="306"/>
      <c r="O82" s="305"/>
      <c r="P82" s="307"/>
      <c r="Q82" s="312"/>
      <c r="R82" s="312"/>
      <c r="S82" s="339"/>
      <c r="T82" s="309"/>
      <c r="U82" s="317"/>
    </row>
    <row r="83" spans="1:21" x14ac:dyDescent="0.2">
      <c r="A83" s="13" t="s">
        <v>1314</v>
      </c>
      <c r="B83" s="13">
        <v>61.326000000000001</v>
      </c>
      <c r="C83" s="13">
        <v>152.66399999999999</v>
      </c>
      <c r="D83" s="13" t="s">
        <v>90</v>
      </c>
      <c r="E83" s="82">
        <v>62</v>
      </c>
      <c r="F83" s="82">
        <v>0.5</v>
      </c>
      <c r="G83" s="308"/>
      <c r="H83" s="306"/>
      <c r="I83" s="308"/>
      <c r="J83" s="308"/>
      <c r="K83" s="308"/>
      <c r="M83" s="306"/>
      <c r="N83" s="306"/>
      <c r="O83" s="306"/>
      <c r="P83" s="306"/>
      <c r="Q83" s="308"/>
      <c r="R83" s="308"/>
      <c r="S83" s="308"/>
      <c r="T83" s="306"/>
      <c r="U83" s="306"/>
    </row>
    <row r="84" spans="1:21" x14ac:dyDescent="0.2">
      <c r="A84" s="203" t="s">
        <v>1315</v>
      </c>
      <c r="B84" s="204">
        <v>61.873800000000003</v>
      </c>
      <c r="C84" s="204">
        <v>152.19329999999999</v>
      </c>
      <c r="D84" s="349" t="s">
        <v>1732</v>
      </c>
      <c r="E84" s="205">
        <v>62.39</v>
      </c>
      <c r="F84" s="205">
        <v>0.85</v>
      </c>
      <c r="G84" s="312"/>
      <c r="H84" s="313"/>
      <c r="I84" s="314"/>
      <c r="J84" s="314"/>
      <c r="K84" s="291"/>
      <c r="M84" s="315"/>
      <c r="N84" s="306"/>
      <c r="O84" s="305"/>
      <c r="P84" s="307"/>
      <c r="Q84" s="312"/>
      <c r="R84" s="312"/>
      <c r="S84" s="308"/>
      <c r="T84" s="311"/>
      <c r="U84" s="310"/>
    </row>
    <row r="85" spans="1:21" x14ac:dyDescent="0.2">
      <c r="A85" s="13" t="s">
        <v>1360</v>
      </c>
      <c r="B85" s="13">
        <v>61.152000000000001</v>
      </c>
      <c r="C85" s="13">
        <v>153.0487</v>
      </c>
      <c r="D85" s="13" t="s">
        <v>130</v>
      </c>
      <c r="E85" s="82">
        <v>62.4</v>
      </c>
      <c r="F85" s="82">
        <v>1.2</v>
      </c>
      <c r="G85" s="308"/>
      <c r="H85" s="306"/>
      <c r="I85" s="308"/>
      <c r="J85" s="308"/>
      <c r="K85" s="308"/>
      <c r="M85" s="306"/>
      <c r="N85" s="306"/>
      <c r="O85" s="306"/>
      <c r="P85" s="306"/>
      <c r="Q85" s="308"/>
      <c r="R85" s="308"/>
      <c r="S85" s="308"/>
      <c r="T85" s="306"/>
      <c r="U85" s="306"/>
    </row>
    <row r="86" spans="1:21" x14ac:dyDescent="0.2">
      <c r="A86" s="203" t="s">
        <v>1301</v>
      </c>
      <c r="B86" s="204">
        <v>61.717399999999998</v>
      </c>
      <c r="C86" s="204">
        <v>151.99100000000001</v>
      </c>
      <c r="D86" s="349" t="s">
        <v>1724</v>
      </c>
      <c r="E86" s="205">
        <v>62.7</v>
      </c>
      <c r="F86" s="81">
        <v>0.4</v>
      </c>
      <c r="G86" s="331"/>
      <c r="H86" s="332"/>
      <c r="I86" s="344"/>
      <c r="J86" s="344"/>
      <c r="K86" s="291"/>
      <c r="M86" s="334"/>
      <c r="N86" s="306"/>
      <c r="O86" s="322"/>
      <c r="P86" s="325"/>
      <c r="Q86" s="331"/>
      <c r="R86" s="321"/>
      <c r="S86" s="308"/>
      <c r="T86" s="322"/>
      <c r="U86" s="306"/>
    </row>
    <row r="87" spans="1:21" x14ac:dyDescent="0.2">
      <c r="A87" s="13" t="s">
        <v>1329</v>
      </c>
      <c r="B87" s="13">
        <v>62.088900000000002</v>
      </c>
      <c r="C87" s="13">
        <v>153.6705</v>
      </c>
      <c r="D87" s="13" t="s">
        <v>1726</v>
      </c>
      <c r="E87" s="82">
        <v>62.9</v>
      </c>
      <c r="F87" s="82">
        <v>1.3</v>
      </c>
      <c r="G87" s="308"/>
      <c r="H87" s="306"/>
      <c r="I87" s="308"/>
      <c r="J87" s="308"/>
      <c r="K87" s="308"/>
      <c r="M87" s="306"/>
      <c r="N87" s="306"/>
      <c r="O87" s="306"/>
      <c r="P87" s="306"/>
      <c r="Q87" s="308"/>
      <c r="R87" s="308"/>
      <c r="S87" s="308"/>
      <c r="T87" s="306"/>
      <c r="U87" s="306"/>
    </row>
    <row r="88" spans="1:21" x14ac:dyDescent="0.2">
      <c r="A88" s="13" t="s">
        <v>1388</v>
      </c>
      <c r="B88" s="13">
        <v>61.024099999999997</v>
      </c>
      <c r="C88" s="13">
        <v>153.36099999999999</v>
      </c>
      <c r="D88" s="13" t="s">
        <v>1736</v>
      </c>
      <c r="E88" s="82">
        <v>63.2</v>
      </c>
      <c r="F88" s="82">
        <v>3</v>
      </c>
      <c r="G88" s="308"/>
      <c r="H88" s="306"/>
      <c r="I88" s="308"/>
      <c r="J88" s="308"/>
      <c r="K88" s="308"/>
      <c r="M88" s="306"/>
      <c r="N88" s="306"/>
      <c r="O88" s="306"/>
      <c r="P88" s="306"/>
      <c r="Q88" s="308"/>
      <c r="R88" s="308"/>
      <c r="S88" s="308"/>
      <c r="T88" s="306"/>
      <c r="U88" s="306"/>
    </row>
    <row r="89" spans="1:21" x14ac:dyDescent="0.2">
      <c r="A89" s="13" t="s">
        <v>1398</v>
      </c>
      <c r="B89" s="13">
        <v>61.55</v>
      </c>
      <c r="C89" s="13">
        <v>154.07599999999999</v>
      </c>
      <c r="D89" s="13" t="s">
        <v>130</v>
      </c>
      <c r="E89" s="82">
        <v>63.3</v>
      </c>
      <c r="F89" s="82">
        <v>0.8</v>
      </c>
      <c r="G89" s="308"/>
      <c r="H89" s="306"/>
      <c r="I89" s="308"/>
      <c r="J89" s="308"/>
      <c r="K89" s="308"/>
      <c r="M89" s="306"/>
      <c r="N89" s="306"/>
      <c r="O89" s="306"/>
      <c r="P89" s="306"/>
      <c r="Q89" s="308"/>
      <c r="R89" s="308"/>
      <c r="S89" s="308"/>
      <c r="T89" s="306"/>
      <c r="U89" s="306"/>
    </row>
    <row r="90" spans="1:21" x14ac:dyDescent="0.2">
      <c r="A90" s="13" t="s">
        <v>1363</v>
      </c>
      <c r="B90" s="13">
        <v>61.1526</v>
      </c>
      <c r="C90" s="13">
        <v>153.04669999999999</v>
      </c>
      <c r="D90" s="13" t="s">
        <v>100</v>
      </c>
      <c r="E90" s="82">
        <v>63.3</v>
      </c>
      <c r="F90" s="82">
        <v>1.4</v>
      </c>
      <c r="G90" s="308"/>
      <c r="H90" s="306"/>
      <c r="I90" s="308"/>
      <c r="J90" s="308"/>
      <c r="K90" s="308"/>
      <c r="M90" s="306"/>
      <c r="N90" s="306"/>
      <c r="O90" s="306"/>
      <c r="P90" s="306"/>
      <c r="Q90" s="308"/>
      <c r="R90" s="308"/>
      <c r="S90" s="308"/>
      <c r="T90" s="306"/>
      <c r="U90" s="306"/>
    </row>
    <row r="91" spans="1:21" x14ac:dyDescent="0.2">
      <c r="A91" s="13" t="s">
        <v>1391</v>
      </c>
      <c r="B91" s="13">
        <v>61.393799999999999</v>
      </c>
      <c r="C91" s="13">
        <v>153.93</v>
      </c>
      <c r="D91" s="13" t="s">
        <v>100</v>
      </c>
      <c r="E91" s="82">
        <v>63.9</v>
      </c>
      <c r="F91" s="82">
        <v>1.2</v>
      </c>
      <c r="G91" s="308"/>
      <c r="H91" s="306"/>
      <c r="I91" s="308"/>
      <c r="J91" s="308"/>
      <c r="K91" s="308"/>
      <c r="M91" s="306"/>
      <c r="N91" s="306"/>
      <c r="O91" s="306"/>
      <c r="P91" s="306"/>
      <c r="Q91" s="308"/>
      <c r="R91" s="308"/>
      <c r="S91" s="308"/>
      <c r="T91" s="306"/>
      <c r="U91" s="306"/>
    </row>
    <row r="92" spans="1:21" x14ac:dyDescent="0.2">
      <c r="A92" s="203" t="s">
        <v>1395</v>
      </c>
      <c r="B92" s="204">
        <v>61.877220000000001</v>
      </c>
      <c r="C92" s="204">
        <v>153.87299999999999</v>
      </c>
      <c r="D92" s="349" t="s">
        <v>90</v>
      </c>
      <c r="E92" s="205">
        <v>65.75</v>
      </c>
      <c r="F92" s="205">
        <v>0.92</v>
      </c>
      <c r="G92" s="312"/>
      <c r="H92" s="313"/>
      <c r="I92" s="314"/>
      <c r="J92" s="314"/>
      <c r="K92" s="291"/>
      <c r="M92" s="315"/>
      <c r="N92" s="306"/>
      <c r="O92" s="305"/>
      <c r="P92" s="307"/>
      <c r="Q92" s="312"/>
      <c r="R92" s="312"/>
      <c r="S92" s="308"/>
      <c r="T92" s="319"/>
      <c r="U92" s="320"/>
    </row>
    <row r="93" spans="1:21" x14ac:dyDescent="0.2">
      <c r="A93" s="13" t="s">
        <v>1342</v>
      </c>
      <c r="B93" s="13">
        <v>61.944899999999997</v>
      </c>
      <c r="C93" s="13">
        <v>154.35749999999999</v>
      </c>
      <c r="D93" s="13" t="s">
        <v>90</v>
      </c>
      <c r="E93" s="82">
        <v>66.5</v>
      </c>
      <c r="F93" s="82">
        <v>1.3</v>
      </c>
      <c r="G93" s="308"/>
      <c r="H93" s="306"/>
      <c r="I93" s="308"/>
      <c r="J93" s="308"/>
      <c r="K93" s="308"/>
      <c r="M93" s="306"/>
      <c r="N93" s="306"/>
      <c r="O93" s="306"/>
      <c r="P93" s="306"/>
      <c r="Q93" s="308"/>
      <c r="R93" s="308"/>
      <c r="S93" s="308"/>
      <c r="T93" s="306"/>
      <c r="U93" s="306"/>
    </row>
    <row r="94" spans="1:21" x14ac:dyDescent="0.2">
      <c r="A94" s="203" t="s">
        <v>1353</v>
      </c>
      <c r="B94" s="206">
        <v>61.207680000000003</v>
      </c>
      <c r="C94" s="204">
        <v>152.37506999999999</v>
      </c>
      <c r="D94" s="349" t="s">
        <v>90</v>
      </c>
      <c r="E94" s="205">
        <v>66.900000000000006</v>
      </c>
      <c r="F94" s="81">
        <v>0.4</v>
      </c>
      <c r="G94" s="329"/>
      <c r="H94" s="313"/>
      <c r="I94" s="318"/>
      <c r="J94" s="314"/>
      <c r="K94" s="291"/>
      <c r="M94" s="315"/>
      <c r="N94" s="306"/>
      <c r="O94" s="305"/>
      <c r="P94" s="307"/>
      <c r="Q94" s="329"/>
      <c r="R94" s="302"/>
      <c r="S94" s="339"/>
      <c r="T94" s="309"/>
      <c r="U94" s="317"/>
    </row>
    <row r="95" spans="1:21" x14ac:dyDescent="0.2">
      <c r="A95" s="203" t="s">
        <v>1378</v>
      </c>
      <c r="B95" s="204">
        <v>61.799349999999997</v>
      </c>
      <c r="C95" s="204">
        <v>153.60715999999999</v>
      </c>
      <c r="D95" s="349" t="s">
        <v>100</v>
      </c>
      <c r="E95" s="205">
        <v>67.2</v>
      </c>
      <c r="F95" s="205">
        <v>1.2</v>
      </c>
      <c r="G95" s="329"/>
      <c r="H95" s="313"/>
      <c r="I95" s="314"/>
      <c r="J95" s="314"/>
      <c r="K95" s="291"/>
      <c r="M95" s="343"/>
      <c r="N95" s="306"/>
      <c r="O95" s="305"/>
      <c r="P95" s="307"/>
      <c r="Q95" s="329"/>
      <c r="R95" s="329"/>
      <c r="S95" s="308"/>
      <c r="T95" s="309"/>
      <c r="U95" s="317"/>
    </row>
    <row r="96" spans="1:21" x14ac:dyDescent="0.2">
      <c r="A96" s="13" t="s">
        <v>1323</v>
      </c>
      <c r="B96" s="13">
        <v>61.895400000000002</v>
      </c>
      <c r="C96" s="13">
        <v>151.86859999999999</v>
      </c>
      <c r="D96" s="13" t="s">
        <v>1729</v>
      </c>
      <c r="E96" s="82">
        <v>67.5</v>
      </c>
      <c r="F96" s="82">
        <v>0.5</v>
      </c>
      <c r="G96" s="308"/>
      <c r="H96" s="306"/>
      <c r="I96" s="308"/>
      <c r="J96" s="308"/>
      <c r="K96" s="308"/>
      <c r="M96" s="306"/>
      <c r="N96" s="306"/>
      <c r="O96" s="306"/>
      <c r="P96" s="306"/>
      <c r="Q96" s="308"/>
      <c r="R96" s="308"/>
      <c r="S96" s="308"/>
      <c r="T96" s="306"/>
      <c r="U96" s="306"/>
    </row>
    <row r="97" spans="1:21" x14ac:dyDescent="0.2">
      <c r="A97" s="13" t="s">
        <v>1353</v>
      </c>
      <c r="B97" s="13">
        <v>61.207599999999999</v>
      </c>
      <c r="C97" s="13">
        <v>152.375</v>
      </c>
      <c r="D97" s="13" t="s">
        <v>1732</v>
      </c>
      <c r="E97" s="82">
        <v>67.599999999999994</v>
      </c>
      <c r="F97" s="82">
        <v>0.8</v>
      </c>
      <c r="G97" s="308"/>
      <c r="H97" s="306"/>
      <c r="I97" s="308"/>
      <c r="J97" s="308"/>
      <c r="K97" s="308"/>
      <c r="M97" s="306"/>
      <c r="N97" s="306"/>
      <c r="O97" s="306"/>
      <c r="P97" s="306"/>
      <c r="Q97" s="308"/>
      <c r="R97" s="308"/>
      <c r="S97" s="308"/>
      <c r="T97" s="306"/>
      <c r="U97" s="306"/>
    </row>
    <row r="98" spans="1:21" x14ac:dyDescent="0.2">
      <c r="A98" s="203" t="s">
        <v>1327</v>
      </c>
      <c r="B98" s="204">
        <v>61.997250000000001</v>
      </c>
      <c r="C98" s="204">
        <v>152.91808</v>
      </c>
      <c r="D98" s="349" t="s">
        <v>33</v>
      </c>
      <c r="E98" s="205">
        <v>67.739999999999995</v>
      </c>
      <c r="F98" s="205">
        <v>0.68</v>
      </c>
      <c r="G98" s="312"/>
      <c r="H98" s="313"/>
      <c r="I98" s="314"/>
      <c r="J98" s="314"/>
      <c r="K98" s="291"/>
      <c r="M98" s="315"/>
      <c r="N98" s="306"/>
      <c r="O98" s="305"/>
      <c r="P98" s="307"/>
      <c r="Q98" s="312"/>
      <c r="R98" s="312"/>
      <c r="S98" s="308"/>
      <c r="T98" s="330"/>
      <c r="U98" s="306"/>
    </row>
    <row r="99" spans="1:21" x14ac:dyDescent="0.2">
      <c r="A99" s="13" t="s">
        <v>1331</v>
      </c>
      <c r="B99" s="13">
        <v>61.3919</v>
      </c>
      <c r="C99" s="13">
        <v>153.5994</v>
      </c>
      <c r="D99" s="13" t="s">
        <v>100</v>
      </c>
      <c r="E99" s="82">
        <v>67.900000000000006</v>
      </c>
      <c r="F99" s="82">
        <v>1.4</v>
      </c>
      <c r="G99" s="308"/>
      <c r="H99" s="306"/>
      <c r="I99" s="308"/>
      <c r="J99" s="308"/>
      <c r="K99" s="308"/>
      <c r="M99" s="306"/>
      <c r="N99" s="306"/>
      <c r="O99" s="306"/>
      <c r="P99" s="306"/>
      <c r="Q99" s="308"/>
      <c r="R99" s="308"/>
      <c r="S99" s="308"/>
      <c r="T99" s="306"/>
      <c r="U99" s="306"/>
    </row>
    <row r="100" spans="1:21" x14ac:dyDescent="0.2">
      <c r="A100" s="13" t="s">
        <v>1390</v>
      </c>
      <c r="B100" s="13">
        <v>61.104300000000002</v>
      </c>
      <c r="C100" s="13">
        <v>153.04050000000001</v>
      </c>
      <c r="D100" s="13" t="s">
        <v>130</v>
      </c>
      <c r="E100" s="82">
        <v>68.2</v>
      </c>
      <c r="F100" s="82">
        <v>1.1000000000000001</v>
      </c>
      <c r="G100" s="308"/>
      <c r="H100" s="306"/>
      <c r="I100" s="308"/>
      <c r="J100" s="308"/>
      <c r="K100" s="308"/>
      <c r="M100" s="306"/>
      <c r="N100" s="306"/>
      <c r="O100" s="306"/>
      <c r="P100" s="306"/>
      <c r="Q100" s="308"/>
      <c r="R100" s="308"/>
      <c r="S100" s="308"/>
      <c r="T100" s="306"/>
      <c r="U100" s="306"/>
    </row>
    <row r="101" spans="1:21" x14ac:dyDescent="0.2">
      <c r="A101" s="13" t="s">
        <v>1328</v>
      </c>
      <c r="B101" s="13">
        <v>62.514299999999999</v>
      </c>
      <c r="C101" s="13">
        <v>153.21520000000001</v>
      </c>
      <c r="D101" s="13" t="s">
        <v>1726</v>
      </c>
      <c r="E101" s="82">
        <v>68.3</v>
      </c>
      <c r="F101" s="82">
        <v>1.9</v>
      </c>
      <c r="G101" s="308"/>
      <c r="H101" s="306"/>
      <c r="I101" s="308"/>
      <c r="J101" s="308"/>
      <c r="K101" s="308"/>
      <c r="M101" s="306"/>
      <c r="N101" s="306"/>
      <c r="O101" s="306"/>
      <c r="P101" s="306"/>
      <c r="Q101" s="308"/>
      <c r="R101" s="308"/>
      <c r="S101" s="308"/>
      <c r="T101" s="306"/>
      <c r="U101" s="306"/>
    </row>
    <row r="102" spans="1:21" x14ac:dyDescent="0.2">
      <c r="A102" s="212" t="s">
        <v>1328</v>
      </c>
      <c r="B102" s="13">
        <v>62.514299999999999</v>
      </c>
      <c r="C102" s="13">
        <v>153.21520000000001</v>
      </c>
      <c r="D102" s="13" t="s">
        <v>1726</v>
      </c>
      <c r="E102" s="205">
        <v>69</v>
      </c>
      <c r="F102" s="81">
        <v>0.4</v>
      </c>
      <c r="G102" s="329"/>
      <c r="H102" s="345"/>
      <c r="I102" s="308"/>
      <c r="J102" s="308"/>
      <c r="K102" s="308"/>
      <c r="M102" s="306"/>
      <c r="N102" s="306"/>
      <c r="O102" s="305"/>
      <c r="P102" s="307"/>
      <c r="Q102" s="329"/>
      <c r="R102" s="302"/>
      <c r="S102" s="308"/>
      <c r="T102" s="319"/>
      <c r="U102" s="306"/>
    </row>
    <row r="103" spans="1:21" x14ac:dyDescent="0.2">
      <c r="A103" s="13" t="s">
        <v>1343</v>
      </c>
      <c r="B103" s="13">
        <v>62.001399999999997</v>
      </c>
      <c r="C103" s="13">
        <v>152.19880000000001</v>
      </c>
      <c r="D103" s="13" t="s">
        <v>100</v>
      </c>
      <c r="E103" s="82">
        <v>69.2</v>
      </c>
      <c r="F103" s="82">
        <v>1</v>
      </c>
      <c r="G103" s="308"/>
      <c r="H103" s="306"/>
      <c r="I103" s="308"/>
      <c r="J103" s="308"/>
      <c r="K103" s="308"/>
      <c r="M103" s="306"/>
      <c r="N103" s="306"/>
      <c r="O103" s="306"/>
      <c r="P103" s="306"/>
      <c r="Q103" s="308"/>
      <c r="R103" s="308"/>
      <c r="S103" s="308"/>
      <c r="T103" s="306"/>
      <c r="U103" s="306"/>
    </row>
    <row r="104" spans="1:21" x14ac:dyDescent="0.2">
      <c r="A104" s="213" t="s">
        <v>1304</v>
      </c>
      <c r="B104" s="214">
        <v>62.315600000000003</v>
      </c>
      <c r="C104" s="214">
        <v>150.81317000000001</v>
      </c>
      <c r="D104" s="349" t="s">
        <v>90</v>
      </c>
      <c r="E104" s="215">
        <v>70</v>
      </c>
      <c r="F104" s="215">
        <v>1</v>
      </c>
      <c r="G104" s="296"/>
      <c r="H104" s="295"/>
      <c r="I104" s="293"/>
      <c r="J104" s="293"/>
      <c r="K104" s="291"/>
      <c r="M104" s="295"/>
      <c r="N104" s="306"/>
      <c r="O104" s="346"/>
      <c r="P104" s="346"/>
      <c r="Q104" s="296"/>
      <c r="R104" s="296"/>
      <c r="S104" s="308"/>
      <c r="T104" s="322"/>
      <c r="U104" s="306"/>
    </row>
    <row r="105" spans="1:21" x14ac:dyDescent="0.2">
      <c r="A105" s="13" t="s">
        <v>1302</v>
      </c>
      <c r="B105" s="13">
        <v>61.475000000000001</v>
      </c>
      <c r="C105" s="13">
        <v>150.7431</v>
      </c>
      <c r="D105" s="13" t="s">
        <v>100</v>
      </c>
      <c r="E105" s="82">
        <v>71.7</v>
      </c>
      <c r="F105" s="82">
        <v>1</v>
      </c>
      <c r="G105" s="308"/>
      <c r="H105" s="306"/>
      <c r="I105" s="308"/>
      <c r="J105" s="308"/>
      <c r="K105" s="308"/>
      <c r="M105" s="306"/>
      <c r="N105" s="306"/>
      <c r="O105" s="306"/>
      <c r="P105" s="306"/>
      <c r="Q105" s="308"/>
      <c r="R105" s="308"/>
      <c r="S105" s="308"/>
      <c r="T105" s="306"/>
      <c r="U105" s="306"/>
    </row>
    <row r="106" spans="1:21" x14ac:dyDescent="0.2">
      <c r="A106" s="212" t="s">
        <v>1303</v>
      </c>
      <c r="B106" s="214">
        <v>61.509889999999999</v>
      </c>
      <c r="C106" s="214">
        <v>153.68834000000001</v>
      </c>
      <c r="D106" s="348" t="s">
        <v>100</v>
      </c>
      <c r="E106" s="205">
        <v>71.900000000000006</v>
      </c>
      <c r="F106" s="81">
        <v>0.4</v>
      </c>
      <c r="G106" s="329"/>
      <c r="H106" s="345"/>
      <c r="I106" s="293"/>
      <c r="J106" s="293"/>
      <c r="K106" s="291"/>
      <c r="M106" s="294"/>
      <c r="N106" s="306"/>
      <c r="O106" s="305"/>
      <c r="P106" s="307"/>
      <c r="Q106" s="329"/>
      <c r="R106" s="302"/>
      <c r="S106" s="308"/>
      <c r="T106" s="319"/>
      <c r="U106" s="310"/>
    </row>
    <row r="107" spans="1:21" x14ac:dyDescent="0.2">
      <c r="A107" s="213" t="s">
        <v>1337</v>
      </c>
      <c r="B107" s="214">
        <v>61.509889999999999</v>
      </c>
      <c r="C107" s="214">
        <v>153.68834000000001</v>
      </c>
      <c r="D107" s="348" t="s">
        <v>100</v>
      </c>
      <c r="E107" s="215">
        <v>71.900000000000006</v>
      </c>
      <c r="F107" s="215">
        <v>0.4</v>
      </c>
      <c r="G107" s="300"/>
      <c r="H107" s="297"/>
      <c r="I107" s="298"/>
      <c r="J107" s="298"/>
      <c r="K107" s="291"/>
      <c r="M107" s="299"/>
      <c r="N107" s="306"/>
      <c r="O107" s="305"/>
      <c r="P107" s="307"/>
      <c r="Q107" s="300"/>
      <c r="R107" s="300"/>
      <c r="S107" s="308"/>
      <c r="T107" s="319"/>
      <c r="U107" s="317"/>
    </row>
    <row r="108" spans="1:21" x14ac:dyDescent="0.2">
      <c r="A108" s="213" t="s">
        <v>1337</v>
      </c>
      <c r="B108" s="214">
        <v>61.509889999999999</v>
      </c>
      <c r="C108" s="214">
        <v>153.68834000000001</v>
      </c>
      <c r="D108" s="348" t="s">
        <v>100</v>
      </c>
      <c r="E108" s="215">
        <v>72.099999999999994</v>
      </c>
      <c r="F108" s="215">
        <v>0.5</v>
      </c>
      <c r="G108" s="296"/>
      <c r="H108" s="295"/>
      <c r="I108" s="293"/>
      <c r="J108" s="293"/>
      <c r="K108" s="291"/>
      <c r="M108" s="294"/>
      <c r="N108" s="306"/>
      <c r="O108" s="346"/>
      <c r="P108" s="346"/>
      <c r="Q108" s="296"/>
      <c r="R108" s="296"/>
      <c r="S108" s="308"/>
      <c r="T108" s="322"/>
      <c r="U108" s="306"/>
    </row>
    <row r="109" spans="1:21" x14ac:dyDescent="0.2">
      <c r="A109" s="13" t="s">
        <v>1367</v>
      </c>
      <c r="B109" s="13">
        <v>60.829599999999999</v>
      </c>
      <c r="C109" s="13">
        <v>152.5814</v>
      </c>
      <c r="D109" s="13" t="s">
        <v>90</v>
      </c>
      <c r="E109" s="82">
        <v>73.3</v>
      </c>
      <c r="F109" s="82">
        <v>1.5</v>
      </c>
      <c r="G109" s="308"/>
      <c r="H109" s="306"/>
      <c r="I109" s="308"/>
      <c r="J109" s="308"/>
      <c r="K109" s="308"/>
      <c r="M109" s="306"/>
      <c r="N109" s="306"/>
      <c r="O109" s="306"/>
      <c r="P109" s="306"/>
      <c r="Q109" s="308"/>
      <c r="R109" s="308"/>
      <c r="S109" s="308"/>
      <c r="T109" s="306"/>
      <c r="U109" s="306"/>
    </row>
    <row r="110" spans="1:21" x14ac:dyDescent="0.2">
      <c r="A110" s="13" t="s">
        <v>1306</v>
      </c>
      <c r="B110" s="13">
        <v>61.462800000000001</v>
      </c>
      <c r="C110" s="13">
        <v>151.3519</v>
      </c>
      <c r="D110" s="13" t="s">
        <v>90</v>
      </c>
      <c r="E110" s="82">
        <v>73.599999999999994</v>
      </c>
      <c r="F110" s="82">
        <v>1</v>
      </c>
      <c r="G110" s="308"/>
      <c r="H110" s="306"/>
      <c r="I110" s="308"/>
      <c r="J110" s="308"/>
      <c r="K110" s="308"/>
      <c r="M110" s="306"/>
      <c r="N110" s="306"/>
      <c r="O110" s="306"/>
      <c r="P110" s="306"/>
      <c r="Q110" s="308"/>
      <c r="R110" s="308"/>
      <c r="S110" s="308"/>
      <c r="T110" s="306"/>
      <c r="U110" s="306"/>
    </row>
    <row r="111" spans="1:21" x14ac:dyDescent="0.2">
      <c r="A111" s="13" t="s">
        <v>1372</v>
      </c>
      <c r="B111" s="13">
        <v>60.3292</v>
      </c>
      <c r="C111" s="13">
        <v>153.32050000000001</v>
      </c>
      <c r="D111" s="13" t="s">
        <v>90</v>
      </c>
      <c r="E111" s="82">
        <v>76.5</v>
      </c>
      <c r="F111" s="82">
        <v>0.9</v>
      </c>
      <c r="G111" s="308"/>
      <c r="H111" s="306"/>
      <c r="I111" s="308"/>
      <c r="J111" s="308"/>
      <c r="K111" s="308"/>
      <c r="M111" s="306"/>
      <c r="N111" s="306"/>
      <c r="O111" s="306"/>
      <c r="P111" s="306"/>
      <c r="Q111" s="308"/>
      <c r="R111" s="308"/>
      <c r="S111" s="308"/>
      <c r="T111" s="306"/>
      <c r="U111" s="306"/>
    </row>
    <row r="112" spans="1:21" x14ac:dyDescent="0.2">
      <c r="A112" s="13" t="s">
        <v>1325</v>
      </c>
      <c r="B112" s="13">
        <v>61.182099999999998</v>
      </c>
      <c r="C112" s="13">
        <v>152.6155</v>
      </c>
      <c r="D112" s="13" t="s">
        <v>100</v>
      </c>
      <c r="E112" s="82">
        <v>77</v>
      </c>
      <c r="F112" s="82">
        <v>0.8</v>
      </c>
      <c r="G112" s="308"/>
      <c r="H112" s="306"/>
      <c r="I112" s="308"/>
      <c r="J112" s="308"/>
      <c r="K112" s="308"/>
      <c r="M112" s="306"/>
      <c r="N112" s="306"/>
      <c r="O112" s="306"/>
      <c r="P112" s="306"/>
      <c r="Q112" s="308"/>
      <c r="R112" s="308"/>
      <c r="S112" s="308"/>
      <c r="T112" s="306"/>
      <c r="U112" s="306"/>
    </row>
    <row r="113" spans="1:21" x14ac:dyDescent="0.2">
      <c r="A113" s="13" t="s">
        <v>1374</v>
      </c>
      <c r="B113" s="13">
        <v>60.499600000000001</v>
      </c>
      <c r="C113" s="13">
        <v>153.1165</v>
      </c>
      <c r="D113" s="13" t="s">
        <v>523</v>
      </c>
      <c r="E113" s="82">
        <v>78</v>
      </c>
      <c r="F113" s="82">
        <v>2.7</v>
      </c>
      <c r="G113" s="308"/>
      <c r="H113" s="306"/>
      <c r="I113" s="308"/>
      <c r="J113" s="308"/>
      <c r="K113" s="308"/>
      <c r="M113" s="306"/>
      <c r="N113" s="306"/>
      <c r="O113" s="306"/>
      <c r="P113" s="306"/>
      <c r="Q113" s="308"/>
      <c r="R113" s="308"/>
      <c r="S113" s="308"/>
      <c r="T113" s="306"/>
      <c r="U113" s="306"/>
    </row>
    <row r="114" spans="1:21" x14ac:dyDescent="0.2">
      <c r="A114" s="203" t="s">
        <v>1317</v>
      </c>
      <c r="B114" s="204">
        <v>61.769399999999997</v>
      </c>
      <c r="C114" s="204">
        <v>152.3588</v>
      </c>
      <c r="D114" s="13" t="s">
        <v>100</v>
      </c>
      <c r="E114" s="205">
        <v>78.900000000000006</v>
      </c>
      <c r="F114" s="205">
        <v>1.1000000000000001</v>
      </c>
      <c r="G114" s="308"/>
      <c r="H114" s="306"/>
      <c r="I114" s="308"/>
      <c r="J114" s="308"/>
      <c r="K114" s="308"/>
      <c r="M114" s="306"/>
      <c r="N114" s="306"/>
      <c r="O114" s="306"/>
      <c r="P114" s="306"/>
      <c r="Q114" s="308"/>
      <c r="R114" s="308"/>
      <c r="S114" s="308"/>
      <c r="T114" s="306"/>
      <c r="U114" s="306"/>
    </row>
    <row r="115" spans="1:21" x14ac:dyDescent="0.2">
      <c r="A115" s="13" t="s">
        <v>1302</v>
      </c>
      <c r="B115" s="13">
        <v>61.475000000000001</v>
      </c>
      <c r="C115" s="13">
        <v>150.7431</v>
      </c>
      <c r="D115" s="349" t="s">
        <v>1732</v>
      </c>
      <c r="E115" s="82">
        <v>78.900000000000006</v>
      </c>
      <c r="F115" s="82">
        <v>1.2</v>
      </c>
      <c r="G115" s="329"/>
      <c r="H115" s="313"/>
      <c r="I115" s="314"/>
      <c r="J115" s="314"/>
      <c r="K115" s="291"/>
      <c r="M115" s="315"/>
      <c r="N115" s="306"/>
      <c r="O115" s="305"/>
      <c r="P115" s="307"/>
      <c r="Q115" s="329"/>
      <c r="R115" s="329"/>
      <c r="S115" s="308"/>
      <c r="T115" s="311"/>
      <c r="U115" s="347"/>
    </row>
    <row r="116" spans="1:21" x14ac:dyDescent="0.2">
      <c r="A116" s="203" t="s">
        <v>1318</v>
      </c>
      <c r="B116" s="204">
        <v>61.865699999999997</v>
      </c>
      <c r="C116" s="204">
        <v>151.9546</v>
      </c>
      <c r="D116" s="349" t="s">
        <v>1732</v>
      </c>
      <c r="E116" s="205">
        <v>79.5</v>
      </c>
      <c r="F116" s="205">
        <v>1.1000000000000001</v>
      </c>
      <c r="G116" s="329"/>
      <c r="H116" s="313"/>
      <c r="I116" s="314"/>
      <c r="J116" s="314"/>
      <c r="K116" s="291"/>
      <c r="M116" s="315"/>
      <c r="N116" s="306"/>
      <c r="O116" s="305"/>
      <c r="P116" s="307"/>
      <c r="Q116" s="329"/>
      <c r="R116" s="329"/>
      <c r="S116" s="308"/>
      <c r="T116" s="311"/>
      <c r="U116" s="317"/>
    </row>
    <row r="117" spans="1:21" x14ac:dyDescent="0.2">
      <c r="A117" s="13" t="s">
        <v>1367</v>
      </c>
      <c r="B117" s="13">
        <v>60.829599999999999</v>
      </c>
      <c r="C117" s="13">
        <v>152.5814</v>
      </c>
      <c r="D117" s="13" t="s">
        <v>90</v>
      </c>
      <c r="E117" s="82">
        <v>79.599999999999994</v>
      </c>
      <c r="F117" s="82">
        <v>2.5</v>
      </c>
      <c r="G117" s="308"/>
      <c r="H117" s="306"/>
      <c r="I117" s="308"/>
      <c r="J117" s="308"/>
      <c r="K117" s="308"/>
      <c r="M117" s="306"/>
      <c r="N117" s="306"/>
      <c r="O117" s="306"/>
      <c r="P117" s="306"/>
      <c r="Q117" s="308"/>
      <c r="R117" s="308"/>
      <c r="S117" s="308"/>
      <c r="T117" s="306"/>
      <c r="U117" s="306"/>
    </row>
    <row r="118" spans="1:21" x14ac:dyDescent="0.2">
      <c r="A118" s="42" t="s">
        <v>1300</v>
      </c>
      <c r="B118" s="207">
        <v>61.959499999999998</v>
      </c>
      <c r="C118" s="49">
        <v>152.37739999999999</v>
      </c>
      <c r="D118" s="349" t="s">
        <v>1726</v>
      </c>
      <c r="E118" s="81">
        <v>80.400000000000006</v>
      </c>
      <c r="F118" s="81">
        <v>0.2</v>
      </c>
      <c r="G118" s="321"/>
      <c r="H118" s="322"/>
      <c r="I118" s="323"/>
      <c r="J118" s="324"/>
      <c r="K118" s="291"/>
      <c r="M118" s="322"/>
      <c r="N118" s="306"/>
      <c r="O118" s="322"/>
      <c r="P118" s="325"/>
      <c r="Q118" s="321"/>
      <c r="R118" s="321"/>
      <c r="S118" s="308"/>
      <c r="T118" s="322"/>
      <c r="U118" s="306"/>
    </row>
    <row r="119" spans="1:21" x14ac:dyDescent="0.2">
      <c r="A119" s="13" t="s">
        <v>1374</v>
      </c>
      <c r="B119" s="13">
        <v>60.499600000000001</v>
      </c>
      <c r="C119" s="13">
        <v>153.1165</v>
      </c>
      <c r="D119" s="13" t="s">
        <v>523</v>
      </c>
      <c r="E119" s="82">
        <v>80.599999999999994</v>
      </c>
      <c r="F119" s="82">
        <v>1.5</v>
      </c>
      <c r="G119" s="308"/>
      <c r="H119" s="306"/>
      <c r="I119" s="308"/>
      <c r="J119" s="308"/>
      <c r="K119" s="308"/>
      <c r="M119" s="306"/>
      <c r="N119" s="306"/>
      <c r="O119" s="306"/>
      <c r="P119" s="306"/>
      <c r="Q119" s="308"/>
      <c r="R119" s="308"/>
      <c r="S119" s="308"/>
      <c r="T119" s="306"/>
      <c r="U119" s="306"/>
    </row>
    <row r="120" spans="1:21" x14ac:dyDescent="0.2">
      <c r="A120" s="13" t="s">
        <v>1372</v>
      </c>
      <c r="B120" s="13">
        <v>60.3292</v>
      </c>
      <c r="C120" s="13">
        <v>153.32050000000001</v>
      </c>
      <c r="D120" s="13" t="s">
        <v>90</v>
      </c>
      <c r="E120" s="82">
        <v>83.3</v>
      </c>
      <c r="F120" s="82">
        <v>1.8</v>
      </c>
      <c r="G120" s="308"/>
      <c r="H120" s="306"/>
      <c r="I120" s="308"/>
      <c r="J120" s="308"/>
      <c r="K120" s="308"/>
      <c r="M120" s="306"/>
      <c r="N120" s="306"/>
      <c r="O120" s="306"/>
      <c r="P120" s="306"/>
      <c r="Q120" s="308"/>
      <c r="R120" s="308"/>
      <c r="S120" s="308"/>
      <c r="T120" s="306"/>
      <c r="U120" s="306"/>
    </row>
    <row r="121" spans="1:21" x14ac:dyDescent="0.2">
      <c r="A121" s="13" t="s">
        <v>1373</v>
      </c>
      <c r="B121" s="13">
        <v>60.544400000000003</v>
      </c>
      <c r="C121" s="13">
        <v>153.08580000000001</v>
      </c>
      <c r="D121" s="13" t="s">
        <v>100</v>
      </c>
      <c r="E121" s="82">
        <v>84.3</v>
      </c>
      <c r="F121" s="82">
        <v>1.3</v>
      </c>
      <c r="G121" s="308"/>
      <c r="H121" s="306"/>
      <c r="I121" s="308"/>
      <c r="J121" s="308"/>
      <c r="K121" s="308"/>
      <c r="M121" s="306"/>
      <c r="N121" s="306"/>
      <c r="O121" s="306"/>
      <c r="P121" s="306"/>
      <c r="Q121" s="308"/>
      <c r="R121" s="308"/>
      <c r="S121" s="308"/>
      <c r="T121" s="306"/>
      <c r="U121" s="306"/>
    </row>
    <row r="122" spans="1:21" x14ac:dyDescent="0.2">
      <c r="A122" s="13" t="s">
        <v>1325</v>
      </c>
      <c r="B122" s="13">
        <v>61.182099999999998</v>
      </c>
      <c r="C122" s="13">
        <v>152.6155</v>
      </c>
      <c r="D122" s="13" t="s">
        <v>100</v>
      </c>
      <c r="E122" s="82">
        <v>84.9</v>
      </c>
      <c r="F122" s="82">
        <v>1.1000000000000001</v>
      </c>
      <c r="G122" s="308"/>
      <c r="H122" s="306"/>
      <c r="I122" s="308"/>
      <c r="J122" s="308"/>
      <c r="K122" s="308"/>
      <c r="M122" s="306"/>
      <c r="N122" s="306"/>
      <c r="O122" s="306"/>
      <c r="P122" s="306"/>
      <c r="Q122" s="308"/>
      <c r="R122" s="308"/>
      <c r="S122" s="308"/>
      <c r="T122" s="306"/>
      <c r="U122" s="306"/>
    </row>
    <row r="123" spans="1:21" x14ac:dyDescent="0.2">
      <c r="A123" s="13" t="s">
        <v>1375</v>
      </c>
      <c r="B123" s="13">
        <v>60.328800000000001</v>
      </c>
      <c r="C123" s="13">
        <v>153.41489999999999</v>
      </c>
      <c r="D123" s="13" t="s">
        <v>523</v>
      </c>
      <c r="E123" s="82">
        <v>85.3</v>
      </c>
      <c r="F123" s="82">
        <v>1.7</v>
      </c>
      <c r="G123" s="308"/>
      <c r="H123" s="306"/>
      <c r="I123" s="308"/>
      <c r="J123" s="308"/>
      <c r="K123" s="308"/>
      <c r="M123" s="306"/>
      <c r="N123" s="306"/>
      <c r="O123" s="306"/>
      <c r="P123" s="306"/>
      <c r="Q123" s="308"/>
      <c r="R123" s="308"/>
      <c r="S123" s="308"/>
      <c r="T123" s="306"/>
      <c r="U123" s="306"/>
    </row>
    <row r="124" spans="1:21" x14ac:dyDescent="0.2">
      <c r="A124" s="13" t="s">
        <v>1326</v>
      </c>
      <c r="B124" s="13">
        <v>61.184399999999997</v>
      </c>
      <c r="C124" s="13">
        <v>152.74539999999999</v>
      </c>
      <c r="D124" s="13" t="s">
        <v>1732</v>
      </c>
      <c r="E124" s="82">
        <v>85.7</v>
      </c>
      <c r="F124" s="82">
        <v>1.4</v>
      </c>
      <c r="G124" s="308"/>
      <c r="H124" s="306"/>
      <c r="I124" s="308"/>
      <c r="J124" s="308"/>
      <c r="K124" s="308"/>
      <c r="M124" s="306"/>
      <c r="N124" s="306"/>
      <c r="O124" s="306"/>
      <c r="P124" s="306"/>
      <c r="Q124" s="308"/>
      <c r="R124" s="308"/>
      <c r="S124" s="308"/>
      <c r="T124" s="306"/>
      <c r="U124" s="306"/>
    </row>
    <row r="125" spans="1:21" x14ac:dyDescent="0.2">
      <c r="A125" s="13" t="s">
        <v>1371</v>
      </c>
      <c r="B125" s="13">
        <v>60.626100000000001</v>
      </c>
      <c r="C125" s="13">
        <v>153.3973</v>
      </c>
      <c r="D125" s="13" t="s">
        <v>90</v>
      </c>
      <c r="E125" s="82">
        <v>86.8</v>
      </c>
      <c r="F125" s="82">
        <v>1.5</v>
      </c>
      <c r="G125" s="308"/>
      <c r="H125" s="306"/>
      <c r="I125" s="308"/>
      <c r="J125" s="308"/>
      <c r="K125" s="308"/>
      <c r="M125" s="306"/>
      <c r="N125" s="306"/>
      <c r="O125" s="306"/>
      <c r="P125" s="306"/>
      <c r="Q125" s="308"/>
      <c r="R125" s="308"/>
      <c r="S125" s="308"/>
      <c r="T125" s="306"/>
      <c r="U125" s="306"/>
    </row>
    <row r="126" spans="1:21" x14ac:dyDescent="0.2">
      <c r="A126" s="13" t="s">
        <v>1376</v>
      </c>
      <c r="B126" s="13">
        <v>60.238100000000003</v>
      </c>
      <c r="C126" s="13">
        <v>153.40899999999999</v>
      </c>
      <c r="D126" s="13" t="s">
        <v>130</v>
      </c>
      <c r="E126" s="82">
        <v>88.1</v>
      </c>
      <c r="F126" s="82">
        <v>1</v>
      </c>
      <c r="G126" s="308"/>
      <c r="H126" s="306"/>
      <c r="I126" s="308"/>
      <c r="J126" s="308"/>
      <c r="K126" s="308"/>
      <c r="M126" s="306"/>
      <c r="N126" s="306"/>
      <c r="O126" s="306"/>
      <c r="P126" s="306"/>
      <c r="Q126" s="308"/>
      <c r="R126" s="308"/>
      <c r="S126" s="308"/>
      <c r="T126" s="306"/>
      <c r="U126" s="306"/>
    </row>
    <row r="127" spans="1:21" x14ac:dyDescent="0.2">
      <c r="A127" s="13" t="s">
        <v>1371</v>
      </c>
      <c r="B127" s="13">
        <v>60.626100000000001</v>
      </c>
      <c r="C127" s="13">
        <v>153.3973</v>
      </c>
      <c r="D127" s="13" t="s">
        <v>90</v>
      </c>
      <c r="E127" s="82">
        <v>88.8</v>
      </c>
      <c r="F127" s="82">
        <v>2</v>
      </c>
      <c r="G127" s="308"/>
      <c r="H127" s="306"/>
      <c r="I127" s="308"/>
      <c r="J127" s="308"/>
      <c r="K127" s="308"/>
      <c r="M127" s="306"/>
      <c r="N127" s="306"/>
      <c r="O127" s="306"/>
      <c r="P127" s="306"/>
      <c r="Q127" s="308"/>
      <c r="R127" s="308"/>
      <c r="S127" s="308"/>
      <c r="T127" s="306"/>
      <c r="U127" s="306"/>
    </row>
    <row r="128" spans="1:21" x14ac:dyDescent="0.2">
      <c r="A128" s="13" t="s">
        <v>1377</v>
      </c>
      <c r="B128" s="13">
        <v>60.451799999999999</v>
      </c>
      <c r="C128" s="13">
        <v>153.51830000000001</v>
      </c>
      <c r="D128" s="13" t="s">
        <v>523</v>
      </c>
      <c r="E128" s="82">
        <v>89.2</v>
      </c>
      <c r="F128" s="82">
        <v>2.2000000000000002</v>
      </c>
      <c r="G128" s="308"/>
      <c r="H128" s="306"/>
      <c r="I128" s="308"/>
      <c r="J128" s="308"/>
      <c r="K128" s="308"/>
      <c r="M128" s="306"/>
      <c r="N128" s="306"/>
      <c r="O128" s="306"/>
      <c r="P128" s="306"/>
      <c r="Q128" s="308"/>
      <c r="R128" s="308"/>
      <c r="S128" s="308"/>
      <c r="T128" s="306"/>
      <c r="U128" s="306"/>
    </row>
    <row r="129" spans="1:21" x14ac:dyDescent="0.2">
      <c r="A129" s="13" t="s">
        <v>1375</v>
      </c>
      <c r="B129" s="13">
        <v>60.328800000000001</v>
      </c>
      <c r="C129" s="13">
        <v>153.41489999999999</v>
      </c>
      <c r="D129" s="13" t="s">
        <v>523</v>
      </c>
      <c r="E129" s="82">
        <v>90.4</v>
      </c>
      <c r="F129" s="82">
        <v>2</v>
      </c>
      <c r="G129" s="308"/>
      <c r="H129" s="306"/>
      <c r="I129" s="308"/>
      <c r="J129" s="308"/>
      <c r="K129" s="308"/>
      <c r="M129" s="306"/>
      <c r="N129" s="306"/>
      <c r="O129" s="306"/>
      <c r="P129" s="306"/>
      <c r="Q129" s="308"/>
      <c r="R129" s="308"/>
      <c r="S129" s="308"/>
      <c r="T129" s="306"/>
      <c r="U129" s="306"/>
    </row>
    <row r="130" spans="1:21" x14ac:dyDescent="0.2">
      <c r="A130" s="213" t="s">
        <v>1356</v>
      </c>
      <c r="B130" s="214">
        <v>62.020200000000003</v>
      </c>
      <c r="C130" s="214">
        <v>152.10191</v>
      </c>
      <c r="D130" s="349" t="s">
        <v>1724</v>
      </c>
      <c r="E130" s="215">
        <v>93.3</v>
      </c>
      <c r="F130" s="215">
        <v>3</v>
      </c>
      <c r="G130" s="296"/>
      <c r="H130" s="295"/>
      <c r="I130" s="293"/>
      <c r="J130" s="293"/>
      <c r="K130" s="291"/>
      <c r="M130" s="295"/>
      <c r="N130" s="306"/>
      <c r="O130" s="346"/>
      <c r="P130" s="346"/>
      <c r="Q130" s="296"/>
      <c r="R130" s="296"/>
      <c r="S130" s="308"/>
      <c r="T130" s="322"/>
      <c r="U130" s="306"/>
    </row>
    <row r="131" spans="1:21" x14ac:dyDescent="0.2">
      <c r="A131" s="13" t="s">
        <v>1321</v>
      </c>
      <c r="B131" s="13">
        <v>62.154400000000003</v>
      </c>
      <c r="C131" s="13">
        <v>153.5659</v>
      </c>
      <c r="D131" s="13" t="s">
        <v>1728</v>
      </c>
      <c r="E131" s="82">
        <v>96.4</v>
      </c>
      <c r="F131" s="82">
        <v>1.6</v>
      </c>
      <c r="G131" s="308"/>
      <c r="H131" s="306"/>
      <c r="I131" s="308"/>
      <c r="J131" s="308"/>
      <c r="K131" s="308"/>
      <c r="M131" s="306"/>
      <c r="N131" s="306"/>
      <c r="O131" s="306"/>
      <c r="P131" s="306"/>
      <c r="Q131" s="308"/>
      <c r="R131" s="308"/>
      <c r="S131" s="308"/>
      <c r="T131" s="306"/>
      <c r="U131" s="306"/>
    </row>
    <row r="132" spans="1:21" x14ac:dyDescent="0.2">
      <c r="A132" s="213" t="s">
        <v>1357</v>
      </c>
      <c r="B132" s="214">
        <v>62.020200000000003</v>
      </c>
      <c r="C132" s="214">
        <v>152.10191</v>
      </c>
      <c r="D132" s="349" t="s">
        <v>1724</v>
      </c>
      <c r="E132" s="215">
        <v>97.1</v>
      </c>
      <c r="F132" s="215">
        <v>3</v>
      </c>
      <c r="G132" s="296"/>
      <c r="H132" s="295"/>
      <c r="I132" s="293"/>
      <c r="J132" s="293"/>
      <c r="K132" s="291"/>
      <c r="M132" s="295"/>
      <c r="N132" s="306"/>
      <c r="O132" s="346"/>
      <c r="P132" s="346"/>
      <c r="Q132" s="296"/>
      <c r="R132" s="296"/>
      <c r="S132" s="308"/>
      <c r="T132" s="322"/>
      <c r="U132" s="306"/>
    </row>
    <row r="133" spans="1:21" x14ac:dyDescent="0.2">
      <c r="A133" s="13" t="s">
        <v>1311</v>
      </c>
      <c r="B133" s="13">
        <v>61.211199999999998</v>
      </c>
      <c r="C133" s="13">
        <v>152.67699999999999</v>
      </c>
      <c r="D133" s="13" t="s">
        <v>130</v>
      </c>
      <c r="E133" s="82">
        <v>97.8</v>
      </c>
      <c r="F133" s="82">
        <v>1.2</v>
      </c>
      <c r="G133" s="308"/>
      <c r="H133" s="306"/>
      <c r="I133" s="308"/>
      <c r="J133" s="308"/>
      <c r="K133" s="308"/>
      <c r="M133" s="306"/>
      <c r="N133" s="306"/>
      <c r="O133" s="306"/>
      <c r="P133" s="306"/>
      <c r="Q133" s="308"/>
      <c r="R133" s="308"/>
      <c r="S133" s="308"/>
      <c r="T133" s="306"/>
      <c r="U133" s="306"/>
    </row>
    <row r="134" spans="1:21" x14ac:dyDescent="0.2">
      <c r="A134" s="13" t="s">
        <v>1386</v>
      </c>
      <c r="B134" s="13">
        <v>61.075499999999998</v>
      </c>
      <c r="C134" s="13">
        <v>152.90260000000001</v>
      </c>
      <c r="D134" s="13" t="s">
        <v>100</v>
      </c>
      <c r="E134" s="82">
        <v>98</v>
      </c>
      <c r="F134" s="82">
        <v>1.4</v>
      </c>
      <c r="G134" s="308"/>
      <c r="H134" s="306"/>
      <c r="I134" s="308"/>
      <c r="J134" s="308"/>
      <c r="K134" s="308"/>
      <c r="M134" s="306"/>
      <c r="N134" s="306"/>
      <c r="O134" s="306"/>
      <c r="P134" s="306"/>
      <c r="Q134" s="308"/>
      <c r="R134" s="308"/>
      <c r="S134" s="308"/>
      <c r="T134" s="306"/>
      <c r="U134" s="306"/>
    </row>
    <row r="135" spans="1:21" x14ac:dyDescent="0.2">
      <c r="A135" s="13" t="s">
        <v>1312</v>
      </c>
      <c r="B135" s="13">
        <v>61.222499999999997</v>
      </c>
      <c r="C135" s="13">
        <v>152.6328</v>
      </c>
      <c r="D135" s="13" t="s">
        <v>100</v>
      </c>
      <c r="E135" s="82">
        <v>98.2</v>
      </c>
      <c r="F135" s="82">
        <v>1.2</v>
      </c>
      <c r="G135" s="308"/>
      <c r="H135" s="306"/>
      <c r="I135" s="308"/>
      <c r="J135" s="308"/>
      <c r="K135" s="308"/>
      <c r="M135" s="306"/>
      <c r="N135" s="306"/>
      <c r="O135" s="306"/>
      <c r="P135" s="306"/>
      <c r="Q135" s="308"/>
      <c r="R135" s="308"/>
      <c r="S135" s="308"/>
      <c r="T135" s="306"/>
      <c r="U135" s="306"/>
    </row>
    <row r="136" spans="1:21" x14ac:dyDescent="0.2">
      <c r="A136" s="212" t="s">
        <v>1386</v>
      </c>
      <c r="B136" s="206">
        <v>61.075519</v>
      </c>
      <c r="C136" s="206">
        <v>152.90265400000001</v>
      </c>
      <c r="D136" s="349" t="s">
        <v>100</v>
      </c>
      <c r="E136" s="205">
        <v>98.9</v>
      </c>
      <c r="F136" s="81">
        <v>0.6</v>
      </c>
      <c r="G136" s="329"/>
      <c r="H136" s="345"/>
      <c r="I136" s="318"/>
      <c r="J136" s="318"/>
      <c r="K136" s="291"/>
      <c r="M136" s="315"/>
      <c r="N136" s="306"/>
      <c r="O136" s="305"/>
      <c r="P136" s="307"/>
      <c r="Q136" s="329"/>
      <c r="R136" s="302"/>
      <c r="S136" s="308"/>
      <c r="T136" s="319"/>
      <c r="U136" s="310"/>
    </row>
    <row r="137" spans="1:21" x14ac:dyDescent="0.2">
      <c r="A137" s="13" t="s">
        <v>1402</v>
      </c>
      <c r="B137" s="13">
        <v>61.243099999999998</v>
      </c>
      <c r="C137" s="13">
        <v>152.511</v>
      </c>
      <c r="D137" s="13" t="s">
        <v>90</v>
      </c>
      <c r="E137" s="82">
        <v>99.2</v>
      </c>
      <c r="F137" s="82">
        <v>1.3</v>
      </c>
      <c r="G137" s="308"/>
      <c r="H137" s="306"/>
      <c r="I137" s="308"/>
      <c r="J137" s="308"/>
      <c r="K137" s="308"/>
      <c r="M137" s="306"/>
      <c r="N137" s="306"/>
      <c r="O137" s="306"/>
      <c r="P137" s="306"/>
      <c r="Q137" s="308"/>
      <c r="R137" s="308"/>
      <c r="S137" s="308"/>
      <c r="T137" s="306"/>
      <c r="U137" s="306"/>
    </row>
    <row r="138" spans="1:21" x14ac:dyDescent="0.2">
      <c r="A138" s="13" t="s">
        <v>1305</v>
      </c>
      <c r="B138" s="13">
        <v>61.925800000000002</v>
      </c>
      <c r="C138" s="13">
        <v>151.4308</v>
      </c>
      <c r="D138" s="13" t="s">
        <v>90</v>
      </c>
      <c r="E138" s="82">
        <v>99.4</v>
      </c>
      <c r="F138" s="82">
        <v>1.3</v>
      </c>
      <c r="G138" s="308"/>
      <c r="H138" s="306"/>
      <c r="I138" s="308"/>
      <c r="J138" s="308"/>
      <c r="K138" s="308"/>
      <c r="M138" s="306"/>
      <c r="N138" s="306"/>
      <c r="O138" s="306"/>
      <c r="P138" s="306"/>
      <c r="Q138" s="308"/>
      <c r="R138" s="308"/>
      <c r="S138" s="308"/>
      <c r="T138" s="306"/>
      <c r="U138" s="306"/>
    </row>
    <row r="139" spans="1:21" x14ac:dyDescent="0.2">
      <c r="A139" s="42" t="s">
        <v>1402</v>
      </c>
      <c r="B139" s="204">
        <v>61.24315</v>
      </c>
      <c r="C139" s="204">
        <v>152.51108300000001</v>
      </c>
      <c r="D139" s="350" t="s">
        <v>90</v>
      </c>
      <c r="E139" s="81">
        <v>99.9</v>
      </c>
      <c r="F139" s="81">
        <v>1.5</v>
      </c>
      <c r="G139" s="302"/>
      <c r="H139" s="305"/>
      <c r="I139" s="314"/>
      <c r="J139" s="314"/>
      <c r="K139" s="291"/>
      <c r="M139" s="305"/>
      <c r="N139" s="306"/>
      <c r="O139" s="305"/>
      <c r="P139" s="307"/>
      <c r="Q139" s="302"/>
      <c r="R139" s="302"/>
      <c r="S139" s="308"/>
      <c r="T139" s="319"/>
      <c r="U139" s="317"/>
    </row>
    <row r="141" spans="1:21" x14ac:dyDescent="0.2">
      <c r="A141" s="13" t="s">
        <v>643</v>
      </c>
      <c r="B141" s="13" t="s">
        <v>1737</v>
      </c>
    </row>
    <row r="142" spans="1:21" x14ac:dyDescent="0.2">
      <c r="G142" s="308"/>
      <c r="H142" s="306"/>
      <c r="I142" s="308"/>
      <c r="J142" s="308"/>
      <c r="K142" s="308"/>
      <c r="L142" s="308"/>
      <c r="M142" s="306"/>
      <c r="N142" s="306"/>
      <c r="O142" s="306"/>
      <c r="P142" s="306"/>
      <c r="Q142" s="308"/>
      <c r="R142" s="308"/>
      <c r="S142" s="308"/>
      <c r="T142" s="306"/>
      <c r="U142" s="306"/>
    </row>
    <row r="143" spans="1:21" x14ac:dyDescent="0.2">
      <c r="G143" s="308"/>
      <c r="H143" s="306"/>
      <c r="I143" s="308"/>
      <c r="J143" s="308"/>
      <c r="K143" s="308"/>
      <c r="L143" s="308"/>
      <c r="M143" s="306"/>
      <c r="N143" s="306"/>
      <c r="O143" s="306"/>
      <c r="P143" s="306"/>
      <c r="Q143" s="308"/>
      <c r="R143" s="308"/>
      <c r="S143" s="308"/>
      <c r="T143" s="306"/>
      <c r="U143" s="306"/>
    </row>
    <row r="144" spans="1:21" x14ac:dyDescent="0.2">
      <c r="G144" s="308"/>
      <c r="H144" s="306"/>
      <c r="I144" s="308"/>
      <c r="J144" s="308"/>
      <c r="K144" s="308"/>
      <c r="L144" s="308"/>
      <c r="M144" s="306"/>
      <c r="N144" s="306"/>
      <c r="O144" s="306"/>
      <c r="P144" s="306"/>
      <c r="Q144" s="308"/>
      <c r="R144" s="308"/>
      <c r="S144" s="308"/>
      <c r="T144" s="306"/>
      <c r="U144" s="306"/>
    </row>
    <row r="145" spans="7:21" x14ac:dyDescent="0.2">
      <c r="G145" s="308"/>
      <c r="H145" s="306"/>
      <c r="I145" s="308"/>
      <c r="J145" s="308"/>
      <c r="K145" s="308"/>
      <c r="L145" s="308"/>
      <c r="M145" s="306"/>
      <c r="N145" s="306"/>
      <c r="O145" s="306"/>
      <c r="P145" s="306"/>
      <c r="Q145" s="308"/>
      <c r="R145" s="308"/>
      <c r="S145" s="308"/>
      <c r="T145" s="306"/>
      <c r="U145" s="306"/>
    </row>
    <row r="146" spans="7:21" x14ac:dyDescent="0.2">
      <c r="G146" s="308"/>
      <c r="H146" s="306"/>
      <c r="I146" s="308"/>
      <c r="J146" s="308"/>
      <c r="K146" s="308"/>
      <c r="L146" s="308"/>
      <c r="M146" s="306"/>
      <c r="N146" s="306"/>
      <c r="O146" s="306"/>
      <c r="P146" s="306"/>
      <c r="Q146" s="308"/>
      <c r="R146" s="308"/>
      <c r="S146" s="308"/>
      <c r="T146" s="306"/>
      <c r="U146" s="306"/>
    </row>
    <row r="147" spans="7:21" x14ac:dyDescent="0.2">
      <c r="G147" s="308"/>
      <c r="H147" s="306"/>
      <c r="I147" s="308"/>
      <c r="J147" s="308"/>
      <c r="K147" s="308"/>
      <c r="L147" s="308"/>
      <c r="M147" s="306"/>
      <c r="N147" s="306"/>
      <c r="O147" s="306"/>
      <c r="P147" s="306"/>
      <c r="Q147" s="308"/>
      <c r="R147" s="308"/>
      <c r="S147" s="308"/>
      <c r="T147" s="306"/>
      <c r="U147" s="306"/>
    </row>
    <row r="148" spans="7:21" x14ac:dyDescent="0.2">
      <c r="G148" s="308"/>
      <c r="H148" s="306"/>
      <c r="I148" s="308"/>
      <c r="J148" s="308"/>
      <c r="K148" s="308"/>
      <c r="L148" s="308"/>
      <c r="M148" s="306"/>
      <c r="N148" s="306"/>
      <c r="O148" s="306"/>
      <c r="P148" s="306"/>
      <c r="Q148" s="308"/>
      <c r="R148" s="308"/>
      <c r="S148" s="308"/>
      <c r="T148" s="306"/>
      <c r="U148" s="306"/>
    </row>
    <row r="149" spans="7:21" x14ac:dyDescent="0.2">
      <c r="G149" s="308"/>
      <c r="H149" s="306"/>
      <c r="I149" s="308"/>
      <c r="J149" s="308"/>
      <c r="K149" s="308"/>
      <c r="L149" s="308"/>
      <c r="M149" s="306"/>
      <c r="N149" s="306"/>
      <c r="O149" s="306"/>
      <c r="P149" s="306"/>
      <c r="Q149" s="308"/>
      <c r="R149" s="308"/>
      <c r="S149" s="308"/>
      <c r="T149" s="306"/>
      <c r="U149" s="306"/>
    </row>
    <row r="150" spans="7:21" x14ac:dyDescent="0.2">
      <c r="G150" s="308"/>
      <c r="H150" s="306"/>
      <c r="I150" s="308"/>
      <c r="J150" s="308"/>
      <c r="K150" s="308"/>
      <c r="L150" s="308"/>
      <c r="M150" s="306"/>
      <c r="N150" s="306"/>
      <c r="O150" s="306"/>
      <c r="P150" s="306"/>
      <c r="Q150" s="308"/>
      <c r="R150" s="308"/>
      <c r="S150" s="308"/>
      <c r="T150" s="306"/>
      <c r="U150" s="306"/>
    </row>
    <row r="151" spans="7:21" x14ac:dyDescent="0.2">
      <c r="G151" s="308"/>
      <c r="H151" s="306"/>
      <c r="I151" s="308"/>
      <c r="J151" s="308"/>
      <c r="K151" s="308"/>
      <c r="L151" s="308"/>
      <c r="M151" s="306"/>
      <c r="N151" s="306"/>
      <c r="O151" s="306"/>
      <c r="P151" s="306"/>
      <c r="Q151" s="308"/>
      <c r="R151" s="308"/>
      <c r="S151" s="308"/>
      <c r="T151" s="306"/>
      <c r="U151" s="306"/>
    </row>
    <row r="152" spans="7:21" x14ac:dyDescent="0.2">
      <c r="G152" s="308"/>
      <c r="H152" s="306"/>
      <c r="I152" s="308"/>
      <c r="J152" s="308"/>
      <c r="K152" s="308"/>
      <c r="L152" s="308"/>
      <c r="M152" s="306"/>
      <c r="N152" s="306"/>
      <c r="O152" s="306"/>
      <c r="P152" s="306"/>
      <c r="Q152" s="308"/>
      <c r="R152" s="308"/>
      <c r="S152" s="308"/>
      <c r="T152" s="306"/>
      <c r="U152" s="306"/>
    </row>
    <row r="153" spans="7:21" x14ac:dyDescent="0.2">
      <c r="G153" s="308"/>
      <c r="H153" s="306"/>
      <c r="I153" s="308"/>
      <c r="J153" s="308"/>
      <c r="K153" s="308"/>
      <c r="L153" s="308"/>
      <c r="M153" s="306"/>
      <c r="N153" s="306"/>
      <c r="O153" s="306"/>
      <c r="P153" s="306"/>
      <c r="Q153" s="308"/>
      <c r="R153" s="308"/>
      <c r="S153" s="308"/>
      <c r="T153" s="306"/>
      <c r="U153" s="306"/>
    </row>
    <row r="154" spans="7:21" x14ac:dyDescent="0.2">
      <c r="G154" s="308"/>
      <c r="H154" s="306"/>
      <c r="I154" s="308"/>
      <c r="J154" s="308"/>
      <c r="K154" s="308"/>
      <c r="L154" s="308"/>
      <c r="M154" s="306"/>
      <c r="N154" s="306"/>
      <c r="O154" s="306"/>
      <c r="P154" s="306"/>
      <c r="Q154" s="308"/>
      <c r="R154" s="308"/>
      <c r="S154" s="308"/>
      <c r="T154" s="306"/>
      <c r="U154" s="306"/>
    </row>
    <row r="155" spans="7:21" x14ac:dyDescent="0.2">
      <c r="G155" s="331"/>
      <c r="H155" s="332"/>
      <c r="I155" s="333"/>
      <c r="J155" s="333"/>
      <c r="K155" s="291"/>
      <c r="L155" s="292"/>
      <c r="M155" s="334"/>
      <c r="N155" s="306"/>
      <c r="O155" s="322"/>
      <c r="P155" s="325"/>
      <c r="Q155" s="331"/>
      <c r="R155" s="321"/>
      <c r="S155" s="308"/>
      <c r="T155" s="322"/>
      <c r="U155" s="306"/>
    </row>
    <row r="156" spans="7:21" x14ac:dyDescent="0.2">
      <c r="G156" s="308"/>
      <c r="H156" s="306"/>
      <c r="I156" s="308"/>
      <c r="J156" s="308"/>
      <c r="K156" s="308"/>
      <c r="L156" s="308"/>
      <c r="M156" s="306"/>
      <c r="N156" s="306"/>
      <c r="O156" s="306"/>
      <c r="P156" s="306"/>
      <c r="Q156" s="308"/>
      <c r="R156" s="308"/>
      <c r="S156" s="308"/>
      <c r="T156" s="306"/>
      <c r="U156" s="306"/>
    </row>
    <row r="157" spans="7:21" x14ac:dyDescent="0.2">
      <c r="G157" s="308"/>
      <c r="H157" s="306"/>
      <c r="I157" s="308"/>
      <c r="J157" s="308"/>
      <c r="K157" s="308"/>
      <c r="L157" s="308"/>
      <c r="M157" s="306"/>
      <c r="N157" s="306"/>
      <c r="O157" s="306"/>
      <c r="P157" s="306"/>
      <c r="Q157" s="308"/>
      <c r="R157" s="308"/>
      <c r="S157" s="308"/>
      <c r="T157" s="306"/>
      <c r="U157" s="306"/>
    </row>
    <row r="158" spans="7:21" x14ac:dyDescent="0.2">
      <c r="G158" s="308"/>
      <c r="H158" s="306"/>
      <c r="I158" s="308"/>
      <c r="J158" s="308"/>
      <c r="K158" s="308"/>
      <c r="L158" s="308"/>
      <c r="M158" s="306"/>
      <c r="N158" s="306"/>
      <c r="O158" s="306"/>
      <c r="P158" s="306"/>
      <c r="Q158" s="308"/>
      <c r="R158" s="308"/>
      <c r="S158" s="308"/>
      <c r="T158" s="306"/>
      <c r="U158" s="306"/>
    </row>
    <row r="159" spans="7:21" x14ac:dyDescent="0.2">
      <c r="G159" s="329"/>
      <c r="H159" s="313"/>
      <c r="I159" s="308"/>
      <c r="J159" s="308"/>
      <c r="K159" s="308"/>
      <c r="L159" s="308"/>
      <c r="M159" s="306"/>
      <c r="N159" s="306"/>
      <c r="O159" s="305"/>
      <c r="P159" s="307"/>
      <c r="Q159" s="329"/>
      <c r="R159" s="302"/>
      <c r="S159" s="308"/>
      <c r="T159" s="311"/>
      <c r="U159" s="306"/>
    </row>
  </sheetData>
  <sortState xmlns:xlrd2="http://schemas.microsoft.com/office/spreadsheetml/2017/richdata2" ref="H1:U159">
    <sortCondition ref="Q1:Q159"/>
  </sortState>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2F57A-403C-45D4-B9D9-8F4F99C10613}">
  <dimension ref="A1:N139"/>
  <sheetViews>
    <sheetView topLeftCell="A109" workbookViewId="0">
      <selection activeCell="C127" sqref="C127"/>
    </sheetView>
  </sheetViews>
  <sheetFormatPr defaultRowHeight="14.25" x14ac:dyDescent="0.2"/>
  <cols>
    <col min="1" max="1" width="18.75" style="40" customWidth="1"/>
    <col min="2" max="2" width="16.875" style="40" customWidth="1"/>
    <col min="3" max="3" width="11.75" style="40" customWidth="1"/>
    <col min="4" max="4" width="14.75" style="40" customWidth="1"/>
    <col min="5" max="5" width="18.75" style="40" customWidth="1"/>
    <col min="6" max="6" width="20.25" style="40" customWidth="1"/>
    <col min="7" max="13" width="8.75" style="13"/>
  </cols>
  <sheetData>
    <row r="1" spans="1:14" x14ac:dyDescent="0.2">
      <c r="A1" s="41" t="s">
        <v>1427</v>
      </c>
    </row>
    <row r="2" spans="1:14" s="184" customFormat="1" x14ac:dyDescent="0.2">
      <c r="A2" s="41" t="s">
        <v>1440</v>
      </c>
      <c r="B2" s="40"/>
      <c r="C2" s="40"/>
      <c r="D2" s="40"/>
      <c r="E2" s="40"/>
      <c r="F2" s="40"/>
      <c r="G2" s="13"/>
      <c r="H2" s="13"/>
      <c r="I2" s="13"/>
      <c r="J2" s="13"/>
      <c r="K2" s="13"/>
      <c r="L2" s="13"/>
      <c r="M2" s="13"/>
    </row>
    <row r="3" spans="1:14" s="184" customFormat="1" x14ac:dyDescent="0.2">
      <c r="A3" s="65"/>
      <c r="B3" s="65" t="s">
        <v>3</v>
      </c>
      <c r="C3" s="67" t="s">
        <v>4</v>
      </c>
      <c r="D3" s="40" t="s">
        <v>6</v>
      </c>
      <c r="E3" s="40"/>
      <c r="F3" s="221"/>
      <c r="I3" s="51"/>
      <c r="J3" s="51"/>
      <c r="K3" s="13"/>
      <c r="L3" s="13"/>
      <c r="M3" s="13"/>
      <c r="N3" s="51"/>
    </row>
    <row r="4" spans="1:14" s="184" customFormat="1" x14ac:dyDescent="0.2">
      <c r="A4" s="216" t="s">
        <v>2</v>
      </c>
      <c r="B4" s="217" t="s">
        <v>13</v>
      </c>
      <c r="C4" s="196" t="s">
        <v>14</v>
      </c>
      <c r="E4" s="40" t="s">
        <v>15</v>
      </c>
      <c r="F4" s="40" t="s">
        <v>1231</v>
      </c>
      <c r="G4" s="218" t="s">
        <v>273</v>
      </c>
      <c r="I4" s="51"/>
      <c r="J4" s="13"/>
      <c r="K4" s="13"/>
      <c r="L4" s="13"/>
      <c r="M4" s="13"/>
      <c r="N4" s="13"/>
    </row>
    <row r="5" spans="1:14" s="184" customFormat="1" x14ac:dyDescent="0.2">
      <c r="A5" s="218" t="s">
        <v>1429</v>
      </c>
      <c r="B5" s="230">
        <v>62.838999999999999</v>
      </c>
      <c r="C5" s="230">
        <v>151.964</v>
      </c>
      <c r="D5" s="13" t="s">
        <v>33</v>
      </c>
      <c r="E5" s="218">
        <v>58.45</v>
      </c>
      <c r="F5" s="40">
        <v>0.36</v>
      </c>
      <c r="G5" s="218" t="s">
        <v>1428</v>
      </c>
      <c r="H5" s="13"/>
      <c r="I5" s="13"/>
      <c r="J5" s="13"/>
      <c r="K5" s="13"/>
      <c r="L5" s="13"/>
      <c r="M5" s="13"/>
    </row>
    <row r="6" spans="1:14" s="184" customFormat="1" x14ac:dyDescent="0.2">
      <c r="A6" s="218" t="s">
        <v>1430</v>
      </c>
      <c r="B6" s="230">
        <v>62.866999999999997</v>
      </c>
      <c r="C6" s="230">
        <v>151.89500000000001</v>
      </c>
      <c r="D6" s="13" t="s">
        <v>33</v>
      </c>
      <c r="E6" s="218">
        <v>58.86</v>
      </c>
      <c r="F6" s="40">
        <v>0.28999999999999998</v>
      </c>
      <c r="G6" s="218" t="s">
        <v>1428</v>
      </c>
      <c r="H6" s="13"/>
      <c r="I6" s="13"/>
      <c r="J6" s="13"/>
      <c r="K6" s="13"/>
      <c r="L6" s="13"/>
      <c r="M6" s="13"/>
    </row>
    <row r="7" spans="1:14" s="184" customFormat="1" x14ac:dyDescent="0.2">
      <c r="A7" s="218" t="s">
        <v>1431</v>
      </c>
      <c r="B7" s="230">
        <v>63.033999999999999</v>
      </c>
      <c r="C7" s="230">
        <v>151.41</v>
      </c>
      <c r="D7" s="13" t="s">
        <v>33</v>
      </c>
      <c r="E7" s="218">
        <v>37.93</v>
      </c>
      <c r="F7" s="40">
        <v>0.21</v>
      </c>
      <c r="G7" s="218" t="s">
        <v>1428</v>
      </c>
      <c r="H7" s="13"/>
      <c r="I7" s="13"/>
      <c r="J7" s="13"/>
      <c r="K7" s="13"/>
      <c r="L7" s="13"/>
      <c r="M7" s="13"/>
    </row>
    <row r="8" spans="1:14" s="184" customFormat="1" x14ac:dyDescent="0.2">
      <c r="A8" s="218" t="s">
        <v>1432</v>
      </c>
      <c r="B8" s="230">
        <v>63.009</v>
      </c>
      <c r="C8" s="230">
        <v>151.446</v>
      </c>
      <c r="D8" s="13" t="s">
        <v>33</v>
      </c>
      <c r="E8" s="218">
        <v>37.590000000000003</v>
      </c>
      <c r="F8" s="40">
        <v>0.18</v>
      </c>
      <c r="G8" s="218" t="s">
        <v>1428</v>
      </c>
      <c r="H8" s="13"/>
      <c r="I8" s="13"/>
      <c r="J8" s="13"/>
      <c r="K8" s="13"/>
      <c r="L8" s="13"/>
      <c r="M8" s="13"/>
    </row>
    <row r="9" spans="1:14" s="184" customFormat="1" x14ac:dyDescent="0.2">
      <c r="A9" s="218" t="s">
        <v>1720</v>
      </c>
      <c r="B9" s="230">
        <v>63.244999999999997</v>
      </c>
      <c r="C9" s="230">
        <v>150.649</v>
      </c>
      <c r="D9" s="13" t="s">
        <v>33</v>
      </c>
      <c r="E9" s="218">
        <v>38.78</v>
      </c>
      <c r="F9" s="40">
        <v>0.23</v>
      </c>
      <c r="G9" s="218" t="s">
        <v>1428</v>
      </c>
      <c r="H9" s="13"/>
      <c r="I9" s="13"/>
      <c r="J9" s="13"/>
      <c r="K9" s="13"/>
      <c r="L9" s="13"/>
      <c r="M9" s="13"/>
    </row>
    <row r="10" spans="1:14" s="184" customFormat="1" x14ac:dyDescent="0.2">
      <c r="A10" s="218" t="s">
        <v>1433</v>
      </c>
      <c r="B10" s="230">
        <v>63.235999999999997</v>
      </c>
      <c r="C10" s="230">
        <v>150.738</v>
      </c>
      <c r="D10" s="13" t="s">
        <v>33</v>
      </c>
      <c r="E10" s="218">
        <v>39.19</v>
      </c>
      <c r="F10" s="40">
        <v>0.23</v>
      </c>
      <c r="G10" s="218" t="s">
        <v>1428</v>
      </c>
      <c r="H10" s="13"/>
      <c r="I10" s="13"/>
      <c r="J10" s="13"/>
      <c r="K10" s="13"/>
      <c r="L10" s="13"/>
      <c r="M10" s="13"/>
    </row>
    <row r="11" spans="1:14" s="184" customFormat="1" x14ac:dyDescent="0.2">
      <c r="A11" s="218" t="s">
        <v>1434</v>
      </c>
      <c r="B11" s="230">
        <v>63.186999999999998</v>
      </c>
      <c r="C11" s="230">
        <v>151.012</v>
      </c>
      <c r="D11" s="13" t="s">
        <v>33</v>
      </c>
      <c r="E11" s="218">
        <v>42.56</v>
      </c>
      <c r="F11" s="40">
        <v>0.27</v>
      </c>
      <c r="G11" s="218" t="s">
        <v>1428</v>
      </c>
      <c r="H11" s="13"/>
      <c r="I11" s="13"/>
      <c r="J11" s="13"/>
      <c r="K11" s="13"/>
      <c r="L11" s="13"/>
      <c r="M11" s="13"/>
    </row>
    <row r="12" spans="1:14" s="184" customFormat="1" x14ac:dyDescent="0.2">
      <c r="A12" s="218" t="s">
        <v>1435</v>
      </c>
      <c r="B12" s="230">
        <v>63.167999999999999</v>
      </c>
      <c r="C12" s="230">
        <v>151.16300000000001</v>
      </c>
      <c r="D12" s="13" t="s">
        <v>1721</v>
      </c>
      <c r="E12" s="218">
        <v>40.380000000000003</v>
      </c>
      <c r="F12" s="40">
        <v>0.27</v>
      </c>
      <c r="G12" s="218" t="s">
        <v>1428</v>
      </c>
      <c r="H12" s="13"/>
      <c r="I12" s="13"/>
      <c r="J12" s="13"/>
      <c r="K12" s="13"/>
      <c r="L12" s="13"/>
      <c r="M12" s="13"/>
    </row>
    <row r="13" spans="1:14" s="184" customFormat="1" x14ac:dyDescent="0.2">
      <c r="A13" s="218"/>
      <c r="B13" s="218"/>
      <c r="C13" s="218"/>
      <c r="D13" s="218"/>
      <c r="E13" s="40"/>
      <c r="F13" s="218"/>
      <c r="G13" s="13"/>
      <c r="H13" s="13"/>
      <c r="I13" s="13"/>
      <c r="J13" s="13"/>
      <c r="K13" s="13"/>
      <c r="L13" s="13"/>
      <c r="M13" s="13"/>
    </row>
    <row r="14" spans="1:14" s="184" customFormat="1" x14ac:dyDescent="0.2">
      <c r="A14" s="219" t="s">
        <v>1441</v>
      </c>
      <c r="B14" s="218"/>
      <c r="C14" s="218"/>
      <c r="D14" s="218"/>
      <c r="E14" s="218"/>
      <c r="F14" s="218"/>
      <c r="G14" s="13"/>
      <c r="H14" s="13"/>
      <c r="I14" s="13"/>
      <c r="J14" s="13"/>
      <c r="K14" s="13"/>
      <c r="L14" s="13"/>
      <c r="M14" s="13"/>
    </row>
    <row r="15" spans="1:14" s="184" customFormat="1" x14ac:dyDescent="0.2">
      <c r="B15" s="65" t="s">
        <v>3</v>
      </c>
      <c r="C15" s="67" t="s">
        <v>4</v>
      </c>
      <c r="D15" s="40"/>
      <c r="E15" s="40"/>
      <c r="F15" s="221"/>
      <c r="G15" s="13"/>
      <c r="H15" s="13"/>
      <c r="I15" s="13"/>
      <c r="J15" s="13"/>
      <c r="K15" s="13"/>
      <c r="L15" s="13"/>
      <c r="M15" s="13"/>
    </row>
    <row r="16" spans="1:14" s="184" customFormat="1" x14ac:dyDescent="0.2">
      <c r="A16" s="216" t="s">
        <v>2</v>
      </c>
      <c r="B16" s="217" t="s">
        <v>13</v>
      </c>
      <c r="C16" s="196" t="s">
        <v>14</v>
      </c>
      <c r="D16" s="40" t="s">
        <v>15</v>
      </c>
      <c r="E16" s="40" t="s">
        <v>1231</v>
      </c>
      <c r="F16" s="218" t="s">
        <v>273</v>
      </c>
      <c r="G16" s="13"/>
      <c r="H16" s="13"/>
      <c r="I16" s="13"/>
      <c r="J16" s="13"/>
      <c r="K16" s="13"/>
      <c r="L16" s="13"/>
      <c r="M16" s="13"/>
    </row>
    <row r="17" spans="1:13" s="184" customFormat="1" x14ac:dyDescent="0.2">
      <c r="A17" s="218" t="s">
        <v>1716</v>
      </c>
      <c r="B17" s="218">
        <v>63.426000000000002</v>
      </c>
      <c r="C17" s="218">
        <v>150.81100000000001</v>
      </c>
      <c r="D17" s="218" t="s">
        <v>947</v>
      </c>
      <c r="E17" s="218" t="s">
        <v>947</v>
      </c>
      <c r="F17" s="218" t="s">
        <v>1438</v>
      </c>
      <c r="G17" s="13"/>
      <c r="H17" s="13"/>
      <c r="I17" s="13"/>
      <c r="J17" s="13"/>
      <c r="K17" s="13"/>
      <c r="L17" s="13"/>
      <c r="M17" s="13"/>
    </row>
    <row r="18" spans="1:13" s="184" customFormat="1" x14ac:dyDescent="0.2">
      <c r="A18" s="218" t="s">
        <v>1717</v>
      </c>
      <c r="B18" s="218">
        <v>62.445</v>
      </c>
      <c r="C18" s="218">
        <v>151.166</v>
      </c>
      <c r="D18" s="220" t="s">
        <v>947</v>
      </c>
      <c r="E18" s="220" t="s">
        <v>947</v>
      </c>
      <c r="F18" s="218" t="s">
        <v>1438</v>
      </c>
      <c r="G18" s="13"/>
      <c r="H18" s="13"/>
      <c r="I18" s="13"/>
      <c r="J18" s="13"/>
      <c r="K18" s="13"/>
      <c r="L18" s="13"/>
      <c r="M18" s="13"/>
    </row>
    <row r="19" spans="1:13" s="184" customFormat="1" x14ac:dyDescent="0.2">
      <c r="A19" s="40"/>
      <c r="B19" s="40"/>
      <c r="C19" s="40"/>
      <c r="D19" s="40"/>
      <c r="E19" s="40"/>
      <c r="F19" s="40"/>
      <c r="G19" s="13"/>
      <c r="H19" s="13"/>
      <c r="I19" s="13"/>
      <c r="J19" s="13"/>
      <c r="K19" s="13"/>
      <c r="L19" s="13"/>
      <c r="M19" s="13"/>
    </row>
    <row r="20" spans="1:13" s="184" customFormat="1" x14ac:dyDescent="0.2">
      <c r="A20" s="40" t="s">
        <v>1437</v>
      </c>
      <c r="B20" s="40"/>
      <c r="C20" s="40"/>
      <c r="D20" s="40"/>
      <c r="E20" s="40"/>
      <c r="F20" s="40"/>
      <c r="G20" s="13"/>
      <c r="H20" s="13"/>
      <c r="I20" s="13"/>
      <c r="J20" s="13"/>
      <c r="K20" s="13"/>
      <c r="L20" s="13"/>
      <c r="M20" s="13"/>
    </row>
    <row r="22" spans="1:13" x14ac:dyDescent="0.2">
      <c r="A22" s="40" t="s">
        <v>1439</v>
      </c>
      <c r="D22" s="40" t="s">
        <v>1436</v>
      </c>
    </row>
    <row r="23" spans="1:13" x14ac:dyDescent="0.2">
      <c r="A23" s="40" t="s">
        <v>15</v>
      </c>
      <c r="B23" s="40" t="s">
        <v>1231</v>
      </c>
      <c r="C23" s="174" t="s">
        <v>1442</v>
      </c>
      <c r="D23" s="40" t="s">
        <v>15</v>
      </c>
      <c r="E23" s="40" t="s">
        <v>1231</v>
      </c>
      <c r="F23" s="174" t="s">
        <v>1442</v>
      </c>
    </row>
    <row r="24" spans="1:13" x14ac:dyDescent="0.2">
      <c r="A24" s="222">
        <v>34.345129999999997</v>
      </c>
      <c r="B24" s="222">
        <v>1.9875659999999999</v>
      </c>
      <c r="C24" s="223">
        <f>(B24/A24)*100</f>
        <v>5.7870388028812236</v>
      </c>
      <c r="D24" s="222">
        <v>31.533100000000001</v>
      </c>
      <c r="E24" s="222">
        <v>1.7498050000000001</v>
      </c>
      <c r="F24" s="223">
        <f t="shared" ref="F24:F55" si="0">(E24/D24)*100</f>
        <v>5.5491055430642717</v>
      </c>
    </row>
    <row r="25" spans="1:13" x14ac:dyDescent="0.2">
      <c r="A25" s="222">
        <v>36.552309999999999</v>
      </c>
      <c r="B25" s="222">
        <v>1.76831</v>
      </c>
      <c r="C25" s="223">
        <f t="shared" ref="C25:C88" si="1">(B25/A25)*100</f>
        <v>4.837751704338249</v>
      </c>
      <c r="D25" s="222">
        <v>35.022350000000003</v>
      </c>
      <c r="E25" s="222">
        <v>1.533293</v>
      </c>
      <c r="F25" s="223">
        <f t="shared" si="0"/>
        <v>4.3780414506736403</v>
      </c>
    </row>
    <row r="26" spans="1:13" x14ac:dyDescent="0.2">
      <c r="A26" s="222">
        <v>37.013069999999999</v>
      </c>
      <c r="B26" s="222">
        <v>3.2186789999999998</v>
      </c>
      <c r="C26" s="223">
        <f t="shared" si="1"/>
        <v>8.6960606077799003</v>
      </c>
      <c r="D26" s="222">
        <v>35.73312</v>
      </c>
      <c r="E26" s="222">
        <v>1.8526149999999999</v>
      </c>
      <c r="F26" s="223">
        <f t="shared" si="0"/>
        <v>5.1845878557483926</v>
      </c>
    </row>
    <row r="27" spans="1:13" x14ac:dyDescent="0.2">
      <c r="A27" s="222">
        <v>37.02223</v>
      </c>
      <c r="B27" s="222">
        <v>2.2863030000000002</v>
      </c>
      <c r="C27" s="223">
        <f t="shared" si="1"/>
        <v>6.1754869979469103</v>
      </c>
      <c r="D27" s="222">
        <v>38.232410000000002</v>
      </c>
      <c r="E27" s="222">
        <v>1.749517</v>
      </c>
      <c r="F27" s="223">
        <f t="shared" si="0"/>
        <v>4.5760050177323377</v>
      </c>
    </row>
    <row r="28" spans="1:13" x14ac:dyDescent="0.2">
      <c r="A28" s="222">
        <v>37.061199999999999</v>
      </c>
      <c r="B28" s="222">
        <v>2.3000440000000002</v>
      </c>
      <c r="C28" s="223">
        <f t="shared" si="1"/>
        <v>6.2060699599581239</v>
      </c>
      <c r="D28" s="222">
        <v>52.693379999999998</v>
      </c>
      <c r="E28" s="222">
        <v>2.4911639999999999</v>
      </c>
      <c r="F28" s="223">
        <f t="shared" si="0"/>
        <v>4.7276602867381063</v>
      </c>
    </row>
    <row r="29" spans="1:13" x14ac:dyDescent="0.2">
      <c r="A29" s="222">
        <v>37.114690000000003</v>
      </c>
      <c r="B29" s="222">
        <v>1.8690279999999999</v>
      </c>
      <c r="C29" s="223">
        <f t="shared" si="1"/>
        <v>5.0358173542605362</v>
      </c>
      <c r="D29" s="222">
        <v>53.492899999999999</v>
      </c>
      <c r="E29" s="222">
        <v>2.131068</v>
      </c>
      <c r="F29" s="223">
        <f t="shared" si="0"/>
        <v>3.9838333685404979</v>
      </c>
    </row>
    <row r="30" spans="1:13" x14ac:dyDescent="0.2">
      <c r="A30" s="222">
        <v>37.218600000000002</v>
      </c>
      <c r="B30" s="222">
        <v>2.0967210000000001</v>
      </c>
      <c r="C30" s="223">
        <f t="shared" si="1"/>
        <v>5.633530009188954</v>
      </c>
      <c r="D30" s="222">
        <v>53.50967</v>
      </c>
      <c r="E30" s="222">
        <v>1.9542280000000001</v>
      </c>
      <c r="F30" s="223">
        <f t="shared" si="0"/>
        <v>3.6521025078270903</v>
      </c>
    </row>
    <row r="31" spans="1:13" x14ac:dyDescent="0.2">
      <c r="A31" s="222">
        <v>37.324039999999997</v>
      </c>
      <c r="B31" s="222">
        <v>2.1425380000000001</v>
      </c>
      <c r="C31" s="223">
        <f t="shared" si="1"/>
        <v>5.7403700135355136</v>
      </c>
      <c r="D31" s="222">
        <v>54.236690000000003</v>
      </c>
      <c r="E31" s="222">
        <v>2.9753259999999999</v>
      </c>
      <c r="F31" s="223">
        <f t="shared" si="0"/>
        <v>5.4858178107845443</v>
      </c>
    </row>
    <row r="32" spans="1:13" x14ac:dyDescent="0.2">
      <c r="A32" s="222">
        <v>37.468440000000001</v>
      </c>
      <c r="B32" s="222">
        <v>1.928531</v>
      </c>
      <c r="C32" s="223">
        <f t="shared" si="1"/>
        <v>5.1470811168012336</v>
      </c>
      <c r="D32" s="222">
        <v>54.327370000000002</v>
      </c>
      <c r="E32" s="222">
        <v>2.0881099999999999</v>
      </c>
      <c r="F32" s="223">
        <f t="shared" si="0"/>
        <v>3.8435690886564169</v>
      </c>
    </row>
    <row r="33" spans="1:6" x14ac:dyDescent="0.2">
      <c r="A33" s="222">
        <v>37.54025</v>
      </c>
      <c r="B33" s="222">
        <v>2.1577449999999998</v>
      </c>
      <c r="C33" s="223">
        <f t="shared" si="1"/>
        <v>5.7478173427188146</v>
      </c>
      <c r="D33" s="222">
        <v>54.834850000000003</v>
      </c>
      <c r="E33" s="222">
        <v>1.8943779999999999</v>
      </c>
      <c r="F33" s="223">
        <f t="shared" si="0"/>
        <v>3.4546971497140957</v>
      </c>
    </row>
    <row r="34" spans="1:6" x14ac:dyDescent="0.2">
      <c r="A34" s="222">
        <v>37.62276</v>
      </c>
      <c r="B34" s="222">
        <v>1.8856889999999999</v>
      </c>
      <c r="C34" s="223">
        <f t="shared" si="1"/>
        <v>5.0120964012209637</v>
      </c>
      <c r="D34" s="222">
        <v>54.946100000000001</v>
      </c>
      <c r="E34" s="222">
        <v>2.4720059999999999</v>
      </c>
      <c r="F34" s="223">
        <f t="shared" si="0"/>
        <v>4.4989653496790485</v>
      </c>
    </row>
    <row r="35" spans="1:6" x14ac:dyDescent="0.2">
      <c r="A35" s="222">
        <v>38.013159999999999</v>
      </c>
      <c r="B35" s="222">
        <v>1.746516</v>
      </c>
      <c r="C35" s="223">
        <f t="shared" si="1"/>
        <v>4.5945035877048896</v>
      </c>
      <c r="D35" s="222">
        <v>55.08325</v>
      </c>
      <c r="E35" s="222">
        <v>2.2006559999999999</v>
      </c>
      <c r="F35" s="223">
        <f t="shared" si="0"/>
        <v>3.9951455297209226</v>
      </c>
    </row>
    <row r="36" spans="1:6" x14ac:dyDescent="0.2">
      <c r="A36" s="222">
        <v>38.021560000000001</v>
      </c>
      <c r="B36" s="222">
        <v>2.1407729999999998</v>
      </c>
      <c r="C36" s="223">
        <f t="shared" si="1"/>
        <v>5.6304186361632711</v>
      </c>
      <c r="D36" s="222">
        <v>55.565539999999999</v>
      </c>
      <c r="E36" s="222">
        <v>2.1136200000000001</v>
      </c>
      <c r="F36" s="223">
        <f t="shared" si="0"/>
        <v>3.8038323752455208</v>
      </c>
    </row>
    <row r="37" spans="1:6" x14ac:dyDescent="0.2">
      <c r="A37" s="222">
        <v>38.023090000000003</v>
      </c>
      <c r="B37" s="222">
        <v>1.873351</v>
      </c>
      <c r="C37" s="223">
        <f t="shared" si="1"/>
        <v>4.9268773263824688</v>
      </c>
      <c r="D37" s="222">
        <v>55.80095</v>
      </c>
      <c r="E37" s="222">
        <v>2.1028760000000002</v>
      </c>
      <c r="F37" s="223">
        <f t="shared" si="0"/>
        <v>3.7685308225039185</v>
      </c>
    </row>
    <row r="38" spans="1:6" x14ac:dyDescent="0.2">
      <c r="A38" s="222">
        <v>38.071219999999997</v>
      </c>
      <c r="B38" s="222">
        <v>2.3562259999999999</v>
      </c>
      <c r="C38" s="223">
        <f t="shared" si="1"/>
        <v>6.188995256784521</v>
      </c>
      <c r="D38" s="222">
        <v>56.069879999999998</v>
      </c>
      <c r="E38" s="222">
        <v>1.958016</v>
      </c>
      <c r="F38" s="223">
        <f t="shared" si="0"/>
        <v>3.4920995015505656</v>
      </c>
    </row>
    <row r="39" spans="1:6" x14ac:dyDescent="0.2">
      <c r="A39" s="222">
        <v>38.179699999999997</v>
      </c>
      <c r="B39" s="222">
        <v>2.3347980000000002</v>
      </c>
      <c r="C39" s="223">
        <f t="shared" si="1"/>
        <v>6.1152863956500454</v>
      </c>
      <c r="D39" s="222">
        <v>56.07217</v>
      </c>
      <c r="E39" s="222">
        <v>2.9592399999999999</v>
      </c>
      <c r="F39" s="223">
        <f t="shared" si="0"/>
        <v>5.2775556929578427</v>
      </c>
    </row>
    <row r="40" spans="1:6" x14ac:dyDescent="0.2">
      <c r="A40" s="222">
        <v>38.184280000000001</v>
      </c>
      <c r="B40" s="222">
        <v>2.2324060000000001</v>
      </c>
      <c r="C40" s="223">
        <f t="shared" si="1"/>
        <v>5.8464006654047163</v>
      </c>
      <c r="D40" s="222">
        <v>56.354030000000002</v>
      </c>
      <c r="E40" s="222">
        <v>3.2837049999999999</v>
      </c>
      <c r="F40" s="223">
        <f t="shared" si="0"/>
        <v>5.8269213399645059</v>
      </c>
    </row>
    <row r="41" spans="1:6" x14ac:dyDescent="0.2">
      <c r="A41" s="222">
        <v>38.311860000000003</v>
      </c>
      <c r="B41" s="222">
        <v>3.8919869999999999</v>
      </c>
      <c r="C41" s="223">
        <f t="shared" si="1"/>
        <v>10.158700204062136</v>
      </c>
      <c r="D41" s="222">
        <v>56.407359999999997</v>
      </c>
      <c r="E41" s="222">
        <v>2.8173620000000001</v>
      </c>
      <c r="F41" s="223">
        <f t="shared" si="0"/>
        <v>4.994670908193541</v>
      </c>
    </row>
    <row r="42" spans="1:6" x14ac:dyDescent="0.2">
      <c r="A42" s="222">
        <v>38.347000000000001</v>
      </c>
      <c r="B42" s="222">
        <v>2.4921289999999998</v>
      </c>
      <c r="C42" s="223">
        <f t="shared" si="1"/>
        <v>6.4988890917151263</v>
      </c>
      <c r="D42" s="222">
        <v>56.47363</v>
      </c>
      <c r="E42" s="222">
        <v>2.1910340000000001</v>
      </c>
      <c r="F42" s="223">
        <f t="shared" si="0"/>
        <v>3.8797470607078033</v>
      </c>
    </row>
    <row r="43" spans="1:6" x14ac:dyDescent="0.2">
      <c r="A43" s="222">
        <v>38.366860000000003</v>
      </c>
      <c r="B43" s="222">
        <v>1.9389559999999999</v>
      </c>
      <c r="C43" s="223">
        <f t="shared" si="1"/>
        <v>5.0537260542040707</v>
      </c>
      <c r="D43" s="222">
        <v>56.610750000000003</v>
      </c>
      <c r="E43" s="222">
        <v>3.9891610000000002</v>
      </c>
      <c r="F43" s="223">
        <f t="shared" si="0"/>
        <v>7.0466492671444909</v>
      </c>
    </row>
    <row r="44" spans="1:6" x14ac:dyDescent="0.2">
      <c r="A44" s="222">
        <v>38.444780000000002</v>
      </c>
      <c r="B44" s="222">
        <v>1.6486099999999999</v>
      </c>
      <c r="C44" s="223">
        <f t="shared" si="1"/>
        <v>4.2882544782412584</v>
      </c>
      <c r="D44" s="222">
        <v>56.78595</v>
      </c>
      <c r="E44" s="222">
        <v>2.3097840000000001</v>
      </c>
      <c r="F44" s="223">
        <f t="shared" si="0"/>
        <v>4.0675272668679492</v>
      </c>
    </row>
    <row r="45" spans="1:6" x14ac:dyDescent="0.2">
      <c r="A45" s="222">
        <v>38.815260000000002</v>
      </c>
      <c r="B45" s="222">
        <v>2.1130110000000002</v>
      </c>
      <c r="C45" s="223">
        <f t="shared" si="1"/>
        <v>5.4437636125585653</v>
      </c>
      <c r="D45" s="222">
        <v>57.296289999999999</v>
      </c>
      <c r="E45" s="222">
        <v>4.8969579999999997</v>
      </c>
      <c r="F45" s="223">
        <f t="shared" si="0"/>
        <v>8.5467278945984102</v>
      </c>
    </row>
    <row r="46" spans="1:6" x14ac:dyDescent="0.2">
      <c r="A46" s="222">
        <v>38.832830000000001</v>
      </c>
      <c r="B46" s="222">
        <v>1.96479</v>
      </c>
      <c r="C46" s="223">
        <f t="shared" si="1"/>
        <v>5.0596106438804487</v>
      </c>
      <c r="D46" s="222">
        <v>57.324469999999998</v>
      </c>
      <c r="E46" s="222">
        <v>2.4010050000000001</v>
      </c>
      <c r="F46" s="223">
        <f t="shared" si="0"/>
        <v>4.1884469232772679</v>
      </c>
    </row>
    <row r="47" spans="1:6" x14ac:dyDescent="0.2">
      <c r="A47" s="222">
        <v>38.846580000000003</v>
      </c>
      <c r="B47" s="222">
        <v>3.3079160000000001</v>
      </c>
      <c r="C47" s="223">
        <f t="shared" si="1"/>
        <v>8.5153339109903623</v>
      </c>
      <c r="D47" s="222">
        <v>57.41968</v>
      </c>
      <c r="E47" s="222">
        <v>3.2511640000000002</v>
      </c>
      <c r="F47" s="223">
        <f t="shared" si="0"/>
        <v>5.6621074864924363</v>
      </c>
    </row>
    <row r="48" spans="1:6" x14ac:dyDescent="0.2">
      <c r="A48" s="222">
        <v>38.917619999999999</v>
      </c>
      <c r="B48" s="222">
        <v>2.3238349999999999</v>
      </c>
      <c r="C48" s="223">
        <f t="shared" si="1"/>
        <v>5.9711642181613369</v>
      </c>
      <c r="D48" s="222">
        <v>57.449379999999998</v>
      </c>
      <c r="E48" s="222">
        <v>1.9332229999999999</v>
      </c>
      <c r="F48" s="223">
        <f t="shared" si="0"/>
        <v>3.3650894056646043</v>
      </c>
    </row>
    <row r="49" spans="1:6" x14ac:dyDescent="0.2">
      <c r="A49" s="222">
        <v>38.998579999999997</v>
      </c>
      <c r="B49" s="222">
        <v>2.876935</v>
      </c>
      <c r="C49" s="223">
        <f t="shared" si="1"/>
        <v>7.3770250096285555</v>
      </c>
      <c r="D49" s="222">
        <v>57.499650000000003</v>
      </c>
      <c r="E49" s="222">
        <v>3.1246619999999998</v>
      </c>
      <c r="F49" s="223">
        <f t="shared" si="0"/>
        <v>5.434227860517411</v>
      </c>
    </row>
    <row r="50" spans="1:6" x14ac:dyDescent="0.2">
      <c r="A50" s="222">
        <v>39.088709999999999</v>
      </c>
      <c r="B50" s="222">
        <v>3.0526110000000002</v>
      </c>
      <c r="C50" s="223">
        <f t="shared" si="1"/>
        <v>7.8094442103615087</v>
      </c>
      <c r="D50" s="222">
        <v>57.51793</v>
      </c>
      <c r="E50" s="222">
        <v>2.3262800000000001</v>
      </c>
      <c r="F50" s="223">
        <f t="shared" si="0"/>
        <v>4.0444431849338107</v>
      </c>
    </row>
    <row r="51" spans="1:6" x14ac:dyDescent="0.2">
      <c r="A51" s="222">
        <v>39.127670000000002</v>
      </c>
      <c r="B51" s="222">
        <v>2.5911439999999999</v>
      </c>
      <c r="C51" s="223">
        <f t="shared" si="1"/>
        <v>6.6222803453412888</v>
      </c>
      <c r="D51" s="222">
        <v>57.607039999999998</v>
      </c>
      <c r="E51" s="222">
        <v>2.1982689999999998</v>
      </c>
      <c r="F51" s="223">
        <f t="shared" si="0"/>
        <v>3.815972839430736</v>
      </c>
    </row>
    <row r="52" spans="1:6" x14ac:dyDescent="0.2">
      <c r="A52" s="222">
        <v>39.248350000000002</v>
      </c>
      <c r="B52" s="222">
        <v>2.363435</v>
      </c>
      <c r="C52" s="223">
        <f t="shared" si="1"/>
        <v>6.0217435892209483</v>
      </c>
      <c r="D52" s="222">
        <v>57.695390000000003</v>
      </c>
      <c r="E52" s="222">
        <v>2.4145780000000001</v>
      </c>
      <c r="F52" s="223">
        <f t="shared" si="0"/>
        <v>4.1850449403323209</v>
      </c>
    </row>
    <row r="53" spans="1:6" x14ac:dyDescent="0.2">
      <c r="A53" s="222">
        <v>39.362160000000003</v>
      </c>
      <c r="B53" s="222">
        <v>3.1502729999999999</v>
      </c>
      <c r="C53" s="223">
        <f t="shared" si="1"/>
        <v>8.0033031723868806</v>
      </c>
      <c r="D53" s="222">
        <v>57.792119999999997</v>
      </c>
      <c r="E53" s="222">
        <v>2.6202169999999998</v>
      </c>
      <c r="F53" s="223">
        <f t="shared" si="0"/>
        <v>4.533865516613683</v>
      </c>
    </row>
    <row r="54" spans="1:6" x14ac:dyDescent="0.2">
      <c r="A54" s="222">
        <v>39.385840000000002</v>
      </c>
      <c r="B54" s="222">
        <v>2.7438310000000001</v>
      </c>
      <c r="C54" s="223">
        <f t="shared" si="1"/>
        <v>6.9665417825289495</v>
      </c>
      <c r="D54" s="222">
        <v>57.81344</v>
      </c>
      <c r="E54" s="222">
        <v>3.9579369999999998</v>
      </c>
      <c r="F54" s="223">
        <f t="shared" si="0"/>
        <v>6.8460499842251208</v>
      </c>
    </row>
    <row r="55" spans="1:6" x14ac:dyDescent="0.2">
      <c r="A55" s="222">
        <v>39.422499999999999</v>
      </c>
      <c r="B55" s="222">
        <v>1.897389</v>
      </c>
      <c r="C55" s="223">
        <f t="shared" si="1"/>
        <v>4.8129596042868918</v>
      </c>
      <c r="D55" s="222">
        <v>57.9452</v>
      </c>
      <c r="E55" s="222">
        <v>3.2615669999999999</v>
      </c>
      <c r="F55" s="223">
        <f t="shared" si="0"/>
        <v>5.6287095393578763</v>
      </c>
    </row>
    <row r="56" spans="1:6" x14ac:dyDescent="0.2">
      <c r="A56" s="222">
        <v>39.475960000000001</v>
      </c>
      <c r="B56" s="222">
        <v>2.0608439999999999</v>
      </c>
      <c r="C56" s="223">
        <f t="shared" si="1"/>
        <v>5.2205038205530654</v>
      </c>
      <c r="D56" s="222">
        <v>58.079239999999999</v>
      </c>
      <c r="E56" s="222">
        <v>3.474793</v>
      </c>
      <c r="F56" s="223">
        <f t="shared" ref="F56:F87" si="2">(E56/D56)*100</f>
        <v>5.9828486047682441</v>
      </c>
    </row>
    <row r="57" spans="1:6" x14ac:dyDescent="0.2">
      <c r="A57" s="222">
        <v>39.596640000000001</v>
      </c>
      <c r="B57" s="222">
        <v>3.1471049999999998</v>
      </c>
      <c r="C57" s="223">
        <f t="shared" si="1"/>
        <v>7.9479092165395855</v>
      </c>
      <c r="D57" s="222">
        <v>58.160730000000001</v>
      </c>
      <c r="E57" s="222">
        <v>2.580457</v>
      </c>
      <c r="F57" s="223">
        <f t="shared" si="2"/>
        <v>4.4367685893901259</v>
      </c>
    </row>
    <row r="58" spans="1:6" x14ac:dyDescent="0.2">
      <c r="A58" s="222">
        <v>39.612679999999997</v>
      </c>
      <c r="B58" s="222">
        <v>2.8858239999999999</v>
      </c>
      <c r="C58" s="223">
        <f t="shared" si="1"/>
        <v>7.2851016391721037</v>
      </c>
      <c r="D58" s="222">
        <v>58.165300000000002</v>
      </c>
      <c r="E58" s="222">
        <v>1.7578229999999999</v>
      </c>
      <c r="F58" s="223">
        <f t="shared" si="2"/>
        <v>3.0221162789498202</v>
      </c>
    </row>
    <row r="59" spans="1:6" x14ac:dyDescent="0.2">
      <c r="A59" s="222">
        <v>39.671489999999999</v>
      </c>
      <c r="B59" s="222">
        <v>2.293005</v>
      </c>
      <c r="C59" s="223">
        <f t="shared" si="1"/>
        <v>5.7799820475611074</v>
      </c>
      <c r="D59" s="222">
        <v>58.182049999999997</v>
      </c>
      <c r="E59" s="222">
        <v>2.3702160000000001</v>
      </c>
      <c r="F59" s="223">
        <f t="shared" si="2"/>
        <v>4.0737925184829349</v>
      </c>
    </row>
    <row r="60" spans="1:6" x14ac:dyDescent="0.2">
      <c r="A60" s="222">
        <v>39.770009999999999</v>
      </c>
      <c r="B60" s="222">
        <v>2.2425510000000002</v>
      </c>
      <c r="C60" s="223">
        <f t="shared" si="1"/>
        <v>5.6387991856175042</v>
      </c>
      <c r="D60" s="222">
        <v>58.185859999999998</v>
      </c>
      <c r="E60" s="222">
        <v>3.2782</v>
      </c>
      <c r="F60" s="223">
        <f t="shared" si="2"/>
        <v>5.6340148620300532</v>
      </c>
    </row>
    <row r="61" spans="1:6" x14ac:dyDescent="0.2">
      <c r="A61" s="222">
        <v>39.9724</v>
      </c>
      <c r="B61" s="222">
        <v>2.696224</v>
      </c>
      <c r="C61" s="223">
        <f t="shared" si="1"/>
        <v>6.7452141977964803</v>
      </c>
      <c r="D61" s="222">
        <v>58.217849999999999</v>
      </c>
      <c r="E61" s="222">
        <v>2.3016489999999998</v>
      </c>
      <c r="F61" s="223">
        <f t="shared" si="2"/>
        <v>3.9535108218527482</v>
      </c>
    </row>
    <row r="62" spans="1:6" x14ac:dyDescent="0.2">
      <c r="A62" s="222">
        <v>40.02205</v>
      </c>
      <c r="B62" s="222">
        <v>2.2058019999999998</v>
      </c>
      <c r="C62" s="223">
        <f t="shared" si="1"/>
        <v>5.5114668039243364</v>
      </c>
      <c r="D62" s="222">
        <v>58.27496</v>
      </c>
      <c r="E62" s="222">
        <v>3.6316139999999999</v>
      </c>
      <c r="F62" s="223">
        <f t="shared" si="2"/>
        <v>6.2318601334089285</v>
      </c>
    </row>
    <row r="63" spans="1:6" x14ac:dyDescent="0.2">
      <c r="A63" s="222">
        <v>40.204569999999997</v>
      </c>
      <c r="B63" s="222">
        <v>2.4058639999999998</v>
      </c>
      <c r="C63" s="223">
        <f t="shared" si="1"/>
        <v>5.9840560413903194</v>
      </c>
      <c r="D63" s="222">
        <v>58.309229999999999</v>
      </c>
      <c r="E63" s="222">
        <v>2.0761620000000001</v>
      </c>
      <c r="F63" s="223">
        <f t="shared" si="2"/>
        <v>3.5606060995832052</v>
      </c>
    </row>
    <row r="64" spans="1:6" x14ac:dyDescent="0.2">
      <c r="A64" s="222">
        <v>40.291629999999998</v>
      </c>
      <c r="B64" s="222">
        <v>2.265285</v>
      </c>
      <c r="C64" s="223">
        <f t="shared" si="1"/>
        <v>5.6222222828910127</v>
      </c>
      <c r="D64" s="222">
        <v>58.338940000000001</v>
      </c>
      <c r="E64" s="222">
        <v>1.963427</v>
      </c>
      <c r="F64" s="223">
        <f t="shared" si="2"/>
        <v>3.3655513795759746</v>
      </c>
    </row>
    <row r="65" spans="1:6" x14ac:dyDescent="0.2">
      <c r="A65" s="222">
        <v>40.392440000000001</v>
      </c>
      <c r="B65" s="222">
        <v>2.2881670000000001</v>
      </c>
      <c r="C65" s="223">
        <f t="shared" si="1"/>
        <v>5.6648397571426736</v>
      </c>
      <c r="D65" s="222">
        <v>58.389189999999999</v>
      </c>
      <c r="E65" s="222">
        <v>2.90028</v>
      </c>
      <c r="F65" s="223">
        <f t="shared" si="2"/>
        <v>4.9671523102135859</v>
      </c>
    </row>
    <row r="66" spans="1:6" x14ac:dyDescent="0.2">
      <c r="A66" s="222">
        <v>40.396259999999998</v>
      </c>
      <c r="B66" s="222">
        <v>2.6242450000000002</v>
      </c>
      <c r="C66" s="223">
        <f t="shared" si="1"/>
        <v>6.4962573267921346</v>
      </c>
      <c r="D66" s="222">
        <v>58.418900000000001</v>
      </c>
      <c r="E66" s="222">
        <v>3.101362</v>
      </c>
      <c r="F66" s="223">
        <f t="shared" si="2"/>
        <v>5.3088332714241453</v>
      </c>
    </row>
    <row r="67" spans="1:6" x14ac:dyDescent="0.2">
      <c r="A67" s="222">
        <v>40.5047</v>
      </c>
      <c r="B67" s="222">
        <v>2.2957649999999998</v>
      </c>
      <c r="C67" s="223">
        <f t="shared" si="1"/>
        <v>5.6678977995146242</v>
      </c>
      <c r="D67" s="222">
        <v>58.537700000000001</v>
      </c>
      <c r="E67" s="222">
        <v>2.1796739999999999</v>
      </c>
      <c r="F67" s="223">
        <f t="shared" si="2"/>
        <v>3.7235388476144431</v>
      </c>
    </row>
    <row r="68" spans="1:6" x14ac:dyDescent="0.2">
      <c r="A68" s="222">
        <v>40.607790000000001</v>
      </c>
      <c r="B68" s="222">
        <v>1.87107</v>
      </c>
      <c r="C68" s="223">
        <f t="shared" si="1"/>
        <v>4.6076627169318991</v>
      </c>
      <c r="D68" s="222">
        <v>58.584910000000001</v>
      </c>
      <c r="E68" s="222">
        <v>3.7685559999999998</v>
      </c>
      <c r="F68" s="223">
        <f t="shared" si="2"/>
        <v>6.4326393946837159</v>
      </c>
    </row>
    <row r="69" spans="1:6" x14ac:dyDescent="0.2">
      <c r="A69" s="222">
        <v>40.623829999999998</v>
      </c>
      <c r="B69" s="222">
        <v>2.0696439999999998</v>
      </c>
      <c r="C69" s="223">
        <f t="shared" si="1"/>
        <v>5.09465503375728</v>
      </c>
      <c r="D69" s="222">
        <v>58.630600000000001</v>
      </c>
      <c r="E69" s="222">
        <v>2.2161970000000002</v>
      </c>
      <c r="F69" s="223">
        <f t="shared" si="2"/>
        <v>3.7799323220297936</v>
      </c>
    </row>
    <row r="70" spans="1:6" x14ac:dyDescent="0.2">
      <c r="A70" s="222">
        <v>40.664299999999997</v>
      </c>
      <c r="B70" s="222">
        <v>1.942849</v>
      </c>
      <c r="C70" s="223">
        <f t="shared" si="1"/>
        <v>4.777775591858215</v>
      </c>
      <c r="D70" s="222">
        <v>58.773769999999999</v>
      </c>
      <c r="E70" s="222">
        <v>2.6883710000000001</v>
      </c>
      <c r="F70" s="223">
        <f t="shared" si="2"/>
        <v>4.5740999769114694</v>
      </c>
    </row>
    <row r="71" spans="1:6" x14ac:dyDescent="0.2">
      <c r="A71" s="222">
        <v>40.808619999999998</v>
      </c>
      <c r="B71" s="222">
        <v>3.0365229999999999</v>
      </c>
      <c r="C71" s="223">
        <f t="shared" si="1"/>
        <v>7.4408862637354565</v>
      </c>
      <c r="D71" s="222">
        <v>58.862859999999998</v>
      </c>
      <c r="E71" s="222">
        <v>2.4765929999999998</v>
      </c>
      <c r="F71" s="223">
        <f t="shared" si="2"/>
        <v>4.20739495158747</v>
      </c>
    </row>
    <row r="72" spans="1:6" x14ac:dyDescent="0.2">
      <c r="A72" s="222">
        <v>40.852150000000002</v>
      </c>
      <c r="B72" s="222">
        <v>3.4825659999999998</v>
      </c>
      <c r="C72" s="223">
        <f t="shared" si="1"/>
        <v>8.5248046920419114</v>
      </c>
      <c r="D72" s="222">
        <v>58.895600000000002</v>
      </c>
      <c r="E72" s="222">
        <v>2.999072</v>
      </c>
      <c r="F72" s="223">
        <f t="shared" si="2"/>
        <v>5.0921834568286934</v>
      </c>
    </row>
    <row r="73" spans="1:6" x14ac:dyDescent="0.2">
      <c r="A73" s="222">
        <v>40.902549999999998</v>
      </c>
      <c r="B73" s="222">
        <v>2.4468459999999999</v>
      </c>
      <c r="C73" s="223">
        <f t="shared" si="1"/>
        <v>5.9821355881234783</v>
      </c>
      <c r="D73" s="222">
        <v>59.092820000000003</v>
      </c>
      <c r="E73" s="222">
        <v>2.2739189999999998</v>
      </c>
      <c r="F73" s="223">
        <f t="shared" si="2"/>
        <v>3.84804617549137</v>
      </c>
    </row>
    <row r="74" spans="1:6" x14ac:dyDescent="0.2">
      <c r="A74" s="222">
        <v>41.063670000000002</v>
      </c>
      <c r="B74" s="222">
        <v>2.0801980000000002</v>
      </c>
      <c r="C74" s="223">
        <f t="shared" si="1"/>
        <v>5.0657868622069095</v>
      </c>
      <c r="D74" s="222">
        <v>59.144599999999997</v>
      </c>
      <c r="E74" s="222">
        <v>2.3150300000000001</v>
      </c>
      <c r="F74" s="223">
        <f t="shared" si="2"/>
        <v>3.9141865867720811</v>
      </c>
    </row>
    <row r="75" spans="1:6" x14ac:dyDescent="0.2">
      <c r="A75" s="222">
        <v>41.157589999999999</v>
      </c>
      <c r="B75" s="222">
        <v>2.6468419999999999</v>
      </c>
      <c r="C75" s="223">
        <f t="shared" si="1"/>
        <v>6.4309936514747337</v>
      </c>
      <c r="D75" s="222">
        <v>59.309069999999998</v>
      </c>
      <c r="E75" s="222">
        <v>4.7567979999999999</v>
      </c>
      <c r="F75" s="223">
        <f t="shared" si="2"/>
        <v>8.0203550654225388</v>
      </c>
    </row>
    <row r="76" spans="1:6" x14ac:dyDescent="0.2">
      <c r="A76" s="222">
        <v>41.341610000000003</v>
      </c>
      <c r="B76" s="222">
        <v>2.9996100000000001</v>
      </c>
      <c r="C76" s="223">
        <f t="shared" si="1"/>
        <v>7.2556680787226231</v>
      </c>
      <c r="D76" s="222">
        <v>59.315930000000002</v>
      </c>
      <c r="E76" s="222">
        <v>3.790978</v>
      </c>
      <c r="F76" s="223">
        <f t="shared" si="2"/>
        <v>6.3911633856200174</v>
      </c>
    </row>
    <row r="77" spans="1:6" x14ac:dyDescent="0.2">
      <c r="A77" s="222">
        <v>41.450040000000001</v>
      </c>
      <c r="B77" s="222">
        <v>2.752116</v>
      </c>
      <c r="C77" s="223">
        <f t="shared" si="1"/>
        <v>6.6395979352492782</v>
      </c>
      <c r="D77" s="222">
        <v>59.348669999999998</v>
      </c>
      <c r="E77" s="222">
        <v>1.6554580000000001</v>
      </c>
      <c r="F77" s="223">
        <f t="shared" si="2"/>
        <v>2.7893767459321333</v>
      </c>
    </row>
    <row r="78" spans="1:6" x14ac:dyDescent="0.2">
      <c r="A78" s="222">
        <v>41.566859999999998</v>
      </c>
      <c r="B78" s="222">
        <v>2.9414630000000002</v>
      </c>
      <c r="C78" s="223">
        <f t="shared" si="1"/>
        <v>7.0764618737138196</v>
      </c>
      <c r="D78" s="222">
        <v>59.374560000000002</v>
      </c>
      <c r="E78" s="222">
        <v>3.827499</v>
      </c>
      <c r="F78" s="223">
        <f t="shared" si="2"/>
        <v>6.4463618761974821</v>
      </c>
    </row>
    <row r="79" spans="1:6" x14ac:dyDescent="0.2">
      <c r="A79" s="222">
        <v>41.919600000000003</v>
      </c>
      <c r="B79" s="222">
        <v>3.350638</v>
      </c>
      <c r="C79" s="223">
        <f t="shared" si="1"/>
        <v>7.9930104294888311</v>
      </c>
      <c r="D79" s="222">
        <v>59.448419999999999</v>
      </c>
      <c r="E79" s="222">
        <v>3.5852590000000002</v>
      </c>
      <c r="F79" s="223">
        <f t="shared" si="2"/>
        <v>6.0308734866292495</v>
      </c>
    </row>
    <row r="80" spans="1:6" x14ac:dyDescent="0.2">
      <c r="A80" s="224">
        <v>41.949379999999998</v>
      </c>
      <c r="B80" s="224">
        <v>4.9819560000000003</v>
      </c>
      <c r="C80" s="225">
        <f t="shared" si="1"/>
        <v>11.876113544467167</v>
      </c>
      <c r="D80" s="222">
        <v>59.492579999999997</v>
      </c>
      <c r="E80" s="222">
        <v>2.324039</v>
      </c>
      <c r="F80" s="223">
        <f t="shared" si="2"/>
        <v>3.9064350545900011</v>
      </c>
    </row>
    <row r="81" spans="1:6" x14ac:dyDescent="0.2">
      <c r="A81" s="222">
        <v>42.028019999999998</v>
      </c>
      <c r="B81" s="222">
        <v>2.2570410000000001</v>
      </c>
      <c r="C81" s="223">
        <f t="shared" si="1"/>
        <v>5.3703243693136153</v>
      </c>
      <c r="D81" s="222">
        <v>59.614400000000003</v>
      </c>
      <c r="E81" s="222">
        <v>3.4130400000000001</v>
      </c>
      <c r="F81" s="223">
        <f t="shared" si="2"/>
        <v>5.7251939128801093</v>
      </c>
    </row>
    <row r="82" spans="1:6" x14ac:dyDescent="0.2">
      <c r="A82" s="222">
        <v>42.35707</v>
      </c>
      <c r="B82" s="222">
        <v>2.2737259999999999</v>
      </c>
      <c r="C82" s="223">
        <f t="shared" si="1"/>
        <v>5.367996417127058</v>
      </c>
      <c r="D82" s="222">
        <v>59.82911</v>
      </c>
      <c r="E82" s="222">
        <v>2.4335770000000001</v>
      </c>
      <c r="F82" s="223">
        <f t="shared" si="2"/>
        <v>4.0675467176429674</v>
      </c>
    </row>
    <row r="83" spans="1:6" x14ac:dyDescent="0.2">
      <c r="A83" s="224">
        <v>42.593730000000001</v>
      </c>
      <c r="B83" s="224">
        <v>4.3170500000000001</v>
      </c>
      <c r="C83" s="225">
        <f t="shared" si="1"/>
        <v>10.135411949129603</v>
      </c>
      <c r="D83" s="222">
        <v>59.832160000000002</v>
      </c>
      <c r="E83" s="222">
        <v>2.8828830000000001</v>
      </c>
      <c r="F83" s="223">
        <f t="shared" si="2"/>
        <v>4.8182833446093207</v>
      </c>
    </row>
    <row r="84" spans="1:6" x14ac:dyDescent="0.2">
      <c r="A84" s="222">
        <v>42.6693</v>
      </c>
      <c r="B84" s="222">
        <v>2.8462770000000002</v>
      </c>
      <c r="C84" s="223">
        <f t="shared" si="1"/>
        <v>6.6705500207409081</v>
      </c>
      <c r="D84" s="222">
        <v>59.906770000000002</v>
      </c>
      <c r="E84" s="222">
        <v>2.1700689999999998</v>
      </c>
      <c r="F84" s="223">
        <f t="shared" si="2"/>
        <v>3.622410288519978</v>
      </c>
    </row>
    <row r="85" spans="1:6" x14ac:dyDescent="0.2">
      <c r="A85" s="222">
        <v>42.757100000000001</v>
      </c>
      <c r="B85" s="222">
        <v>3.1348690000000001</v>
      </c>
      <c r="C85" s="223">
        <f t="shared" si="1"/>
        <v>7.3318092199891955</v>
      </c>
      <c r="D85" s="222">
        <v>60.071219999999997</v>
      </c>
      <c r="E85" s="222">
        <v>3.0000439999999999</v>
      </c>
      <c r="F85" s="223">
        <f t="shared" si="2"/>
        <v>4.9941452828825517</v>
      </c>
    </row>
    <row r="86" spans="1:6" x14ac:dyDescent="0.2">
      <c r="A86" s="222">
        <v>43.408239999999999</v>
      </c>
      <c r="B86" s="222">
        <v>2.090128</v>
      </c>
      <c r="C86" s="223">
        <f t="shared" si="1"/>
        <v>4.8150489400169185</v>
      </c>
      <c r="D86" s="222">
        <v>60.105490000000003</v>
      </c>
      <c r="E86" s="222">
        <v>2.8781919999999999</v>
      </c>
      <c r="F86" s="223">
        <f t="shared" si="2"/>
        <v>4.7885675667896557</v>
      </c>
    </row>
    <row r="87" spans="1:6" x14ac:dyDescent="0.2">
      <c r="A87" s="222">
        <v>43.701340000000002</v>
      </c>
      <c r="B87" s="222">
        <v>2.534341</v>
      </c>
      <c r="C87" s="223">
        <f t="shared" si="1"/>
        <v>5.7992294973106082</v>
      </c>
      <c r="D87" s="222">
        <v>60.20675</v>
      </c>
      <c r="E87" s="222">
        <v>2.9680029999999999</v>
      </c>
      <c r="F87" s="223">
        <f t="shared" si="2"/>
        <v>4.9296847944790247</v>
      </c>
    </row>
    <row r="88" spans="1:6" x14ac:dyDescent="0.2">
      <c r="A88" s="222">
        <v>43.866970000000002</v>
      </c>
      <c r="B88" s="222">
        <v>2.7495609999999999</v>
      </c>
      <c r="C88" s="223">
        <f t="shared" si="1"/>
        <v>6.2679528583806903</v>
      </c>
      <c r="D88" s="222">
        <v>60.506700000000002</v>
      </c>
      <c r="E88" s="222">
        <v>2.4957569999999998</v>
      </c>
      <c r="F88" s="223">
        <f t="shared" ref="F88:F118" si="3">(E88/D88)*100</f>
        <v>4.124761390060935</v>
      </c>
    </row>
    <row r="89" spans="1:6" x14ac:dyDescent="0.2">
      <c r="A89" s="222">
        <v>44.199750000000002</v>
      </c>
      <c r="B89" s="222">
        <v>2.7081930000000001</v>
      </c>
      <c r="C89" s="223">
        <f t="shared" ref="C89:C115" si="4">(B89/A89)*100</f>
        <v>6.1271681400912898</v>
      </c>
      <c r="D89" s="222">
        <v>60.508220000000001</v>
      </c>
      <c r="E89" s="222">
        <v>2.7698849999999999</v>
      </c>
      <c r="F89" s="223">
        <f t="shared" si="3"/>
        <v>4.5777003521174473</v>
      </c>
    </row>
    <row r="90" spans="1:6" x14ac:dyDescent="0.2">
      <c r="A90" s="222">
        <v>44.686660000000003</v>
      </c>
      <c r="B90" s="222">
        <v>3.4866069999999998</v>
      </c>
      <c r="C90" s="223">
        <f t="shared" si="4"/>
        <v>7.8023441447626647</v>
      </c>
      <c r="D90" s="222">
        <v>60.596530000000001</v>
      </c>
      <c r="E90" s="222">
        <v>2.2337940000000001</v>
      </c>
      <c r="F90" s="223">
        <f t="shared" si="3"/>
        <v>3.6863397953645203</v>
      </c>
    </row>
    <row r="91" spans="1:6" x14ac:dyDescent="0.2">
      <c r="A91" s="222">
        <v>45.663440000000001</v>
      </c>
      <c r="B91" s="222">
        <v>2.7243659999999998</v>
      </c>
      <c r="C91" s="223">
        <f t="shared" si="4"/>
        <v>5.9661865159523675</v>
      </c>
      <c r="D91" s="222">
        <v>60.75564</v>
      </c>
      <c r="E91" s="222">
        <v>2.5398260000000001</v>
      </c>
      <c r="F91" s="223">
        <f t="shared" si="3"/>
        <v>4.1803954332470212</v>
      </c>
    </row>
    <row r="92" spans="1:6" x14ac:dyDescent="0.2">
      <c r="A92" s="222">
        <v>45.739739999999998</v>
      </c>
      <c r="B92" s="222">
        <v>2.466377</v>
      </c>
      <c r="C92" s="223">
        <f t="shared" si="4"/>
        <v>5.3921972446717019</v>
      </c>
      <c r="D92" s="222">
        <v>60.821869999999997</v>
      </c>
      <c r="E92" s="222">
        <v>3.0225420000000001</v>
      </c>
      <c r="F92" s="223">
        <f t="shared" si="3"/>
        <v>4.9694986359347393</v>
      </c>
    </row>
    <row r="93" spans="1:6" x14ac:dyDescent="0.2">
      <c r="A93" s="222">
        <v>53.918909999999997</v>
      </c>
      <c r="B93" s="222">
        <v>2.658382</v>
      </c>
      <c r="C93" s="223">
        <f t="shared" si="4"/>
        <v>4.9303333468721826</v>
      </c>
      <c r="D93" s="222">
        <v>60.828719999999997</v>
      </c>
      <c r="E93" s="222">
        <v>2.7042630000000001</v>
      </c>
      <c r="F93" s="223">
        <f t="shared" si="3"/>
        <v>4.4457009780906134</v>
      </c>
    </row>
    <row r="94" spans="1:6" x14ac:dyDescent="0.2">
      <c r="A94" s="222">
        <v>55.197539999999996</v>
      </c>
      <c r="B94" s="222">
        <v>3.284297</v>
      </c>
      <c r="C94" s="223">
        <f t="shared" si="4"/>
        <v>5.9500785723421741</v>
      </c>
      <c r="D94" s="222">
        <v>61.202480000000001</v>
      </c>
      <c r="E94" s="222">
        <v>3.4517920000000002</v>
      </c>
      <c r="F94" s="223">
        <f t="shared" si="3"/>
        <v>5.6399544593617774</v>
      </c>
    </row>
    <row r="95" spans="1:6" x14ac:dyDescent="0.2">
      <c r="A95" s="222">
        <v>55.309539999999998</v>
      </c>
      <c r="B95" s="222">
        <v>3.1531560000000001</v>
      </c>
      <c r="C95" s="223">
        <f t="shared" si="4"/>
        <v>5.7009260970168985</v>
      </c>
      <c r="D95" s="222">
        <v>61.27176</v>
      </c>
      <c r="E95" s="222">
        <v>2.367559</v>
      </c>
      <c r="F95" s="223">
        <f t="shared" si="3"/>
        <v>3.8640296932877396</v>
      </c>
    </row>
    <row r="96" spans="1:6" x14ac:dyDescent="0.2">
      <c r="A96" s="222">
        <v>55.563249999999996</v>
      </c>
      <c r="B96" s="222">
        <v>3.0402499999999999</v>
      </c>
      <c r="C96" s="223">
        <f t="shared" si="4"/>
        <v>5.4716921706343671</v>
      </c>
      <c r="D96" s="222">
        <v>61.369950000000003</v>
      </c>
      <c r="E96" s="222">
        <v>2.816716</v>
      </c>
      <c r="F96" s="223">
        <f t="shared" si="3"/>
        <v>4.5897316194652271</v>
      </c>
    </row>
    <row r="97" spans="1:6" x14ac:dyDescent="0.2">
      <c r="A97" s="222">
        <v>56.254240000000003</v>
      </c>
      <c r="B97" s="222">
        <v>2.3084500000000001</v>
      </c>
      <c r="C97" s="223">
        <f t="shared" si="4"/>
        <v>4.1036017907272413</v>
      </c>
      <c r="D97" s="222">
        <v>61.570140000000002</v>
      </c>
      <c r="E97" s="222">
        <v>2.1360160000000001</v>
      </c>
      <c r="F97" s="223">
        <f t="shared" si="3"/>
        <v>3.4692401219162408</v>
      </c>
    </row>
    <row r="98" spans="1:6" x14ac:dyDescent="0.2">
      <c r="A98" s="222">
        <v>58.187390000000001</v>
      </c>
      <c r="B98" s="222">
        <v>2.2300650000000002</v>
      </c>
      <c r="C98" s="223">
        <f t="shared" si="4"/>
        <v>3.8325571915152068</v>
      </c>
      <c r="D98" s="222">
        <v>61.594499999999996</v>
      </c>
      <c r="E98" s="222">
        <v>3.2003360000000001</v>
      </c>
      <c r="F98" s="223">
        <f t="shared" si="3"/>
        <v>5.195814561365057</v>
      </c>
    </row>
    <row r="99" spans="1:6" x14ac:dyDescent="0.2">
      <c r="A99" s="222">
        <v>58.305430000000001</v>
      </c>
      <c r="B99" s="222">
        <v>3.3939309999999998</v>
      </c>
      <c r="C99" s="223">
        <f t="shared" si="4"/>
        <v>5.8209518393055326</v>
      </c>
      <c r="D99" s="222">
        <v>61.606670000000001</v>
      </c>
      <c r="E99" s="222">
        <v>2.0522580000000001</v>
      </c>
      <c r="F99" s="223">
        <f t="shared" si="3"/>
        <v>3.3312269596782293</v>
      </c>
    </row>
    <row r="100" spans="1:6" x14ac:dyDescent="0.2">
      <c r="A100" s="222">
        <v>58.747869999999999</v>
      </c>
      <c r="B100" s="222">
        <v>4.0944760000000002</v>
      </c>
      <c r="C100" s="223">
        <f t="shared" si="4"/>
        <v>6.9695735351766803</v>
      </c>
      <c r="D100" s="222">
        <v>61.609720000000003</v>
      </c>
      <c r="E100" s="222">
        <v>2.799858</v>
      </c>
      <c r="F100" s="223">
        <f t="shared" si="3"/>
        <v>4.5445069381909216</v>
      </c>
    </row>
    <row r="101" spans="1:6" x14ac:dyDescent="0.2">
      <c r="A101" s="224">
        <v>59.089779999999998</v>
      </c>
      <c r="B101" s="224">
        <v>25.268689999999999</v>
      </c>
      <c r="C101" s="225">
        <f t="shared" si="4"/>
        <v>42.763215567903622</v>
      </c>
      <c r="D101" s="222">
        <v>61.765000000000001</v>
      </c>
      <c r="E101" s="222">
        <v>4.9971220000000001</v>
      </c>
      <c r="F101" s="223">
        <f t="shared" si="3"/>
        <v>8.090539949809763</v>
      </c>
    </row>
    <row r="102" spans="1:6" x14ac:dyDescent="0.2">
      <c r="A102" s="222">
        <v>59.988999999999997</v>
      </c>
      <c r="B102" s="222">
        <v>3.7829600000000001</v>
      </c>
      <c r="C102" s="223">
        <f t="shared" si="4"/>
        <v>6.3060894497324504</v>
      </c>
      <c r="D102" s="222">
        <v>61.77261</v>
      </c>
      <c r="E102" s="222">
        <v>2.5135399999999999</v>
      </c>
      <c r="F102" s="223">
        <f t="shared" si="3"/>
        <v>4.0690202340487147</v>
      </c>
    </row>
    <row r="103" spans="1:6" x14ac:dyDescent="0.2">
      <c r="A103" s="222">
        <v>60.996189999999999</v>
      </c>
      <c r="B103" s="222">
        <v>5.5140450000000003</v>
      </c>
      <c r="C103" s="223">
        <f t="shared" si="4"/>
        <v>9.0399826612121181</v>
      </c>
      <c r="D103" s="222">
        <v>61.89667</v>
      </c>
      <c r="E103" s="222">
        <v>2.758626</v>
      </c>
      <c r="F103" s="223">
        <f t="shared" si="3"/>
        <v>4.4568245755385547</v>
      </c>
    </row>
    <row r="104" spans="1:6" x14ac:dyDescent="0.2">
      <c r="A104" s="222">
        <v>62.637210000000003</v>
      </c>
      <c r="B104" s="222">
        <v>3.0901969999999999</v>
      </c>
      <c r="C104" s="223">
        <f t="shared" si="4"/>
        <v>4.9334844256313453</v>
      </c>
      <c r="D104" s="222">
        <v>62.340400000000002</v>
      </c>
      <c r="E104" s="222">
        <v>2.6731820000000002</v>
      </c>
      <c r="F104" s="223">
        <f t="shared" si="3"/>
        <v>4.2880411418598534</v>
      </c>
    </row>
    <row r="105" spans="1:6" x14ac:dyDescent="0.2">
      <c r="A105" s="222">
        <v>64.050309999999996</v>
      </c>
      <c r="B105" s="222">
        <v>3.3056649999999999</v>
      </c>
      <c r="C105" s="223">
        <f t="shared" si="4"/>
        <v>5.1610444976769045</v>
      </c>
      <c r="D105" s="222">
        <v>62.44314</v>
      </c>
      <c r="E105" s="222">
        <v>2.5163220000000002</v>
      </c>
      <c r="F105" s="223">
        <f t="shared" si="3"/>
        <v>4.0297813338662989</v>
      </c>
    </row>
    <row r="106" spans="1:6" x14ac:dyDescent="0.2">
      <c r="A106" s="222">
        <v>64.176609999999997</v>
      </c>
      <c r="B106" s="222">
        <v>3.7591990000000002</v>
      </c>
      <c r="C106" s="223">
        <f t="shared" si="4"/>
        <v>5.8575842507106568</v>
      </c>
      <c r="D106" s="222">
        <v>62.49109</v>
      </c>
      <c r="E106" s="222">
        <v>2.5132590000000001</v>
      </c>
      <c r="F106" s="223">
        <f t="shared" si="3"/>
        <v>4.0217877460610785</v>
      </c>
    </row>
    <row r="107" spans="1:6" x14ac:dyDescent="0.2">
      <c r="A107" s="222">
        <v>91.199659999999994</v>
      </c>
      <c r="B107" s="222">
        <v>3.8495759999999999</v>
      </c>
      <c r="C107" s="223">
        <f t="shared" si="4"/>
        <v>4.221042052130457</v>
      </c>
      <c r="D107" s="222">
        <v>62.560339999999997</v>
      </c>
      <c r="E107" s="222">
        <v>3.7114150000000001</v>
      </c>
      <c r="F107" s="223">
        <f t="shared" si="3"/>
        <v>5.9325364919691941</v>
      </c>
    </row>
    <row r="108" spans="1:6" x14ac:dyDescent="0.2">
      <c r="A108" s="222">
        <v>91.770930000000007</v>
      </c>
      <c r="B108" s="222">
        <v>3.9720110000000002</v>
      </c>
      <c r="C108" s="223">
        <f t="shared" si="4"/>
        <v>4.3281799585119165</v>
      </c>
      <c r="D108" s="222">
        <v>62.854100000000003</v>
      </c>
      <c r="E108" s="222">
        <v>4.0111819999999998</v>
      </c>
      <c r="F108" s="223">
        <f t="shared" si="3"/>
        <v>6.3817348430730849</v>
      </c>
    </row>
    <row r="109" spans="1:6" x14ac:dyDescent="0.2">
      <c r="A109" s="222">
        <v>93.282179999999997</v>
      </c>
      <c r="B109" s="222">
        <v>4.8469680000000004</v>
      </c>
      <c r="C109" s="223">
        <f t="shared" si="4"/>
        <v>5.1960277943761612</v>
      </c>
      <c r="D109" s="222">
        <v>63.311450000000001</v>
      </c>
      <c r="E109" s="222">
        <v>3.8845339999999999</v>
      </c>
      <c r="F109" s="223">
        <f t="shared" si="3"/>
        <v>6.1355947462899678</v>
      </c>
    </row>
    <row r="110" spans="1:6" x14ac:dyDescent="0.2">
      <c r="A110" s="222">
        <v>93.585899999999995</v>
      </c>
      <c r="B110" s="222">
        <v>5.1513220000000004</v>
      </c>
      <c r="C110" s="223">
        <f t="shared" si="4"/>
        <v>5.5043783304963689</v>
      </c>
      <c r="D110" s="222">
        <v>63.66986</v>
      </c>
      <c r="E110" s="222">
        <v>2.6878519999999999</v>
      </c>
      <c r="F110" s="223">
        <f t="shared" si="3"/>
        <v>4.2215453277264938</v>
      </c>
    </row>
    <row r="111" spans="1:6" x14ac:dyDescent="0.2">
      <c r="A111" s="222">
        <v>94.319019999999995</v>
      </c>
      <c r="B111" s="222">
        <v>3.8204470000000001</v>
      </c>
      <c r="C111" s="223">
        <f t="shared" si="4"/>
        <v>4.0505584133507755</v>
      </c>
      <c r="D111" s="222">
        <v>64.777659999999997</v>
      </c>
      <c r="E111" s="222">
        <v>3.623389</v>
      </c>
      <c r="F111" s="223">
        <f t="shared" si="3"/>
        <v>5.593578094670292</v>
      </c>
    </row>
    <row r="112" spans="1:6" x14ac:dyDescent="0.2">
      <c r="A112" s="222">
        <v>95.117940000000004</v>
      </c>
      <c r="B112" s="222">
        <v>5.4485720000000004</v>
      </c>
      <c r="C112" s="223">
        <f t="shared" si="4"/>
        <v>5.7282275036654502</v>
      </c>
      <c r="D112" s="222">
        <v>67.087010000000006</v>
      </c>
      <c r="E112" s="222">
        <v>5.6914420000000003</v>
      </c>
      <c r="F112" s="223">
        <f t="shared" si="3"/>
        <v>8.4836721743896462</v>
      </c>
    </row>
    <row r="113" spans="1:6" x14ac:dyDescent="0.2">
      <c r="A113" s="222">
        <v>95.993970000000004</v>
      </c>
      <c r="B113" s="222">
        <v>4.5662039999999999</v>
      </c>
      <c r="C113" s="223">
        <f t="shared" si="4"/>
        <v>4.7567612840681557</v>
      </c>
      <c r="D113" s="224">
        <v>68.464150000000004</v>
      </c>
      <c r="E113" s="224">
        <v>9.6311920000000004</v>
      </c>
      <c r="F113" s="225">
        <f t="shared" si="3"/>
        <v>14.067496638751814</v>
      </c>
    </row>
    <row r="114" spans="1:6" x14ac:dyDescent="0.2">
      <c r="A114" s="222">
        <v>96.212019999999995</v>
      </c>
      <c r="B114" s="222">
        <v>4.116193</v>
      </c>
      <c r="C114" s="223">
        <f t="shared" si="4"/>
        <v>4.2782523431064021</v>
      </c>
      <c r="D114" s="222">
        <v>68.486959999999996</v>
      </c>
      <c r="E114" s="222">
        <v>3.2972999999999999</v>
      </c>
      <c r="F114" s="223">
        <f t="shared" si="3"/>
        <v>4.8144931531491544</v>
      </c>
    </row>
    <row r="115" spans="1:6" x14ac:dyDescent="0.2">
      <c r="A115" s="222">
        <v>96.225650000000002</v>
      </c>
      <c r="B115" s="222">
        <v>5.5294340000000002</v>
      </c>
      <c r="C115" s="223">
        <f t="shared" si="4"/>
        <v>5.7463202378991465</v>
      </c>
      <c r="D115" s="222">
        <v>74.621600000000001</v>
      </c>
      <c r="E115" s="222">
        <v>4.2743700000000002</v>
      </c>
      <c r="F115" s="223">
        <f t="shared" si="3"/>
        <v>5.7280599719116188</v>
      </c>
    </row>
    <row r="116" spans="1:6" x14ac:dyDescent="0.2">
      <c r="A116" s="222"/>
      <c r="B116" s="222"/>
      <c r="D116" s="222">
        <v>86.949969999999993</v>
      </c>
      <c r="E116" s="222">
        <v>3.568479</v>
      </c>
      <c r="F116" s="223">
        <f t="shared" si="3"/>
        <v>4.1040600704060051</v>
      </c>
    </row>
    <row r="117" spans="1:6" x14ac:dyDescent="0.2">
      <c r="A117" s="222"/>
      <c r="B117" s="222"/>
      <c r="D117" s="222">
        <v>95.341309999999993</v>
      </c>
      <c r="E117" s="222">
        <v>2.868557</v>
      </c>
      <c r="F117" s="223">
        <f t="shared" si="3"/>
        <v>3.0087241301802967</v>
      </c>
    </row>
    <row r="118" spans="1:6" x14ac:dyDescent="0.2">
      <c r="A118" s="222"/>
      <c r="B118" s="222"/>
      <c r="D118" s="224">
        <v>98.986149999999995</v>
      </c>
      <c r="E118" s="224">
        <v>29.025739999999999</v>
      </c>
      <c r="F118" s="225">
        <f t="shared" si="3"/>
        <v>29.323031555424674</v>
      </c>
    </row>
    <row r="119" spans="1:6" x14ac:dyDescent="0.2">
      <c r="A119" s="222"/>
      <c r="B119" s="222"/>
      <c r="D119" s="222"/>
      <c r="E119" s="222"/>
    </row>
    <row r="120" spans="1:6" x14ac:dyDescent="0.2">
      <c r="A120" s="94" t="s">
        <v>323</v>
      </c>
      <c r="B120" s="222"/>
      <c r="D120" s="222"/>
      <c r="E120" s="222"/>
    </row>
    <row r="121" spans="1:6" x14ac:dyDescent="0.2">
      <c r="A121" s="94" t="s">
        <v>324</v>
      </c>
      <c r="B121" s="222"/>
      <c r="D121" s="222"/>
      <c r="E121" s="222"/>
    </row>
    <row r="122" spans="1:6" x14ac:dyDescent="0.2">
      <c r="A122" s="222"/>
      <c r="B122" s="222"/>
      <c r="D122" s="222"/>
      <c r="E122" s="222"/>
    </row>
    <row r="123" spans="1:6" ht="66" x14ac:dyDescent="0.2">
      <c r="A123" s="359" t="s">
        <v>643</v>
      </c>
      <c r="B123" s="232" t="s">
        <v>1443</v>
      </c>
      <c r="D123" s="222"/>
      <c r="E123" s="222"/>
    </row>
    <row r="124" spans="1:6" ht="15.75" x14ac:dyDescent="0.2">
      <c r="A124" s="222"/>
      <c r="B124" s="231"/>
      <c r="D124" s="222"/>
      <c r="E124" s="222"/>
    </row>
    <row r="125" spans="1:6" x14ac:dyDescent="0.2">
      <c r="A125" s="222"/>
      <c r="B125" s="222"/>
      <c r="D125" s="222"/>
      <c r="E125" s="222"/>
    </row>
    <row r="126" spans="1:6" x14ac:dyDescent="0.2">
      <c r="A126" s="222"/>
      <c r="B126" s="222"/>
      <c r="D126" s="222"/>
      <c r="E126" s="222"/>
    </row>
    <row r="127" spans="1:6" x14ac:dyDescent="0.2">
      <c r="A127" s="222"/>
      <c r="B127" s="222"/>
      <c r="D127" s="222"/>
      <c r="E127" s="222"/>
    </row>
    <row r="128" spans="1:6" x14ac:dyDescent="0.2">
      <c r="A128" s="222"/>
      <c r="B128" s="222"/>
      <c r="D128" s="222"/>
      <c r="E128" s="222"/>
    </row>
    <row r="129" spans="1:5" x14ac:dyDescent="0.2">
      <c r="A129" s="222"/>
      <c r="B129" s="222"/>
      <c r="D129" s="222"/>
      <c r="E129" s="222"/>
    </row>
    <row r="130" spans="1:5" x14ac:dyDescent="0.2">
      <c r="D130" s="222"/>
      <c r="E130" s="222"/>
    </row>
    <row r="131" spans="1:5" x14ac:dyDescent="0.2">
      <c r="D131" s="222"/>
      <c r="E131" s="222"/>
    </row>
    <row r="132" spans="1:5" x14ac:dyDescent="0.2">
      <c r="D132" s="222"/>
      <c r="E132" s="222"/>
    </row>
    <row r="133" spans="1:5" x14ac:dyDescent="0.2">
      <c r="D133" s="222"/>
      <c r="E133" s="222"/>
    </row>
    <row r="134" spans="1:5" x14ac:dyDescent="0.2">
      <c r="D134" s="222"/>
      <c r="E134" s="222"/>
    </row>
    <row r="135" spans="1:5" x14ac:dyDescent="0.2">
      <c r="D135" s="222"/>
      <c r="E135" s="222"/>
    </row>
    <row r="136" spans="1:5" x14ac:dyDescent="0.2">
      <c r="D136" s="222"/>
      <c r="E136" s="222"/>
    </row>
    <row r="137" spans="1:5" x14ac:dyDescent="0.2">
      <c r="D137" s="222"/>
      <c r="E137" s="222"/>
    </row>
    <row r="138" spans="1:5" x14ac:dyDescent="0.2">
      <c r="D138" s="222"/>
      <c r="E138" s="222"/>
    </row>
    <row r="139" spans="1:5" x14ac:dyDescent="0.2">
      <c r="D139" s="222"/>
      <c r="E139" s="222"/>
    </row>
  </sheetData>
  <sortState xmlns:xlrd2="http://schemas.microsoft.com/office/spreadsheetml/2017/richdata2" ref="D24:F118">
    <sortCondition ref="D24:D118"/>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6ED26-EF6F-4F54-A011-D08226837B4D}">
  <dimension ref="A1:Z157"/>
  <sheetViews>
    <sheetView workbookViewId="0">
      <selection activeCell="A7" sqref="A1:V1048576"/>
    </sheetView>
  </sheetViews>
  <sheetFormatPr defaultRowHeight="14.25" x14ac:dyDescent="0.2"/>
  <cols>
    <col min="1" max="1" width="37" style="13" customWidth="1"/>
    <col min="2" max="26" width="8.75" style="13"/>
  </cols>
  <sheetData>
    <row r="1" spans="1:26" s="184" customFormat="1" x14ac:dyDescent="0.2">
      <c r="A1" s="18" t="s">
        <v>1246</v>
      </c>
      <c r="B1" s="13"/>
      <c r="C1" s="13"/>
      <c r="D1" s="13"/>
      <c r="E1" s="13"/>
      <c r="F1" s="13"/>
      <c r="G1" s="13"/>
      <c r="H1" s="13"/>
      <c r="I1" s="13"/>
      <c r="J1" s="13"/>
      <c r="K1" s="13"/>
      <c r="L1" s="13"/>
      <c r="M1" s="13"/>
      <c r="N1" s="13"/>
      <c r="O1" s="13"/>
      <c r="P1" s="13"/>
      <c r="Q1" s="13"/>
      <c r="R1" s="13"/>
      <c r="S1" s="13"/>
      <c r="T1" s="13"/>
      <c r="U1" s="13"/>
      <c r="V1" s="13"/>
      <c r="W1" s="13"/>
      <c r="X1" s="13"/>
      <c r="Y1" s="13"/>
      <c r="Z1" s="13"/>
    </row>
    <row r="2" spans="1:26" x14ac:dyDescent="0.2">
      <c r="A2" s="18" t="s">
        <v>617</v>
      </c>
      <c r="B2" s="18"/>
      <c r="C2" s="18"/>
      <c r="D2" s="18"/>
      <c r="E2" s="18"/>
      <c r="F2" s="18"/>
      <c r="G2" s="18"/>
      <c r="H2" s="18"/>
      <c r="I2" s="18"/>
      <c r="J2" s="18"/>
      <c r="K2" s="18"/>
      <c r="L2" s="18"/>
      <c r="M2" s="18"/>
      <c r="N2" s="18"/>
      <c r="O2" s="18"/>
      <c r="P2" s="18"/>
      <c r="Q2" s="18"/>
      <c r="R2" s="18"/>
      <c r="S2" s="18"/>
      <c r="T2" s="18"/>
      <c r="U2" s="18"/>
      <c r="V2" s="18"/>
      <c r="W2" s="18"/>
      <c r="X2" s="18"/>
      <c r="Y2" s="18"/>
      <c r="Z2" s="18"/>
    </row>
    <row r="3" spans="1:26" x14ac:dyDescent="0.2">
      <c r="A3" s="13" t="s">
        <v>676</v>
      </c>
    </row>
    <row r="4" spans="1:26" x14ac:dyDescent="0.2">
      <c r="A4" s="13" t="s">
        <v>720</v>
      </c>
    </row>
    <row r="6" spans="1:26" x14ac:dyDescent="0.2">
      <c r="A6" s="13" t="s">
        <v>674</v>
      </c>
      <c r="B6" s="13" t="s">
        <v>651</v>
      </c>
      <c r="C6" s="13" t="s">
        <v>652</v>
      </c>
      <c r="D6" s="13" t="s">
        <v>653</v>
      </c>
      <c r="E6" s="13" t="s">
        <v>654</v>
      </c>
      <c r="F6" s="13" t="s">
        <v>653</v>
      </c>
      <c r="G6" s="13" t="s">
        <v>655</v>
      </c>
      <c r="H6" s="13" t="s">
        <v>653</v>
      </c>
      <c r="I6" s="13" t="s">
        <v>656</v>
      </c>
      <c r="J6" s="13" t="s">
        <v>653</v>
      </c>
      <c r="K6" s="13" t="s">
        <v>657</v>
      </c>
      <c r="L6" s="13" t="s">
        <v>653</v>
      </c>
      <c r="M6" s="13" t="s">
        <v>658</v>
      </c>
      <c r="N6" s="13" t="s">
        <v>653</v>
      </c>
      <c r="O6" s="13" t="s">
        <v>659</v>
      </c>
      <c r="P6" s="13" t="s">
        <v>653</v>
      </c>
      <c r="Q6" s="13" t="s">
        <v>660</v>
      </c>
      <c r="R6" s="13" t="s">
        <v>653</v>
      </c>
      <c r="S6" s="13" t="s">
        <v>661</v>
      </c>
      <c r="T6" s="13" t="s">
        <v>653</v>
      </c>
      <c r="U6" s="13" t="s">
        <v>271</v>
      </c>
      <c r="V6" s="13" t="s">
        <v>653</v>
      </c>
    </row>
    <row r="7" spans="1:26" x14ac:dyDescent="0.2">
      <c r="A7" s="13" t="s">
        <v>675</v>
      </c>
      <c r="B7" s="13" t="s">
        <v>654</v>
      </c>
      <c r="C7" s="13" t="s">
        <v>663</v>
      </c>
      <c r="D7" s="13" t="s">
        <v>663</v>
      </c>
      <c r="E7" s="13" t="s">
        <v>663</v>
      </c>
      <c r="F7" s="13" t="s">
        <v>663</v>
      </c>
      <c r="G7" s="13" t="s">
        <v>663</v>
      </c>
      <c r="H7" s="13" t="s">
        <v>663</v>
      </c>
      <c r="I7" s="13" t="s">
        <v>663</v>
      </c>
      <c r="J7" s="13" t="s">
        <v>663</v>
      </c>
      <c r="K7" s="13" t="s">
        <v>663</v>
      </c>
      <c r="L7" s="13" t="s">
        <v>663</v>
      </c>
      <c r="M7" s="13" t="s">
        <v>652</v>
      </c>
      <c r="N7" s="13" t="s">
        <v>664</v>
      </c>
      <c r="O7" s="13" t="s">
        <v>664</v>
      </c>
      <c r="P7" s="13" t="s">
        <v>664</v>
      </c>
      <c r="Q7" s="13" t="s">
        <v>664</v>
      </c>
      <c r="R7" s="13" t="s">
        <v>664</v>
      </c>
      <c r="S7" s="13" t="s">
        <v>664</v>
      </c>
      <c r="T7" s="13" t="s">
        <v>664</v>
      </c>
      <c r="U7" s="13" t="s">
        <v>665</v>
      </c>
      <c r="V7" s="13" t="s">
        <v>665</v>
      </c>
    </row>
    <row r="8" spans="1:26" x14ac:dyDescent="0.2">
      <c r="A8" s="13">
        <v>500</v>
      </c>
      <c r="B8" s="13">
        <v>5.0600000000000003E-3</v>
      </c>
      <c r="C8" s="13">
        <v>65.905799999999999</v>
      </c>
      <c r="D8" s="13">
        <v>0.19989999999999999</v>
      </c>
      <c r="E8" s="13">
        <v>0.32950000000000002</v>
      </c>
      <c r="F8" s="13">
        <v>1.5800000000000002E-2</v>
      </c>
      <c r="G8" s="13">
        <v>0.74480000000000002</v>
      </c>
      <c r="H8" s="13">
        <v>1.8100000000000002E-2</v>
      </c>
      <c r="I8" s="13">
        <v>2.3999999999999998E-3</v>
      </c>
      <c r="J8" s="13">
        <v>6.3700000000000007E-2</v>
      </c>
      <c r="K8" s="13">
        <v>0.15110000000000001</v>
      </c>
      <c r="L8" s="13">
        <v>9.7999999999999997E-3</v>
      </c>
      <c r="M8" s="13">
        <v>67.48</v>
      </c>
      <c r="N8" s="13">
        <v>4.41</v>
      </c>
      <c r="O8" s="13">
        <v>13.168150000000001</v>
      </c>
      <c r="P8" s="13">
        <v>0.72819999999999996</v>
      </c>
      <c r="Q8" s="13">
        <v>0.45691999999999999</v>
      </c>
      <c r="R8" s="13">
        <v>2.4879999999999999E-2</v>
      </c>
      <c r="S8" s="13">
        <v>65.373159999999999</v>
      </c>
      <c r="T8" s="13">
        <v>9.4182699999999997</v>
      </c>
      <c r="U8" s="13">
        <v>371.03</v>
      </c>
      <c r="V8" s="13">
        <v>48.31</v>
      </c>
    </row>
    <row r="9" spans="1:26" x14ac:dyDescent="0.2">
      <c r="A9" s="13">
        <v>750</v>
      </c>
      <c r="B9" s="13">
        <v>1.008E-2</v>
      </c>
      <c r="C9" s="13">
        <v>12.155200000000001</v>
      </c>
      <c r="D9" s="13">
        <v>0.1399</v>
      </c>
      <c r="E9" s="13">
        <v>0.32750000000000001</v>
      </c>
      <c r="F9" s="13">
        <v>1.2800000000000001E-2</v>
      </c>
      <c r="G9" s="13">
        <v>0.17829999999999999</v>
      </c>
      <c r="H9" s="13">
        <v>1.77E-2</v>
      </c>
      <c r="I9" s="13">
        <v>3.2000000000000002E-3</v>
      </c>
      <c r="J9" s="13">
        <v>7.2300000000000003E-2</v>
      </c>
      <c r="K9" s="13">
        <v>7.1499999999999994E-2</v>
      </c>
      <c r="L9" s="13">
        <v>9.1999999999999998E-3</v>
      </c>
      <c r="M9" s="13">
        <v>171.83</v>
      </c>
      <c r="N9" s="13">
        <v>22.37</v>
      </c>
      <c r="O9" s="13">
        <v>17.794499999999999</v>
      </c>
      <c r="P9" s="13">
        <v>0.81259000000000003</v>
      </c>
      <c r="Q9" s="13">
        <v>0.10437</v>
      </c>
      <c r="R9" s="13">
        <v>1.2200000000000001E-2</v>
      </c>
      <c r="S9" s="13">
        <v>-26.821739999999998</v>
      </c>
      <c r="T9" s="13">
        <v>8.3971900000000002</v>
      </c>
      <c r="U9" s="13">
        <v>-177.49</v>
      </c>
      <c r="V9" s="13">
        <v>58.4</v>
      </c>
    </row>
    <row r="10" spans="1:26" x14ac:dyDescent="0.2">
      <c r="A10" s="13">
        <v>1000</v>
      </c>
      <c r="B10" s="13">
        <v>1.5049999999999999E-2</v>
      </c>
      <c r="C10" s="13">
        <v>7.8285999999999998</v>
      </c>
      <c r="D10" s="13">
        <v>0.15</v>
      </c>
      <c r="E10" s="13">
        <v>0.3251</v>
      </c>
      <c r="F10" s="13">
        <v>1.9900000000000001E-2</v>
      </c>
      <c r="G10" s="13">
        <v>0.26769999999999999</v>
      </c>
      <c r="H10" s="13">
        <v>1.52E-2</v>
      </c>
      <c r="I10" s="13">
        <v>4.1999999999999997E-3</v>
      </c>
      <c r="J10" s="13">
        <v>9.5899999999999999E-2</v>
      </c>
      <c r="K10" s="13">
        <v>5.3400000000000003E-2</v>
      </c>
      <c r="L10" s="13">
        <v>1.26E-2</v>
      </c>
      <c r="M10" s="13">
        <v>197.3</v>
      </c>
      <c r="N10" s="13">
        <v>47.67</v>
      </c>
      <c r="O10" s="13">
        <v>24.03331</v>
      </c>
      <c r="P10" s="13">
        <v>1.58544</v>
      </c>
      <c r="Q10" s="13">
        <v>0.16597999999999999</v>
      </c>
      <c r="R10" s="13">
        <v>1.436E-2</v>
      </c>
      <c r="S10" s="13">
        <v>-23.620039999999999</v>
      </c>
      <c r="T10" s="13">
        <v>11.6366</v>
      </c>
      <c r="U10" s="13">
        <v>-155.36000000000001</v>
      </c>
      <c r="V10" s="13">
        <v>79.94</v>
      </c>
    </row>
    <row r="11" spans="1:26" x14ac:dyDescent="0.2">
      <c r="A11" s="13">
        <v>1250</v>
      </c>
      <c r="B11" s="13">
        <v>2.0789999999999999E-2</v>
      </c>
      <c r="C11" s="13">
        <v>6.9425999999999997</v>
      </c>
      <c r="D11" s="13">
        <v>0.14990000000000001</v>
      </c>
      <c r="E11" s="13">
        <v>0.37780000000000002</v>
      </c>
      <c r="F11" s="13">
        <v>1.8499999999999999E-2</v>
      </c>
      <c r="G11" s="13">
        <v>0.55920000000000003</v>
      </c>
      <c r="H11" s="13">
        <v>1.32E-2</v>
      </c>
      <c r="I11" s="13">
        <v>7.7999999999999996E-3</v>
      </c>
      <c r="J11" s="13">
        <v>9.2100000000000001E-2</v>
      </c>
      <c r="K11" s="13">
        <v>6.7299999999999999E-2</v>
      </c>
      <c r="L11" s="13">
        <v>1.72E-2</v>
      </c>
      <c r="M11" s="13">
        <v>277.51</v>
      </c>
      <c r="N11" s="13">
        <v>73.569999999999993</v>
      </c>
      <c r="O11" s="13">
        <v>38.508099999999999</v>
      </c>
      <c r="P11" s="13">
        <v>1.96865</v>
      </c>
      <c r="Q11" s="13">
        <v>0.30639</v>
      </c>
      <c r="R11" s="13">
        <v>1.694E-2</v>
      </c>
      <c r="S11" s="13">
        <v>-33.054299999999998</v>
      </c>
      <c r="T11" s="13">
        <v>13.757110000000001</v>
      </c>
      <c r="U11" s="13">
        <v>-221.37</v>
      </c>
      <c r="V11" s="13">
        <v>98.03</v>
      </c>
    </row>
    <row r="12" spans="1:26" x14ac:dyDescent="0.2">
      <c r="A12" s="13">
        <v>1500</v>
      </c>
      <c r="B12" s="13">
        <v>3.0259999999999999E-2</v>
      </c>
      <c r="C12" s="13">
        <v>10.6563</v>
      </c>
      <c r="D12" s="13">
        <v>0.20230000000000001</v>
      </c>
      <c r="E12" s="13">
        <v>0.62570000000000003</v>
      </c>
      <c r="F12" s="13">
        <v>1.47E-2</v>
      </c>
      <c r="G12" s="13">
        <v>1.1444000000000001</v>
      </c>
      <c r="H12" s="13">
        <v>2.47E-2</v>
      </c>
      <c r="I12" s="13">
        <v>1.6400000000000001E-2</v>
      </c>
      <c r="J12" s="13">
        <v>8.4099999999999994E-2</v>
      </c>
      <c r="K12" s="13">
        <v>6.0499999999999998E-2</v>
      </c>
      <c r="L12" s="13">
        <v>1.1900000000000001E-2</v>
      </c>
      <c r="M12" s="13">
        <v>155.44</v>
      </c>
      <c r="N12" s="13">
        <v>33.33</v>
      </c>
      <c r="O12" s="13">
        <v>48.937240000000003</v>
      </c>
      <c r="P12" s="13">
        <v>1.1973199999999999</v>
      </c>
      <c r="Q12" s="13">
        <v>0.38556000000000001</v>
      </c>
      <c r="R12" s="13">
        <v>1.243E-2</v>
      </c>
      <c r="S12" s="13">
        <v>-9.6029900000000001</v>
      </c>
      <c r="T12" s="13">
        <v>5.7641799999999996</v>
      </c>
      <c r="U12" s="13">
        <v>-61.56</v>
      </c>
      <c r="V12" s="13">
        <v>37.590000000000003</v>
      </c>
    </row>
    <row r="13" spans="1:26" x14ac:dyDescent="0.2">
      <c r="A13" s="13">
        <v>1750</v>
      </c>
      <c r="B13" s="13">
        <v>5.1339999999999997E-2</v>
      </c>
      <c r="C13" s="13">
        <v>22.316299999999998</v>
      </c>
      <c r="D13" s="13">
        <v>0.19059999999999999</v>
      </c>
      <c r="E13" s="13">
        <v>1.3948</v>
      </c>
      <c r="F13" s="13">
        <v>2.81E-2</v>
      </c>
      <c r="G13" s="13">
        <v>2.6053999999999999</v>
      </c>
      <c r="H13" s="13">
        <v>3.4200000000000001E-2</v>
      </c>
      <c r="I13" s="13">
        <v>4.1099999999999998E-2</v>
      </c>
      <c r="J13" s="13">
        <v>0.17810000000000001</v>
      </c>
      <c r="K13" s="13">
        <v>8.1100000000000005E-2</v>
      </c>
      <c r="L13" s="13">
        <v>1.3299999999999999E-2</v>
      </c>
      <c r="M13" s="13">
        <v>92.42</v>
      </c>
      <c r="N13" s="13">
        <v>17.690000000000001</v>
      </c>
      <c r="O13" s="13">
        <v>55.1873</v>
      </c>
      <c r="P13" s="13">
        <v>1.1624699999999999</v>
      </c>
      <c r="Q13" s="13">
        <v>0.39640999999999998</v>
      </c>
      <c r="R13" s="13">
        <v>9.6100000000000005E-3</v>
      </c>
      <c r="S13" s="13">
        <v>1.2366999999999999</v>
      </c>
      <c r="T13" s="13">
        <v>2.8856999999999999</v>
      </c>
      <c r="U13" s="13">
        <v>7.78</v>
      </c>
      <c r="V13" s="13">
        <v>18.11</v>
      </c>
    </row>
    <row r="14" spans="1:26" x14ac:dyDescent="0.2">
      <c r="A14" s="13">
        <v>2000</v>
      </c>
      <c r="B14" s="13">
        <v>0.10115</v>
      </c>
      <c r="C14" s="13">
        <v>42.622999999999998</v>
      </c>
      <c r="D14" s="13">
        <v>0.34160000000000001</v>
      </c>
      <c r="E14" s="13">
        <v>3.2904</v>
      </c>
      <c r="F14" s="13">
        <v>4.4400000000000002E-2</v>
      </c>
      <c r="G14" s="13">
        <v>5.3102</v>
      </c>
      <c r="H14" s="13">
        <v>3.15E-2</v>
      </c>
      <c r="I14" s="13">
        <v>8.77E-2</v>
      </c>
      <c r="J14" s="13">
        <v>0.82550000000000001</v>
      </c>
      <c r="K14" s="13">
        <v>0.1232</v>
      </c>
      <c r="L14" s="13">
        <v>9.5999999999999992E-3</v>
      </c>
      <c r="M14" s="13">
        <v>68.61</v>
      </c>
      <c r="N14" s="13">
        <v>6.72</v>
      </c>
      <c r="O14" s="13">
        <v>49.848939999999999</v>
      </c>
      <c r="P14" s="13">
        <v>0.83555000000000001</v>
      </c>
      <c r="Q14" s="13">
        <v>0.34201999999999999</v>
      </c>
      <c r="R14" s="13">
        <v>5.0800000000000003E-3</v>
      </c>
      <c r="S14" s="13">
        <v>4.1344500000000002</v>
      </c>
      <c r="T14" s="13">
        <v>0.89066999999999996</v>
      </c>
      <c r="U14" s="13">
        <v>25.87</v>
      </c>
      <c r="V14" s="13">
        <v>5.53</v>
      </c>
    </row>
    <row r="15" spans="1:26" x14ac:dyDescent="0.2">
      <c r="A15" s="13">
        <v>2500</v>
      </c>
      <c r="B15" s="13">
        <v>0.29493000000000003</v>
      </c>
      <c r="C15" s="13">
        <v>126.682</v>
      </c>
      <c r="D15" s="13">
        <v>0.64710000000000001</v>
      </c>
      <c r="E15" s="13">
        <v>12.7478</v>
      </c>
      <c r="F15" s="13">
        <v>0.1055</v>
      </c>
      <c r="G15" s="13">
        <v>18.103899999999999</v>
      </c>
      <c r="H15" s="13">
        <v>0.15629999999999999</v>
      </c>
      <c r="I15" s="13">
        <v>0.26579999999999998</v>
      </c>
      <c r="J15" s="13">
        <v>1.6619999999999999</v>
      </c>
      <c r="K15" s="13">
        <v>0.19539999999999999</v>
      </c>
      <c r="L15" s="13">
        <v>1.7000000000000001E-2</v>
      </c>
      <c r="M15" s="13">
        <v>28.38</v>
      </c>
      <c r="N15" s="13">
        <v>3.98</v>
      </c>
      <c r="O15" s="13">
        <v>38.824550000000002</v>
      </c>
      <c r="P15" s="13">
        <v>0.40875</v>
      </c>
      <c r="Q15" s="13">
        <v>0.30012</v>
      </c>
      <c r="R15" s="13">
        <v>3.62E-3</v>
      </c>
      <c r="S15" s="13">
        <v>7.2024499999999998</v>
      </c>
      <c r="T15" s="13">
        <v>0.40750999999999998</v>
      </c>
      <c r="U15" s="13">
        <v>44.83</v>
      </c>
      <c r="V15" s="13">
        <v>2.5099999999999998</v>
      </c>
    </row>
    <row r="16" spans="1:26" x14ac:dyDescent="0.2">
      <c r="A16" s="13">
        <v>3000</v>
      </c>
      <c r="B16" s="13">
        <v>0.57230999999999999</v>
      </c>
      <c r="C16" s="13">
        <v>166.75309999999999</v>
      </c>
      <c r="D16" s="13">
        <v>1.1657999999999999</v>
      </c>
      <c r="E16" s="13">
        <v>18.2469</v>
      </c>
      <c r="F16" s="13">
        <v>0.14799999999999999</v>
      </c>
      <c r="G16" s="13">
        <v>25.233799999999999</v>
      </c>
      <c r="H16" s="13">
        <v>0.1454</v>
      </c>
      <c r="I16" s="13">
        <v>0.38119999999999998</v>
      </c>
      <c r="J16" s="13">
        <v>2.8733</v>
      </c>
      <c r="K16" s="13">
        <v>0.24079999999999999</v>
      </c>
      <c r="L16" s="13">
        <v>1.3100000000000001E-2</v>
      </c>
      <c r="M16" s="13">
        <v>23.91</v>
      </c>
      <c r="N16" s="13">
        <v>2.33</v>
      </c>
      <c r="O16" s="13">
        <v>38.908810000000003</v>
      </c>
      <c r="P16" s="13">
        <v>0.43726999999999999</v>
      </c>
      <c r="Q16" s="13">
        <v>0.29226999999999997</v>
      </c>
      <c r="R16" s="13">
        <v>2.9299999999999999E-3</v>
      </c>
      <c r="S16" s="13">
        <v>7.0353500000000002</v>
      </c>
      <c r="T16" s="13">
        <v>0.23255000000000001</v>
      </c>
      <c r="U16" s="13">
        <v>43.8</v>
      </c>
      <c r="V16" s="13">
        <v>1.43</v>
      </c>
    </row>
    <row r="17" spans="1:26" x14ac:dyDescent="0.2">
      <c r="A17" s="13">
        <v>3500</v>
      </c>
      <c r="B17" s="13">
        <v>0.72721000000000002</v>
      </c>
      <c r="C17" s="13">
        <v>93.536299999999997</v>
      </c>
      <c r="D17" s="13">
        <v>0.40029999999999999</v>
      </c>
      <c r="E17" s="13">
        <v>10.2324</v>
      </c>
      <c r="F17" s="13">
        <v>7.4200000000000002E-2</v>
      </c>
      <c r="G17" s="13">
        <v>14.777100000000001</v>
      </c>
      <c r="H17" s="13">
        <v>0.1031</v>
      </c>
      <c r="I17" s="13">
        <v>0.2727</v>
      </c>
      <c r="J17" s="13">
        <v>1.4129</v>
      </c>
      <c r="K17" s="13">
        <v>0.16719999999999999</v>
      </c>
      <c r="L17" s="13">
        <v>1.4200000000000001E-2</v>
      </c>
      <c r="M17" s="13">
        <v>28.89</v>
      </c>
      <c r="N17" s="13">
        <v>4.5199999999999996</v>
      </c>
      <c r="O17" s="13">
        <v>49.829329999999999</v>
      </c>
      <c r="P17" s="13">
        <v>0.45251999999999998</v>
      </c>
      <c r="Q17" s="13">
        <v>0.30653999999999998</v>
      </c>
      <c r="R17" s="13">
        <v>3.1099999999999999E-3</v>
      </c>
      <c r="S17" s="13">
        <v>6.6037699999999999</v>
      </c>
      <c r="T17" s="13">
        <v>0.42420999999999998</v>
      </c>
      <c r="U17" s="13">
        <v>41.14</v>
      </c>
      <c r="V17" s="13">
        <v>2.61</v>
      </c>
    </row>
    <row r="18" spans="1:26" x14ac:dyDescent="0.2">
      <c r="A18" s="13">
        <v>4000</v>
      </c>
      <c r="B18" s="13">
        <v>0.82838999999999996</v>
      </c>
      <c r="C18" s="13">
        <v>64.148899999999998</v>
      </c>
      <c r="D18" s="13">
        <v>0.28220000000000001</v>
      </c>
      <c r="E18" s="13">
        <v>6.7037000000000004</v>
      </c>
      <c r="F18" s="13">
        <v>5.5899999999999998E-2</v>
      </c>
      <c r="G18" s="13">
        <v>10.2056</v>
      </c>
      <c r="H18" s="13">
        <v>6.8400000000000002E-2</v>
      </c>
      <c r="I18" s="13">
        <v>0.20680000000000001</v>
      </c>
      <c r="J18" s="13">
        <v>1.2963</v>
      </c>
      <c r="K18" s="13">
        <v>0.10299999999999999</v>
      </c>
      <c r="L18" s="13">
        <v>1.8800000000000001E-2</v>
      </c>
      <c r="M18" s="13">
        <v>20.93</v>
      </c>
      <c r="N18" s="13">
        <v>8.69</v>
      </c>
      <c r="O18" s="13">
        <v>57.858150000000002</v>
      </c>
      <c r="P18" s="13">
        <v>0.61721000000000004</v>
      </c>
      <c r="Q18" s="13">
        <v>0.32435999999999998</v>
      </c>
      <c r="R18" s="13">
        <v>3.5000000000000001E-3</v>
      </c>
      <c r="S18" s="13">
        <v>7.7115</v>
      </c>
      <c r="T18" s="13">
        <v>0.85167999999999999</v>
      </c>
      <c r="U18" s="13">
        <v>47.95</v>
      </c>
      <c r="V18" s="13">
        <v>5.23</v>
      </c>
    </row>
    <row r="19" spans="1:26" x14ac:dyDescent="0.2">
      <c r="A19" s="13">
        <v>5000</v>
      </c>
      <c r="B19" s="13">
        <v>0.91039000000000003</v>
      </c>
      <c r="C19" s="13">
        <v>63.123699999999999</v>
      </c>
      <c r="D19" s="13">
        <v>0.20449999999999999</v>
      </c>
      <c r="E19" s="13">
        <v>5.4181999999999997</v>
      </c>
      <c r="F19" s="13">
        <v>4.58E-2</v>
      </c>
      <c r="G19" s="13">
        <v>9.1621000000000006</v>
      </c>
      <c r="H19" s="13">
        <v>4.6100000000000002E-2</v>
      </c>
      <c r="I19" s="13">
        <v>0.1464</v>
      </c>
      <c r="J19" s="13">
        <v>0.61119999999999997</v>
      </c>
      <c r="K19" s="13">
        <v>0.1147</v>
      </c>
      <c r="L19" s="13">
        <v>1.49E-2</v>
      </c>
      <c r="M19" s="13">
        <v>34.68</v>
      </c>
      <c r="N19" s="13">
        <v>6.99</v>
      </c>
      <c r="O19" s="13">
        <v>50.526980000000002</v>
      </c>
      <c r="P19" s="13">
        <v>0.48580000000000001</v>
      </c>
      <c r="Q19" s="13">
        <v>0.35926999999999998</v>
      </c>
      <c r="R19" s="13">
        <v>3.5599999999999998E-3</v>
      </c>
      <c r="S19" s="13">
        <v>7.7384300000000001</v>
      </c>
      <c r="T19" s="13">
        <v>0.83133000000000001</v>
      </c>
      <c r="U19" s="13">
        <v>48.12</v>
      </c>
      <c r="V19" s="13">
        <v>5.0999999999999996</v>
      </c>
    </row>
    <row r="20" spans="1:26" x14ac:dyDescent="0.2">
      <c r="A20" s="13">
        <v>6000</v>
      </c>
      <c r="B20" s="13">
        <v>0.97511999999999999</v>
      </c>
      <c r="C20" s="13">
        <v>59.834299999999999</v>
      </c>
      <c r="D20" s="13">
        <v>0.12759999999999999</v>
      </c>
      <c r="E20" s="13">
        <v>4.2709000000000001</v>
      </c>
      <c r="F20" s="13">
        <v>4.3900000000000002E-2</v>
      </c>
      <c r="G20" s="13">
        <v>7.8514999999999997</v>
      </c>
      <c r="H20" s="13">
        <v>3.3399999999999999E-2</v>
      </c>
      <c r="I20" s="13">
        <v>0.1062</v>
      </c>
      <c r="J20" s="13">
        <v>0.30769999999999997</v>
      </c>
      <c r="K20" s="13">
        <v>6.9699999999999998E-2</v>
      </c>
      <c r="L20" s="13">
        <v>1.5900000000000001E-2</v>
      </c>
      <c r="M20" s="13">
        <v>19.82</v>
      </c>
      <c r="N20" s="13">
        <v>7.86</v>
      </c>
      <c r="O20" s="13">
        <v>46.423439999999999</v>
      </c>
      <c r="P20" s="13">
        <v>0.50509999999999999</v>
      </c>
      <c r="Q20" s="13">
        <v>0.39039000000000001</v>
      </c>
      <c r="R20" s="13">
        <v>4.3699999999999998E-3</v>
      </c>
      <c r="S20" s="13">
        <v>11.40973</v>
      </c>
      <c r="T20" s="13">
        <v>1.125</v>
      </c>
      <c r="U20" s="13">
        <v>70.510000000000005</v>
      </c>
      <c r="V20" s="13">
        <v>6.82</v>
      </c>
    </row>
    <row r="21" spans="1:26" x14ac:dyDescent="0.2">
      <c r="A21" s="13">
        <v>8000</v>
      </c>
      <c r="B21" s="13">
        <v>1</v>
      </c>
      <c r="C21" s="13">
        <v>28.198</v>
      </c>
      <c r="D21" s="13">
        <v>0.1767</v>
      </c>
      <c r="E21" s="13">
        <v>1.6506000000000001</v>
      </c>
      <c r="F21" s="13">
        <v>1.9199999999999998E-2</v>
      </c>
      <c r="G21" s="13">
        <v>3.0606</v>
      </c>
      <c r="H21" s="13">
        <v>3.3799999999999997E-2</v>
      </c>
      <c r="I21" s="13">
        <v>5.4199999999999998E-2</v>
      </c>
      <c r="J21" s="13">
        <v>0.2104</v>
      </c>
      <c r="K21" s="13">
        <v>2.8500000000000001E-2</v>
      </c>
      <c r="L21" s="13">
        <v>1.2699999999999999E-2</v>
      </c>
      <c r="M21" s="13">
        <v>14.07</v>
      </c>
      <c r="N21" s="13">
        <v>13.34</v>
      </c>
      <c r="O21" s="13">
        <v>61.733350000000002</v>
      </c>
      <c r="P21" s="13">
        <v>0.77415999999999996</v>
      </c>
      <c r="Q21" s="13">
        <v>0.39612999999999998</v>
      </c>
      <c r="R21" s="13">
        <v>6.3899999999999998E-3</v>
      </c>
      <c r="S21" s="13">
        <v>15.004060000000001</v>
      </c>
      <c r="T21" s="13">
        <v>2.3387500000000001</v>
      </c>
      <c r="U21" s="13">
        <v>92.16</v>
      </c>
      <c r="V21" s="13">
        <v>14</v>
      </c>
    </row>
    <row r="22" spans="1:26" x14ac:dyDescent="0.2">
      <c r="A22" s="13" t="s">
        <v>7</v>
      </c>
      <c r="B22" s="13" t="s">
        <v>664</v>
      </c>
      <c r="C22" s="13">
        <v>770.70429999999999</v>
      </c>
      <c r="D22" s="13">
        <v>1.5509999999999999</v>
      </c>
      <c r="E22" s="13">
        <v>65.941000000000003</v>
      </c>
      <c r="F22" s="13">
        <v>0.224</v>
      </c>
      <c r="G22" s="13">
        <v>99.204400000000007</v>
      </c>
      <c r="H22" s="13">
        <v>0.26279999999999998</v>
      </c>
      <c r="I22" s="13">
        <v>1.5959000000000001</v>
      </c>
      <c r="J22" s="13">
        <v>3.9943</v>
      </c>
      <c r="K22" s="13">
        <v>1.5276000000000001</v>
      </c>
      <c r="L22" s="13">
        <v>5.1999999999999998E-2</v>
      </c>
      <c r="M22" s="13">
        <v>41.6</v>
      </c>
      <c r="N22" s="13">
        <v>2</v>
      </c>
      <c r="O22" s="13">
        <v>45.178890000000003</v>
      </c>
      <c r="P22" s="13">
        <v>0.19395999999999999</v>
      </c>
      <c r="Q22" s="13">
        <v>0.31857999999999997</v>
      </c>
      <c r="R22" s="13">
        <v>1.3799999999999999E-3</v>
      </c>
      <c r="S22" s="13">
        <v>6.9265600000000003</v>
      </c>
      <c r="T22" s="13">
        <v>0.23935000000000001</v>
      </c>
      <c r="U22" s="13">
        <v>43.13</v>
      </c>
      <c r="V22" s="13">
        <v>1.47</v>
      </c>
    </row>
    <row r="24" spans="1:26" x14ac:dyDescent="0.2">
      <c r="A24" s="18" t="s">
        <v>520</v>
      </c>
      <c r="B24" s="18"/>
      <c r="C24" s="18"/>
      <c r="D24" s="18"/>
      <c r="E24" s="18"/>
      <c r="F24" s="18"/>
      <c r="G24" s="18"/>
      <c r="H24" s="18"/>
      <c r="I24" s="18"/>
      <c r="J24" s="18"/>
      <c r="K24" s="18"/>
      <c r="L24" s="18"/>
      <c r="M24" s="18"/>
      <c r="N24" s="18"/>
      <c r="O24" s="18"/>
      <c r="P24" s="18"/>
      <c r="Q24" s="18"/>
      <c r="R24" s="18"/>
      <c r="S24" s="18"/>
      <c r="T24" s="18"/>
      <c r="U24" s="18"/>
      <c r="V24" s="18"/>
      <c r="W24" s="18"/>
      <c r="X24" s="18"/>
      <c r="Y24" s="18"/>
      <c r="Z24" s="18"/>
    </row>
    <row r="25" spans="1:26" x14ac:dyDescent="0.2">
      <c r="A25" s="13" t="s">
        <v>702</v>
      </c>
    </row>
    <row r="26" spans="1:26" x14ac:dyDescent="0.2">
      <c r="A26" s="13" t="s">
        <v>691</v>
      </c>
    </row>
    <row r="28" spans="1:26" x14ac:dyDescent="0.2">
      <c r="A28" s="13" t="s">
        <v>674</v>
      </c>
      <c r="B28" s="13" t="s">
        <v>651</v>
      </c>
      <c r="C28" s="13" t="s">
        <v>652</v>
      </c>
      <c r="D28" s="13" t="s">
        <v>653</v>
      </c>
      <c r="E28" s="13" t="s">
        <v>654</v>
      </c>
      <c r="F28" s="13" t="s">
        <v>653</v>
      </c>
      <c r="G28" s="13" t="s">
        <v>655</v>
      </c>
      <c r="H28" s="13" t="s">
        <v>653</v>
      </c>
      <c r="I28" s="13" t="s">
        <v>656</v>
      </c>
      <c r="J28" s="13" t="s">
        <v>653</v>
      </c>
      <c r="K28" s="13" t="s">
        <v>657</v>
      </c>
      <c r="L28" s="13" t="s">
        <v>653</v>
      </c>
      <c r="M28" s="13" t="s">
        <v>658</v>
      </c>
      <c r="N28" s="13" t="s">
        <v>653</v>
      </c>
      <c r="O28" s="13" t="s">
        <v>659</v>
      </c>
      <c r="P28" s="13" t="s">
        <v>653</v>
      </c>
      <c r="Q28" s="13" t="s">
        <v>660</v>
      </c>
      <c r="R28" s="13" t="s">
        <v>653</v>
      </c>
      <c r="S28" s="13" t="s">
        <v>661</v>
      </c>
      <c r="T28" s="13" t="s">
        <v>653</v>
      </c>
      <c r="U28" s="13" t="s">
        <v>271</v>
      </c>
      <c r="V28" s="13" t="s">
        <v>653</v>
      </c>
    </row>
    <row r="29" spans="1:26" x14ac:dyDescent="0.2">
      <c r="A29" s="13" t="s">
        <v>675</v>
      </c>
      <c r="B29" s="13" t="s">
        <v>654</v>
      </c>
      <c r="C29" s="13" t="s">
        <v>663</v>
      </c>
      <c r="D29" s="13" t="s">
        <v>663</v>
      </c>
      <c r="E29" s="13" t="s">
        <v>663</v>
      </c>
      <c r="F29" s="13" t="s">
        <v>663</v>
      </c>
      <c r="G29" s="13" t="s">
        <v>663</v>
      </c>
      <c r="H29" s="13" t="s">
        <v>663</v>
      </c>
      <c r="I29" s="13" t="s">
        <v>663</v>
      </c>
      <c r="J29" s="13" t="s">
        <v>663</v>
      </c>
      <c r="K29" s="13" t="s">
        <v>663</v>
      </c>
      <c r="L29" s="13" t="s">
        <v>663</v>
      </c>
      <c r="M29" s="13" t="s">
        <v>652</v>
      </c>
      <c r="N29" s="13" t="s">
        <v>664</v>
      </c>
      <c r="O29" s="13" t="s">
        <v>664</v>
      </c>
      <c r="P29" s="13" t="s">
        <v>664</v>
      </c>
      <c r="Q29" s="13" t="s">
        <v>664</v>
      </c>
      <c r="R29" s="13" t="s">
        <v>664</v>
      </c>
      <c r="S29" s="13" t="s">
        <v>664</v>
      </c>
      <c r="T29" s="13" t="s">
        <v>664</v>
      </c>
      <c r="U29" s="13" t="s">
        <v>665</v>
      </c>
      <c r="V29" s="13" t="s">
        <v>665</v>
      </c>
    </row>
    <row r="30" spans="1:26" x14ac:dyDescent="0.2">
      <c r="A30" s="13">
        <v>500</v>
      </c>
      <c r="B30" s="13">
        <v>9.4500000000000001E-3</v>
      </c>
      <c r="C30" s="13">
        <v>3349.1338999999998</v>
      </c>
      <c r="D30" s="13">
        <v>8.6562000000000001</v>
      </c>
      <c r="E30" s="13">
        <v>4.5351999999999997</v>
      </c>
      <c r="F30" s="13">
        <v>3.4799999999999998E-2</v>
      </c>
      <c r="G30" s="13">
        <v>2.5973000000000002</v>
      </c>
      <c r="H30" s="13">
        <v>2.5000000000000001E-2</v>
      </c>
      <c r="I30" s="13">
        <v>8.5000000000000006E-3</v>
      </c>
      <c r="J30" s="13">
        <v>9.5899999999999999E-2</v>
      </c>
      <c r="K30" s="13">
        <v>10.242800000000001</v>
      </c>
      <c r="L30" s="13">
        <v>5.9799999999999999E-2</v>
      </c>
      <c r="M30" s="13">
        <v>90.36</v>
      </c>
      <c r="N30" s="13">
        <v>0.57999999999999996</v>
      </c>
      <c r="O30" s="13">
        <v>3.43371</v>
      </c>
      <c r="P30" s="13">
        <v>4.6980000000000001E-2</v>
      </c>
      <c r="Q30" s="13">
        <v>2.947E-2</v>
      </c>
      <c r="R30" s="13">
        <v>1.2899999999999999E-3</v>
      </c>
      <c r="S30" s="13">
        <v>71.302289999999999</v>
      </c>
      <c r="T30" s="13">
        <v>4.3777699999999999</v>
      </c>
      <c r="U30" s="13">
        <v>442.97</v>
      </c>
      <c r="V30" s="13">
        <v>24.11</v>
      </c>
    </row>
    <row r="31" spans="1:26" x14ac:dyDescent="0.2">
      <c r="A31" s="13">
        <v>750</v>
      </c>
      <c r="B31" s="13">
        <v>1.8489999999999999E-2</v>
      </c>
      <c r="C31" s="13">
        <v>215.63310000000001</v>
      </c>
      <c r="D31" s="13">
        <v>0.87450000000000006</v>
      </c>
      <c r="E31" s="13">
        <v>4.3414999999999999</v>
      </c>
      <c r="F31" s="13">
        <v>3.9E-2</v>
      </c>
      <c r="G31" s="13">
        <v>0.35249999999999998</v>
      </c>
      <c r="H31" s="13">
        <v>1.7899999999999999E-2</v>
      </c>
      <c r="I31" s="13">
        <v>1.29E-2</v>
      </c>
      <c r="J31" s="13">
        <v>0.1195</v>
      </c>
      <c r="K31" s="13">
        <v>0.63859999999999995</v>
      </c>
      <c r="L31" s="13">
        <v>2.2200000000000001E-2</v>
      </c>
      <c r="M31" s="13">
        <v>87.08</v>
      </c>
      <c r="N31" s="13">
        <v>3.06</v>
      </c>
      <c r="O31" s="13">
        <v>5.4634</v>
      </c>
      <c r="P31" s="13">
        <v>7.0660000000000001E-2</v>
      </c>
      <c r="Q31" s="13">
        <v>9.1400000000000006E-3</v>
      </c>
      <c r="R31" s="13">
        <v>8.9999999999999998E-4</v>
      </c>
      <c r="S31" s="13">
        <v>6.4276799999999996</v>
      </c>
      <c r="T31" s="13">
        <v>1.5266500000000001</v>
      </c>
      <c r="U31" s="13">
        <v>44.71</v>
      </c>
      <c r="V31" s="13">
        <v>10.49</v>
      </c>
    </row>
    <row r="32" spans="1:26" x14ac:dyDescent="0.2">
      <c r="A32" s="13">
        <v>1000</v>
      </c>
      <c r="B32" s="13">
        <v>3.9539999999999999E-2</v>
      </c>
      <c r="C32" s="13">
        <v>200.52979999999999</v>
      </c>
      <c r="D32" s="13">
        <v>0.59199999999999997</v>
      </c>
      <c r="E32" s="13">
        <v>10.1511</v>
      </c>
      <c r="F32" s="13">
        <v>4.7899999999999998E-2</v>
      </c>
      <c r="G32" s="13">
        <v>0.73250000000000004</v>
      </c>
      <c r="H32" s="13">
        <v>1.7000000000000001E-2</v>
      </c>
      <c r="I32" s="13">
        <v>8.8700000000000001E-2</v>
      </c>
      <c r="J32" s="13">
        <v>0.51249999999999996</v>
      </c>
      <c r="K32" s="13">
        <v>0.4728</v>
      </c>
      <c r="L32" s="13">
        <v>2.3400000000000001E-2</v>
      </c>
      <c r="M32" s="13">
        <v>66.13</v>
      </c>
      <c r="N32" s="13">
        <v>3.46</v>
      </c>
      <c r="O32" s="13">
        <v>16.129799999999999</v>
      </c>
      <c r="P32" s="13">
        <v>0.12112000000000001</v>
      </c>
      <c r="Q32" s="13">
        <v>1.1310000000000001E-2</v>
      </c>
      <c r="R32" s="13">
        <v>3.6999999999999999E-4</v>
      </c>
      <c r="S32" s="13">
        <v>6.7218900000000001</v>
      </c>
      <c r="T32" s="13">
        <v>0.68913000000000002</v>
      </c>
      <c r="U32" s="13">
        <v>46.73</v>
      </c>
      <c r="V32" s="13">
        <v>4.7300000000000004</v>
      </c>
    </row>
    <row r="33" spans="1:26" x14ac:dyDescent="0.2">
      <c r="A33" s="13">
        <v>1250</v>
      </c>
      <c r="B33" s="13">
        <v>0.12723999999999999</v>
      </c>
      <c r="C33" s="13">
        <v>590.71370000000002</v>
      </c>
      <c r="D33" s="13">
        <v>3.0402</v>
      </c>
      <c r="E33" s="13">
        <v>42.305</v>
      </c>
      <c r="F33" s="13">
        <v>0.21299999999999999</v>
      </c>
      <c r="G33" s="13">
        <v>4.8396999999999997</v>
      </c>
      <c r="H33" s="13">
        <v>2.1100000000000001E-2</v>
      </c>
      <c r="I33" s="13">
        <v>0.39069999999999999</v>
      </c>
      <c r="J33" s="13">
        <v>1.7761</v>
      </c>
      <c r="K33" s="13">
        <v>0.80779999999999996</v>
      </c>
      <c r="L33" s="13">
        <v>3.56E-2</v>
      </c>
      <c r="M33" s="13">
        <v>35.03</v>
      </c>
      <c r="N33" s="13">
        <v>1.8</v>
      </c>
      <c r="O33" s="13">
        <v>17.05471</v>
      </c>
      <c r="P33" s="13">
        <v>0.11645</v>
      </c>
      <c r="Q33" s="13">
        <v>2.1340000000000001E-2</v>
      </c>
      <c r="R33" s="13">
        <v>1.6000000000000001E-4</v>
      </c>
      <c r="S33" s="13">
        <v>9.1121999999999996</v>
      </c>
      <c r="T33" s="13">
        <v>0.26488</v>
      </c>
      <c r="U33" s="13">
        <v>63.06</v>
      </c>
      <c r="V33" s="13">
        <v>1.8</v>
      </c>
    </row>
    <row r="34" spans="1:26" x14ac:dyDescent="0.2">
      <c r="A34" s="13">
        <v>1500</v>
      </c>
      <c r="B34" s="13">
        <v>0.23966000000000001</v>
      </c>
      <c r="C34" s="13">
        <v>669.11350000000004</v>
      </c>
      <c r="D34" s="13">
        <v>5.5202</v>
      </c>
      <c r="E34" s="13">
        <v>54.165399999999998</v>
      </c>
      <c r="F34" s="13">
        <v>0.4748</v>
      </c>
      <c r="G34" s="13">
        <v>5.2492999999999999</v>
      </c>
      <c r="H34" s="13">
        <v>4.7899999999999998E-2</v>
      </c>
      <c r="I34" s="13">
        <v>0.41399999999999998</v>
      </c>
      <c r="J34" s="13">
        <v>3.5417000000000001</v>
      </c>
      <c r="K34" s="13">
        <v>0.72919999999999996</v>
      </c>
      <c r="L34" s="13">
        <v>2.3800000000000002E-2</v>
      </c>
      <c r="M34" s="13">
        <v>27.17</v>
      </c>
      <c r="N34" s="13">
        <v>1.08</v>
      </c>
      <c r="O34" s="13">
        <v>14.098940000000001</v>
      </c>
      <c r="P34" s="13">
        <v>0.17363999999999999</v>
      </c>
      <c r="Q34" s="13">
        <v>1.7819999999999999E-2</v>
      </c>
      <c r="R34" s="13">
        <v>2.5999999999999998E-4</v>
      </c>
      <c r="S34" s="13">
        <v>9.0239700000000003</v>
      </c>
      <c r="T34" s="13">
        <v>0.18406</v>
      </c>
      <c r="U34" s="13">
        <v>62.46</v>
      </c>
      <c r="V34" s="13">
        <v>1.25</v>
      </c>
    </row>
    <row r="35" spans="1:26" x14ac:dyDescent="0.2">
      <c r="A35" s="13">
        <v>1750</v>
      </c>
      <c r="B35" s="13">
        <v>0.34608</v>
      </c>
      <c r="C35" s="13">
        <v>660.22839999999997</v>
      </c>
      <c r="D35" s="13">
        <v>4.9960000000000004</v>
      </c>
      <c r="E35" s="13">
        <v>51.2669</v>
      </c>
      <c r="F35" s="13">
        <v>0.3836</v>
      </c>
      <c r="G35" s="13">
        <v>7.9837999999999996</v>
      </c>
      <c r="H35" s="13">
        <v>7.1499999999999994E-2</v>
      </c>
      <c r="I35" s="13">
        <v>0.37630000000000002</v>
      </c>
      <c r="J35" s="13">
        <v>2.9550999999999998</v>
      </c>
      <c r="K35" s="13">
        <v>0.6421</v>
      </c>
      <c r="L35" s="13">
        <v>3.1899999999999998E-2</v>
      </c>
      <c r="M35" s="13">
        <v>24.1</v>
      </c>
      <c r="N35" s="13">
        <v>1.44</v>
      </c>
      <c r="O35" s="13">
        <v>13.538410000000001</v>
      </c>
      <c r="P35" s="13">
        <v>0.14760999999999999</v>
      </c>
      <c r="Q35" s="13">
        <v>3.0269999999999998E-2</v>
      </c>
      <c r="R35" s="13">
        <v>3.8000000000000002E-4</v>
      </c>
      <c r="S35" s="13">
        <v>9.8034099999999995</v>
      </c>
      <c r="T35" s="13">
        <v>0.22181000000000001</v>
      </c>
      <c r="U35" s="13">
        <v>67.75</v>
      </c>
      <c r="V35" s="13">
        <v>1.5</v>
      </c>
    </row>
    <row r="36" spans="1:26" x14ac:dyDescent="0.2">
      <c r="A36" s="13">
        <v>2000</v>
      </c>
      <c r="B36" s="13">
        <v>0.45090999999999998</v>
      </c>
      <c r="C36" s="13">
        <v>642.4452</v>
      </c>
      <c r="D36" s="13">
        <v>4.7994000000000003</v>
      </c>
      <c r="E36" s="13">
        <v>50.508800000000001</v>
      </c>
      <c r="F36" s="13">
        <v>0.32869999999999999</v>
      </c>
      <c r="G36" s="13">
        <v>7.21</v>
      </c>
      <c r="H36" s="13">
        <v>5.57E-2</v>
      </c>
      <c r="I36" s="13">
        <v>0.38329999999999997</v>
      </c>
      <c r="J36" s="13">
        <v>2.7964000000000002</v>
      </c>
      <c r="K36" s="13">
        <v>0.6038</v>
      </c>
      <c r="L36" s="13">
        <v>2.93E-2</v>
      </c>
      <c r="M36" s="13">
        <v>22.91</v>
      </c>
      <c r="N36" s="13">
        <v>1.36</v>
      </c>
      <c r="O36" s="13">
        <v>13.997960000000001</v>
      </c>
      <c r="P36" s="13">
        <v>0.1376</v>
      </c>
      <c r="Q36" s="13">
        <v>2.7560000000000001E-2</v>
      </c>
      <c r="R36" s="13">
        <v>2.9999999999999997E-4</v>
      </c>
      <c r="S36" s="13">
        <v>9.8357600000000005</v>
      </c>
      <c r="T36" s="13">
        <v>0.20719000000000001</v>
      </c>
      <c r="U36" s="13">
        <v>67.97</v>
      </c>
      <c r="V36" s="13">
        <v>1.41</v>
      </c>
    </row>
    <row r="37" spans="1:26" x14ac:dyDescent="0.2">
      <c r="A37" s="13">
        <v>2500</v>
      </c>
      <c r="B37" s="13">
        <v>0.61682999999999999</v>
      </c>
      <c r="C37" s="13">
        <v>996.15769999999998</v>
      </c>
      <c r="D37" s="13">
        <v>7.2633999999999999</v>
      </c>
      <c r="E37" s="13">
        <v>79.953999999999994</v>
      </c>
      <c r="F37" s="13">
        <v>0.63439999999999996</v>
      </c>
      <c r="G37" s="13">
        <v>12.4925</v>
      </c>
      <c r="H37" s="13">
        <v>0.1123</v>
      </c>
      <c r="I37" s="13">
        <v>0.62180000000000002</v>
      </c>
      <c r="J37" s="13">
        <v>4.7412000000000001</v>
      </c>
      <c r="K37" s="13">
        <v>0.87429999999999997</v>
      </c>
      <c r="L37" s="13">
        <v>2.6599999999999999E-2</v>
      </c>
      <c r="M37" s="13">
        <v>20.84</v>
      </c>
      <c r="N37" s="13">
        <v>0.81</v>
      </c>
      <c r="O37" s="13">
        <v>14.3491</v>
      </c>
      <c r="P37" s="13">
        <v>0.15876999999999999</v>
      </c>
      <c r="Q37" s="13">
        <v>3.0450000000000001E-2</v>
      </c>
      <c r="R37" s="13">
        <v>3.8999999999999999E-4</v>
      </c>
      <c r="S37" s="13">
        <v>9.8936299999999999</v>
      </c>
      <c r="T37" s="13">
        <v>0.15622</v>
      </c>
      <c r="U37" s="13">
        <v>68.36</v>
      </c>
      <c r="V37" s="13">
        <v>1.06</v>
      </c>
    </row>
    <row r="38" spans="1:26" x14ac:dyDescent="0.2">
      <c r="A38" s="13">
        <v>3000</v>
      </c>
      <c r="B38" s="13">
        <v>0.75034000000000001</v>
      </c>
      <c r="C38" s="13">
        <v>799.77779999999996</v>
      </c>
      <c r="D38" s="13">
        <v>6.4833999999999996</v>
      </c>
      <c r="E38" s="13">
        <v>64.328999999999994</v>
      </c>
      <c r="F38" s="13">
        <v>0.51580000000000004</v>
      </c>
      <c r="G38" s="13">
        <v>8.7052999999999994</v>
      </c>
      <c r="H38" s="13">
        <v>4.5900000000000003E-2</v>
      </c>
      <c r="I38" s="13">
        <v>0.49030000000000001</v>
      </c>
      <c r="J38" s="13">
        <v>3.5297999999999998</v>
      </c>
      <c r="K38" s="13">
        <v>0.748</v>
      </c>
      <c r="L38" s="13">
        <v>2.9499999999999998E-2</v>
      </c>
      <c r="M38" s="13">
        <v>22.64</v>
      </c>
      <c r="N38" s="13">
        <v>1.1100000000000001</v>
      </c>
      <c r="O38" s="13">
        <v>14.059699999999999</v>
      </c>
      <c r="P38" s="13">
        <v>0.15232999999999999</v>
      </c>
      <c r="Q38" s="13">
        <v>2.5999999999999999E-2</v>
      </c>
      <c r="R38" s="13">
        <v>2.7E-4</v>
      </c>
      <c r="S38" s="13">
        <v>9.6473399999999998</v>
      </c>
      <c r="T38" s="13">
        <v>0.18684000000000001</v>
      </c>
      <c r="U38" s="13">
        <v>66.69</v>
      </c>
      <c r="V38" s="13">
        <v>1.27</v>
      </c>
    </row>
    <row r="39" spans="1:26" x14ac:dyDescent="0.2">
      <c r="A39" s="13">
        <v>5000</v>
      </c>
      <c r="B39" s="13">
        <v>0.91766999999999999</v>
      </c>
      <c r="C39" s="13">
        <v>973.25810000000001</v>
      </c>
      <c r="D39" s="13">
        <v>6.7004999999999999</v>
      </c>
      <c r="E39" s="13">
        <v>80.621600000000001</v>
      </c>
      <c r="F39" s="13">
        <v>0.63519999999999999</v>
      </c>
      <c r="G39" s="13">
        <v>10.111499999999999</v>
      </c>
      <c r="H39" s="13">
        <v>6.0499999999999998E-2</v>
      </c>
      <c r="I39" s="13">
        <v>0.61470000000000002</v>
      </c>
      <c r="J39" s="13">
        <v>4.1021999999999998</v>
      </c>
      <c r="K39" s="13">
        <v>0.86209999999999998</v>
      </c>
      <c r="L39" s="13">
        <v>2.7199999999999998E-2</v>
      </c>
      <c r="M39" s="13">
        <v>21.02</v>
      </c>
      <c r="N39" s="13">
        <v>0.84</v>
      </c>
      <c r="O39" s="13">
        <v>14.06452</v>
      </c>
      <c r="P39" s="13">
        <v>0.14599999999999999</v>
      </c>
      <c r="Q39" s="13">
        <v>2.3949999999999999E-2</v>
      </c>
      <c r="R39" s="13">
        <v>2.5999999999999998E-4</v>
      </c>
      <c r="S39" s="13">
        <v>9.5625499999999999</v>
      </c>
      <c r="T39" s="13">
        <v>0.15103</v>
      </c>
      <c r="U39" s="13">
        <v>66.12</v>
      </c>
      <c r="V39" s="13">
        <v>1.03</v>
      </c>
    </row>
    <row r="40" spans="1:26" x14ac:dyDescent="0.2">
      <c r="A40" s="13">
        <v>9000</v>
      </c>
      <c r="B40" s="13">
        <v>1</v>
      </c>
      <c r="C40" s="13">
        <v>530.38509999999997</v>
      </c>
      <c r="D40" s="13">
        <v>2.5461999999999998</v>
      </c>
      <c r="E40" s="13">
        <v>39.693600000000004</v>
      </c>
      <c r="F40" s="13">
        <v>0.23649999999999999</v>
      </c>
      <c r="G40" s="13">
        <v>5.4791999999999996</v>
      </c>
      <c r="H40" s="13">
        <v>4.0800000000000003E-2</v>
      </c>
      <c r="I40" s="13">
        <v>0.33400000000000002</v>
      </c>
      <c r="J40" s="13">
        <v>1.6662999999999999</v>
      </c>
      <c r="K40" s="13">
        <v>0.56989999999999996</v>
      </c>
      <c r="L40" s="13">
        <v>2.8000000000000001E-2</v>
      </c>
      <c r="M40" s="13">
        <v>26.62</v>
      </c>
      <c r="N40" s="13">
        <v>1.57</v>
      </c>
      <c r="O40" s="13">
        <v>15.530200000000001</v>
      </c>
      <c r="P40" s="13">
        <v>0.12142</v>
      </c>
      <c r="Q40" s="13">
        <v>2.649E-2</v>
      </c>
      <c r="R40" s="13">
        <v>2.7999999999999998E-4</v>
      </c>
      <c r="S40" s="13">
        <v>9.8418200000000002</v>
      </c>
      <c r="T40" s="13">
        <v>0.22742000000000001</v>
      </c>
      <c r="U40" s="13">
        <v>68.010000000000005</v>
      </c>
      <c r="V40" s="13">
        <v>1.54</v>
      </c>
    </row>
    <row r="41" spans="1:26" x14ac:dyDescent="0.2">
      <c r="A41" s="13" t="s">
        <v>7</v>
      </c>
      <c r="B41" s="13" t="s">
        <v>664</v>
      </c>
      <c r="C41" s="13">
        <v>9627.3762999999999</v>
      </c>
      <c r="D41" s="13">
        <v>17.604700000000001</v>
      </c>
      <c r="E41" s="13">
        <v>481.87200000000001</v>
      </c>
      <c r="F41" s="13">
        <v>1.288</v>
      </c>
      <c r="G41" s="13">
        <v>65.753600000000006</v>
      </c>
      <c r="H41" s="13">
        <v>0.17960000000000001</v>
      </c>
      <c r="I41" s="13">
        <v>3.7349999999999999</v>
      </c>
      <c r="J41" s="13">
        <v>9.3316999999999997</v>
      </c>
      <c r="K41" s="13">
        <v>17.191500000000001</v>
      </c>
      <c r="L41" s="13">
        <v>0.1069</v>
      </c>
      <c r="M41" s="13">
        <v>49.64</v>
      </c>
      <c r="N41" s="13">
        <v>0.34</v>
      </c>
      <c r="O41" s="13">
        <v>14.30016</v>
      </c>
      <c r="P41" s="13">
        <v>5.2609999999999997E-2</v>
      </c>
      <c r="Q41" s="13">
        <v>2.53E-2</v>
      </c>
      <c r="R41" s="13">
        <v>1.1E-4</v>
      </c>
      <c r="S41" s="13">
        <v>10.101380000000001</v>
      </c>
      <c r="T41" s="13">
        <v>8.022E-2</v>
      </c>
      <c r="U41" s="13">
        <v>69.77</v>
      </c>
      <c r="V41" s="13">
        <v>0.6</v>
      </c>
    </row>
    <row r="43" spans="1:26" x14ac:dyDescent="0.2">
      <c r="A43" s="18" t="s">
        <v>518</v>
      </c>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x14ac:dyDescent="0.2">
      <c r="A44" s="13" t="s">
        <v>686</v>
      </c>
    </row>
    <row r="45" spans="1:26" x14ac:dyDescent="0.2">
      <c r="A45" s="13" t="s">
        <v>669</v>
      </c>
    </row>
    <row r="47" spans="1:26" x14ac:dyDescent="0.2">
      <c r="A47" s="13" t="s">
        <v>674</v>
      </c>
      <c r="B47" s="13" t="s">
        <v>651</v>
      </c>
      <c r="C47" s="13" t="s">
        <v>652</v>
      </c>
      <c r="D47" s="13" t="s">
        <v>653</v>
      </c>
      <c r="E47" s="13" t="s">
        <v>654</v>
      </c>
      <c r="F47" s="13" t="s">
        <v>653</v>
      </c>
      <c r="G47" s="13" t="s">
        <v>655</v>
      </c>
      <c r="H47" s="13" t="s">
        <v>653</v>
      </c>
      <c r="I47" s="13" t="s">
        <v>656</v>
      </c>
      <c r="J47" s="13" t="s">
        <v>653</v>
      </c>
      <c r="K47" s="13" t="s">
        <v>657</v>
      </c>
      <c r="L47" s="13" t="s">
        <v>653</v>
      </c>
      <c r="M47" s="13" t="s">
        <v>658</v>
      </c>
      <c r="N47" s="13" t="s">
        <v>653</v>
      </c>
      <c r="O47" s="13" t="s">
        <v>659</v>
      </c>
      <c r="P47" s="13" t="s">
        <v>653</v>
      </c>
      <c r="Q47" s="13" t="s">
        <v>660</v>
      </c>
      <c r="R47" s="13" t="s">
        <v>653</v>
      </c>
      <c r="S47" s="13" t="s">
        <v>661</v>
      </c>
      <c r="T47" s="13" t="s">
        <v>653</v>
      </c>
      <c r="U47" s="13" t="s">
        <v>271</v>
      </c>
      <c r="V47" s="13" t="s">
        <v>653</v>
      </c>
    </row>
    <row r="48" spans="1:26" x14ac:dyDescent="0.2">
      <c r="A48" s="13" t="s">
        <v>675</v>
      </c>
      <c r="B48" s="13" t="s">
        <v>654</v>
      </c>
      <c r="C48" s="13" t="s">
        <v>663</v>
      </c>
      <c r="D48" s="13" t="s">
        <v>663</v>
      </c>
      <c r="E48" s="13" t="s">
        <v>663</v>
      </c>
      <c r="F48" s="13" t="s">
        <v>663</v>
      </c>
      <c r="G48" s="13" t="s">
        <v>663</v>
      </c>
      <c r="H48" s="13" t="s">
        <v>663</v>
      </c>
      <c r="I48" s="13" t="s">
        <v>663</v>
      </c>
      <c r="J48" s="13" t="s">
        <v>663</v>
      </c>
      <c r="K48" s="13" t="s">
        <v>663</v>
      </c>
      <c r="L48" s="13" t="s">
        <v>663</v>
      </c>
      <c r="M48" s="13" t="s">
        <v>652</v>
      </c>
      <c r="N48" s="13" t="s">
        <v>664</v>
      </c>
      <c r="O48" s="13" t="s">
        <v>664</v>
      </c>
      <c r="P48" s="13" t="s">
        <v>664</v>
      </c>
      <c r="Q48" s="13" t="s">
        <v>664</v>
      </c>
      <c r="R48" s="13" t="s">
        <v>664</v>
      </c>
      <c r="S48" s="13" t="s">
        <v>664</v>
      </c>
      <c r="T48" s="13" t="s">
        <v>664</v>
      </c>
      <c r="U48" s="13" t="s">
        <v>665</v>
      </c>
      <c r="V48" s="13" t="s">
        <v>665</v>
      </c>
    </row>
    <row r="49" spans="1:26" x14ac:dyDescent="0.2">
      <c r="A49" s="13">
        <v>500</v>
      </c>
      <c r="B49" s="13">
        <v>1.4300000000000001E-3</v>
      </c>
      <c r="C49" s="13">
        <v>599.70389999999998</v>
      </c>
      <c r="D49" s="13">
        <v>0.48659999999999998</v>
      </c>
      <c r="E49" s="13">
        <v>0.3448</v>
      </c>
      <c r="F49" s="13">
        <v>1.6199999999999999E-2</v>
      </c>
      <c r="G49" s="13">
        <v>1.0409999999999999</v>
      </c>
      <c r="H49" s="13">
        <v>2.2100000000000002E-2</v>
      </c>
      <c r="I49" s="13">
        <v>2.8E-3</v>
      </c>
      <c r="J49" s="13">
        <v>8.0799999999999997E-2</v>
      </c>
      <c r="K49" s="13">
        <v>1.8084</v>
      </c>
      <c r="L49" s="13">
        <v>3.8699999999999998E-2</v>
      </c>
      <c r="M49" s="13">
        <v>89.07</v>
      </c>
      <c r="N49" s="13">
        <v>1.91</v>
      </c>
      <c r="O49" s="13">
        <v>15.17131</v>
      </c>
      <c r="P49" s="13">
        <v>0.83960000000000001</v>
      </c>
      <c r="Q49" s="13">
        <v>0.42853000000000002</v>
      </c>
      <c r="R49" s="13">
        <v>2.479E-2</v>
      </c>
      <c r="S49" s="13">
        <v>191.18348</v>
      </c>
      <c r="T49" s="13">
        <v>34.61591</v>
      </c>
      <c r="U49" s="13">
        <v>1203.44</v>
      </c>
      <c r="V49" s="13">
        <v>158.96</v>
      </c>
    </row>
    <row r="50" spans="1:26" x14ac:dyDescent="0.2">
      <c r="A50" s="13">
        <v>1000</v>
      </c>
      <c r="B50" s="13">
        <v>4.4999999999999997E-3</v>
      </c>
      <c r="C50" s="13">
        <v>279.83800000000002</v>
      </c>
      <c r="D50" s="13">
        <v>0.40239999999999998</v>
      </c>
      <c r="E50" s="13">
        <v>0.73640000000000005</v>
      </c>
      <c r="F50" s="13">
        <v>3.0099999999999998E-2</v>
      </c>
      <c r="G50" s="13">
        <v>0.44629999999999997</v>
      </c>
      <c r="H50" s="13">
        <v>1.26E-2</v>
      </c>
      <c r="I50" s="13">
        <v>3.7000000000000002E-3</v>
      </c>
      <c r="J50" s="13">
        <v>8.8300000000000003E-2</v>
      </c>
      <c r="K50" s="13">
        <v>0.82389999999999997</v>
      </c>
      <c r="L50" s="13">
        <v>3.3399999999999999E-2</v>
      </c>
      <c r="M50" s="13">
        <v>86.9</v>
      </c>
      <c r="N50" s="13">
        <v>3.53</v>
      </c>
      <c r="O50" s="13">
        <v>9.1303800000000006</v>
      </c>
      <c r="P50" s="13">
        <v>0.43542999999999998</v>
      </c>
      <c r="Q50" s="13">
        <v>8.1500000000000003E-2</v>
      </c>
      <c r="R50" s="13">
        <v>5.28E-3</v>
      </c>
      <c r="S50" s="13">
        <v>49.938850000000002</v>
      </c>
      <c r="T50" s="13">
        <v>13.619009999999999</v>
      </c>
      <c r="U50" s="13">
        <v>399.44</v>
      </c>
      <c r="V50" s="13">
        <v>97.7</v>
      </c>
    </row>
    <row r="51" spans="1:26" x14ac:dyDescent="0.2">
      <c r="A51" s="13">
        <v>1500</v>
      </c>
      <c r="B51" s="13">
        <v>2.5510000000000001E-2</v>
      </c>
      <c r="C51" s="13">
        <v>129.5522</v>
      </c>
      <c r="D51" s="13">
        <v>0.36890000000000001</v>
      </c>
      <c r="E51" s="13">
        <v>5.0490000000000004</v>
      </c>
      <c r="F51" s="13">
        <v>5.04E-2</v>
      </c>
      <c r="G51" s="13">
        <v>0.91410000000000002</v>
      </c>
      <c r="H51" s="13">
        <v>1.9400000000000001E-2</v>
      </c>
      <c r="I51" s="13">
        <v>3.1199999999999999E-2</v>
      </c>
      <c r="J51" s="13">
        <v>0.2283</v>
      </c>
      <c r="K51" s="13">
        <v>0.30709999999999998</v>
      </c>
      <c r="L51" s="13">
        <v>2.1000000000000001E-2</v>
      </c>
      <c r="M51" s="13">
        <v>68.150000000000006</v>
      </c>
      <c r="N51" s="13">
        <v>4.79</v>
      </c>
      <c r="O51" s="13">
        <v>11.39514</v>
      </c>
      <c r="P51" s="13">
        <v>0.14162</v>
      </c>
      <c r="Q51" s="13">
        <v>3.3660000000000002E-2</v>
      </c>
      <c r="R51" s="13">
        <v>8.9999999999999998E-4</v>
      </c>
      <c r="S51" s="13">
        <v>8.1993399999999994</v>
      </c>
      <c r="T51" s="13">
        <v>1.23668</v>
      </c>
      <c r="U51" s="13">
        <v>71.959999999999994</v>
      </c>
      <c r="V51" s="13">
        <v>10.64</v>
      </c>
    </row>
    <row r="52" spans="1:26" x14ac:dyDescent="0.2">
      <c r="A52" s="13">
        <v>2000</v>
      </c>
      <c r="B52" s="13">
        <v>0.34110000000000001</v>
      </c>
      <c r="C52" s="13">
        <v>500.87200000000001</v>
      </c>
      <c r="D52" s="13">
        <v>0.54020000000000001</v>
      </c>
      <c r="E52" s="13">
        <v>75.817700000000002</v>
      </c>
      <c r="F52" s="13">
        <v>0.2036</v>
      </c>
      <c r="G52" s="13">
        <v>8.9260000000000002</v>
      </c>
      <c r="H52" s="13">
        <v>5.0500000000000003E-2</v>
      </c>
      <c r="I52" s="13">
        <v>0.43390000000000001</v>
      </c>
      <c r="J52" s="13">
        <v>3.2555000000000001</v>
      </c>
      <c r="K52" s="13">
        <v>0.47160000000000002</v>
      </c>
      <c r="L52" s="13">
        <v>2.5600000000000001E-2</v>
      </c>
      <c r="M52" s="13">
        <v>20.77</v>
      </c>
      <c r="N52" s="13">
        <v>1.52</v>
      </c>
      <c r="O52" s="13">
        <v>10.54255</v>
      </c>
      <c r="P52" s="13">
        <v>8.4360000000000004E-2</v>
      </c>
      <c r="Q52" s="13">
        <v>2.2450000000000001E-2</v>
      </c>
      <c r="R52" s="13">
        <v>1.6000000000000001E-4</v>
      </c>
      <c r="S52" s="13">
        <v>5.23163</v>
      </c>
      <c r="T52" s="13">
        <v>0.10149</v>
      </c>
      <c r="U52" s="13">
        <v>46.25</v>
      </c>
      <c r="V52" s="13">
        <v>0.89</v>
      </c>
    </row>
    <row r="53" spans="1:26" x14ac:dyDescent="0.2">
      <c r="A53" s="13">
        <v>2500</v>
      </c>
      <c r="B53" s="13">
        <v>0.75553000000000003</v>
      </c>
      <c r="C53" s="13">
        <v>560.59879999999998</v>
      </c>
      <c r="D53" s="13">
        <v>0.60750000000000004</v>
      </c>
      <c r="E53" s="13">
        <v>99.559799999999996</v>
      </c>
      <c r="F53" s="13">
        <v>0.36</v>
      </c>
      <c r="G53" s="13">
        <v>10.844799999999999</v>
      </c>
      <c r="H53" s="13">
        <v>7.4200000000000002E-2</v>
      </c>
      <c r="I53" s="13">
        <v>0.56330000000000002</v>
      </c>
      <c r="J53" s="13">
        <v>3.5295000000000001</v>
      </c>
      <c r="K53" s="13">
        <v>0.44600000000000001</v>
      </c>
      <c r="L53" s="13">
        <v>2.86E-2</v>
      </c>
      <c r="M53" s="13">
        <v>15.31</v>
      </c>
      <c r="N53" s="13">
        <v>1.52</v>
      </c>
      <c r="O53" s="13">
        <v>10.42299</v>
      </c>
      <c r="P53" s="13">
        <v>7.571E-2</v>
      </c>
      <c r="Q53" s="13">
        <v>2.0660000000000001E-2</v>
      </c>
      <c r="R53" s="13">
        <v>1.8000000000000001E-4</v>
      </c>
      <c r="S53" s="13">
        <v>4.7627300000000004</v>
      </c>
      <c r="T53" s="13">
        <v>8.7260000000000004E-2</v>
      </c>
      <c r="U53" s="13">
        <v>42.15</v>
      </c>
      <c r="V53" s="13">
        <v>0.76</v>
      </c>
    </row>
    <row r="54" spans="1:26" x14ac:dyDescent="0.2">
      <c r="A54" s="13">
        <v>3000</v>
      </c>
      <c r="B54" s="13">
        <v>0.83467999999999998</v>
      </c>
      <c r="C54" s="13">
        <v>119.0072</v>
      </c>
      <c r="D54" s="13">
        <v>0.21990000000000001</v>
      </c>
      <c r="E54" s="13">
        <v>19.0153</v>
      </c>
      <c r="F54" s="13">
        <v>9.6100000000000005E-2</v>
      </c>
      <c r="G54" s="13">
        <v>2.1631</v>
      </c>
      <c r="H54" s="13">
        <v>2.3800000000000002E-2</v>
      </c>
      <c r="I54" s="13">
        <v>0.1084</v>
      </c>
      <c r="J54" s="13">
        <v>0.53710000000000002</v>
      </c>
      <c r="K54" s="13">
        <v>9.74E-2</v>
      </c>
      <c r="L54" s="13">
        <v>2.0299999999999999E-2</v>
      </c>
      <c r="M54" s="13">
        <v>16.77</v>
      </c>
      <c r="N54" s="13">
        <v>5.0599999999999996</v>
      </c>
      <c r="O54" s="13">
        <v>10.500159999999999</v>
      </c>
      <c r="P54" s="13">
        <v>7.4630000000000002E-2</v>
      </c>
      <c r="Q54" s="13">
        <v>2.1649999999999999E-2</v>
      </c>
      <c r="R54" s="13">
        <v>2.9E-4</v>
      </c>
      <c r="S54" s="13">
        <v>5.2053200000000004</v>
      </c>
      <c r="T54" s="13">
        <v>0.31785000000000002</v>
      </c>
      <c r="U54" s="13">
        <v>46.02</v>
      </c>
      <c r="V54" s="13">
        <v>2.77</v>
      </c>
    </row>
    <row r="55" spans="1:26" x14ac:dyDescent="0.2">
      <c r="A55" s="13">
        <v>5000</v>
      </c>
      <c r="B55" s="13">
        <v>0.92988999999999999</v>
      </c>
      <c r="C55" s="13">
        <v>138.21879999999999</v>
      </c>
      <c r="D55" s="13">
        <v>0.28670000000000001</v>
      </c>
      <c r="E55" s="13">
        <v>22.8735</v>
      </c>
      <c r="F55" s="13">
        <v>0.13800000000000001</v>
      </c>
      <c r="G55" s="13">
        <v>2.6265000000000001</v>
      </c>
      <c r="H55" s="13">
        <v>1.4999999999999999E-2</v>
      </c>
      <c r="I55" s="13">
        <v>0.13039999999999999</v>
      </c>
      <c r="J55" s="13">
        <v>0.90200000000000002</v>
      </c>
      <c r="K55" s="13">
        <v>0.1129</v>
      </c>
      <c r="L55" s="13">
        <v>2.1000000000000001E-2</v>
      </c>
      <c r="M55" s="13">
        <v>16.43</v>
      </c>
      <c r="N55" s="13">
        <v>4.51</v>
      </c>
      <c r="O55" s="13">
        <v>10.5016</v>
      </c>
      <c r="P55" s="13">
        <v>9.6790000000000001E-2</v>
      </c>
      <c r="Q55" s="13">
        <v>2.189E-2</v>
      </c>
      <c r="R55" s="13">
        <v>2.0000000000000001E-4</v>
      </c>
      <c r="S55" s="13">
        <v>5.0454299999999996</v>
      </c>
      <c r="T55" s="13">
        <v>0.27438000000000001</v>
      </c>
      <c r="U55" s="13">
        <v>44.62</v>
      </c>
      <c r="V55" s="13">
        <v>2.4</v>
      </c>
    </row>
    <row r="56" spans="1:26" x14ac:dyDescent="0.2">
      <c r="A56" s="13">
        <v>9000</v>
      </c>
      <c r="B56" s="13">
        <v>1</v>
      </c>
      <c r="C56" s="13">
        <v>114.378</v>
      </c>
      <c r="D56" s="13">
        <v>0.33889999999999998</v>
      </c>
      <c r="E56" s="13">
        <v>16.8443</v>
      </c>
      <c r="F56" s="13">
        <v>8.6199999999999999E-2</v>
      </c>
      <c r="G56" s="13">
        <v>1.9934000000000001</v>
      </c>
      <c r="H56" s="13">
        <v>2.9700000000000001E-2</v>
      </c>
      <c r="I56" s="13">
        <v>9.9099999999999994E-2</v>
      </c>
      <c r="J56" s="13">
        <v>0.48649999999999999</v>
      </c>
      <c r="K56" s="13">
        <v>0.1188</v>
      </c>
      <c r="L56" s="13">
        <v>2.41E-2</v>
      </c>
      <c r="M56" s="13">
        <v>23.65</v>
      </c>
      <c r="N56" s="13">
        <v>6.25</v>
      </c>
      <c r="O56" s="13">
        <v>10.84329</v>
      </c>
      <c r="P56" s="13">
        <v>7.7189999999999995E-2</v>
      </c>
      <c r="Q56" s="13">
        <v>2.2550000000000001E-2</v>
      </c>
      <c r="R56" s="13">
        <v>3.8999999999999999E-4</v>
      </c>
      <c r="S56" s="13">
        <v>5.1835300000000002</v>
      </c>
      <c r="T56" s="13">
        <v>0.42546</v>
      </c>
      <c r="U56" s="13">
        <v>45.83</v>
      </c>
      <c r="V56" s="13">
        <v>3.71</v>
      </c>
    </row>
    <row r="57" spans="1:26" x14ac:dyDescent="0.2">
      <c r="A57" s="13" t="s">
        <v>7</v>
      </c>
      <c r="B57" s="13" t="s">
        <v>664</v>
      </c>
      <c r="C57" s="13">
        <v>2442.1689000000001</v>
      </c>
      <c r="D57" s="13">
        <v>1.2004999999999999</v>
      </c>
      <c r="E57" s="13">
        <v>240.2406</v>
      </c>
      <c r="F57" s="13">
        <v>0.45879999999999999</v>
      </c>
      <c r="G57" s="13">
        <v>28.955200000000001</v>
      </c>
      <c r="H57" s="13">
        <v>0.1037</v>
      </c>
      <c r="I57" s="13">
        <v>1.3728</v>
      </c>
      <c r="J57" s="13">
        <v>4.9458000000000002</v>
      </c>
      <c r="K57" s="13">
        <v>4.1862000000000004</v>
      </c>
      <c r="L57" s="13">
        <v>7.7200000000000005E-2</v>
      </c>
      <c r="M57" s="13">
        <v>46.15</v>
      </c>
      <c r="N57" s="13">
        <v>0.94</v>
      </c>
      <c r="O57" s="13">
        <v>10.52704</v>
      </c>
      <c r="P57" s="13">
        <v>4.3099999999999999E-2</v>
      </c>
      <c r="Q57" s="13">
        <v>2.2599999999999999E-2</v>
      </c>
      <c r="R57" s="13">
        <v>1E-4</v>
      </c>
      <c r="S57" s="13">
        <v>5.4799800000000003</v>
      </c>
      <c r="T57" s="13">
        <v>9.6070000000000003E-2</v>
      </c>
      <c r="U57" s="13">
        <v>48.41</v>
      </c>
      <c r="V57" s="13">
        <v>0.86</v>
      </c>
    </row>
    <row r="59" spans="1:26" x14ac:dyDescent="0.2">
      <c r="A59" s="18" t="s">
        <v>517</v>
      </c>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x14ac:dyDescent="0.2">
      <c r="A60" s="13" t="s">
        <v>686</v>
      </c>
    </row>
    <row r="61" spans="1:26" x14ac:dyDescent="0.2">
      <c r="A61" s="13" t="s">
        <v>669</v>
      </c>
    </row>
    <row r="63" spans="1:26" x14ac:dyDescent="0.2">
      <c r="A63" s="13" t="s">
        <v>674</v>
      </c>
      <c r="B63" s="13" t="s">
        <v>651</v>
      </c>
      <c r="C63" s="13" t="s">
        <v>652</v>
      </c>
      <c r="D63" s="13" t="s">
        <v>653</v>
      </c>
      <c r="E63" s="13" t="s">
        <v>654</v>
      </c>
      <c r="F63" s="13" t="s">
        <v>653</v>
      </c>
      <c r="G63" s="13" t="s">
        <v>655</v>
      </c>
      <c r="H63" s="13" t="s">
        <v>653</v>
      </c>
      <c r="I63" s="13" t="s">
        <v>656</v>
      </c>
      <c r="J63" s="13" t="s">
        <v>653</v>
      </c>
      <c r="K63" s="13" t="s">
        <v>657</v>
      </c>
      <c r="L63" s="13" t="s">
        <v>653</v>
      </c>
      <c r="M63" s="13" t="s">
        <v>658</v>
      </c>
      <c r="N63" s="13" t="s">
        <v>653</v>
      </c>
      <c r="O63" s="13" t="s">
        <v>659</v>
      </c>
      <c r="P63" s="13" t="s">
        <v>653</v>
      </c>
      <c r="Q63" s="13" t="s">
        <v>660</v>
      </c>
      <c r="R63" s="13" t="s">
        <v>653</v>
      </c>
      <c r="S63" s="13" t="s">
        <v>661</v>
      </c>
      <c r="T63" s="13" t="s">
        <v>653</v>
      </c>
      <c r="U63" s="13" t="s">
        <v>271</v>
      </c>
      <c r="V63" s="13" t="s">
        <v>653</v>
      </c>
    </row>
    <row r="64" spans="1:26" x14ac:dyDescent="0.2">
      <c r="A64" s="13" t="s">
        <v>675</v>
      </c>
      <c r="B64" s="13" t="s">
        <v>654</v>
      </c>
      <c r="C64" s="13" t="s">
        <v>663</v>
      </c>
      <c r="D64" s="13" t="s">
        <v>663</v>
      </c>
      <c r="E64" s="13" t="s">
        <v>663</v>
      </c>
      <c r="F64" s="13" t="s">
        <v>663</v>
      </c>
      <c r="G64" s="13" t="s">
        <v>663</v>
      </c>
      <c r="H64" s="13" t="s">
        <v>663</v>
      </c>
      <c r="I64" s="13" t="s">
        <v>663</v>
      </c>
      <c r="J64" s="13" t="s">
        <v>663</v>
      </c>
      <c r="K64" s="13" t="s">
        <v>663</v>
      </c>
      <c r="L64" s="13" t="s">
        <v>663</v>
      </c>
      <c r="M64" s="13" t="s">
        <v>652</v>
      </c>
      <c r="N64" s="13" t="s">
        <v>664</v>
      </c>
      <c r="O64" s="13" t="s">
        <v>664</v>
      </c>
      <c r="P64" s="13" t="s">
        <v>664</v>
      </c>
      <c r="Q64" s="13" t="s">
        <v>664</v>
      </c>
      <c r="R64" s="13" t="s">
        <v>664</v>
      </c>
      <c r="S64" s="13" t="s">
        <v>664</v>
      </c>
      <c r="T64" s="13" t="s">
        <v>664</v>
      </c>
      <c r="U64" s="13" t="s">
        <v>665</v>
      </c>
      <c r="V64" s="13" t="s">
        <v>665</v>
      </c>
    </row>
    <row r="65" spans="1:26" x14ac:dyDescent="0.2">
      <c r="A65" s="13">
        <v>500</v>
      </c>
      <c r="B65" s="13">
        <v>1.72E-3</v>
      </c>
      <c r="C65" s="13">
        <v>291.87799999999999</v>
      </c>
      <c r="D65" s="13">
        <v>0.49430000000000002</v>
      </c>
      <c r="E65" s="13">
        <v>0.15709999999999999</v>
      </c>
      <c r="F65" s="13">
        <v>1.7299999999999999E-2</v>
      </c>
      <c r="G65" s="13">
        <v>0.44209999999999999</v>
      </c>
      <c r="H65" s="13">
        <v>2.1600000000000001E-2</v>
      </c>
      <c r="I65" s="13">
        <v>1.2999999999999999E-3</v>
      </c>
      <c r="J65" s="13">
        <v>4.1000000000000002E-2</v>
      </c>
      <c r="K65" s="13">
        <v>0.84799999999999998</v>
      </c>
      <c r="L65" s="13">
        <v>1.8700000000000001E-2</v>
      </c>
      <c r="M65" s="13">
        <v>85.81</v>
      </c>
      <c r="N65" s="13">
        <v>1.9</v>
      </c>
      <c r="O65" s="13">
        <v>15.215159999999999</v>
      </c>
      <c r="P65" s="13">
        <v>1.7561</v>
      </c>
      <c r="Q65" s="13">
        <v>0.37912000000000001</v>
      </c>
      <c r="R65" s="13">
        <v>5.1330000000000001E-2</v>
      </c>
      <c r="S65" s="13">
        <v>265.10120000000001</v>
      </c>
      <c r="T65" s="13">
        <v>46.108420000000002</v>
      </c>
      <c r="U65" s="13">
        <v>1514.43</v>
      </c>
      <c r="V65" s="13">
        <v>178.17</v>
      </c>
    </row>
    <row r="66" spans="1:26" x14ac:dyDescent="0.2">
      <c r="A66" s="13">
        <v>1000</v>
      </c>
      <c r="B66" s="13">
        <v>5.4900000000000001E-3</v>
      </c>
      <c r="C66" s="13">
        <v>103.6887</v>
      </c>
      <c r="D66" s="13">
        <v>0.2848</v>
      </c>
      <c r="E66" s="13">
        <v>0.3478</v>
      </c>
      <c r="F66" s="13">
        <v>1.3299999999999999E-2</v>
      </c>
      <c r="G66" s="13">
        <v>0.1923</v>
      </c>
      <c r="H66" s="13">
        <v>1.34E-2</v>
      </c>
      <c r="I66" s="13">
        <v>7.1999999999999998E-3</v>
      </c>
      <c r="J66" s="13">
        <v>9.9199999999999997E-2</v>
      </c>
      <c r="K66" s="13">
        <v>0.29970000000000002</v>
      </c>
      <c r="L66" s="13">
        <v>1.8800000000000001E-2</v>
      </c>
      <c r="M66" s="13">
        <v>84.84</v>
      </c>
      <c r="N66" s="13">
        <v>5.37</v>
      </c>
      <c r="O66" s="13">
        <v>38.627800000000001</v>
      </c>
      <c r="P66" s="13">
        <v>1.5935299999999999</v>
      </c>
      <c r="Q66" s="13">
        <v>8.1559999999999994E-2</v>
      </c>
      <c r="R66" s="13">
        <v>9.0900000000000009E-3</v>
      </c>
      <c r="S66" s="13">
        <v>45.851860000000002</v>
      </c>
      <c r="T66" s="13">
        <v>16.341909999999999</v>
      </c>
      <c r="U66" s="13">
        <v>369.88</v>
      </c>
      <c r="V66" s="13">
        <v>119.18</v>
      </c>
    </row>
    <row r="67" spans="1:26" x14ac:dyDescent="0.2">
      <c r="A67" s="13">
        <v>1500</v>
      </c>
      <c r="B67" s="13">
        <v>1.6760000000000001E-2</v>
      </c>
      <c r="C67" s="13">
        <v>48.1539</v>
      </c>
      <c r="D67" s="13">
        <v>0.23169999999999999</v>
      </c>
      <c r="E67" s="13">
        <v>1.0327</v>
      </c>
      <c r="F67" s="13">
        <v>2.5999999999999999E-2</v>
      </c>
      <c r="G67" s="13">
        <v>0.2172</v>
      </c>
      <c r="H67" s="13">
        <v>2.1299999999999999E-2</v>
      </c>
      <c r="I67" s="13">
        <v>1.09E-2</v>
      </c>
      <c r="J67" s="13">
        <v>0.14180000000000001</v>
      </c>
      <c r="K67" s="13">
        <v>0.12939999999999999</v>
      </c>
      <c r="L67" s="13">
        <v>1.8599999999999998E-2</v>
      </c>
      <c r="M67" s="13">
        <v>77.59</v>
      </c>
      <c r="N67" s="13">
        <v>11.45</v>
      </c>
      <c r="O67" s="13">
        <v>19.526319999999998</v>
      </c>
      <c r="P67" s="13">
        <v>0.55742999999999998</v>
      </c>
      <c r="Q67" s="13">
        <v>3.746E-2</v>
      </c>
      <c r="R67" s="13">
        <v>4.5300000000000002E-3</v>
      </c>
      <c r="S67" s="13">
        <v>10.520860000000001</v>
      </c>
      <c r="T67" s="13">
        <v>5.38225</v>
      </c>
      <c r="U67" s="13">
        <v>91.83</v>
      </c>
      <c r="V67" s="13">
        <v>45.8</v>
      </c>
    </row>
    <row r="68" spans="1:26" x14ac:dyDescent="0.2">
      <c r="A68" s="13">
        <v>2000</v>
      </c>
      <c r="B68" s="13">
        <v>0.32364999999999999</v>
      </c>
      <c r="C68" s="13">
        <v>238.48410000000001</v>
      </c>
      <c r="D68" s="13">
        <v>0.3196</v>
      </c>
      <c r="E68" s="13">
        <v>28.147600000000001</v>
      </c>
      <c r="F68" s="13">
        <v>0.1142</v>
      </c>
      <c r="G68" s="13">
        <v>7.3746999999999998</v>
      </c>
      <c r="H68" s="13">
        <v>6.59E-2</v>
      </c>
      <c r="I68" s="13">
        <v>0.33429999999999999</v>
      </c>
      <c r="J68" s="13">
        <v>2.7599</v>
      </c>
      <c r="K68" s="13">
        <v>0.53690000000000004</v>
      </c>
      <c r="L68" s="13">
        <v>1.9099999999999999E-2</v>
      </c>
      <c r="M68" s="13">
        <v>55.16</v>
      </c>
      <c r="N68" s="13">
        <v>2.37</v>
      </c>
      <c r="O68" s="13">
        <v>21.974460000000001</v>
      </c>
      <c r="P68" s="13">
        <v>0.20388000000000001</v>
      </c>
      <c r="Q68" s="13">
        <v>5.2670000000000002E-2</v>
      </c>
      <c r="R68" s="13">
        <v>5.4000000000000001E-4</v>
      </c>
      <c r="S68" s="13">
        <v>3.8176399999999999</v>
      </c>
      <c r="T68" s="13">
        <v>0.20301</v>
      </c>
      <c r="U68" s="13">
        <v>33.86</v>
      </c>
      <c r="V68" s="13">
        <v>1.78</v>
      </c>
    </row>
    <row r="69" spans="1:26" x14ac:dyDescent="0.2">
      <c r="A69" s="13">
        <v>2500</v>
      </c>
      <c r="B69" s="13">
        <v>0.74302000000000001</v>
      </c>
      <c r="C69" s="13">
        <v>175.73910000000001</v>
      </c>
      <c r="D69" s="13">
        <v>0.36380000000000001</v>
      </c>
      <c r="E69" s="13">
        <v>38.460099999999997</v>
      </c>
      <c r="F69" s="13">
        <v>0.13009999999999999</v>
      </c>
      <c r="G69" s="13">
        <v>9.6555999999999997</v>
      </c>
      <c r="H69" s="13">
        <v>4.8000000000000001E-2</v>
      </c>
      <c r="I69" s="13">
        <v>0.45029999999999998</v>
      </c>
      <c r="J69" s="13">
        <v>2.5846</v>
      </c>
      <c r="K69" s="13">
        <v>0.23250000000000001</v>
      </c>
      <c r="L69" s="13">
        <v>2.41E-2</v>
      </c>
      <c r="M69" s="13">
        <v>18.09</v>
      </c>
      <c r="N69" s="13">
        <v>4.08</v>
      </c>
      <c r="O69" s="13">
        <v>21.661909999999999</v>
      </c>
      <c r="P69" s="13">
        <v>0.14554</v>
      </c>
      <c r="Q69" s="13">
        <v>5.0860000000000002E-2</v>
      </c>
      <c r="R69" s="13">
        <v>3.2000000000000003E-4</v>
      </c>
      <c r="S69" s="13">
        <v>3.7498399999999998</v>
      </c>
      <c r="T69" s="13">
        <v>0.18743000000000001</v>
      </c>
      <c r="U69" s="13">
        <v>33.270000000000003</v>
      </c>
      <c r="V69" s="13">
        <v>1.65</v>
      </c>
    </row>
    <row r="70" spans="1:26" x14ac:dyDescent="0.2">
      <c r="A70" s="13">
        <v>3000</v>
      </c>
      <c r="B70" s="13">
        <v>0.88202999999999998</v>
      </c>
      <c r="C70" s="13">
        <v>56.754300000000001</v>
      </c>
      <c r="D70" s="13">
        <v>0.24399999999999999</v>
      </c>
      <c r="E70" s="13">
        <v>12.745799999999999</v>
      </c>
      <c r="F70" s="13">
        <v>7.9399999999999998E-2</v>
      </c>
      <c r="G70" s="13">
        <v>3.1032000000000002</v>
      </c>
      <c r="H70" s="13">
        <v>2.5899999999999999E-2</v>
      </c>
      <c r="I70" s="13">
        <v>0.14580000000000001</v>
      </c>
      <c r="J70" s="13">
        <v>0.92220000000000002</v>
      </c>
      <c r="K70" s="13">
        <v>8.6400000000000005E-2</v>
      </c>
      <c r="L70" s="13">
        <v>1.7600000000000001E-2</v>
      </c>
      <c r="M70" s="13">
        <v>23.97</v>
      </c>
      <c r="N70" s="13">
        <v>9.24</v>
      </c>
      <c r="O70" s="13">
        <v>21.163419999999999</v>
      </c>
      <c r="P70" s="13">
        <v>0.18945999999999999</v>
      </c>
      <c r="Q70" s="13">
        <v>4.9209999999999997E-2</v>
      </c>
      <c r="R70" s="13">
        <v>5.4000000000000001E-4</v>
      </c>
      <c r="S70" s="13">
        <v>3.3904100000000001</v>
      </c>
      <c r="T70" s="13">
        <v>0.41299999999999998</v>
      </c>
      <c r="U70" s="13">
        <v>30.11</v>
      </c>
      <c r="V70" s="13">
        <v>3.64</v>
      </c>
    </row>
    <row r="71" spans="1:26" x14ac:dyDescent="0.2">
      <c r="A71" s="13">
        <v>5000</v>
      </c>
      <c r="B71" s="13">
        <v>0.94284999999999997</v>
      </c>
      <c r="C71" s="13">
        <v>27.668900000000001</v>
      </c>
      <c r="D71" s="13">
        <v>0.14940000000000001</v>
      </c>
      <c r="E71" s="13">
        <v>5.5759999999999996</v>
      </c>
      <c r="F71" s="13">
        <v>5.3400000000000003E-2</v>
      </c>
      <c r="G71" s="13">
        <v>1.2633000000000001</v>
      </c>
      <c r="H71" s="13">
        <v>3.9300000000000002E-2</v>
      </c>
      <c r="I71" s="13">
        <v>6.3399999999999998E-2</v>
      </c>
      <c r="J71" s="13">
        <v>0.39350000000000002</v>
      </c>
      <c r="K71" s="13">
        <v>4.9000000000000002E-2</v>
      </c>
      <c r="L71" s="13">
        <v>1.15E-2</v>
      </c>
      <c r="M71" s="13">
        <v>33.67</v>
      </c>
      <c r="N71" s="13">
        <v>12.31</v>
      </c>
      <c r="O71" s="13">
        <v>21.04372</v>
      </c>
      <c r="P71" s="13">
        <v>0.24207000000000001</v>
      </c>
      <c r="Q71" s="13">
        <v>4.555E-2</v>
      </c>
      <c r="R71" s="13">
        <v>1.56E-3</v>
      </c>
      <c r="S71" s="13">
        <v>3.2985500000000001</v>
      </c>
      <c r="T71" s="13">
        <v>0.61363999999999996</v>
      </c>
      <c r="U71" s="13">
        <v>29.3</v>
      </c>
      <c r="V71" s="13">
        <v>5.41</v>
      </c>
    </row>
    <row r="72" spans="1:26" x14ac:dyDescent="0.2">
      <c r="A72" s="13">
        <v>9000</v>
      </c>
      <c r="B72" s="13">
        <v>1</v>
      </c>
      <c r="C72" s="13">
        <v>25.942299999999999</v>
      </c>
      <c r="D72" s="13">
        <v>0.1142</v>
      </c>
      <c r="E72" s="13">
        <v>5.2474999999999996</v>
      </c>
      <c r="F72" s="13">
        <v>3.9199999999999999E-2</v>
      </c>
      <c r="G72" s="13">
        <v>1.2842</v>
      </c>
      <c r="H72" s="13">
        <v>2.2700000000000001E-2</v>
      </c>
      <c r="I72" s="13">
        <v>7.0499999999999993E-2</v>
      </c>
      <c r="J72" s="13">
        <v>0.38100000000000001</v>
      </c>
      <c r="K72" s="13">
        <v>3.6200000000000003E-2</v>
      </c>
      <c r="L72" s="13">
        <v>1.7899999999999999E-2</v>
      </c>
      <c r="M72" s="13">
        <v>18.97</v>
      </c>
      <c r="N72" s="13">
        <v>20.45</v>
      </c>
      <c r="O72" s="13">
        <v>24.885729999999999</v>
      </c>
      <c r="P72" s="13">
        <v>0.23150000000000001</v>
      </c>
      <c r="Q72" s="13">
        <v>4.9570000000000003E-2</v>
      </c>
      <c r="R72" s="13">
        <v>1E-3</v>
      </c>
      <c r="S72" s="13">
        <v>4.0199699999999998</v>
      </c>
      <c r="T72" s="13">
        <v>1.01553</v>
      </c>
      <c r="U72" s="13">
        <v>35.64</v>
      </c>
      <c r="V72" s="13">
        <v>8.92</v>
      </c>
    </row>
    <row r="73" spans="1:26" x14ac:dyDescent="0.2">
      <c r="A73" s="13" t="s">
        <v>7</v>
      </c>
      <c r="B73" s="13" t="s">
        <v>664</v>
      </c>
      <c r="C73" s="13">
        <v>968.30949999999996</v>
      </c>
      <c r="D73" s="13">
        <v>0.84179999999999999</v>
      </c>
      <c r="E73" s="13">
        <v>91.714600000000004</v>
      </c>
      <c r="F73" s="13">
        <v>0.20449999999999999</v>
      </c>
      <c r="G73" s="13">
        <v>23.532499999999999</v>
      </c>
      <c r="H73" s="13">
        <v>0.1024</v>
      </c>
      <c r="I73" s="13">
        <v>1.0837000000000001</v>
      </c>
      <c r="J73" s="13">
        <v>3.9344000000000001</v>
      </c>
      <c r="K73" s="13">
        <v>2.2181000000000002</v>
      </c>
      <c r="L73" s="13">
        <v>5.2499999999999998E-2</v>
      </c>
      <c r="M73" s="13">
        <v>58.63</v>
      </c>
      <c r="N73" s="13">
        <v>1.61</v>
      </c>
      <c r="O73" s="13">
        <v>21.863969999999998</v>
      </c>
      <c r="P73" s="13">
        <v>9.3939999999999996E-2</v>
      </c>
      <c r="Q73" s="13">
        <v>5.1319999999999998E-2</v>
      </c>
      <c r="R73" s="13">
        <v>2.7E-4</v>
      </c>
      <c r="S73" s="13">
        <v>4.3924700000000003</v>
      </c>
      <c r="T73" s="13">
        <v>0.17111999999999999</v>
      </c>
      <c r="U73" s="13">
        <v>38.909999999999997</v>
      </c>
      <c r="V73" s="13">
        <v>1.51</v>
      </c>
    </row>
    <row r="75" spans="1:26" x14ac:dyDescent="0.2">
      <c r="A75" s="18" t="s">
        <v>516</v>
      </c>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x14ac:dyDescent="0.2">
      <c r="A76" s="13" t="s">
        <v>686</v>
      </c>
    </row>
    <row r="77" spans="1:26" x14ac:dyDescent="0.2">
      <c r="A77" s="13" t="s">
        <v>700</v>
      </c>
    </row>
    <row r="79" spans="1:26" x14ac:dyDescent="0.2">
      <c r="A79" s="13" t="s">
        <v>674</v>
      </c>
      <c r="B79" s="13" t="s">
        <v>651</v>
      </c>
      <c r="C79" s="13" t="s">
        <v>652</v>
      </c>
      <c r="D79" s="13" t="s">
        <v>653</v>
      </c>
      <c r="E79" s="13" t="s">
        <v>654</v>
      </c>
      <c r="F79" s="13" t="s">
        <v>653</v>
      </c>
      <c r="G79" s="13" t="s">
        <v>655</v>
      </c>
      <c r="H79" s="13" t="s">
        <v>653</v>
      </c>
      <c r="I79" s="13" t="s">
        <v>656</v>
      </c>
      <c r="J79" s="13" t="s">
        <v>653</v>
      </c>
      <c r="K79" s="13" t="s">
        <v>657</v>
      </c>
      <c r="L79" s="13" t="s">
        <v>653</v>
      </c>
      <c r="M79" s="13" t="s">
        <v>658</v>
      </c>
      <c r="N79" s="13" t="s">
        <v>653</v>
      </c>
      <c r="O79" s="13" t="s">
        <v>659</v>
      </c>
      <c r="P79" s="13" t="s">
        <v>653</v>
      </c>
      <c r="Q79" s="13" t="s">
        <v>660</v>
      </c>
      <c r="R79" s="13" t="s">
        <v>653</v>
      </c>
      <c r="S79" s="13" t="s">
        <v>661</v>
      </c>
      <c r="T79" s="13" t="s">
        <v>653</v>
      </c>
      <c r="U79" s="13" t="s">
        <v>271</v>
      </c>
      <c r="V79" s="13" t="s">
        <v>653</v>
      </c>
    </row>
    <row r="80" spans="1:26" x14ac:dyDescent="0.2">
      <c r="A80" s="13" t="s">
        <v>675</v>
      </c>
      <c r="B80" s="13" t="s">
        <v>654</v>
      </c>
      <c r="C80" s="13" t="s">
        <v>663</v>
      </c>
      <c r="D80" s="13" t="s">
        <v>663</v>
      </c>
      <c r="E80" s="13" t="s">
        <v>663</v>
      </c>
      <c r="F80" s="13" t="s">
        <v>663</v>
      </c>
      <c r="G80" s="13" t="s">
        <v>663</v>
      </c>
      <c r="H80" s="13" t="s">
        <v>663</v>
      </c>
      <c r="I80" s="13" t="s">
        <v>663</v>
      </c>
      <c r="J80" s="13" t="s">
        <v>663</v>
      </c>
      <c r="K80" s="13" t="s">
        <v>663</v>
      </c>
      <c r="L80" s="13" t="s">
        <v>663</v>
      </c>
      <c r="M80" s="13" t="s">
        <v>652</v>
      </c>
      <c r="N80" s="13" t="s">
        <v>664</v>
      </c>
      <c r="O80" s="13" t="s">
        <v>664</v>
      </c>
      <c r="P80" s="13" t="s">
        <v>664</v>
      </c>
      <c r="Q80" s="13" t="s">
        <v>664</v>
      </c>
      <c r="R80" s="13" t="s">
        <v>664</v>
      </c>
      <c r="S80" s="13" t="s">
        <v>664</v>
      </c>
      <c r="T80" s="13" t="s">
        <v>664</v>
      </c>
      <c r="U80" s="13" t="s">
        <v>665</v>
      </c>
      <c r="V80" s="13" t="s">
        <v>665</v>
      </c>
    </row>
    <row r="81" spans="1:26" x14ac:dyDescent="0.2">
      <c r="A81" s="13">
        <v>500</v>
      </c>
      <c r="B81" s="13">
        <v>4.6499999999999996E-3</v>
      </c>
      <c r="C81" s="13">
        <v>348.9316</v>
      </c>
      <c r="D81" s="13">
        <v>0.49120000000000003</v>
      </c>
      <c r="E81" s="13">
        <v>2.5459999999999998</v>
      </c>
      <c r="F81" s="13">
        <v>4.1300000000000003E-2</v>
      </c>
      <c r="G81" s="13">
        <v>0.73119999999999996</v>
      </c>
      <c r="H81" s="13">
        <v>4.8099999999999997E-2</v>
      </c>
      <c r="I81" s="13">
        <v>2.8E-3</v>
      </c>
      <c r="J81" s="13">
        <v>8.09E-2</v>
      </c>
      <c r="K81" s="13">
        <v>0.4365</v>
      </c>
      <c r="L81" s="13">
        <v>2.2100000000000002E-2</v>
      </c>
      <c r="M81" s="13">
        <v>36.909999999999997</v>
      </c>
      <c r="N81" s="13">
        <v>1.87</v>
      </c>
      <c r="O81" s="13">
        <v>2.0360100000000001</v>
      </c>
      <c r="P81" s="13">
        <v>6.7129999999999995E-2</v>
      </c>
      <c r="Q81" s="13">
        <v>5.144E-2</v>
      </c>
      <c r="R81" s="13">
        <v>4.0800000000000003E-3</v>
      </c>
      <c r="S81" s="13">
        <v>86.518450000000001</v>
      </c>
      <c r="T81" s="13">
        <v>2.9312800000000001</v>
      </c>
      <c r="U81" s="13">
        <v>644.42999999999995</v>
      </c>
      <c r="V81" s="13">
        <v>18.36</v>
      </c>
    </row>
    <row r="82" spans="1:26" x14ac:dyDescent="0.2">
      <c r="A82" s="13">
        <v>1000</v>
      </c>
      <c r="B82" s="13">
        <v>4.5960000000000001E-2</v>
      </c>
      <c r="C82" s="13">
        <v>166.85220000000001</v>
      </c>
      <c r="D82" s="13">
        <v>0.29670000000000002</v>
      </c>
      <c r="E82" s="13">
        <v>22.600200000000001</v>
      </c>
      <c r="F82" s="13">
        <v>0.1318</v>
      </c>
      <c r="G82" s="13">
        <v>0.54010000000000002</v>
      </c>
      <c r="H82" s="13">
        <v>1.89E-2</v>
      </c>
      <c r="I82" s="13">
        <v>1.5699999999999999E-2</v>
      </c>
      <c r="J82" s="13">
        <v>0.22650000000000001</v>
      </c>
      <c r="K82" s="13">
        <v>0.1835</v>
      </c>
      <c r="L82" s="13">
        <v>2.2200000000000001E-2</v>
      </c>
      <c r="M82" s="13">
        <v>31.86</v>
      </c>
      <c r="N82" s="13">
        <v>3.94</v>
      </c>
      <c r="O82" s="13">
        <v>1.27837</v>
      </c>
      <c r="P82" s="13">
        <v>1.9859999999999999E-2</v>
      </c>
      <c r="Q82" s="13">
        <v>2.5200000000000001E-3</v>
      </c>
      <c r="R82" s="13">
        <v>1.8000000000000001E-4</v>
      </c>
      <c r="S82" s="13">
        <v>5.0131100000000002</v>
      </c>
      <c r="T82" s="13">
        <v>0.29172999999999999</v>
      </c>
      <c r="U82" s="13">
        <v>44.34</v>
      </c>
      <c r="V82" s="13">
        <v>2.5499999999999998</v>
      </c>
    </row>
    <row r="83" spans="1:26" x14ac:dyDescent="0.2">
      <c r="A83" s="13">
        <v>1500</v>
      </c>
      <c r="B83" s="13">
        <v>0.11743000000000001</v>
      </c>
      <c r="C83" s="13">
        <v>148.73859999999999</v>
      </c>
      <c r="D83" s="13">
        <v>0.29570000000000002</v>
      </c>
      <c r="E83" s="13">
        <v>39.132599999999996</v>
      </c>
      <c r="F83" s="13">
        <v>0.21690000000000001</v>
      </c>
      <c r="G83" s="13">
        <v>1.0657000000000001</v>
      </c>
      <c r="H83" s="13">
        <v>2.8299999999999999E-2</v>
      </c>
      <c r="I83" s="13">
        <v>7.3599999999999999E-2</v>
      </c>
      <c r="J83" s="13">
        <v>0.51719999999999999</v>
      </c>
      <c r="K83" s="13">
        <v>0.1045</v>
      </c>
      <c r="L83" s="13">
        <v>1.89E-2</v>
      </c>
      <c r="M83" s="13">
        <v>16.809999999999999</v>
      </c>
      <c r="N83" s="13">
        <v>3.79</v>
      </c>
      <c r="O83" s="13">
        <v>3.4561500000000001</v>
      </c>
      <c r="P83" s="13">
        <v>3.0970000000000001E-2</v>
      </c>
      <c r="Q83" s="13">
        <v>3.4499999999999999E-3</v>
      </c>
      <c r="R83" s="13">
        <v>1.6000000000000001E-4</v>
      </c>
      <c r="S83" s="13">
        <v>3.1414399999999998</v>
      </c>
      <c r="T83" s="13">
        <v>0.14445</v>
      </c>
      <c r="U83" s="13">
        <v>27.91</v>
      </c>
      <c r="V83" s="13">
        <v>1.27</v>
      </c>
    </row>
    <row r="84" spans="1:26" x14ac:dyDescent="0.2">
      <c r="A84" s="13">
        <v>2000</v>
      </c>
      <c r="B84" s="13">
        <v>0.50168000000000001</v>
      </c>
      <c r="C84" s="13">
        <v>780.9991</v>
      </c>
      <c r="D84" s="13">
        <v>0.73299999999999998</v>
      </c>
      <c r="E84" s="13">
        <v>210.67089999999999</v>
      </c>
      <c r="F84" s="13">
        <v>0.75439999999999996</v>
      </c>
      <c r="G84" s="13">
        <v>8.3359000000000005</v>
      </c>
      <c r="H84" s="13">
        <v>4.6899999999999997E-2</v>
      </c>
      <c r="I84" s="13">
        <v>0.77139999999999997</v>
      </c>
      <c r="J84" s="13">
        <v>5.3413000000000004</v>
      </c>
      <c r="K84" s="13">
        <v>0.40329999999999999</v>
      </c>
      <c r="L84" s="13">
        <v>2.9899999999999999E-2</v>
      </c>
      <c r="M84" s="13">
        <v>7.17</v>
      </c>
      <c r="N84" s="13">
        <v>1.1399999999999999</v>
      </c>
      <c r="O84" s="13">
        <v>6.73569</v>
      </c>
      <c r="P84" s="13">
        <v>5.2639999999999999E-2</v>
      </c>
      <c r="Q84" s="13">
        <v>6.1000000000000004E-3</v>
      </c>
      <c r="R84" s="13">
        <v>6.0000000000000002E-5</v>
      </c>
      <c r="S84" s="13">
        <v>3.42258</v>
      </c>
      <c r="T84" s="13">
        <v>4.3999999999999997E-2</v>
      </c>
      <c r="U84" s="13">
        <v>30.39</v>
      </c>
      <c r="V84" s="13">
        <v>0.39</v>
      </c>
    </row>
    <row r="85" spans="1:26" x14ac:dyDescent="0.2">
      <c r="A85" s="13">
        <v>2500</v>
      </c>
      <c r="B85" s="13">
        <v>0.80108999999999997</v>
      </c>
      <c r="C85" s="13">
        <v>580.10440000000006</v>
      </c>
      <c r="D85" s="13">
        <v>0.62709999999999999</v>
      </c>
      <c r="E85" s="13">
        <v>164.14400000000001</v>
      </c>
      <c r="F85" s="13">
        <v>0.48060000000000003</v>
      </c>
      <c r="G85" s="13">
        <v>6.1041999999999996</v>
      </c>
      <c r="H85" s="13">
        <v>6.2199999999999998E-2</v>
      </c>
      <c r="I85" s="13">
        <v>0.5917</v>
      </c>
      <c r="J85" s="13">
        <v>3.5503999999999998</v>
      </c>
      <c r="K85" s="13">
        <v>0.29709999999999998</v>
      </c>
      <c r="L85" s="13">
        <v>1.6199999999999999E-2</v>
      </c>
      <c r="M85" s="13">
        <v>6.78</v>
      </c>
      <c r="N85" s="13">
        <v>0.83</v>
      </c>
      <c r="O85" s="13">
        <v>6.6307999999999998</v>
      </c>
      <c r="P85" s="13">
        <v>4.4389999999999999E-2</v>
      </c>
      <c r="Q85" s="13">
        <v>5.6100000000000004E-3</v>
      </c>
      <c r="R85" s="13">
        <v>8.0000000000000007E-5</v>
      </c>
      <c r="S85" s="13">
        <v>3.2751600000000001</v>
      </c>
      <c r="T85" s="13">
        <v>3.107E-2</v>
      </c>
      <c r="U85" s="13">
        <v>29.09</v>
      </c>
      <c r="V85" s="13">
        <v>0.27</v>
      </c>
    </row>
    <row r="86" spans="1:26" x14ac:dyDescent="0.2">
      <c r="A86" s="13">
        <v>3000</v>
      </c>
      <c r="B86" s="13">
        <v>0.90305000000000002</v>
      </c>
      <c r="C86" s="13">
        <v>198.43510000000001</v>
      </c>
      <c r="D86" s="13">
        <v>0.18920000000000001</v>
      </c>
      <c r="E86" s="13">
        <v>55.862499999999997</v>
      </c>
      <c r="F86" s="13">
        <v>0.22550000000000001</v>
      </c>
      <c r="G86" s="13">
        <v>1.754</v>
      </c>
      <c r="H86" s="13">
        <v>3.1E-2</v>
      </c>
      <c r="I86" s="13">
        <v>0.153</v>
      </c>
      <c r="J86" s="13">
        <v>1.0825</v>
      </c>
      <c r="K86" s="13">
        <v>7.1300000000000002E-2</v>
      </c>
      <c r="L86" s="13">
        <v>1.9E-2</v>
      </c>
      <c r="M86" s="13">
        <v>4.3</v>
      </c>
      <c r="N86" s="13">
        <v>2.86</v>
      </c>
      <c r="O86" s="13">
        <v>5.0344199999999999</v>
      </c>
      <c r="P86" s="13">
        <v>4.1090000000000002E-2</v>
      </c>
      <c r="Q86" s="13">
        <v>4.3899999999999998E-3</v>
      </c>
      <c r="R86" s="13">
        <v>1.2E-4</v>
      </c>
      <c r="S86" s="13">
        <v>3.37778</v>
      </c>
      <c r="T86" s="13">
        <v>0.10195</v>
      </c>
      <c r="U86" s="13">
        <v>29.99</v>
      </c>
      <c r="V86" s="13">
        <v>0.9</v>
      </c>
    </row>
    <row r="87" spans="1:26" x14ac:dyDescent="0.2">
      <c r="A87" s="13">
        <v>5000</v>
      </c>
      <c r="B87" s="13">
        <v>0.94599999999999995</v>
      </c>
      <c r="C87" s="13">
        <v>80.757199999999997</v>
      </c>
      <c r="D87" s="13">
        <v>0.26540000000000002</v>
      </c>
      <c r="E87" s="13">
        <v>23.534800000000001</v>
      </c>
      <c r="F87" s="13">
        <v>0.1502</v>
      </c>
      <c r="G87" s="13">
        <v>0.72170000000000001</v>
      </c>
      <c r="H87" s="13">
        <v>1.83E-2</v>
      </c>
      <c r="I87" s="13">
        <v>6.6900000000000001E-2</v>
      </c>
      <c r="J87" s="13">
        <v>0.48220000000000002</v>
      </c>
      <c r="K87" s="13">
        <v>5.28E-2</v>
      </c>
      <c r="L87" s="13">
        <v>1.5900000000000001E-2</v>
      </c>
      <c r="M87" s="13">
        <v>12.62</v>
      </c>
      <c r="N87" s="13">
        <v>5.86</v>
      </c>
      <c r="O87" s="13">
        <v>5.2254899999999997</v>
      </c>
      <c r="P87" s="13">
        <v>5.04E-2</v>
      </c>
      <c r="Q87" s="13">
        <v>4.1999999999999997E-3</v>
      </c>
      <c r="R87" s="13">
        <v>1.7000000000000001E-4</v>
      </c>
      <c r="S87" s="13">
        <v>2.9785699999999999</v>
      </c>
      <c r="T87" s="13">
        <v>0.20102999999999999</v>
      </c>
      <c r="U87" s="13">
        <v>26.48</v>
      </c>
      <c r="V87" s="13">
        <v>1.77</v>
      </c>
    </row>
    <row r="88" spans="1:26" x14ac:dyDescent="0.2">
      <c r="A88" s="13">
        <v>9000</v>
      </c>
      <c r="B88" s="13">
        <v>1</v>
      </c>
      <c r="C88" s="13">
        <v>98.213499999999996</v>
      </c>
      <c r="D88" s="13">
        <v>0.27339999999999998</v>
      </c>
      <c r="E88" s="13">
        <v>29.595199999999998</v>
      </c>
      <c r="F88" s="13">
        <v>0.11700000000000001</v>
      </c>
      <c r="G88" s="13">
        <v>0.89370000000000005</v>
      </c>
      <c r="H88" s="13">
        <v>1.7000000000000001E-2</v>
      </c>
      <c r="I88" s="13">
        <v>9.2299999999999993E-2</v>
      </c>
      <c r="J88" s="13">
        <v>0.59650000000000003</v>
      </c>
      <c r="K88" s="13">
        <v>6.3200000000000006E-2</v>
      </c>
      <c r="L88" s="13">
        <v>2.0199999999999999E-2</v>
      </c>
      <c r="M88" s="13">
        <v>11.36</v>
      </c>
      <c r="N88" s="13">
        <v>6.14</v>
      </c>
      <c r="O88" s="13">
        <v>5.7362700000000002</v>
      </c>
      <c r="P88" s="13">
        <v>4.3549999999999998E-2</v>
      </c>
      <c r="Q88" s="13">
        <v>4.1099999999999999E-3</v>
      </c>
      <c r="R88" s="13">
        <v>1.2E-4</v>
      </c>
      <c r="S88" s="13">
        <v>2.9216099999999998</v>
      </c>
      <c r="T88" s="13">
        <v>0.20291999999999999</v>
      </c>
      <c r="U88" s="13">
        <v>25.97</v>
      </c>
      <c r="V88" s="13">
        <v>1.79</v>
      </c>
    </row>
    <row r="89" spans="1:26" x14ac:dyDescent="0.2">
      <c r="A89" s="13" t="s">
        <v>7</v>
      </c>
      <c r="B89" s="13" t="s">
        <v>664</v>
      </c>
      <c r="C89" s="13">
        <v>2403.0315999999998</v>
      </c>
      <c r="D89" s="13">
        <v>1.2362</v>
      </c>
      <c r="E89" s="13">
        <v>548.08619999999996</v>
      </c>
      <c r="F89" s="13">
        <v>0.97629999999999995</v>
      </c>
      <c r="G89" s="13">
        <v>20.146599999999999</v>
      </c>
      <c r="H89" s="13">
        <v>0.1055</v>
      </c>
      <c r="I89" s="13">
        <v>1.7674000000000001</v>
      </c>
      <c r="J89" s="13">
        <v>6.5742000000000003</v>
      </c>
      <c r="K89" s="13">
        <v>1.6122000000000001</v>
      </c>
      <c r="L89" s="13">
        <v>5.9299999999999999E-2</v>
      </c>
      <c r="M89" s="13">
        <v>13.86</v>
      </c>
      <c r="N89" s="13">
        <v>0.73</v>
      </c>
      <c r="O89" s="13">
        <v>5.93032</v>
      </c>
      <c r="P89" s="13">
        <v>2.4510000000000001E-2</v>
      </c>
      <c r="Q89" s="13">
        <v>5.4599999999999996E-3</v>
      </c>
      <c r="R89" s="13">
        <v>4.0000000000000003E-5</v>
      </c>
      <c r="S89" s="13">
        <v>3.7599399999999998</v>
      </c>
      <c r="T89" s="13">
        <v>3.2840000000000001E-2</v>
      </c>
      <c r="U89" s="13">
        <v>33.36</v>
      </c>
      <c r="V89" s="13">
        <v>0.31</v>
      </c>
    </row>
    <row r="91" spans="1:26" x14ac:dyDescent="0.2">
      <c r="A91" s="18" t="s">
        <v>521</v>
      </c>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x14ac:dyDescent="0.2">
      <c r="A92" s="13" t="s">
        <v>721</v>
      </c>
    </row>
    <row r="93" spans="1:26" x14ac:dyDescent="0.2">
      <c r="A93" s="13" t="s">
        <v>722</v>
      </c>
    </row>
    <row r="95" spans="1:26" x14ac:dyDescent="0.2">
      <c r="A95" s="13" t="s">
        <v>674</v>
      </c>
      <c r="B95" s="13" t="s">
        <v>651</v>
      </c>
      <c r="C95" s="13" t="s">
        <v>652</v>
      </c>
      <c r="D95" s="13" t="s">
        <v>653</v>
      </c>
      <c r="E95" s="13" t="s">
        <v>654</v>
      </c>
      <c r="F95" s="13" t="s">
        <v>653</v>
      </c>
      <c r="G95" s="13" t="s">
        <v>655</v>
      </c>
      <c r="H95" s="13" t="s">
        <v>653</v>
      </c>
      <c r="I95" s="13" t="s">
        <v>656</v>
      </c>
      <c r="J95" s="13" t="s">
        <v>653</v>
      </c>
      <c r="K95" s="13" t="s">
        <v>657</v>
      </c>
      <c r="L95" s="13" t="s">
        <v>653</v>
      </c>
      <c r="M95" s="13" t="s">
        <v>658</v>
      </c>
      <c r="N95" s="13" t="s">
        <v>653</v>
      </c>
      <c r="O95" s="13" t="s">
        <v>659</v>
      </c>
      <c r="P95" s="13" t="s">
        <v>653</v>
      </c>
      <c r="Q95" s="13" t="s">
        <v>660</v>
      </c>
      <c r="R95" s="13" t="s">
        <v>653</v>
      </c>
      <c r="S95" s="13" t="s">
        <v>661</v>
      </c>
      <c r="T95" s="13" t="s">
        <v>653</v>
      </c>
      <c r="U95" s="13" t="s">
        <v>271</v>
      </c>
      <c r="V95" s="13" t="s">
        <v>653</v>
      </c>
    </row>
    <row r="96" spans="1:26" x14ac:dyDescent="0.2">
      <c r="A96" s="13" t="s">
        <v>675</v>
      </c>
      <c r="B96" s="13" t="s">
        <v>654</v>
      </c>
      <c r="C96" s="13" t="s">
        <v>663</v>
      </c>
      <c r="D96" s="13" t="s">
        <v>663</v>
      </c>
      <c r="E96" s="13" t="s">
        <v>663</v>
      </c>
      <c r="F96" s="13" t="s">
        <v>663</v>
      </c>
      <c r="G96" s="13" t="s">
        <v>663</v>
      </c>
      <c r="H96" s="13" t="s">
        <v>663</v>
      </c>
      <c r="I96" s="13" t="s">
        <v>663</v>
      </c>
      <c r="J96" s="13" t="s">
        <v>663</v>
      </c>
      <c r="K96" s="13" t="s">
        <v>663</v>
      </c>
      <c r="L96" s="13" t="s">
        <v>663</v>
      </c>
      <c r="M96" s="13" t="s">
        <v>652</v>
      </c>
      <c r="N96" s="13" t="s">
        <v>664</v>
      </c>
      <c r="O96" s="13" t="s">
        <v>664</v>
      </c>
      <c r="P96" s="13" t="s">
        <v>664</v>
      </c>
      <c r="Q96" s="13" t="s">
        <v>664</v>
      </c>
      <c r="R96" s="13" t="s">
        <v>664</v>
      </c>
      <c r="S96" s="13" t="s">
        <v>664</v>
      </c>
      <c r="T96" s="13" t="s">
        <v>664</v>
      </c>
      <c r="U96" s="13" t="s">
        <v>665</v>
      </c>
      <c r="V96" s="13" t="s">
        <v>665</v>
      </c>
    </row>
    <row r="97" spans="1:26" x14ac:dyDescent="0.2">
      <c r="A97" s="13">
        <v>500</v>
      </c>
      <c r="B97" s="13">
        <v>2.5000000000000001E-4</v>
      </c>
      <c r="C97" s="13">
        <v>457.21539999999999</v>
      </c>
      <c r="D97" s="13">
        <v>0.79190000000000005</v>
      </c>
      <c r="E97" s="13">
        <v>0.1265</v>
      </c>
      <c r="F97" s="13">
        <v>2.9899999999999999E-2</v>
      </c>
      <c r="G97" s="13">
        <v>1.2542</v>
      </c>
      <c r="H97" s="13">
        <v>2.5000000000000001E-2</v>
      </c>
      <c r="I97" s="13">
        <v>1.4E-3</v>
      </c>
      <c r="J97" s="13">
        <v>0.1381</v>
      </c>
      <c r="K97" s="13">
        <v>1.0978000000000001</v>
      </c>
      <c r="L97" s="13">
        <v>2.7099999999999999E-2</v>
      </c>
      <c r="M97" s="13">
        <v>70.92</v>
      </c>
      <c r="N97" s="13">
        <v>1.76</v>
      </c>
      <c r="O97" s="13">
        <v>20.718710000000002</v>
      </c>
      <c r="P97" s="13">
        <v>5.3429700000000002</v>
      </c>
      <c r="Q97" s="13">
        <v>1.7530300000000001</v>
      </c>
      <c r="R97" s="13">
        <v>0.41741</v>
      </c>
      <c r="S97" s="13">
        <v>1059.1402700000001</v>
      </c>
      <c r="T97" s="13">
        <v>260.58819999999997</v>
      </c>
      <c r="U97" s="13">
        <v>2595.0500000000002</v>
      </c>
      <c r="V97" s="13">
        <v>338.33</v>
      </c>
    </row>
    <row r="98" spans="1:26" x14ac:dyDescent="0.2">
      <c r="A98" s="13">
        <v>1000</v>
      </c>
      <c r="B98" s="13">
        <v>1.24E-3</v>
      </c>
      <c r="C98" s="13">
        <v>298.14960000000002</v>
      </c>
      <c r="D98" s="13">
        <v>0.55510000000000004</v>
      </c>
      <c r="E98" s="13">
        <v>0.49719999999999998</v>
      </c>
      <c r="F98" s="13">
        <v>2.86E-2</v>
      </c>
      <c r="G98" s="13">
        <v>0.89019999999999999</v>
      </c>
      <c r="H98" s="13">
        <v>2.1299999999999999E-2</v>
      </c>
      <c r="I98" s="13">
        <v>4.7999999999999996E-3</v>
      </c>
      <c r="J98" s="13">
        <v>0.14499999999999999</v>
      </c>
      <c r="K98" s="13">
        <v>0.80569999999999997</v>
      </c>
      <c r="L98" s="13">
        <v>2.7E-2</v>
      </c>
      <c r="M98" s="13">
        <v>79.73</v>
      </c>
      <c r="N98" s="13">
        <v>2.68</v>
      </c>
      <c r="O98" s="13">
        <v>17.993849999999998</v>
      </c>
      <c r="P98" s="13">
        <v>1.1764300000000001</v>
      </c>
      <c r="Q98" s="13">
        <v>0.31244</v>
      </c>
      <c r="R98" s="13">
        <v>2.0369999999999999E-2</v>
      </c>
      <c r="S98" s="13">
        <v>122.40372000000001</v>
      </c>
      <c r="T98" s="13">
        <v>17.710139999999999</v>
      </c>
      <c r="U98" s="13">
        <v>570.25</v>
      </c>
      <c r="V98" s="13">
        <v>70.73</v>
      </c>
    </row>
    <row r="99" spans="1:26" x14ac:dyDescent="0.2">
      <c r="A99" s="13">
        <v>1500</v>
      </c>
      <c r="B99" s="13">
        <v>2.8800000000000002E-3</v>
      </c>
      <c r="C99" s="13">
        <v>261.30950000000001</v>
      </c>
      <c r="D99" s="13">
        <v>0.53979999999999995</v>
      </c>
      <c r="E99" s="13">
        <v>0.82210000000000005</v>
      </c>
      <c r="F99" s="13">
        <v>3.2599999999999997E-2</v>
      </c>
      <c r="G99" s="13">
        <v>0.61240000000000006</v>
      </c>
      <c r="H99" s="13">
        <v>2.12E-2</v>
      </c>
      <c r="I99" s="13">
        <v>7.0000000000000001E-3</v>
      </c>
      <c r="J99" s="13">
        <v>0.15140000000000001</v>
      </c>
      <c r="K99" s="13">
        <v>0.75749999999999995</v>
      </c>
      <c r="L99" s="13">
        <v>2.6499999999999999E-2</v>
      </c>
      <c r="M99" s="13">
        <v>85.45</v>
      </c>
      <c r="N99" s="13">
        <v>3</v>
      </c>
      <c r="O99" s="13">
        <v>15.720890000000001</v>
      </c>
      <c r="P99" s="13">
        <v>0.71379999999999999</v>
      </c>
      <c r="Q99" s="13">
        <v>0.11891</v>
      </c>
      <c r="R99" s="13">
        <v>7.3600000000000002E-3</v>
      </c>
      <c r="S99" s="13">
        <v>46.539020000000001</v>
      </c>
      <c r="T99" s="13">
        <v>9.7834800000000008</v>
      </c>
      <c r="U99" s="13">
        <v>238.53</v>
      </c>
      <c r="V99" s="13">
        <v>46.97</v>
      </c>
    </row>
    <row r="100" spans="1:26" x14ac:dyDescent="0.2">
      <c r="A100" s="13">
        <v>2000</v>
      </c>
      <c r="B100" s="13">
        <v>5.0000000000000001E-3</v>
      </c>
      <c r="C100" s="13">
        <v>158.8176</v>
      </c>
      <c r="D100" s="13">
        <v>0.42230000000000001</v>
      </c>
      <c r="E100" s="13">
        <v>1.0653999999999999</v>
      </c>
      <c r="F100" s="13">
        <v>2.1899999999999999E-2</v>
      </c>
      <c r="G100" s="13">
        <v>0.45140000000000002</v>
      </c>
      <c r="H100" s="13">
        <v>2.5000000000000001E-2</v>
      </c>
      <c r="I100" s="13">
        <v>1.06E-2</v>
      </c>
      <c r="J100" s="13">
        <v>0.16420000000000001</v>
      </c>
      <c r="K100" s="13">
        <v>0.47389999999999999</v>
      </c>
      <c r="L100" s="13">
        <v>2.3599999999999999E-2</v>
      </c>
      <c r="M100" s="13">
        <v>87.64</v>
      </c>
      <c r="N100" s="13">
        <v>4.4000000000000004</v>
      </c>
      <c r="O100" s="13">
        <v>18.394950000000001</v>
      </c>
      <c r="P100" s="13">
        <v>0.47604999999999997</v>
      </c>
      <c r="Q100" s="13">
        <v>6.9940000000000002E-2</v>
      </c>
      <c r="R100" s="13">
        <v>5.2399999999999999E-3</v>
      </c>
      <c r="S100" s="13">
        <v>18.557829999999999</v>
      </c>
      <c r="T100" s="13">
        <v>6.6163400000000001</v>
      </c>
      <c r="U100" s="13">
        <v>98.93</v>
      </c>
      <c r="V100" s="13">
        <v>34.32</v>
      </c>
    </row>
    <row r="101" spans="1:26" x14ac:dyDescent="0.2">
      <c r="A101" s="13">
        <v>2500</v>
      </c>
      <c r="B101" s="13">
        <v>1.1390000000000001E-2</v>
      </c>
      <c r="C101" s="13">
        <v>154.68790000000001</v>
      </c>
      <c r="D101" s="13">
        <v>0.4723</v>
      </c>
      <c r="E101" s="13">
        <v>3.2088999999999999</v>
      </c>
      <c r="F101" s="13">
        <v>6.3799999999999996E-2</v>
      </c>
      <c r="G101" s="13">
        <v>0.75260000000000005</v>
      </c>
      <c r="H101" s="13">
        <v>2.23E-2</v>
      </c>
      <c r="I101" s="13">
        <v>2.87E-2</v>
      </c>
      <c r="J101" s="13">
        <v>0.25559999999999999</v>
      </c>
      <c r="K101" s="13">
        <v>0.31330000000000002</v>
      </c>
      <c r="L101" s="13">
        <v>2.6200000000000001E-2</v>
      </c>
      <c r="M101" s="13">
        <v>58.35</v>
      </c>
      <c r="N101" s="13">
        <v>5.0199999999999996</v>
      </c>
      <c r="O101" s="13">
        <v>16.54092</v>
      </c>
      <c r="P101" s="13">
        <v>0.36271999999999999</v>
      </c>
      <c r="Q101" s="13">
        <v>4.3619999999999999E-2</v>
      </c>
      <c r="R101" s="13">
        <v>1.7600000000000001E-3</v>
      </c>
      <c r="S101" s="13">
        <v>20.191839999999999</v>
      </c>
      <c r="T101" s="13">
        <v>2.4704000000000002</v>
      </c>
      <c r="U101" s="13">
        <v>107.39</v>
      </c>
      <c r="V101" s="13">
        <v>12.75</v>
      </c>
    </row>
    <row r="102" spans="1:26" x14ac:dyDescent="0.2">
      <c r="A102" s="13">
        <v>3000</v>
      </c>
      <c r="B102" s="13">
        <v>5.5030000000000003E-2</v>
      </c>
      <c r="C102" s="13">
        <v>311.6284</v>
      </c>
      <c r="D102" s="13">
        <v>0.49719999999999998</v>
      </c>
      <c r="E102" s="13">
        <v>21.899899999999999</v>
      </c>
      <c r="F102" s="13">
        <v>8.8599999999999998E-2</v>
      </c>
      <c r="G102" s="13">
        <v>3.0663</v>
      </c>
      <c r="H102" s="13">
        <v>4.3400000000000001E-2</v>
      </c>
      <c r="I102" s="13">
        <v>0.18479999999999999</v>
      </c>
      <c r="J102" s="13">
        <v>0.70779999999999998</v>
      </c>
      <c r="K102" s="13">
        <v>0.317</v>
      </c>
      <c r="L102" s="13">
        <v>2.3099999999999999E-2</v>
      </c>
      <c r="M102" s="13">
        <v>25.23</v>
      </c>
      <c r="N102" s="13">
        <v>2.2000000000000002</v>
      </c>
      <c r="O102" s="13">
        <v>15.572749999999999</v>
      </c>
      <c r="P102" s="13">
        <v>8.7279999999999996E-2</v>
      </c>
      <c r="Q102" s="13">
        <v>2.691E-2</v>
      </c>
      <c r="R102" s="13">
        <v>4.4000000000000002E-4</v>
      </c>
      <c r="S102" s="13">
        <v>10.68155</v>
      </c>
      <c r="T102" s="13">
        <v>0.31780999999999998</v>
      </c>
      <c r="U102" s="13">
        <v>57.61</v>
      </c>
      <c r="V102" s="13">
        <v>1.69</v>
      </c>
    </row>
    <row r="103" spans="1:26" x14ac:dyDescent="0.2">
      <c r="A103" s="13">
        <v>5000</v>
      </c>
      <c r="B103" s="13">
        <v>0.72516999999999998</v>
      </c>
      <c r="C103" s="13">
        <v>2944.2395000000001</v>
      </c>
      <c r="D103" s="13">
        <v>5.7759</v>
      </c>
      <c r="E103" s="13">
        <v>336.28370000000001</v>
      </c>
      <c r="F103" s="13">
        <v>0.41060000000000002</v>
      </c>
      <c r="G103" s="13">
        <v>45.7547</v>
      </c>
      <c r="H103" s="13">
        <v>0.08</v>
      </c>
      <c r="I103" s="13">
        <v>2.78</v>
      </c>
      <c r="J103" s="13">
        <v>3.3426</v>
      </c>
      <c r="K103" s="13">
        <v>1.7098</v>
      </c>
      <c r="L103" s="13">
        <v>4.2099999999999999E-2</v>
      </c>
      <c r="M103" s="13">
        <v>9.41</v>
      </c>
      <c r="N103" s="13">
        <v>0.42</v>
      </c>
      <c r="O103" s="13">
        <v>15.257569999999999</v>
      </c>
      <c r="P103" s="13">
        <v>2.63E-2</v>
      </c>
      <c r="Q103" s="13">
        <v>2.6440000000000002E-2</v>
      </c>
      <c r="R103" s="13">
        <v>6.0000000000000002E-5</v>
      </c>
      <c r="S103" s="13">
        <v>7.9511399999999997</v>
      </c>
      <c r="T103" s="13">
        <v>4.215E-2</v>
      </c>
      <c r="U103" s="13">
        <v>43.05</v>
      </c>
      <c r="V103" s="13">
        <v>0.23</v>
      </c>
    </row>
    <row r="104" spans="1:26" x14ac:dyDescent="0.2">
      <c r="A104" s="13">
        <v>9000</v>
      </c>
      <c r="B104" s="13">
        <v>1</v>
      </c>
      <c r="C104" s="13">
        <v>1172.8874000000001</v>
      </c>
      <c r="D104" s="13">
        <v>2.1888999999999998</v>
      </c>
      <c r="E104" s="13">
        <v>137.8963</v>
      </c>
      <c r="F104" s="13">
        <v>0.2349</v>
      </c>
      <c r="G104" s="13">
        <v>19.7547</v>
      </c>
      <c r="H104" s="13">
        <v>0.10970000000000001</v>
      </c>
      <c r="I104" s="13">
        <v>1.1182000000000001</v>
      </c>
      <c r="J104" s="13">
        <v>1.8956999999999999</v>
      </c>
      <c r="K104" s="13">
        <v>0.66700000000000004</v>
      </c>
      <c r="L104" s="13">
        <v>2.5600000000000001E-2</v>
      </c>
      <c r="M104" s="13">
        <v>8.98</v>
      </c>
      <c r="N104" s="13">
        <v>0.65</v>
      </c>
      <c r="O104" s="13">
        <v>14.96504</v>
      </c>
      <c r="P104" s="13">
        <v>3.6170000000000001E-2</v>
      </c>
      <c r="Q104" s="13">
        <v>2.7959999999999999E-2</v>
      </c>
      <c r="R104" s="13">
        <v>1.8000000000000001E-4</v>
      </c>
      <c r="S104" s="13">
        <v>7.7596499999999997</v>
      </c>
      <c r="T104" s="13">
        <v>5.8939999999999999E-2</v>
      </c>
      <c r="U104" s="13">
        <v>42.03</v>
      </c>
      <c r="V104" s="13">
        <v>0.32</v>
      </c>
    </row>
    <row r="105" spans="1:26" x14ac:dyDescent="0.2">
      <c r="A105" s="13" t="s">
        <v>7</v>
      </c>
      <c r="B105" s="13" t="s">
        <v>664</v>
      </c>
      <c r="C105" s="13">
        <v>5758.9353000000001</v>
      </c>
      <c r="D105" s="13">
        <v>6.3268000000000004</v>
      </c>
      <c r="E105" s="13">
        <v>501.8</v>
      </c>
      <c r="F105" s="13">
        <v>0.48880000000000001</v>
      </c>
      <c r="G105" s="13">
        <v>72.536600000000007</v>
      </c>
      <c r="H105" s="13">
        <v>0.1515</v>
      </c>
      <c r="I105" s="13">
        <v>4.1356000000000002</v>
      </c>
      <c r="J105" s="13">
        <v>3.9272</v>
      </c>
      <c r="K105" s="13">
        <v>6.1418999999999997</v>
      </c>
      <c r="L105" s="13">
        <v>7.9799999999999996E-2</v>
      </c>
      <c r="M105" s="13">
        <v>25.66</v>
      </c>
      <c r="N105" s="13">
        <v>0.41</v>
      </c>
      <c r="O105" s="13">
        <v>15.21062</v>
      </c>
      <c r="P105" s="13">
        <v>2.0809999999999999E-2</v>
      </c>
      <c r="Q105" s="13">
        <v>2.7949999999999999E-2</v>
      </c>
      <c r="R105" s="13">
        <v>6.9999999999999994E-5</v>
      </c>
      <c r="S105" s="13">
        <v>8.5593500000000002</v>
      </c>
      <c r="T105" s="13">
        <v>4.9680000000000002E-2</v>
      </c>
      <c r="U105" s="13">
        <v>46.31</v>
      </c>
      <c r="V105" s="13">
        <v>0.3</v>
      </c>
    </row>
    <row r="107" spans="1:26" x14ac:dyDescent="0.2">
      <c r="A107" s="18" t="s">
        <v>522</v>
      </c>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x14ac:dyDescent="0.2">
      <c r="A108" s="13" t="s">
        <v>721</v>
      </c>
    </row>
    <row r="109" spans="1:26" x14ac:dyDescent="0.2">
      <c r="A109" s="13" t="s">
        <v>722</v>
      </c>
    </row>
    <row r="111" spans="1:26" x14ac:dyDescent="0.2">
      <c r="A111" s="13" t="s">
        <v>674</v>
      </c>
      <c r="B111" s="13" t="s">
        <v>651</v>
      </c>
      <c r="C111" s="13" t="s">
        <v>652</v>
      </c>
      <c r="D111" s="13" t="s">
        <v>653</v>
      </c>
      <c r="E111" s="13" t="s">
        <v>654</v>
      </c>
      <c r="F111" s="13" t="s">
        <v>653</v>
      </c>
      <c r="G111" s="13" t="s">
        <v>655</v>
      </c>
      <c r="H111" s="13" t="s">
        <v>653</v>
      </c>
      <c r="I111" s="13" t="s">
        <v>656</v>
      </c>
      <c r="J111" s="13" t="s">
        <v>653</v>
      </c>
      <c r="K111" s="13" t="s">
        <v>657</v>
      </c>
      <c r="L111" s="13" t="s">
        <v>653</v>
      </c>
      <c r="M111" s="13" t="s">
        <v>658</v>
      </c>
      <c r="N111" s="13" t="s">
        <v>653</v>
      </c>
      <c r="O111" s="13" t="s">
        <v>659</v>
      </c>
      <c r="P111" s="13" t="s">
        <v>653</v>
      </c>
      <c r="Q111" s="13" t="s">
        <v>660</v>
      </c>
      <c r="R111" s="13" t="s">
        <v>653</v>
      </c>
      <c r="S111" s="13" t="s">
        <v>661</v>
      </c>
      <c r="T111" s="13" t="s">
        <v>653</v>
      </c>
      <c r="U111" s="13" t="s">
        <v>271</v>
      </c>
      <c r="V111" s="13" t="s">
        <v>653</v>
      </c>
    </row>
    <row r="112" spans="1:26" x14ac:dyDescent="0.2">
      <c r="A112" s="13" t="s">
        <v>675</v>
      </c>
      <c r="B112" s="13" t="s">
        <v>654</v>
      </c>
      <c r="C112" s="13" t="s">
        <v>663</v>
      </c>
      <c r="D112" s="13" t="s">
        <v>663</v>
      </c>
      <c r="E112" s="13" t="s">
        <v>663</v>
      </c>
      <c r="F112" s="13" t="s">
        <v>663</v>
      </c>
      <c r="G112" s="13" t="s">
        <v>663</v>
      </c>
      <c r="H112" s="13" t="s">
        <v>663</v>
      </c>
      <c r="I112" s="13" t="s">
        <v>663</v>
      </c>
      <c r="J112" s="13" t="s">
        <v>663</v>
      </c>
      <c r="K112" s="13" t="s">
        <v>663</v>
      </c>
      <c r="L112" s="13" t="s">
        <v>663</v>
      </c>
      <c r="M112" s="13" t="s">
        <v>652</v>
      </c>
      <c r="N112" s="13" t="s">
        <v>664</v>
      </c>
      <c r="O112" s="13" t="s">
        <v>664</v>
      </c>
      <c r="P112" s="13" t="s">
        <v>664</v>
      </c>
      <c r="Q112" s="13" t="s">
        <v>664</v>
      </c>
      <c r="R112" s="13" t="s">
        <v>664</v>
      </c>
      <c r="S112" s="13" t="s">
        <v>664</v>
      </c>
      <c r="T112" s="13" t="s">
        <v>664</v>
      </c>
      <c r="U112" s="13" t="s">
        <v>665</v>
      </c>
      <c r="V112" s="13" t="s">
        <v>665</v>
      </c>
    </row>
    <row r="113" spans="1:26" x14ac:dyDescent="0.2">
      <c r="A113" s="13">
        <v>500</v>
      </c>
      <c r="B113" s="13">
        <v>7.1000000000000002E-4</v>
      </c>
      <c r="C113" s="13">
        <v>499.58139999999997</v>
      </c>
      <c r="D113" s="13">
        <v>0.75380000000000003</v>
      </c>
      <c r="E113" s="13">
        <v>0.76929999999999998</v>
      </c>
      <c r="F113" s="13">
        <v>4.2700000000000002E-2</v>
      </c>
      <c r="G113" s="13">
        <v>0.72109999999999996</v>
      </c>
      <c r="H113" s="13">
        <v>1.9E-2</v>
      </c>
      <c r="I113" s="13">
        <v>1.5E-3</v>
      </c>
      <c r="J113" s="13">
        <v>0.10299999999999999</v>
      </c>
      <c r="K113" s="13">
        <v>0.35570000000000002</v>
      </c>
      <c r="L113" s="13">
        <v>1.7999999999999999E-2</v>
      </c>
      <c r="M113" s="13">
        <v>21.01</v>
      </c>
      <c r="N113" s="13">
        <v>1.06</v>
      </c>
      <c r="O113" s="13">
        <v>3.6903999999999999</v>
      </c>
      <c r="P113" s="13">
        <v>0.32052999999999998</v>
      </c>
      <c r="Q113" s="13">
        <v>0.17677000000000001</v>
      </c>
      <c r="R113" s="13">
        <v>1.125E-2</v>
      </c>
      <c r="S113" s="13">
        <v>513.64304000000004</v>
      </c>
      <c r="T113" s="13">
        <v>29.400069999999999</v>
      </c>
      <c r="U113" s="13">
        <v>1695.36</v>
      </c>
      <c r="V113" s="13">
        <v>62.89</v>
      </c>
    </row>
    <row r="114" spans="1:26" x14ac:dyDescent="0.2">
      <c r="A114" s="13">
        <v>1000</v>
      </c>
      <c r="B114" s="13">
        <v>3.5500000000000002E-3</v>
      </c>
      <c r="C114" s="13">
        <v>300.11470000000003</v>
      </c>
      <c r="D114" s="13">
        <v>0.5</v>
      </c>
      <c r="E114" s="13">
        <v>3.0844</v>
      </c>
      <c r="F114" s="13">
        <v>3.2000000000000001E-2</v>
      </c>
      <c r="G114" s="13">
        <v>0.9748</v>
      </c>
      <c r="H114" s="13">
        <v>3.9600000000000003E-2</v>
      </c>
      <c r="I114" s="13">
        <v>3.3999999999999998E-3</v>
      </c>
      <c r="J114" s="13">
        <v>0.1158</v>
      </c>
      <c r="K114" s="13">
        <v>0.15429999999999999</v>
      </c>
      <c r="L114" s="13">
        <v>1.6799999999999999E-2</v>
      </c>
      <c r="M114" s="13">
        <v>15.1</v>
      </c>
      <c r="N114" s="13">
        <v>1.66</v>
      </c>
      <c r="O114" s="13">
        <v>2.03599</v>
      </c>
      <c r="P114" s="13">
        <v>7.213E-2</v>
      </c>
      <c r="Q114" s="13">
        <v>6.2269999999999999E-2</v>
      </c>
      <c r="R114" s="13">
        <v>2.7899999999999999E-3</v>
      </c>
      <c r="S114" s="13">
        <v>82.645600000000002</v>
      </c>
      <c r="T114" s="13">
        <v>1.8346100000000001</v>
      </c>
      <c r="U114" s="13">
        <v>404.03</v>
      </c>
      <c r="V114" s="13">
        <v>8.0299999999999994</v>
      </c>
    </row>
    <row r="115" spans="1:26" x14ac:dyDescent="0.2">
      <c r="A115" s="13">
        <v>1500</v>
      </c>
      <c r="B115" s="13">
        <v>9.1199999999999996E-3</v>
      </c>
      <c r="C115" s="13">
        <v>165.1397</v>
      </c>
      <c r="D115" s="13">
        <v>0.32740000000000002</v>
      </c>
      <c r="E115" s="13">
        <v>6.0537000000000001</v>
      </c>
      <c r="F115" s="13">
        <v>5.7500000000000002E-2</v>
      </c>
      <c r="G115" s="13">
        <v>1.3767</v>
      </c>
      <c r="H115" s="13">
        <v>6.3899999999999998E-2</v>
      </c>
      <c r="I115" s="13">
        <v>7.1000000000000004E-3</v>
      </c>
      <c r="J115" s="13">
        <v>0.49519999999999997</v>
      </c>
      <c r="K115" s="13">
        <v>9.7100000000000006E-2</v>
      </c>
      <c r="L115" s="13">
        <v>3.4099999999999998E-2</v>
      </c>
      <c r="M115" s="13">
        <v>17.04</v>
      </c>
      <c r="N115" s="13">
        <v>6.11</v>
      </c>
      <c r="O115" s="13">
        <v>2.1668599999999998</v>
      </c>
      <c r="P115" s="13">
        <v>0.15174000000000001</v>
      </c>
      <c r="Q115" s="13">
        <v>4.4990000000000002E-2</v>
      </c>
      <c r="R115" s="13">
        <v>2.2699999999999999E-3</v>
      </c>
      <c r="S115" s="13">
        <v>22.624659999999999</v>
      </c>
      <c r="T115" s="13">
        <v>1.6807000000000001</v>
      </c>
      <c r="U115" s="13">
        <v>119.91</v>
      </c>
      <c r="V115" s="13">
        <v>8.6199999999999992</v>
      </c>
    </row>
    <row r="116" spans="1:26" x14ac:dyDescent="0.2">
      <c r="A116" s="13">
        <v>2000</v>
      </c>
      <c r="B116" s="13">
        <v>1.8429999999999998E-2</v>
      </c>
      <c r="C116" s="13">
        <v>137.50139999999999</v>
      </c>
      <c r="D116" s="13">
        <v>0.4123</v>
      </c>
      <c r="E116" s="13">
        <v>10.1106</v>
      </c>
      <c r="F116" s="13">
        <v>6.0100000000000001E-2</v>
      </c>
      <c r="G116" s="13">
        <v>4.4650999999999996</v>
      </c>
      <c r="H116" s="13">
        <v>2.7300000000000001E-2</v>
      </c>
      <c r="I116" s="13">
        <v>2.47E-2</v>
      </c>
      <c r="J116" s="13">
        <v>0.18920000000000001</v>
      </c>
      <c r="K116" s="13">
        <v>7.0800000000000002E-2</v>
      </c>
      <c r="L116" s="13">
        <v>1.9900000000000001E-2</v>
      </c>
      <c r="M116" s="13">
        <v>13.76</v>
      </c>
      <c r="N116" s="13">
        <v>4.29</v>
      </c>
      <c r="O116" s="13">
        <v>4.4831099999999999</v>
      </c>
      <c r="P116" s="13">
        <v>4.3589999999999997E-2</v>
      </c>
      <c r="Q116" s="13">
        <v>9.0459999999999999E-2</v>
      </c>
      <c r="R116" s="13">
        <v>7.9000000000000001E-4</v>
      </c>
      <c r="S116" s="13">
        <v>11.72278</v>
      </c>
      <c r="T116" s="13">
        <v>0.58867999999999998</v>
      </c>
      <c r="U116" s="13">
        <v>63.12</v>
      </c>
      <c r="V116" s="13">
        <v>3.12</v>
      </c>
    </row>
    <row r="117" spans="1:26" x14ac:dyDescent="0.2">
      <c r="A117" s="13">
        <v>2500</v>
      </c>
      <c r="B117" s="13">
        <v>4.8980000000000003E-2</v>
      </c>
      <c r="C117" s="13">
        <v>315.02120000000002</v>
      </c>
      <c r="D117" s="13">
        <v>0.50980000000000003</v>
      </c>
      <c r="E117" s="13">
        <v>33.241</v>
      </c>
      <c r="F117" s="13">
        <v>0.14760000000000001</v>
      </c>
      <c r="G117" s="13">
        <v>21.181699999999999</v>
      </c>
      <c r="H117" s="13">
        <v>6.5299999999999997E-2</v>
      </c>
      <c r="I117" s="13">
        <v>0.1305</v>
      </c>
      <c r="J117" s="13">
        <v>0.40250000000000002</v>
      </c>
      <c r="K117" s="13">
        <v>0.1668</v>
      </c>
      <c r="L117" s="13">
        <v>1.7299999999999999E-2</v>
      </c>
      <c r="M117" s="13">
        <v>12.27</v>
      </c>
      <c r="N117" s="13">
        <v>1.63</v>
      </c>
      <c r="O117" s="13">
        <v>7.22403</v>
      </c>
      <c r="P117" s="13">
        <v>3.9170000000000003E-2</v>
      </c>
      <c r="Q117" s="13">
        <v>0.13184000000000001</v>
      </c>
      <c r="R117" s="13">
        <v>7.2999999999999996E-4</v>
      </c>
      <c r="S117" s="13">
        <v>8.3107799999999994</v>
      </c>
      <c r="T117" s="13">
        <v>0.15920999999999999</v>
      </c>
      <c r="U117" s="13">
        <v>44.98</v>
      </c>
      <c r="V117" s="13">
        <v>0.85</v>
      </c>
    </row>
    <row r="118" spans="1:26" x14ac:dyDescent="0.2">
      <c r="A118" s="13">
        <v>3000</v>
      </c>
      <c r="B118" s="13">
        <v>0.15282999999999999</v>
      </c>
      <c r="C118" s="13">
        <v>945.52639999999997</v>
      </c>
      <c r="D118" s="13">
        <v>1.3825000000000001</v>
      </c>
      <c r="E118" s="13">
        <v>113.02460000000001</v>
      </c>
      <c r="F118" s="13">
        <v>0.22040000000000001</v>
      </c>
      <c r="G118" s="13">
        <v>79.789100000000005</v>
      </c>
      <c r="H118" s="13">
        <v>0.25109999999999999</v>
      </c>
      <c r="I118" s="13">
        <v>0.499</v>
      </c>
      <c r="J118" s="13">
        <v>1.278</v>
      </c>
      <c r="K118" s="13">
        <v>0.2913</v>
      </c>
      <c r="L118" s="13">
        <v>1.8800000000000001E-2</v>
      </c>
      <c r="M118" s="13">
        <v>4.7699999999999996</v>
      </c>
      <c r="N118" s="13">
        <v>0.59</v>
      </c>
      <c r="O118" s="13">
        <v>8.12669</v>
      </c>
      <c r="P118" s="13">
        <v>2.6239999999999999E-2</v>
      </c>
      <c r="Q118" s="13">
        <v>0.14646999999999999</v>
      </c>
      <c r="R118" s="13">
        <v>5.5000000000000003E-4</v>
      </c>
      <c r="S118" s="13">
        <v>7.9631400000000001</v>
      </c>
      <c r="T118" s="13">
        <v>5.323E-2</v>
      </c>
      <c r="U118" s="13">
        <v>43.12</v>
      </c>
      <c r="V118" s="13">
        <v>0.28000000000000003</v>
      </c>
    </row>
    <row r="119" spans="1:26" x14ac:dyDescent="0.2">
      <c r="A119" s="13">
        <v>5000</v>
      </c>
      <c r="B119" s="13">
        <v>0.61417999999999995</v>
      </c>
      <c r="C119" s="13">
        <v>4127.0690999999997</v>
      </c>
      <c r="D119" s="13">
        <v>10.1274</v>
      </c>
      <c r="E119" s="13">
        <v>502.0924</v>
      </c>
      <c r="F119" s="13">
        <v>0.63480000000000003</v>
      </c>
      <c r="G119" s="13">
        <v>350.16399999999999</v>
      </c>
      <c r="H119" s="13">
        <v>0.77769999999999995</v>
      </c>
      <c r="I119" s="13">
        <v>2.2172000000000001</v>
      </c>
      <c r="J119" s="13">
        <v>2.6307</v>
      </c>
      <c r="K119" s="13">
        <v>1.1952</v>
      </c>
      <c r="L119" s="13">
        <v>3.44E-2</v>
      </c>
      <c r="M119" s="13">
        <v>4.1399999999999997</v>
      </c>
      <c r="N119" s="13">
        <v>0.25</v>
      </c>
      <c r="O119" s="13">
        <v>8.12791</v>
      </c>
      <c r="P119" s="13">
        <v>1.414E-2</v>
      </c>
      <c r="Q119" s="13">
        <v>0.14468</v>
      </c>
      <c r="R119" s="13">
        <v>3.8000000000000002E-4</v>
      </c>
      <c r="S119" s="13">
        <v>7.8752599999999999</v>
      </c>
      <c r="T119" s="13">
        <v>3.0380000000000001E-2</v>
      </c>
      <c r="U119" s="13">
        <v>42.65</v>
      </c>
      <c r="V119" s="13">
        <v>0.16</v>
      </c>
    </row>
    <row r="120" spans="1:26" x14ac:dyDescent="0.2">
      <c r="A120" s="13">
        <v>9000</v>
      </c>
      <c r="B120" s="13">
        <v>1</v>
      </c>
      <c r="C120" s="13">
        <v>3320.0871999999999</v>
      </c>
      <c r="D120" s="13">
        <v>8.1655999999999995</v>
      </c>
      <c r="E120" s="13">
        <v>419.74919999999997</v>
      </c>
      <c r="F120" s="13">
        <v>0.49049999999999999</v>
      </c>
      <c r="G120" s="13">
        <v>255.7276</v>
      </c>
      <c r="H120" s="13">
        <v>0.36259999999999998</v>
      </c>
      <c r="I120" s="13">
        <v>1.6359999999999999</v>
      </c>
      <c r="J120" s="13">
        <v>2.1747999999999998</v>
      </c>
      <c r="K120" s="13">
        <v>0.96140000000000003</v>
      </c>
      <c r="L120" s="13">
        <v>1.9E-2</v>
      </c>
      <c r="M120" s="13">
        <v>4.51</v>
      </c>
      <c r="N120" s="13">
        <v>0.17</v>
      </c>
      <c r="O120" s="13">
        <v>7.17136</v>
      </c>
      <c r="P120" s="13">
        <v>1.273E-2</v>
      </c>
      <c r="Q120" s="13">
        <v>0.12605</v>
      </c>
      <c r="R120" s="13">
        <v>2.4000000000000001E-4</v>
      </c>
      <c r="S120" s="13">
        <v>7.5453400000000004</v>
      </c>
      <c r="T120" s="13">
        <v>2.529E-2</v>
      </c>
      <c r="U120" s="13">
        <v>40.880000000000003</v>
      </c>
      <c r="V120" s="13">
        <v>0.14000000000000001</v>
      </c>
    </row>
    <row r="121" spans="1:26" x14ac:dyDescent="0.2">
      <c r="A121" s="13" t="s">
        <v>7</v>
      </c>
      <c r="B121" s="13" t="s">
        <v>664</v>
      </c>
      <c r="C121" s="13">
        <v>9810.0411999999997</v>
      </c>
      <c r="D121" s="13">
        <v>13.1343</v>
      </c>
      <c r="E121" s="13">
        <v>1088.1251999999999</v>
      </c>
      <c r="F121" s="13">
        <v>0.8508</v>
      </c>
      <c r="G121" s="13">
        <v>714.4</v>
      </c>
      <c r="H121" s="13">
        <v>0.9002</v>
      </c>
      <c r="I121" s="13">
        <v>4.5194999999999999</v>
      </c>
      <c r="J121" s="13">
        <v>3.7082000000000002</v>
      </c>
      <c r="K121" s="13">
        <v>3.2926000000000002</v>
      </c>
      <c r="L121" s="13">
        <v>6.6100000000000006E-2</v>
      </c>
      <c r="M121" s="13">
        <v>6.14</v>
      </c>
      <c r="N121" s="13">
        <v>0.2</v>
      </c>
      <c r="O121" s="13">
        <v>7.6435199999999996</v>
      </c>
      <c r="P121" s="13">
        <v>8.6899999999999998E-3</v>
      </c>
      <c r="Q121" s="13">
        <v>0.13600999999999999</v>
      </c>
      <c r="R121" s="13">
        <v>2.1000000000000001E-4</v>
      </c>
      <c r="S121" s="13">
        <v>8.4589499999999997</v>
      </c>
      <c r="T121" s="13">
        <v>2.2689999999999998E-2</v>
      </c>
      <c r="U121" s="13">
        <v>45.77</v>
      </c>
      <c r="V121" s="13">
        <v>0.18</v>
      </c>
    </row>
    <row r="123" spans="1:26" x14ac:dyDescent="0.2">
      <c r="A123" s="18" t="s">
        <v>723</v>
      </c>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x14ac:dyDescent="0.2">
      <c r="A124" s="13" t="s">
        <v>712</v>
      </c>
    </row>
    <row r="125" spans="1:26" x14ac:dyDescent="0.2">
      <c r="A125" s="13" t="s">
        <v>724</v>
      </c>
    </row>
    <row r="127" spans="1:26" x14ac:dyDescent="0.2">
      <c r="A127" s="13" t="s">
        <v>674</v>
      </c>
      <c r="B127" s="13" t="s">
        <v>651</v>
      </c>
      <c r="C127" s="13" t="s">
        <v>652</v>
      </c>
      <c r="D127" s="13" t="s">
        <v>653</v>
      </c>
      <c r="E127" s="13" t="s">
        <v>654</v>
      </c>
      <c r="F127" s="13" t="s">
        <v>653</v>
      </c>
      <c r="G127" s="13" t="s">
        <v>655</v>
      </c>
      <c r="H127" s="13" t="s">
        <v>653</v>
      </c>
      <c r="I127" s="13" t="s">
        <v>656</v>
      </c>
      <c r="J127" s="13" t="s">
        <v>653</v>
      </c>
      <c r="K127" s="13" t="s">
        <v>657</v>
      </c>
      <c r="L127" s="13" t="s">
        <v>653</v>
      </c>
      <c r="M127" s="13" t="s">
        <v>658</v>
      </c>
      <c r="N127" s="13" t="s">
        <v>653</v>
      </c>
      <c r="O127" s="13" t="s">
        <v>659</v>
      </c>
      <c r="P127" s="13" t="s">
        <v>653</v>
      </c>
      <c r="Q127" s="13" t="s">
        <v>660</v>
      </c>
      <c r="R127" s="13" t="s">
        <v>653</v>
      </c>
      <c r="S127" s="13" t="s">
        <v>661</v>
      </c>
      <c r="T127" s="13" t="s">
        <v>653</v>
      </c>
      <c r="U127" s="13" t="s">
        <v>271</v>
      </c>
      <c r="V127" s="13" t="s">
        <v>653</v>
      </c>
    </row>
    <row r="128" spans="1:26" x14ac:dyDescent="0.2">
      <c r="A128" s="13" t="s">
        <v>675</v>
      </c>
      <c r="B128" s="13" t="s">
        <v>654</v>
      </c>
      <c r="C128" s="13" t="s">
        <v>663</v>
      </c>
      <c r="D128" s="13" t="s">
        <v>663</v>
      </c>
      <c r="E128" s="13" t="s">
        <v>663</v>
      </c>
      <c r="F128" s="13" t="s">
        <v>663</v>
      </c>
      <c r="G128" s="13" t="s">
        <v>663</v>
      </c>
      <c r="H128" s="13" t="s">
        <v>663</v>
      </c>
      <c r="I128" s="13" t="s">
        <v>663</v>
      </c>
      <c r="J128" s="13" t="s">
        <v>663</v>
      </c>
      <c r="K128" s="13" t="s">
        <v>663</v>
      </c>
      <c r="L128" s="13" t="s">
        <v>663</v>
      </c>
      <c r="M128" s="13" t="s">
        <v>652</v>
      </c>
      <c r="N128" s="13" t="s">
        <v>664</v>
      </c>
      <c r="O128" s="13" t="s">
        <v>664</v>
      </c>
      <c r="P128" s="13" t="s">
        <v>664</v>
      </c>
      <c r="Q128" s="13" t="s">
        <v>664</v>
      </c>
      <c r="R128" s="13" t="s">
        <v>664</v>
      </c>
      <c r="S128" s="13" t="s">
        <v>664</v>
      </c>
      <c r="T128" s="13" t="s">
        <v>664</v>
      </c>
      <c r="U128" s="13" t="s">
        <v>665</v>
      </c>
      <c r="V128" s="13" t="s">
        <v>665</v>
      </c>
    </row>
    <row r="129" spans="1:26" x14ac:dyDescent="0.2">
      <c r="A129" s="13">
        <v>400</v>
      </c>
      <c r="B129" s="13">
        <v>2.82E-3</v>
      </c>
      <c r="C129" s="13">
        <v>372.98180000000002</v>
      </c>
      <c r="D129" s="13">
        <v>2.0339</v>
      </c>
      <c r="E129" s="13">
        <v>1.669</v>
      </c>
      <c r="F129" s="13">
        <v>6.3700000000000007E-2</v>
      </c>
      <c r="G129" s="13">
        <v>0.69230000000000003</v>
      </c>
      <c r="H129" s="13">
        <v>1.9800000000000002E-2</v>
      </c>
      <c r="I129" s="13">
        <v>5.4999999999999997E-3</v>
      </c>
      <c r="J129" s="13">
        <v>4.8000000000000001E-2</v>
      </c>
      <c r="K129" s="13">
        <v>0.88329999999999997</v>
      </c>
      <c r="L129" s="13">
        <v>2.41E-2</v>
      </c>
      <c r="M129" s="13">
        <v>69.87</v>
      </c>
      <c r="N129" s="13">
        <v>1.95</v>
      </c>
      <c r="O129" s="13">
        <v>6.0677099999999999</v>
      </c>
      <c r="P129" s="13">
        <v>0.23805999999999999</v>
      </c>
      <c r="Q129" s="13">
        <v>6.4329999999999998E-2</v>
      </c>
      <c r="R129" s="13">
        <v>3.5999999999999999E-3</v>
      </c>
      <c r="S129" s="13">
        <v>67.480029999999999</v>
      </c>
      <c r="T129" s="13">
        <v>5.1428500000000001</v>
      </c>
      <c r="U129" s="13">
        <v>373.74</v>
      </c>
      <c r="V129" s="13">
        <v>25.72</v>
      </c>
    </row>
    <row r="130" spans="1:26" x14ac:dyDescent="0.2">
      <c r="A130" s="13">
        <v>600</v>
      </c>
      <c r="B130" s="13">
        <v>1.405E-2</v>
      </c>
      <c r="C130" s="13">
        <v>114.39019999999999</v>
      </c>
      <c r="D130" s="13">
        <v>1.9433</v>
      </c>
      <c r="E130" s="13">
        <v>6.6322999999999999</v>
      </c>
      <c r="F130" s="13">
        <v>7.4800000000000005E-2</v>
      </c>
      <c r="G130" s="13">
        <v>0.45619999999999999</v>
      </c>
      <c r="H130" s="13">
        <v>2.1000000000000001E-2</v>
      </c>
      <c r="I130" s="13">
        <v>9.2999999999999992E-3</v>
      </c>
      <c r="J130" s="13">
        <v>9.11E-2</v>
      </c>
      <c r="K130" s="13">
        <v>0.21820000000000001</v>
      </c>
      <c r="L130" s="13">
        <v>1.32E-2</v>
      </c>
      <c r="M130" s="13">
        <v>55.79</v>
      </c>
      <c r="N130" s="13">
        <v>3.56</v>
      </c>
      <c r="O130" s="13">
        <v>2.5661999999999998</v>
      </c>
      <c r="P130" s="13">
        <v>3.8429999999999999E-2</v>
      </c>
      <c r="Q130" s="13">
        <v>1.099E-2</v>
      </c>
      <c r="R130" s="13">
        <v>6.8000000000000005E-4</v>
      </c>
      <c r="S130" s="13">
        <v>7.6199700000000004</v>
      </c>
      <c r="T130" s="13">
        <v>0.66513</v>
      </c>
      <c r="U130" s="13">
        <v>46.3</v>
      </c>
      <c r="V130" s="13">
        <v>3.99</v>
      </c>
    </row>
    <row r="131" spans="1:26" x14ac:dyDescent="0.2">
      <c r="A131" s="13">
        <v>800</v>
      </c>
      <c r="B131" s="13">
        <v>3.7789999999999997E-2</v>
      </c>
      <c r="C131" s="13">
        <v>83.259600000000006</v>
      </c>
      <c r="D131" s="13">
        <v>1.7710999999999999</v>
      </c>
      <c r="E131" s="13">
        <v>14.012499999999999</v>
      </c>
      <c r="F131" s="13">
        <v>8.0500000000000002E-2</v>
      </c>
      <c r="G131" s="13">
        <v>0.95369999999999999</v>
      </c>
      <c r="H131" s="13">
        <v>2.2800000000000001E-2</v>
      </c>
      <c r="I131" s="13">
        <v>4.7000000000000002E-3</v>
      </c>
      <c r="J131" s="13">
        <v>7.8600000000000003E-2</v>
      </c>
      <c r="K131" s="13">
        <v>6.4299999999999996E-2</v>
      </c>
      <c r="L131" s="13">
        <v>1.41E-2</v>
      </c>
      <c r="M131" s="13">
        <v>22.48</v>
      </c>
      <c r="N131" s="13">
        <v>5.05</v>
      </c>
      <c r="O131" s="13">
        <v>0.61324999999999996</v>
      </c>
      <c r="P131" s="13">
        <v>1.089E-2</v>
      </c>
      <c r="Q131" s="13">
        <v>1.193E-2</v>
      </c>
      <c r="R131" s="13">
        <v>3.5E-4</v>
      </c>
      <c r="S131" s="13">
        <v>4.5839600000000003</v>
      </c>
      <c r="T131" s="13">
        <v>0.32406000000000001</v>
      </c>
      <c r="U131" s="13">
        <v>27.99</v>
      </c>
      <c r="V131" s="13">
        <v>1.96</v>
      </c>
    </row>
    <row r="132" spans="1:26" x14ac:dyDescent="0.2">
      <c r="A132" s="13">
        <v>1000</v>
      </c>
      <c r="B132" s="13">
        <v>7.4749999999999997E-2</v>
      </c>
      <c r="C132" s="13">
        <v>127.8339</v>
      </c>
      <c r="D132" s="13">
        <v>1.7581</v>
      </c>
      <c r="E132" s="13">
        <v>21.821400000000001</v>
      </c>
      <c r="F132" s="13">
        <v>0.1241</v>
      </c>
      <c r="G132" s="13">
        <v>1.3403</v>
      </c>
      <c r="H132" s="13">
        <v>2.5000000000000001E-2</v>
      </c>
      <c r="I132" s="13">
        <v>8.6999999999999994E-3</v>
      </c>
      <c r="J132" s="13">
        <v>0.1096</v>
      </c>
      <c r="K132" s="13">
        <v>0.1051</v>
      </c>
      <c r="L132" s="13">
        <v>3.5299999999999998E-2</v>
      </c>
      <c r="M132" s="13">
        <v>23.84</v>
      </c>
      <c r="N132" s="13">
        <v>8.1999999999999993</v>
      </c>
      <c r="O132" s="13">
        <v>0.73307</v>
      </c>
      <c r="P132" s="13">
        <v>1.0120000000000001E-2</v>
      </c>
      <c r="Q132" s="13">
        <v>1.052E-2</v>
      </c>
      <c r="R132" s="13">
        <v>2.5999999999999998E-4</v>
      </c>
      <c r="S132" s="13">
        <v>4.4399499999999996</v>
      </c>
      <c r="T132" s="13">
        <v>0.48491000000000001</v>
      </c>
      <c r="U132" s="13">
        <v>27.12</v>
      </c>
      <c r="V132" s="13">
        <v>2.94</v>
      </c>
    </row>
    <row r="133" spans="1:26" x14ac:dyDescent="0.2">
      <c r="A133" s="13">
        <v>1200</v>
      </c>
      <c r="B133" s="13">
        <v>0.10181</v>
      </c>
      <c r="C133" s="13">
        <v>80.186400000000006</v>
      </c>
      <c r="D133" s="13">
        <v>1.6601999999999999</v>
      </c>
      <c r="E133" s="13">
        <v>15.9786</v>
      </c>
      <c r="F133" s="13">
        <v>0.14699999999999999</v>
      </c>
      <c r="G133" s="13">
        <v>1.1817</v>
      </c>
      <c r="H133" s="13">
        <v>2.58E-2</v>
      </c>
      <c r="I133" s="13">
        <v>1.29E-2</v>
      </c>
      <c r="J133" s="13">
        <v>9.8000000000000004E-2</v>
      </c>
      <c r="K133" s="13">
        <v>2.23E-2</v>
      </c>
      <c r="L133" s="13">
        <v>1.38E-2</v>
      </c>
      <c r="M133" s="13">
        <v>6.92</v>
      </c>
      <c r="N133" s="13">
        <v>5.0999999999999996</v>
      </c>
      <c r="O133" s="13">
        <v>1.48529</v>
      </c>
      <c r="P133" s="13">
        <v>1.772E-2</v>
      </c>
      <c r="Q133" s="13">
        <v>1.3299999999999999E-2</v>
      </c>
      <c r="R133" s="13">
        <v>3.6999999999999999E-4</v>
      </c>
      <c r="S133" s="13">
        <v>4.6461899999999998</v>
      </c>
      <c r="T133" s="13">
        <v>0.27831</v>
      </c>
      <c r="U133" s="13">
        <v>28.37</v>
      </c>
      <c r="V133" s="13">
        <v>1.69</v>
      </c>
    </row>
    <row r="134" spans="1:26" x14ac:dyDescent="0.2">
      <c r="A134" s="13">
        <v>1400</v>
      </c>
      <c r="B134" s="13">
        <v>0.13220000000000001</v>
      </c>
      <c r="C134" s="13">
        <v>101.0355</v>
      </c>
      <c r="D134" s="13">
        <v>1.4169</v>
      </c>
      <c r="E134" s="13">
        <v>17.953299999999999</v>
      </c>
      <c r="F134" s="13">
        <v>0.12479999999999999</v>
      </c>
      <c r="G134" s="13">
        <v>1.8192999999999999</v>
      </c>
      <c r="H134" s="13">
        <v>1.7399999999999999E-2</v>
      </c>
      <c r="I134" s="13">
        <v>3.2199999999999999E-2</v>
      </c>
      <c r="J134" s="13">
        <v>0.157</v>
      </c>
      <c r="K134" s="13">
        <v>1.4500000000000001E-2</v>
      </c>
      <c r="L134" s="13">
        <v>1.4E-2</v>
      </c>
      <c r="M134" s="13">
        <v>1.62</v>
      </c>
      <c r="N134" s="13">
        <v>4.1100000000000003</v>
      </c>
      <c r="O134" s="13">
        <v>3.2901500000000001</v>
      </c>
      <c r="P134" s="13">
        <v>2.7990000000000001E-2</v>
      </c>
      <c r="Q134" s="13">
        <v>1.9099999999999999E-2</v>
      </c>
      <c r="R134" s="13">
        <v>2.5000000000000001E-4</v>
      </c>
      <c r="S134" s="13">
        <v>5.5143500000000003</v>
      </c>
      <c r="T134" s="13">
        <v>0.24679000000000001</v>
      </c>
      <c r="U134" s="13">
        <v>33.619999999999997</v>
      </c>
      <c r="V134" s="13">
        <v>1.49</v>
      </c>
    </row>
    <row r="135" spans="1:26" x14ac:dyDescent="0.2">
      <c r="A135" s="13">
        <v>1600</v>
      </c>
      <c r="B135" s="13">
        <v>0.16889000000000001</v>
      </c>
      <c r="C135" s="13">
        <v>156.2029</v>
      </c>
      <c r="D135" s="13">
        <v>0.79690000000000005</v>
      </c>
      <c r="E135" s="13">
        <v>21.729600000000001</v>
      </c>
      <c r="F135" s="13">
        <v>7.5700000000000003E-2</v>
      </c>
      <c r="G135" s="13">
        <v>4.0635000000000003</v>
      </c>
      <c r="H135" s="13">
        <v>3.44E-2</v>
      </c>
      <c r="I135" s="13">
        <v>0.1071</v>
      </c>
      <c r="J135" s="13">
        <v>0.27750000000000002</v>
      </c>
      <c r="K135" s="13">
        <v>8.09E-2</v>
      </c>
      <c r="L135" s="13">
        <v>1.9099999999999999E-2</v>
      </c>
      <c r="M135" s="13">
        <v>9.69</v>
      </c>
      <c r="N135" s="13">
        <v>3.62</v>
      </c>
      <c r="O135" s="13">
        <v>9.0785599999999995</v>
      </c>
      <c r="P135" s="13">
        <v>3.9539999999999999E-2</v>
      </c>
      <c r="Q135" s="13">
        <v>3.712E-2</v>
      </c>
      <c r="R135" s="13">
        <v>3.6000000000000002E-4</v>
      </c>
      <c r="S135" s="13">
        <v>6.4879300000000004</v>
      </c>
      <c r="T135" s="13">
        <v>0.26390000000000002</v>
      </c>
      <c r="U135" s="13">
        <v>39.49</v>
      </c>
      <c r="V135" s="13">
        <v>1.59</v>
      </c>
    </row>
    <row r="136" spans="1:26" x14ac:dyDescent="0.2">
      <c r="A136" s="13">
        <v>1800</v>
      </c>
      <c r="B136" s="13">
        <v>0.23036000000000001</v>
      </c>
      <c r="C136" s="13">
        <v>240.3897</v>
      </c>
      <c r="D136" s="13">
        <v>1.0185</v>
      </c>
      <c r="E136" s="13">
        <v>36.455500000000001</v>
      </c>
      <c r="F136" s="13">
        <v>0.184</v>
      </c>
      <c r="G136" s="13">
        <v>8.8703000000000003</v>
      </c>
      <c r="H136" s="13">
        <v>6.0699999999999997E-2</v>
      </c>
      <c r="I136" s="13">
        <v>0.24879999999999999</v>
      </c>
      <c r="J136" s="13">
        <v>1.4532</v>
      </c>
      <c r="K136" s="13">
        <v>0.13600000000000001</v>
      </c>
      <c r="L136" s="13">
        <v>1.7000000000000001E-2</v>
      </c>
      <c r="M136" s="13">
        <v>8.23</v>
      </c>
      <c r="N136" s="13">
        <v>2.09</v>
      </c>
      <c r="O136" s="13">
        <v>12.58179</v>
      </c>
      <c r="P136" s="13">
        <v>9.7600000000000006E-2</v>
      </c>
      <c r="Q136" s="13">
        <v>4.9079999999999999E-2</v>
      </c>
      <c r="R136" s="13">
        <v>4.4000000000000002E-4</v>
      </c>
      <c r="S136" s="13">
        <v>6.0537000000000001</v>
      </c>
      <c r="T136" s="13">
        <v>0.14434</v>
      </c>
      <c r="U136" s="13">
        <v>36.880000000000003</v>
      </c>
      <c r="V136" s="13">
        <v>0.87</v>
      </c>
    </row>
    <row r="137" spans="1:26" x14ac:dyDescent="0.2">
      <c r="A137" s="13">
        <v>2000</v>
      </c>
      <c r="B137" s="13">
        <v>0.31761</v>
      </c>
      <c r="C137" s="13">
        <v>337.51479999999998</v>
      </c>
      <c r="D137" s="13">
        <v>1.6099000000000001</v>
      </c>
      <c r="E137" s="13">
        <v>51.752699999999997</v>
      </c>
      <c r="F137" s="13">
        <v>0.28839999999999999</v>
      </c>
      <c r="G137" s="13">
        <v>13.9216</v>
      </c>
      <c r="H137" s="13">
        <v>0.1091</v>
      </c>
      <c r="I137" s="13">
        <v>0.37159999999999999</v>
      </c>
      <c r="J137" s="13">
        <v>2.2707999999999999</v>
      </c>
      <c r="K137" s="13">
        <v>0.16650000000000001</v>
      </c>
      <c r="L137" s="13">
        <v>1.78E-2</v>
      </c>
      <c r="M137" s="13">
        <v>5.53</v>
      </c>
      <c r="N137" s="13">
        <v>1.57</v>
      </c>
      <c r="O137" s="13">
        <v>13.24366</v>
      </c>
      <c r="P137" s="13">
        <v>0.11007</v>
      </c>
      <c r="Q137" s="13">
        <v>5.4539999999999998E-2</v>
      </c>
      <c r="R137" s="13">
        <v>5.5000000000000003E-4</v>
      </c>
      <c r="S137" s="13">
        <v>6.16465</v>
      </c>
      <c r="T137" s="13">
        <v>0.11254</v>
      </c>
      <c r="U137" s="13">
        <v>37.549999999999997</v>
      </c>
      <c r="V137" s="13">
        <v>0.68</v>
      </c>
    </row>
    <row r="138" spans="1:26" x14ac:dyDescent="0.2">
      <c r="A138" s="13">
        <v>2500</v>
      </c>
      <c r="B138" s="13">
        <v>0.45508999999999999</v>
      </c>
      <c r="C138" s="13">
        <v>487.51049999999998</v>
      </c>
      <c r="D138" s="13">
        <v>3.1334</v>
      </c>
      <c r="E138" s="13">
        <v>81.413899999999998</v>
      </c>
      <c r="F138" s="13">
        <v>0.57169999999999999</v>
      </c>
      <c r="G138" s="13">
        <v>17.858899999999998</v>
      </c>
      <c r="H138" s="13">
        <v>0.14080000000000001</v>
      </c>
      <c r="I138" s="13">
        <v>0.39850000000000002</v>
      </c>
      <c r="J138" s="13">
        <v>2.9045999999999998</v>
      </c>
      <c r="K138" s="13">
        <v>0.22539999999999999</v>
      </c>
      <c r="L138" s="13">
        <v>1.9099999999999999E-2</v>
      </c>
      <c r="M138" s="13">
        <v>6.96</v>
      </c>
      <c r="N138" s="13">
        <v>1.1599999999999999</v>
      </c>
      <c r="O138" s="13">
        <v>9.0120500000000003</v>
      </c>
      <c r="P138" s="13">
        <v>9.153E-2</v>
      </c>
      <c r="Q138" s="13">
        <v>4.3979999999999998E-2</v>
      </c>
      <c r="R138" s="13">
        <v>4.8999999999999998E-4</v>
      </c>
      <c r="S138" s="13">
        <v>5.5630600000000001</v>
      </c>
      <c r="T138" s="13">
        <v>8.8789999999999994E-2</v>
      </c>
      <c r="U138" s="13">
        <v>33.92</v>
      </c>
      <c r="V138" s="13">
        <v>0.54</v>
      </c>
    </row>
    <row r="139" spans="1:26" x14ac:dyDescent="0.2">
      <c r="A139" s="13">
        <v>4000</v>
      </c>
      <c r="B139" s="13">
        <v>0.88478000000000001</v>
      </c>
      <c r="C139" s="13">
        <v>1494.0777</v>
      </c>
      <c r="D139" s="13">
        <v>12.4544</v>
      </c>
      <c r="E139" s="13">
        <v>254.3914</v>
      </c>
      <c r="F139" s="13">
        <v>2.2376999999999998</v>
      </c>
      <c r="G139" s="13">
        <v>52.838900000000002</v>
      </c>
      <c r="H139" s="13">
        <v>0.4042</v>
      </c>
      <c r="I139" s="13">
        <v>1.1506000000000001</v>
      </c>
      <c r="J139" s="13">
        <v>9.1417000000000002</v>
      </c>
      <c r="K139" s="13">
        <v>0.53159999999999996</v>
      </c>
      <c r="L139" s="13">
        <v>1.8200000000000001E-2</v>
      </c>
      <c r="M139" s="13">
        <v>4.1900000000000004</v>
      </c>
      <c r="N139" s="13">
        <v>0.36</v>
      </c>
      <c r="O139" s="13">
        <v>8.3252799999999993</v>
      </c>
      <c r="P139" s="13">
        <v>9.9000000000000005E-2</v>
      </c>
      <c r="Q139" s="13">
        <v>4.1529999999999997E-2</v>
      </c>
      <c r="R139" s="13">
        <v>5.1000000000000004E-4</v>
      </c>
      <c r="S139" s="13">
        <v>5.6167800000000003</v>
      </c>
      <c r="T139" s="13">
        <v>7.3160000000000003E-2</v>
      </c>
      <c r="U139" s="13">
        <v>34.24</v>
      </c>
      <c r="V139" s="13">
        <v>0.44</v>
      </c>
    </row>
    <row r="140" spans="1:26" x14ac:dyDescent="0.2">
      <c r="A140" s="13">
        <v>9000</v>
      </c>
      <c r="B140" s="13">
        <v>1</v>
      </c>
      <c r="C140" s="13">
        <v>433.73219999999998</v>
      </c>
      <c r="D140" s="13">
        <v>1.7208000000000001</v>
      </c>
      <c r="E140" s="13">
        <v>68.195099999999996</v>
      </c>
      <c r="F140" s="13">
        <v>0.37009999999999998</v>
      </c>
      <c r="G140" s="13">
        <v>11.957000000000001</v>
      </c>
      <c r="H140" s="13">
        <v>8.2799999999999999E-2</v>
      </c>
      <c r="I140" s="13">
        <v>0.2762</v>
      </c>
      <c r="J140" s="13">
        <v>1.3928</v>
      </c>
      <c r="K140" s="13">
        <v>0.2122</v>
      </c>
      <c r="L140" s="13">
        <v>2.0299999999999999E-2</v>
      </c>
      <c r="M140" s="13">
        <v>9.25</v>
      </c>
      <c r="N140" s="13">
        <v>1.39</v>
      </c>
      <c r="O140" s="13">
        <v>7.4537000000000004</v>
      </c>
      <c r="P140" s="13">
        <v>5.5379999999999999E-2</v>
      </c>
      <c r="Q140" s="13">
        <v>3.4660000000000003E-2</v>
      </c>
      <c r="R140" s="13">
        <v>3.2000000000000003E-4</v>
      </c>
      <c r="S140" s="13">
        <v>5.7613599999999998</v>
      </c>
      <c r="T140" s="13">
        <v>9.7140000000000004E-2</v>
      </c>
      <c r="U140" s="13">
        <v>35.11</v>
      </c>
      <c r="V140" s="13">
        <v>0.59</v>
      </c>
    </row>
    <row r="141" spans="1:26" x14ac:dyDescent="0.2">
      <c r="A141" s="13" t="s">
        <v>7</v>
      </c>
      <c r="B141" s="13" t="s">
        <v>664</v>
      </c>
      <c r="C141" s="13">
        <v>4029.1152000000002</v>
      </c>
      <c r="D141" s="13">
        <v>13.8225</v>
      </c>
      <c r="E141" s="13">
        <v>592.00509999999997</v>
      </c>
      <c r="F141" s="13">
        <v>2.3797000000000001</v>
      </c>
      <c r="G141" s="13">
        <v>115.95359999999999</v>
      </c>
      <c r="H141" s="13">
        <v>0.45800000000000002</v>
      </c>
      <c r="I141" s="13">
        <v>2.6261000000000001</v>
      </c>
      <c r="J141" s="13">
        <v>10.067600000000001</v>
      </c>
      <c r="K141" s="13">
        <v>2.6602999999999999</v>
      </c>
      <c r="L141" s="13">
        <v>6.83E-2</v>
      </c>
      <c r="M141" s="13">
        <v>14.2</v>
      </c>
      <c r="N141" s="13">
        <v>0.51</v>
      </c>
      <c r="O141" s="13">
        <v>8.1648800000000001</v>
      </c>
      <c r="P141" s="13">
        <v>4.5499999999999999E-2</v>
      </c>
      <c r="Q141" s="13">
        <v>3.8940000000000002E-2</v>
      </c>
      <c r="R141" s="13">
        <v>2.3000000000000001E-4</v>
      </c>
      <c r="S141" s="13">
        <v>5.8323200000000002</v>
      </c>
      <c r="T141" s="13">
        <v>4.7719999999999999E-2</v>
      </c>
      <c r="U141" s="13">
        <v>35.54</v>
      </c>
      <c r="V141" s="13">
        <v>0.31</v>
      </c>
    </row>
    <row r="143" spans="1:26" x14ac:dyDescent="0.2">
      <c r="A143" s="18" t="s">
        <v>519</v>
      </c>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x14ac:dyDescent="0.2">
      <c r="A144" s="13" t="s">
        <v>721</v>
      </c>
    </row>
    <row r="145" spans="1:22" x14ac:dyDescent="0.2">
      <c r="A145" s="13" t="s">
        <v>722</v>
      </c>
    </row>
    <row r="147" spans="1:22" x14ac:dyDescent="0.2">
      <c r="A147" s="13" t="s">
        <v>674</v>
      </c>
      <c r="B147" s="13" t="s">
        <v>651</v>
      </c>
      <c r="C147" s="13" t="s">
        <v>652</v>
      </c>
      <c r="D147" s="13" t="s">
        <v>653</v>
      </c>
      <c r="E147" s="13" t="s">
        <v>654</v>
      </c>
      <c r="F147" s="13" t="s">
        <v>653</v>
      </c>
      <c r="G147" s="13" t="s">
        <v>655</v>
      </c>
      <c r="H147" s="13" t="s">
        <v>653</v>
      </c>
      <c r="I147" s="13" t="s">
        <v>656</v>
      </c>
      <c r="J147" s="13" t="s">
        <v>653</v>
      </c>
      <c r="K147" s="13" t="s">
        <v>657</v>
      </c>
      <c r="L147" s="13" t="s">
        <v>653</v>
      </c>
      <c r="M147" s="13" t="s">
        <v>658</v>
      </c>
      <c r="N147" s="13" t="s">
        <v>653</v>
      </c>
      <c r="O147" s="13" t="s">
        <v>659</v>
      </c>
      <c r="P147" s="13" t="s">
        <v>653</v>
      </c>
      <c r="Q147" s="13" t="s">
        <v>660</v>
      </c>
      <c r="R147" s="13" t="s">
        <v>653</v>
      </c>
      <c r="S147" s="13" t="s">
        <v>661</v>
      </c>
      <c r="T147" s="13" t="s">
        <v>653</v>
      </c>
      <c r="U147" s="13" t="s">
        <v>271</v>
      </c>
      <c r="V147" s="13" t="s">
        <v>653</v>
      </c>
    </row>
    <row r="148" spans="1:22" x14ac:dyDescent="0.2">
      <c r="A148" s="13" t="s">
        <v>675</v>
      </c>
      <c r="B148" s="13" t="s">
        <v>654</v>
      </c>
      <c r="C148" s="13" t="s">
        <v>663</v>
      </c>
      <c r="D148" s="13" t="s">
        <v>663</v>
      </c>
      <c r="E148" s="13" t="s">
        <v>663</v>
      </c>
      <c r="F148" s="13" t="s">
        <v>663</v>
      </c>
      <c r="G148" s="13" t="s">
        <v>663</v>
      </c>
      <c r="H148" s="13" t="s">
        <v>663</v>
      </c>
      <c r="I148" s="13" t="s">
        <v>663</v>
      </c>
      <c r="J148" s="13" t="s">
        <v>663</v>
      </c>
      <c r="K148" s="13" t="s">
        <v>663</v>
      </c>
      <c r="L148" s="13" t="s">
        <v>663</v>
      </c>
      <c r="M148" s="13" t="s">
        <v>652</v>
      </c>
      <c r="N148" s="13" t="s">
        <v>664</v>
      </c>
      <c r="O148" s="13" t="s">
        <v>664</v>
      </c>
      <c r="P148" s="13" t="s">
        <v>664</v>
      </c>
      <c r="Q148" s="13" t="s">
        <v>664</v>
      </c>
      <c r="R148" s="13" t="s">
        <v>664</v>
      </c>
      <c r="S148" s="13" t="s">
        <v>664</v>
      </c>
      <c r="T148" s="13" t="s">
        <v>664</v>
      </c>
      <c r="U148" s="13" t="s">
        <v>665</v>
      </c>
      <c r="V148" s="13" t="s">
        <v>665</v>
      </c>
    </row>
    <row r="149" spans="1:22" x14ac:dyDescent="0.2">
      <c r="A149" s="13">
        <v>500</v>
      </c>
      <c r="B149" s="13">
        <v>1.64E-3</v>
      </c>
      <c r="C149" s="13">
        <v>462.26319999999998</v>
      </c>
      <c r="D149" s="13">
        <v>0.57450000000000001</v>
      </c>
      <c r="E149" s="13">
        <v>1.1934</v>
      </c>
      <c r="F149" s="13">
        <v>4.0800000000000003E-2</v>
      </c>
      <c r="G149" s="13">
        <v>0.6976</v>
      </c>
      <c r="H149" s="13">
        <v>2.1700000000000001E-2</v>
      </c>
      <c r="I149" s="13">
        <v>2.5000000000000001E-3</v>
      </c>
      <c r="J149" s="13">
        <v>0.10340000000000001</v>
      </c>
      <c r="K149" s="13">
        <v>1.0738000000000001</v>
      </c>
      <c r="L149" s="13">
        <v>1.9099999999999999E-2</v>
      </c>
      <c r="M149" s="13">
        <v>68.599999999999994</v>
      </c>
      <c r="N149" s="13">
        <v>1.23</v>
      </c>
      <c r="O149" s="13">
        <v>3.8302299999999998</v>
      </c>
      <c r="P149" s="13">
        <v>0.20660999999999999</v>
      </c>
      <c r="Q149" s="13">
        <v>8.5389999999999994E-2</v>
      </c>
      <c r="R149" s="13">
        <v>4.9100000000000003E-3</v>
      </c>
      <c r="S149" s="13">
        <v>121.78681</v>
      </c>
      <c r="T149" s="13">
        <v>6.33812</v>
      </c>
      <c r="U149" s="13">
        <v>567.78</v>
      </c>
      <c r="V149" s="13">
        <v>25.35</v>
      </c>
    </row>
    <row r="150" spans="1:22" x14ac:dyDescent="0.2">
      <c r="A150" s="13">
        <v>1000</v>
      </c>
      <c r="B150" s="13">
        <v>6.1799999999999997E-3</v>
      </c>
      <c r="C150" s="13">
        <v>160.1591</v>
      </c>
      <c r="D150" s="13">
        <v>0.43140000000000001</v>
      </c>
      <c r="E150" s="13">
        <v>3.3027000000000002</v>
      </c>
      <c r="F150" s="13">
        <v>4.0399999999999998E-2</v>
      </c>
      <c r="G150" s="13">
        <v>0.76500000000000001</v>
      </c>
      <c r="H150" s="13">
        <v>2.92E-2</v>
      </c>
      <c r="I150" s="13">
        <v>5.3E-3</v>
      </c>
      <c r="J150" s="13">
        <v>0.13020000000000001</v>
      </c>
      <c r="K150" s="13">
        <v>0.26519999999999999</v>
      </c>
      <c r="L150" s="13">
        <v>2.23E-2</v>
      </c>
      <c r="M150" s="13">
        <v>48.69</v>
      </c>
      <c r="N150" s="13">
        <v>4.1100000000000003</v>
      </c>
      <c r="O150" s="13">
        <v>2.9204699999999999</v>
      </c>
      <c r="P150" s="13">
        <v>8.0810000000000007E-2</v>
      </c>
      <c r="Q150" s="13">
        <v>4.3369999999999999E-2</v>
      </c>
      <c r="R150" s="13">
        <v>1.9599999999999999E-3</v>
      </c>
      <c r="S150" s="13">
        <v>24.89462</v>
      </c>
      <c r="T150" s="13">
        <v>2.0224799999999998</v>
      </c>
      <c r="U150" s="13">
        <v>131.51</v>
      </c>
      <c r="V150" s="13">
        <v>10.3</v>
      </c>
    </row>
    <row r="151" spans="1:22" x14ac:dyDescent="0.2">
      <c r="A151" s="13">
        <v>1500</v>
      </c>
      <c r="B151" s="13">
        <v>1.5509999999999999E-2</v>
      </c>
      <c r="C151" s="13">
        <v>102.57729999999999</v>
      </c>
      <c r="D151" s="13">
        <v>0.40770000000000001</v>
      </c>
      <c r="E151" s="13">
        <v>6.7892000000000001</v>
      </c>
      <c r="F151" s="13">
        <v>5.2499999999999998E-2</v>
      </c>
      <c r="G151" s="13">
        <v>1.1942999999999999</v>
      </c>
      <c r="H151" s="13">
        <v>1.77E-2</v>
      </c>
      <c r="I151" s="13">
        <v>9.7000000000000003E-3</v>
      </c>
      <c r="J151" s="13">
        <v>0.13</v>
      </c>
      <c r="K151" s="13">
        <v>0.11650000000000001</v>
      </c>
      <c r="L151" s="13">
        <v>1.5299999999999999E-2</v>
      </c>
      <c r="M151" s="13">
        <v>32.85</v>
      </c>
      <c r="N151" s="13">
        <v>4.42</v>
      </c>
      <c r="O151" s="13">
        <v>2.6313300000000002</v>
      </c>
      <c r="P151" s="13">
        <v>4.0660000000000002E-2</v>
      </c>
      <c r="Q151" s="13">
        <v>3.4130000000000001E-2</v>
      </c>
      <c r="R151" s="13">
        <v>6.2E-4</v>
      </c>
      <c r="S151" s="13">
        <v>10.136620000000001</v>
      </c>
      <c r="T151" s="13">
        <v>0.67437000000000002</v>
      </c>
      <c r="U151" s="13">
        <v>54.71</v>
      </c>
      <c r="V151" s="13">
        <v>3.59</v>
      </c>
    </row>
    <row r="152" spans="1:22" x14ac:dyDescent="0.2">
      <c r="A152" s="13">
        <v>2000</v>
      </c>
      <c r="B152" s="13">
        <v>3.2730000000000002E-2</v>
      </c>
      <c r="C152" s="13">
        <v>142.12540000000001</v>
      </c>
      <c r="D152" s="13">
        <v>0.48459999999999998</v>
      </c>
      <c r="E152" s="13">
        <v>12.540100000000001</v>
      </c>
      <c r="F152" s="13">
        <v>5.2600000000000001E-2</v>
      </c>
      <c r="G152" s="13">
        <v>4.1879</v>
      </c>
      <c r="H152" s="13">
        <v>1.95E-2</v>
      </c>
      <c r="I152" s="13">
        <v>2.9700000000000001E-2</v>
      </c>
      <c r="J152" s="13">
        <v>0.21260000000000001</v>
      </c>
      <c r="K152" s="13">
        <v>9.8599999999999993E-2</v>
      </c>
      <c r="L152" s="13">
        <v>2.07E-2</v>
      </c>
      <c r="M152" s="13">
        <v>18.829999999999998</v>
      </c>
      <c r="N152" s="13">
        <v>4.32</v>
      </c>
      <c r="O152" s="13">
        <v>4.3557499999999996</v>
      </c>
      <c r="P152" s="13">
        <v>3.619E-2</v>
      </c>
      <c r="Q152" s="13">
        <v>6.7769999999999997E-2</v>
      </c>
      <c r="R152" s="13">
        <v>4.4000000000000002E-4</v>
      </c>
      <c r="S152" s="13">
        <v>9.1907800000000002</v>
      </c>
      <c r="T152" s="13">
        <v>0.49225000000000002</v>
      </c>
      <c r="U152" s="13">
        <v>49.68</v>
      </c>
      <c r="V152" s="13">
        <v>2.62</v>
      </c>
    </row>
    <row r="153" spans="1:22" x14ac:dyDescent="0.2">
      <c r="A153" s="13">
        <v>2500</v>
      </c>
      <c r="B153" s="13">
        <v>6.8390000000000006E-2</v>
      </c>
      <c r="C153" s="13">
        <v>219.0891</v>
      </c>
      <c r="D153" s="13">
        <v>0.46410000000000001</v>
      </c>
      <c r="E153" s="13">
        <v>25.984400000000001</v>
      </c>
      <c r="F153" s="13">
        <v>5.7099999999999998E-2</v>
      </c>
      <c r="G153" s="13">
        <v>12.000299999999999</v>
      </c>
      <c r="H153" s="13">
        <v>7.2400000000000006E-2</v>
      </c>
      <c r="I153" s="13">
        <v>8.3099999999999993E-2</v>
      </c>
      <c r="J153" s="13">
        <v>0.45400000000000001</v>
      </c>
      <c r="K153" s="13">
        <v>0.1125</v>
      </c>
      <c r="L153" s="13">
        <v>1.9800000000000002E-2</v>
      </c>
      <c r="M153" s="13">
        <v>12.08</v>
      </c>
      <c r="N153" s="13">
        <v>2.68</v>
      </c>
      <c r="O153" s="13">
        <v>5.8801300000000003</v>
      </c>
      <c r="P153" s="13">
        <v>3.4709999999999998E-2</v>
      </c>
      <c r="Q153" s="13">
        <v>9.4880000000000006E-2</v>
      </c>
      <c r="R153" s="13">
        <v>6.2E-4</v>
      </c>
      <c r="S153" s="13">
        <v>7.4032900000000001</v>
      </c>
      <c r="T153" s="13">
        <v>0.22678000000000001</v>
      </c>
      <c r="U153" s="13">
        <v>40.119999999999997</v>
      </c>
      <c r="V153" s="13">
        <v>1.22</v>
      </c>
    </row>
    <row r="154" spans="1:22" x14ac:dyDescent="0.2">
      <c r="A154" s="13">
        <v>3000</v>
      </c>
      <c r="B154" s="13">
        <v>0.21329000000000001</v>
      </c>
      <c r="C154" s="13">
        <v>798.94420000000002</v>
      </c>
      <c r="D154" s="13">
        <v>1.6865000000000001</v>
      </c>
      <c r="E154" s="13">
        <v>105.7039</v>
      </c>
      <c r="F154" s="13">
        <v>0.24590000000000001</v>
      </c>
      <c r="G154" s="13">
        <v>69.651200000000003</v>
      </c>
      <c r="H154" s="13">
        <v>0.1706</v>
      </c>
      <c r="I154" s="13">
        <v>0.51780000000000004</v>
      </c>
      <c r="J154" s="13">
        <v>0.75470000000000004</v>
      </c>
      <c r="K154" s="13">
        <v>0.25940000000000002</v>
      </c>
      <c r="L154" s="13">
        <v>1.89E-2</v>
      </c>
      <c r="M154" s="13">
        <v>4.2699999999999996</v>
      </c>
      <c r="N154" s="13">
        <v>0.7</v>
      </c>
      <c r="O154" s="13">
        <v>9.0190999999999999</v>
      </c>
      <c r="P154" s="13">
        <v>2.4840000000000001E-2</v>
      </c>
      <c r="Q154" s="13">
        <v>0.13661999999999999</v>
      </c>
      <c r="R154" s="13">
        <v>4.6999999999999999E-4</v>
      </c>
      <c r="S154" s="13">
        <v>7.2322600000000001</v>
      </c>
      <c r="T154" s="13">
        <v>5.7880000000000001E-2</v>
      </c>
      <c r="U154" s="13">
        <v>39.200000000000003</v>
      </c>
      <c r="V154" s="13">
        <v>0.31</v>
      </c>
    </row>
    <row r="155" spans="1:22" x14ac:dyDescent="0.2">
      <c r="A155" s="13">
        <v>5000</v>
      </c>
      <c r="B155" s="13">
        <v>0.73980000000000001</v>
      </c>
      <c r="C155" s="13">
        <v>2792.6541000000002</v>
      </c>
      <c r="D155" s="13">
        <v>4.7483000000000004</v>
      </c>
      <c r="E155" s="13">
        <v>384.04899999999998</v>
      </c>
      <c r="F155" s="13">
        <v>0.70979999999999999</v>
      </c>
      <c r="G155" s="13">
        <v>245.61670000000001</v>
      </c>
      <c r="H155" s="13">
        <v>0.36259999999999998</v>
      </c>
      <c r="I155" s="13">
        <v>1.8448</v>
      </c>
      <c r="J155" s="13">
        <v>2.2269000000000001</v>
      </c>
      <c r="K155" s="13">
        <v>0.98819999999999997</v>
      </c>
      <c r="L155" s="13">
        <v>2.4E-2</v>
      </c>
      <c r="M155" s="13">
        <v>5.03</v>
      </c>
      <c r="N155" s="13">
        <v>0.26</v>
      </c>
      <c r="O155" s="13">
        <v>8.8436900000000005</v>
      </c>
      <c r="P155" s="13">
        <v>1.959E-2</v>
      </c>
      <c r="Q155" s="13">
        <v>0.13252</v>
      </c>
      <c r="R155" s="13">
        <v>3.2000000000000003E-4</v>
      </c>
      <c r="S155" s="13">
        <v>6.9010600000000002</v>
      </c>
      <c r="T155" s="13">
        <v>2.5749999999999999E-2</v>
      </c>
      <c r="U155" s="13">
        <v>37.43</v>
      </c>
      <c r="V155" s="13">
        <v>0.14000000000000001</v>
      </c>
    </row>
    <row r="156" spans="1:22" x14ac:dyDescent="0.2">
      <c r="A156" s="13">
        <v>9000</v>
      </c>
      <c r="B156" s="13">
        <v>1</v>
      </c>
      <c r="C156" s="13">
        <v>1566.595</v>
      </c>
      <c r="D156" s="13">
        <v>3.0775000000000001</v>
      </c>
      <c r="E156" s="13">
        <v>189.69540000000001</v>
      </c>
      <c r="F156" s="13">
        <v>0.36230000000000001</v>
      </c>
      <c r="G156" s="13">
        <v>89.361000000000004</v>
      </c>
      <c r="H156" s="13">
        <v>0.21659999999999999</v>
      </c>
      <c r="I156" s="13">
        <v>0.76349999999999996</v>
      </c>
      <c r="J156" s="13">
        <v>1.8265</v>
      </c>
      <c r="K156" s="13">
        <v>0.44319999999999998</v>
      </c>
      <c r="L156" s="13">
        <v>2.1899999999999999E-2</v>
      </c>
      <c r="M156" s="13">
        <v>4.3600000000000003</v>
      </c>
      <c r="N156" s="13">
        <v>0.42</v>
      </c>
      <c r="O156" s="13">
        <v>7.4063100000000004</v>
      </c>
      <c r="P156" s="13">
        <v>2.274E-2</v>
      </c>
      <c r="Q156" s="13">
        <v>9.6970000000000001E-2</v>
      </c>
      <c r="R156" s="13">
        <v>3.1E-4</v>
      </c>
      <c r="S156" s="13">
        <v>7.8927300000000002</v>
      </c>
      <c r="T156" s="13">
        <v>4.0869999999999997E-2</v>
      </c>
      <c r="U156" s="13">
        <v>42.74</v>
      </c>
      <c r="V156" s="13">
        <v>0.22</v>
      </c>
    </row>
    <row r="157" spans="1:22" x14ac:dyDescent="0.2">
      <c r="A157" s="13" t="s">
        <v>7</v>
      </c>
      <c r="B157" s="13" t="s">
        <v>664</v>
      </c>
      <c r="C157" s="13">
        <v>6244.4074000000001</v>
      </c>
      <c r="D157" s="13">
        <v>5.9995000000000003</v>
      </c>
      <c r="E157" s="13">
        <v>729.25800000000004</v>
      </c>
      <c r="F157" s="13">
        <v>0.84119999999999995</v>
      </c>
      <c r="G157" s="13">
        <v>423.47390000000001</v>
      </c>
      <c r="H157" s="13">
        <v>0.46339999999999998</v>
      </c>
      <c r="I157" s="13">
        <v>3.2563</v>
      </c>
      <c r="J157" s="13">
        <v>3.0266000000000002</v>
      </c>
      <c r="K157" s="13">
        <v>3.3573</v>
      </c>
      <c r="L157" s="13">
        <v>5.7700000000000001E-2</v>
      </c>
      <c r="M157" s="13">
        <v>11.63</v>
      </c>
      <c r="N157" s="13">
        <v>0.27</v>
      </c>
      <c r="O157" s="13">
        <v>8.2190600000000007</v>
      </c>
      <c r="P157" s="13">
        <v>1.221E-2</v>
      </c>
      <c r="Q157" s="13">
        <v>0.12001000000000001</v>
      </c>
      <c r="R157" s="13">
        <v>1.9000000000000001E-4</v>
      </c>
      <c r="S157" s="13">
        <v>7.5645899999999999</v>
      </c>
      <c r="T157" s="13">
        <v>2.6380000000000001E-2</v>
      </c>
      <c r="U157" s="13">
        <v>40.99</v>
      </c>
      <c r="V157" s="13">
        <v>0.18</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6DAF7-1C50-4D79-9DEE-DC30A70EF285}">
  <dimension ref="A1:AV119"/>
  <sheetViews>
    <sheetView topLeftCell="A104" workbookViewId="0">
      <selection activeCell="B119" sqref="B119"/>
    </sheetView>
  </sheetViews>
  <sheetFormatPr defaultRowHeight="14.25" x14ac:dyDescent="0.2"/>
  <cols>
    <col min="1" max="1" width="12.75" style="90" customWidth="1"/>
    <col min="2" max="2" width="8.75" style="90"/>
    <col min="3" max="3" width="8.75" style="237"/>
    <col min="4" max="5" width="8.75" style="90"/>
    <col min="6" max="6" width="8.75" style="237"/>
    <col min="7" max="11" width="8.75" style="90"/>
    <col min="12" max="12" width="8.75" style="237"/>
    <col min="13" max="14" width="8.75" style="90"/>
    <col min="15" max="15" width="8.75" style="237"/>
    <col min="16" max="17" width="8.75" style="90"/>
    <col min="18" max="18" width="8.75" style="237"/>
    <col min="19" max="20" width="8.75" style="90"/>
    <col min="21" max="21" width="8.75" style="237"/>
    <col min="22" max="23" width="8.75" style="90"/>
    <col min="24" max="24" width="8.75" style="237"/>
    <col min="25" max="33" width="8.75" style="90"/>
  </cols>
  <sheetData>
    <row r="1" spans="1:33" s="202" customFormat="1" ht="8.25" x14ac:dyDescent="0.15">
      <c r="A1" s="242" t="s">
        <v>1293</v>
      </c>
      <c r="B1" s="242"/>
      <c r="C1" s="243"/>
      <c r="D1" s="242"/>
      <c r="E1" s="242"/>
      <c r="F1" s="243"/>
      <c r="G1" s="242"/>
      <c r="H1" s="242"/>
      <c r="I1" s="242"/>
      <c r="J1" s="242"/>
      <c r="K1" s="242"/>
      <c r="L1" s="243"/>
      <c r="M1" s="242"/>
      <c r="N1" s="242"/>
      <c r="O1" s="243"/>
      <c r="P1" s="242"/>
      <c r="Q1" s="242"/>
      <c r="R1" s="243"/>
      <c r="S1" s="242"/>
      <c r="T1" s="242"/>
      <c r="U1" s="243"/>
      <c r="V1" s="242"/>
      <c r="W1" s="242"/>
      <c r="X1" s="243"/>
      <c r="Y1" s="242"/>
      <c r="Z1" s="242"/>
      <c r="AA1" s="242"/>
      <c r="AB1" s="242"/>
      <c r="AC1" s="242"/>
      <c r="AD1" s="242"/>
      <c r="AE1" s="242"/>
      <c r="AF1" s="242"/>
      <c r="AG1" s="242"/>
    </row>
    <row r="2" spans="1:33" s="184" customFormat="1" x14ac:dyDescent="0.2">
      <c r="A2" s="90"/>
      <c r="B2" s="65" t="s">
        <v>3</v>
      </c>
      <c r="C2" s="67" t="s">
        <v>4</v>
      </c>
      <c r="D2" s="90"/>
      <c r="E2" s="90"/>
      <c r="F2" s="237"/>
      <c r="G2" s="90"/>
      <c r="H2" s="90"/>
      <c r="I2" s="90"/>
      <c r="J2" s="90"/>
      <c r="K2" s="90"/>
      <c r="L2" s="237"/>
      <c r="M2" s="90"/>
      <c r="N2" s="90"/>
      <c r="O2" s="237"/>
      <c r="P2" s="90"/>
      <c r="Q2" s="90"/>
      <c r="R2" s="237"/>
      <c r="S2" s="90"/>
      <c r="T2" s="90"/>
      <c r="U2" s="237"/>
      <c r="V2" s="90"/>
      <c r="W2" s="90"/>
      <c r="X2" s="237"/>
      <c r="Y2" s="90"/>
      <c r="Z2" s="90"/>
      <c r="AA2" s="90"/>
      <c r="AB2" s="90"/>
      <c r="AC2" s="90"/>
      <c r="AD2" s="90"/>
      <c r="AE2" s="90"/>
      <c r="AF2" s="90"/>
      <c r="AG2" s="90"/>
    </row>
    <row r="3" spans="1:33" s="184" customFormat="1" x14ac:dyDescent="0.2">
      <c r="A3" s="79" t="s">
        <v>1426</v>
      </c>
      <c r="B3" s="217" t="s">
        <v>13</v>
      </c>
      <c r="C3" s="196" t="s">
        <v>14</v>
      </c>
      <c r="D3" s="79"/>
      <c r="E3" s="79"/>
      <c r="F3" s="237"/>
      <c r="G3" s="90"/>
      <c r="H3" s="90"/>
      <c r="I3" s="90"/>
      <c r="J3" s="90"/>
      <c r="K3" s="90"/>
      <c r="L3" s="237"/>
      <c r="M3" s="90"/>
      <c r="N3" s="90"/>
      <c r="O3" s="237"/>
      <c r="P3" s="90"/>
      <c r="Q3" s="90"/>
      <c r="R3" s="237"/>
      <c r="S3" s="90"/>
      <c r="T3" s="90"/>
      <c r="U3" s="237"/>
      <c r="V3" s="90"/>
      <c r="W3" s="90"/>
      <c r="X3" s="237"/>
      <c r="Y3" s="90"/>
      <c r="Z3" s="90"/>
      <c r="AA3" s="90"/>
      <c r="AB3" s="90"/>
      <c r="AC3" s="90"/>
      <c r="AD3" s="90"/>
      <c r="AE3" s="90"/>
      <c r="AF3" s="90"/>
      <c r="AG3" s="90"/>
    </row>
    <row r="4" spans="1:33" s="184" customFormat="1" x14ac:dyDescent="0.2">
      <c r="A4" s="234">
        <v>1</v>
      </c>
      <c r="B4" s="234" t="s">
        <v>1403</v>
      </c>
      <c r="C4" s="234">
        <v>61.895000000000003</v>
      </c>
      <c r="D4" s="234">
        <v>154.392</v>
      </c>
      <c r="E4" s="234" t="s">
        <v>1404</v>
      </c>
      <c r="F4" s="237"/>
      <c r="G4" s="90"/>
      <c r="H4" s="90"/>
      <c r="I4" s="90"/>
      <c r="J4" s="90"/>
      <c r="K4" s="90"/>
      <c r="L4" s="237"/>
      <c r="M4" s="90"/>
      <c r="N4" s="90"/>
      <c r="O4" s="237"/>
      <c r="P4" s="90"/>
      <c r="Q4" s="90"/>
      <c r="R4" s="237"/>
      <c r="S4" s="90"/>
      <c r="T4" s="90"/>
      <c r="U4" s="237"/>
      <c r="V4" s="90"/>
      <c r="W4" s="90"/>
      <c r="X4" s="237"/>
      <c r="Y4" s="90"/>
      <c r="Z4" s="90"/>
      <c r="AA4" s="90"/>
      <c r="AB4" s="90"/>
      <c r="AC4" s="90"/>
      <c r="AD4" s="90"/>
      <c r="AE4" s="90"/>
      <c r="AF4" s="90"/>
      <c r="AG4" s="90"/>
    </row>
    <row r="5" spans="1:33" s="184" customFormat="1" ht="16.5" x14ac:dyDescent="0.2">
      <c r="A5" s="234">
        <v>2</v>
      </c>
      <c r="B5" s="234" t="s">
        <v>1405</v>
      </c>
      <c r="C5" s="234">
        <v>62.42</v>
      </c>
      <c r="D5" s="234">
        <v>154.166</v>
      </c>
      <c r="E5" s="234" t="s">
        <v>1406</v>
      </c>
      <c r="F5" s="237"/>
      <c r="G5" s="90"/>
      <c r="H5" s="90"/>
      <c r="I5" s="90"/>
      <c r="J5" s="90"/>
      <c r="K5" s="90"/>
      <c r="L5" s="237"/>
      <c r="M5" s="90"/>
      <c r="N5" s="90"/>
      <c r="O5" s="237"/>
      <c r="P5" s="90"/>
      <c r="Q5" s="90"/>
      <c r="R5" s="237"/>
      <c r="S5" s="90"/>
      <c r="T5" s="90"/>
      <c r="U5" s="237"/>
      <c r="V5" s="90"/>
      <c r="W5" s="90"/>
      <c r="X5" s="237"/>
      <c r="Y5" s="90"/>
      <c r="Z5" s="90"/>
      <c r="AA5" s="90"/>
      <c r="AB5" s="90"/>
      <c r="AC5" s="90"/>
      <c r="AD5" s="90"/>
      <c r="AE5" s="90"/>
      <c r="AF5" s="90"/>
      <c r="AG5" s="90"/>
    </row>
    <row r="6" spans="1:33" s="184" customFormat="1" ht="16.5" x14ac:dyDescent="0.2">
      <c r="A6" s="234">
        <v>3</v>
      </c>
      <c r="B6" s="234" t="s">
        <v>1407</v>
      </c>
      <c r="C6" s="234">
        <v>62.601999999999997</v>
      </c>
      <c r="D6" s="234">
        <v>153.61600000000001</v>
      </c>
      <c r="E6" s="234" t="s">
        <v>1408</v>
      </c>
      <c r="F6" s="237"/>
      <c r="G6" s="90"/>
      <c r="H6" s="90"/>
      <c r="I6" s="90"/>
      <c r="J6" s="90"/>
      <c r="K6" s="90"/>
      <c r="L6" s="237"/>
      <c r="M6" s="90"/>
      <c r="N6" s="90"/>
      <c r="O6" s="237"/>
      <c r="P6" s="90"/>
      <c r="Q6" s="90"/>
      <c r="R6" s="237"/>
      <c r="S6" s="90"/>
      <c r="T6" s="90"/>
      <c r="U6" s="237"/>
      <c r="V6" s="90"/>
      <c r="W6" s="90"/>
      <c r="X6" s="237"/>
      <c r="Y6" s="90"/>
      <c r="Z6" s="90"/>
      <c r="AA6" s="90"/>
      <c r="AB6" s="90"/>
      <c r="AC6" s="90"/>
      <c r="AD6" s="90"/>
      <c r="AE6" s="90"/>
      <c r="AF6" s="90"/>
      <c r="AG6" s="90"/>
    </row>
    <row r="7" spans="1:33" s="184" customFormat="1" x14ac:dyDescent="0.2">
      <c r="A7" s="234">
        <v>4</v>
      </c>
      <c r="B7" s="234" t="s">
        <v>1409</v>
      </c>
      <c r="C7" s="234">
        <v>61.883000000000003</v>
      </c>
      <c r="D7" s="234">
        <v>151.51300000000001</v>
      </c>
      <c r="E7" s="234" t="s">
        <v>1410</v>
      </c>
      <c r="F7" s="237"/>
      <c r="G7" s="90"/>
      <c r="H7" s="90"/>
      <c r="I7" s="90"/>
      <c r="J7" s="90"/>
      <c r="K7" s="90"/>
      <c r="L7" s="237"/>
      <c r="M7" s="90"/>
      <c r="N7" s="90"/>
      <c r="O7" s="237"/>
      <c r="P7" s="90"/>
      <c r="Q7" s="90"/>
      <c r="R7" s="237"/>
      <c r="S7" s="90"/>
      <c r="T7" s="90"/>
      <c r="U7" s="237"/>
      <c r="V7" s="90"/>
      <c r="W7" s="90"/>
      <c r="X7" s="237"/>
      <c r="Y7" s="90"/>
      <c r="Z7" s="90"/>
      <c r="AA7" s="90"/>
      <c r="AB7" s="90"/>
      <c r="AC7" s="90"/>
      <c r="AD7" s="90"/>
      <c r="AE7" s="90"/>
      <c r="AF7" s="90"/>
      <c r="AG7" s="90"/>
    </row>
    <row r="8" spans="1:33" s="184" customFormat="1" x14ac:dyDescent="0.2">
      <c r="A8" s="234">
        <v>5</v>
      </c>
      <c r="B8" s="234" t="s">
        <v>1411</v>
      </c>
      <c r="C8" s="234">
        <v>61.375</v>
      </c>
      <c r="D8" s="234">
        <v>151.38</v>
      </c>
      <c r="E8" s="234" t="s">
        <v>1412</v>
      </c>
      <c r="F8" s="237"/>
      <c r="G8" s="90"/>
      <c r="H8" s="90"/>
      <c r="I8" s="90"/>
      <c r="J8" s="90"/>
      <c r="K8" s="90"/>
      <c r="L8" s="237"/>
      <c r="M8" s="90"/>
      <c r="N8" s="90"/>
      <c r="O8" s="237"/>
      <c r="P8" s="90"/>
      <c r="Q8" s="90"/>
      <c r="R8" s="237"/>
      <c r="S8" s="90"/>
      <c r="T8" s="90"/>
      <c r="U8" s="237"/>
      <c r="V8" s="90"/>
      <c r="W8" s="90"/>
      <c r="X8" s="237"/>
      <c r="Y8" s="90"/>
      <c r="Z8" s="90"/>
      <c r="AA8" s="90"/>
      <c r="AB8" s="90"/>
      <c r="AC8" s="90"/>
      <c r="AD8" s="90"/>
      <c r="AE8" s="90"/>
      <c r="AF8" s="90"/>
      <c r="AG8" s="90"/>
    </row>
    <row r="9" spans="1:33" s="184" customFormat="1" ht="16.5" x14ac:dyDescent="0.2">
      <c r="A9" s="234">
        <v>6</v>
      </c>
      <c r="B9" s="234" t="s">
        <v>1413</v>
      </c>
      <c r="C9" s="234">
        <v>62.378</v>
      </c>
      <c r="D9" s="234">
        <v>152.02000000000001</v>
      </c>
      <c r="E9" s="234" t="s">
        <v>1414</v>
      </c>
      <c r="F9" s="237"/>
      <c r="G9" s="90"/>
      <c r="H9" s="90"/>
      <c r="I9" s="90"/>
      <c r="J9" s="90"/>
      <c r="K9" s="90"/>
      <c r="L9" s="237"/>
      <c r="M9" s="90"/>
      <c r="N9" s="90"/>
      <c r="O9" s="237"/>
      <c r="P9" s="90"/>
      <c r="Q9" s="90"/>
      <c r="R9" s="237"/>
      <c r="S9" s="90"/>
      <c r="T9" s="90"/>
      <c r="U9" s="237"/>
      <c r="V9" s="90"/>
      <c r="W9" s="90"/>
      <c r="X9" s="237"/>
      <c r="Y9" s="90"/>
      <c r="Z9" s="90"/>
      <c r="AA9" s="90"/>
      <c r="AB9" s="90"/>
      <c r="AC9" s="90"/>
      <c r="AD9" s="90"/>
      <c r="AE9" s="90"/>
      <c r="AF9" s="90"/>
      <c r="AG9" s="90"/>
    </row>
    <row r="10" spans="1:33" s="184" customFormat="1" x14ac:dyDescent="0.2">
      <c r="A10" s="234" t="s">
        <v>1425</v>
      </c>
      <c r="B10" s="234"/>
      <c r="C10" s="234"/>
      <c r="D10" s="234"/>
      <c r="E10" s="234"/>
      <c r="F10" s="237"/>
      <c r="G10" s="90"/>
      <c r="H10" s="90"/>
      <c r="I10" s="90"/>
      <c r="J10" s="90"/>
      <c r="K10" s="90"/>
      <c r="L10" s="237"/>
      <c r="M10" s="90"/>
      <c r="N10" s="90"/>
      <c r="O10" s="237"/>
      <c r="P10" s="90"/>
      <c r="Q10" s="90"/>
      <c r="R10" s="237"/>
      <c r="S10" s="90"/>
      <c r="T10" s="90"/>
      <c r="U10" s="237"/>
      <c r="V10" s="90"/>
      <c r="W10" s="90"/>
      <c r="X10" s="237"/>
      <c r="Y10" s="90"/>
      <c r="Z10" s="90"/>
      <c r="AA10" s="90"/>
      <c r="AB10" s="90"/>
      <c r="AC10" s="90"/>
      <c r="AD10" s="90"/>
      <c r="AE10" s="90"/>
      <c r="AF10" s="90"/>
      <c r="AG10" s="90"/>
    </row>
    <row r="11" spans="1:33" s="184" customFormat="1" ht="16.5" x14ac:dyDescent="0.2">
      <c r="A11" s="234">
        <v>7</v>
      </c>
      <c r="B11" s="234" t="s">
        <v>1415</v>
      </c>
      <c r="C11" s="234">
        <v>62.360999999999997</v>
      </c>
      <c r="D11" s="234">
        <v>151.91</v>
      </c>
      <c r="E11" s="234" t="s">
        <v>1416</v>
      </c>
      <c r="F11" s="237"/>
      <c r="G11" s="90"/>
      <c r="H11" s="90"/>
      <c r="I11" s="90"/>
      <c r="J11" s="90"/>
      <c r="K11" s="90"/>
      <c r="L11" s="237"/>
      <c r="M11" s="90"/>
      <c r="N11" s="90"/>
      <c r="O11" s="237"/>
      <c r="P11" s="90"/>
      <c r="Q11" s="90"/>
      <c r="R11" s="237"/>
      <c r="S11" s="90"/>
      <c r="T11" s="90"/>
      <c r="U11" s="237"/>
      <c r="V11" s="90"/>
      <c r="W11" s="90"/>
      <c r="X11" s="237"/>
      <c r="Y11" s="90"/>
      <c r="Z11" s="90"/>
      <c r="AA11" s="90"/>
      <c r="AB11" s="90"/>
      <c r="AC11" s="90"/>
      <c r="AD11" s="90"/>
      <c r="AE11" s="90"/>
      <c r="AF11" s="90"/>
      <c r="AG11" s="90"/>
    </row>
    <row r="12" spans="1:33" s="184" customFormat="1" x14ac:dyDescent="0.2">
      <c r="A12" s="234">
        <v>8</v>
      </c>
      <c r="B12" s="234" t="s">
        <v>1417</v>
      </c>
      <c r="C12" s="234">
        <v>62.363</v>
      </c>
      <c r="D12" s="234">
        <v>151.18</v>
      </c>
      <c r="E12" s="234" t="s">
        <v>1418</v>
      </c>
      <c r="F12" s="237"/>
      <c r="G12" s="90"/>
      <c r="H12" s="90"/>
      <c r="I12" s="90"/>
      <c r="J12" s="90"/>
      <c r="K12" s="90"/>
      <c r="L12" s="237"/>
      <c r="M12" s="90"/>
      <c r="N12" s="90"/>
      <c r="O12" s="237"/>
      <c r="P12" s="90"/>
      <c r="Q12" s="90"/>
      <c r="R12" s="237"/>
      <c r="S12" s="90"/>
      <c r="T12" s="90"/>
      <c r="U12" s="237"/>
      <c r="V12" s="90"/>
      <c r="W12" s="90"/>
      <c r="X12" s="237"/>
      <c r="Y12" s="90"/>
      <c r="Z12" s="90"/>
      <c r="AA12" s="90"/>
      <c r="AB12" s="90"/>
      <c r="AC12" s="90"/>
      <c r="AD12" s="90"/>
      <c r="AE12" s="90"/>
      <c r="AF12" s="90"/>
      <c r="AG12" s="90"/>
    </row>
    <row r="13" spans="1:33" s="184" customFormat="1" x14ac:dyDescent="0.2">
      <c r="A13" s="234">
        <v>9</v>
      </c>
      <c r="B13" s="234" t="s">
        <v>1419</v>
      </c>
      <c r="C13" s="234">
        <v>62.628</v>
      </c>
      <c r="D13" s="234">
        <v>150.40600000000001</v>
      </c>
      <c r="E13" s="234" t="s">
        <v>1420</v>
      </c>
      <c r="F13" s="237"/>
      <c r="G13" s="90"/>
      <c r="H13" s="90"/>
      <c r="I13" s="90"/>
      <c r="J13" s="90"/>
      <c r="K13" s="90"/>
      <c r="L13" s="237"/>
      <c r="M13" s="90"/>
      <c r="N13" s="90"/>
      <c r="O13" s="237"/>
      <c r="P13" s="90"/>
      <c r="Q13" s="90"/>
      <c r="R13" s="237"/>
      <c r="S13" s="90"/>
      <c r="T13" s="90"/>
      <c r="U13" s="237"/>
      <c r="V13" s="90"/>
      <c r="W13" s="90"/>
      <c r="X13" s="237"/>
      <c r="Y13" s="90"/>
      <c r="Z13" s="90"/>
      <c r="AA13" s="90"/>
      <c r="AB13" s="90"/>
      <c r="AC13" s="90"/>
      <c r="AD13" s="90"/>
      <c r="AE13" s="90"/>
      <c r="AF13" s="90"/>
      <c r="AG13" s="90"/>
    </row>
    <row r="14" spans="1:33" s="184" customFormat="1" x14ac:dyDescent="0.2">
      <c r="A14" s="234">
        <v>10</v>
      </c>
      <c r="B14" s="234" t="s">
        <v>1421</v>
      </c>
      <c r="C14" s="234">
        <v>62.875</v>
      </c>
      <c r="D14" s="234">
        <v>149.95500000000001</v>
      </c>
      <c r="E14" s="234" t="s">
        <v>1422</v>
      </c>
      <c r="F14" s="237"/>
      <c r="G14" s="90"/>
      <c r="H14" s="90"/>
      <c r="I14" s="90"/>
      <c r="J14" s="90"/>
      <c r="K14" s="90"/>
      <c r="L14" s="237"/>
      <c r="M14" s="90"/>
      <c r="N14" s="90"/>
      <c r="O14" s="237"/>
      <c r="P14" s="90"/>
      <c r="Q14" s="90"/>
      <c r="R14" s="237"/>
      <c r="S14" s="90"/>
      <c r="T14" s="90"/>
      <c r="U14" s="237"/>
      <c r="V14" s="90"/>
      <c r="W14" s="90"/>
      <c r="X14" s="237"/>
      <c r="Y14" s="90"/>
      <c r="Z14" s="90"/>
      <c r="AA14" s="90"/>
      <c r="AB14" s="90"/>
      <c r="AC14" s="90"/>
      <c r="AD14" s="90"/>
      <c r="AE14" s="90"/>
      <c r="AF14" s="90"/>
      <c r="AG14" s="90"/>
    </row>
    <row r="15" spans="1:33" s="184" customFormat="1" x14ac:dyDescent="0.2">
      <c r="A15" s="234">
        <v>11</v>
      </c>
      <c r="B15" s="234" t="s">
        <v>1423</v>
      </c>
      <c r="C15" s="234">
        <v>62.844999999999999</v>
      </c>
      <c r="D15" s="234">
        <v>149.922</v>
      </c>
      <c r="E15" s="234" t="s">
        <v>1424</v>
      </c>
      <c r="F15" s="237"/>
      <c r="G15" s="90"/>
      <c r="H15" s="90"/>
      <c r="I15" s="90"/>
      <c r="J15" s="90"/>
      <c r="K15" s="90"/>
      <c r="L15" s="237"/>
      <c r="M15" s="90"/>
      <c r="N15" s="90"/>
      <c r="O15" s="237"/>
      <c r="P15" s="90"/>
      <c r="Q15" s="90"/>
      <c r="R15" s="237"/>
      <c r="S15" s="90"/>
      <c r="T15" s="90"/>
      <c r="U15" s="237"/>
      <c r="V15" s="90"/>
      <c r="W15" s="90"/>
      <c r="X15" s="237"/>
      <c r="Y15" s="90"/>
      <c r="Z15" s="90"/>
      <c r="AA15" s="90"/>
      <c r="AB15" s="90"/>
      <c r="AC15" s="90"/>
      <c r="AD15" s="90"/>
      <c r="AE15" s="90"/>
      <c r="AF15" s="90"/>
      <c r="AG15" s="90"/>
    </row>
    <row r="16" spans="1:33" s="184" customFormat="1" x14ac:dyDescent="0.2">
      <c r="A16" s="90"/>
      <c r="B16" s="90"/>
      <c r="C16" s="237"/>
      <c r="D16" s="90"/>
      <c r="E16" s="90"/>
      <c r="F16" s="237"/>
      <c r="G16" s="90"/>
      <c r="H16" s="90"/>
      <c r="I16" s="90"/>
      <c r="J16" s="90"/>
      <c r="K16" s="90"/>
      <c r="L16" s="237"/>
      <c r="M16" s="90"/>
      <c r="N16" s="90"/>
      <c r="O16" s="237"/>
      <c r="P16" s="90"/>
      <c r="Q16" s="90"/>
      <c r="R16" s="237"/>
      <c r="S16" s="90"/>
      <c r="T16" s="90"/>
      <c r="U16" s="237"/>
      <c r="V16" s="90"/>
      <c r="W16" s="90"/>
      <c r="X16" s="237"/>
      <c r="Y16" s="90"/>
      <c r="Z16" s="90"/>
      <c r="AA16" s="90"/>
      <c r="AB16" s="90"/>
      <c r="AC16" s="90"/>
      <c r="AD16" s="90"/>
      <c r="AE16" s="90"/>
      <c r="AF16" s="90"/>
      <c r="AG16" s="90"/>
    </row>
    <row r="17" spans="1:48" x14ac:dyDescent="0.2">
      <c r="A17" s="111" t="s">
        <v>1403</v>
      </c>
      <c r="B17" s="53"/>
      <c r="C17" s="113"/>
      <c r="D17" s="111" t="s">
        <v>1405</v>
      </c>
      <c r="E17" s="53"/>
      <c r="F17" s="113"/>
      <c r="G17" s="111" t="s">
        <v>1407</v>
      </c>
      <c r="H17" s="53"/>
      <c r="I17" s="53"/>
      <c r="J17" s="40" t="s">
        <v>15</v>
      </c>
      <c r="K17" s="40" t="s">
        <v>1231</v>
      </c>
      <c r="L17" s="113"/>
      <c r="M17" s="111" t="s">
        <v>1411</v>
      </c>
      <c r="N17" s="53"/>
      <c r="O17" s="113"/>
      <c r="P17" s="111" t="s">
        <v>1413</v>
      </c>
      <c r="Q17" s="53"/>
      <c r="R17" s="113"/>
      <c r="S17" s="111" t="s">
        <v>1415</v>
      </c>
      <c r="T17" s="53"/>
      <c r="U17" s="113"/>
      <c r="V17" s="111" t="s">
        <v>1417</v>
      </c>
      <c r="W17" s="53"/>
      <c r="X17" s="113"/>
      <c r="Y17" s="111" t="s">
        <v>1419</v>
      </c>
      <c r="Z17" s="53"/>
      <c r="AA17" s="53"/>
      <c r="AB17" s="111" t="s">
        <v>1421</v>
      </c>
      <c r="AC17" s="53"/>
      <c r="AD17" s="53"/>
      <c r="AE17" s="111" t="s">
        <v>1423</v>
      </c>
      <c r="AF17" s="53"/>
      <c r="AG17" s="53"/>
      <c r="AH17" s="13"/>
    </row>
    <row r="18" spans="1:48" x14ac:dyDescent="0.2">
      <c r="A18" s="40" t="s">
        <v>15</v>
      </c>
      <c r="B18" s="40" t="s">
        <v>1231</v>
      </c>
      <c r="C18" s="174" t="s">
        <v>1442</v>
      </c>
      <c r="D18" s="40" t="s">
        <v>15</v>
      </c>
      <c r="E18" s="40" t="s">
        <v>1231</v>
      </c>
      <c r="F18" s="174" t="s">
        <v>1442</v>
      </c>
      <c r="G18" s="40" t="s">
        <v>15</v>
      </c>
      <c r="H18" s="40" t="s">
        <v>1231</v>
      </c>
      <c r="I18" s="174" t="s">
        <v>1442</v>
      </c>
      <c r="J18" s="111" t="s">
        <v>1409</v>
      </c>
      <c r="K18" s="53"/>
      <c r="L18" s="174" t="s">
        <v>1442</v>
      </c>
      <c r="M18" s="40" t="s">
        <v>15</v>
      </c>
      <c r="N18" s="40" t="s">
        <v>1231</v>
      </c>
      <c r="O18" s="174" t="s">
        <v>1442</v>
      </c>
      <c r="P18" s="40" t="s">
        <v>15</v>
      </c>
      <c r="Q18" s="40" t="s">
        <v>1231</v>
      </c>
      <c r="R18" s="174" t="s">
        <v>1442</v>
      </c>
      <c r="S18" s="40" t="s">
        <v>15</v>
      </c>
      <c r="T18" s="40" t="s">
        <v>1231</v>
      </c>
      <c r="U18" s="174" t="s">
        <v>1442</v>
      </c>
      <c r="V18" s="40" t="s">
        <v>15</v>
      </c>
      <c r="W18" s="40" t="s">
        <v>1231</v>
      </c>
      <c r="X18" s="174" t="s">
        <v>1442</v>
      </c>
      <c r="Y18" s="40" t="s">
        <v>15</v>
      </c>
      <c r="Z18" s="40" t="s">
        <v>1231</v>
      </c>
      <c r="AA18" s="174" t="s">
        <v>1442</v>
      </c>
      <c r="AB18" s="53"/>
      <c r="AC18" s="53"/>
      <c r="AD18" s="174" t="s">
        <v>1442</v>
      </c>
      <c r="AE18" s="40" t="s">
        <v>15</v>
      </c>
      <c r="AF18" s="40" t="s">
        <v>1231</v>
      </c>
      <c r="AG18" s="174" t="s">
        <v>1442</v>
      </c>
      <c r="AH18" s="13"/>
      <c r="AJ18" s="90"/>
      <c r="AK18" s="90"/>
      <c r="AL18" s="40"/>
      <c r="AM18" s="40"/>
      <c r="AN18" s="90"/>
      <c r="AO18" s="40"/>
      <c r="AP18" s="40"/>
      <c r="AQ18" s="90"/>
      <c r="AR18" s="40"/>
      <c r="AS18" s="40"/>
      <c r="AT18" s="90"/>
      <c r="AU18" s="40"/>
      <c r="AV18" s="40"/>
    </row>
    <row r="19" spans="1:48" x14ac:dyDescent="0.2">
      <c r="A19" s="238">
        <v>25.334340000000001</v>
      </c>
      <c r="B19" s="238">
        <v>2.0531220000000001</v>
      </c>
      <c r="C19" s="113">
        <f t="shared" ref="C19:C35" si="0">(B19/A19)*100</f>
        <v>8.1041069157515064</v>
      </c>
      <c r="D19" s="238">
        <v>27.158930000000002</v>
      </c>
      <c r="E19" s="238">
        <v>3.076638</v>
      </c>
      <c r="F19" s="113">
        <f>(E19/D19)*100</f>
        <v>11.32827397839311</v>
      </c>
      <c r="G19" s="238">
        <v>25.5655</v>
      </c>
      <c r="H19" s="238">
        <v>0.95376280000000002</v>
      </c>
      <c r="I19" s="113">
        <f>(H19/G19)*100</f>
        <v>3.7306635896031759</v>
      </c>
      <c r="J19" s="238">
        <v>4.5738620000000001</v>
      </c>
      <c r="K19" s="238">
        <v>0.405472</v>
      </c>
      <c r="L19" s="113">
        <f>(K19/J19)*100</f>
        <v>8.8649810597696206</v>
      </c>
      <c r="M19" s="238">
        <v>58.108179999999997</v>
      </c>
      <c r="N19" s="238">
        <v>3.1548370000000001</v>
      </c>
      <c r="O19" s="113">
        <f t="shared" ref="O19:O32" si="1">(N19/M19)*100</f>
        <v>5.4292476549773205</v>
      </c>
      <c r="P19" s="238">
        <v>35.645229999999998</v>
      </c>
      <c r="Q19" s="238">
        <v>0.85444419999999999</v>
      </c>
      <c r="R19" s="113">
        <f>(Q19/P19)*100</f>
        <v>2.397078655404945</v>
      </c>
      <c r="S19" s="238">
        <v>33.88496</v>
      </c>
      <c r="T19" s="238">
        <v>1.2996220000000001</v>
      </c>
      <c r="U19" s="113">
        <f>(T19/S19)*100</f>
        <v>3.8353948182320421</v>
      </c>
      <c r="V19" s="238">
        <v>36.925190000000001</v>
      </c>
      <c r="W19" s="238">
        <v>1.1461730000000001</v>
      </c>
      <c r="X19" s="113">
        <f>(W19/V19)*100</f>
        <v>3.1040408999926612</v>
      </c>
      <c r="Y19" s="239">
        <v>54.246589999999998</v>
      </c>
      <c r="Z19" s="239">
        <v>1.252845</v>
      </c>
      <c r="AA19" s="113">
        <f>(Z19/Y19)*100</f>
        <v>2.3095368759584707</v>
      </c>
      <c r="AB19" s="238">
        <v>52.627070000000003</v>
      </c>
      <c r="AC19" s="238">
        <v>3.747636</v>
      </c>
      <c r="AD19" s="113">
        <f>(AC19/AB19)*100</f>
        <v>7.1211184662190004</v>
      </c>
      <c r="AE19" s="238">
        <v>52.30312</v>
      </c>
      <c r="AF19" s="238">
        <v>2.3479830000000002</v>
      </c>
      <c r="AG19" s="113">
        <f>(AF19/AE19)*100</f>
        <v>4.4891834368580694</v>
      </c>
      <c r="AH19" s="13"/>
    </row>
    <row r="20" spans="1:48" x14ac:dyDescent="0.2">
      <c r="A20" s="238">
        <v>27.84685</v>
      </c>
      <c r="B20" s="238">
        <v>1.773763</v>
      </c>
      <c r="C20" s="113">
        <f t="shared" si="0"/>
        <v>6.369707884374713</v>
      </c>
      <c r="D20" s="238">
        <v>29.477959999999999</v>
      </c>
      <c r="E20" s="238">
        <v>1.5514460000000001</v>
      </c>
      <c r="F20" s="113">
        <f t="shared" ref="F20:F38" si="2">(E20/D20)*100</f>
        <v>5.2630711216108583</v>
      </c>
      <c r="G20" s="238">
        <v>26.27272</v>
      </c>
      <c r="H20" s="238">
        <v>0.7592449</v>
      </c>
      <c r="I20" s="113">
        <f t="shared" ref="I20:I38" si="3">(H20/G20)*100</f>
        <v>2.8898602809301814</v>
      </c>
      <c r="J20" s="238">
        <v>54.920189999999998</v>
      </c>
      <c r="K20" s="238">
        <v>2.4826790000000001</v>
      </c>
      <c r="L20" s="113">
        <f t="shared" ref="L20:L83" si="4">(K20/J20)*100</f>
        <v>4.5205215058432975</v>
      </c>
      <c r="M20" s="238">
        <v>59.498669999999997</v>
      </c>
      <c r="N20" s="238">
        <v>2.9439549999999999</v>
      </c>
      <c r="O20" s="113">
        <f t="shared" si="1"/>
        <v>4.9479341302923245</v>
      </c>
      <c r="P20" s="238">
        <v>53.62856</v>
      </c>
      <c r="Q20" s="238">
        <v>1.9389460000000001</v>
      </c>
      <c r="R20" s="113">
        <f t="shared" ref="R20:R45" si="5">(Q20/P20)*100</f>
        <v>3.6155100938753528</v>
      </c>
      <c r="S20" s="238">
        <v>34.063070000000003</v>
      </c>
      <c r="T20" s="238">
        <v>1.030483</v>
      </c>
      <c r="U20" s="113">
        <f t="shared" ref="U20:U83" si="6">(T20/S20)*100</f>
        <v>3.0252205687860778</v>
      </c>
      <c r="V20" s="238">
        <v>38.010860000000001</v>
      </c>
      <c r="W20" s="238">
        <v>1.6303780000000001</v>
      </c>
      <c r="X20" s="113">
        <f t="shared" ref="X20:X83" si="7">(W20/V20)*100</f>
        <v>4.2892426006672837</v>
      </c>
      <c r="Y20" s="239">
        <v>54.700749999999999</v>
      </c>
      <c r="Z20" s="239">
        <v>2.8379240000000001</v>
      </c>
      <c r="AA20" s="113">
        <f t="shared" ref="AA20:AA83" si="8">(Z20/Y20)*100</f>
        <v>5.1880897428280237</v>
      </c>
      <c r="AB20" s="238">
        <v>53.257399999999997</v>
      </c>
      <c r="AC20" s="238">
        <v>3.184653</v>
      </c>
      <c r="AD20" s="113">
        <f t="shared" ref="AD20:AD83" si="9">(AC20/AB20)*100</f>
        <v>5.9797380270159639</v>
      </c>
      <c r="AE20" s="238">
        <v>52.821429999999999</v>
      </c>
      <c r="AF20" s="238">
        <v>2.2456420000000001</v>
      </c>
      <c r="AG20" s="113">
        <f t="shared" ref="AG20:AG83" si="10">(AF20/AE20)*100</f>
        <v>4.2513843339720259</v>
      </c>
      <c r="AH20" s="13"/>
    </row>
    <row r="21" spans="1:48" x14ac:dyDescent="0.2">
      <c r="A21" s="238">
        <v>28.712949999999999</v>
      </c>
      <c r="B21" s="238">
        <v>1.4797039999999999</v>
      </c>
      <c r="C21" s="113">
        <f t="shared" si="0"/>
        <v>5.1534377345413827</v>
      </c>
      <c r="D21" s="238">
        <v>29.495550000000001</v>
      </c>
      <c r="E21" s="238">
        <v>2.9882960000000001</v>
      </c>
      <c r="F21" s="113">
        <f t="shared" si="2"/>
        <v>10.13134523682386</v>
      </c>
      <c r="G21" s="238">
        <v>26.682169999999999</v>
      </c>
      <c r="H21" s="238">
        <v>0.64592839999999996</v>
      </c>
      <c r="I21" s="113">
        <f t="shared" si="3"/>
        <v>2.4208240933927039</v>
      </c>
      <c r="J21" s="238">
        <v>56.254240000000003</v>
      </c>
      <c r="K21" s="238">
        <v>1.910728</v>
      </c>
      <c r="L21" s="113">
        <f t="shared" si="4"/>
        <v>3.3965937500888819</v>
      </c>
      <c r="M21" s="238">
        <v>59.538260000000001</v>
      </c>
      <c r="N21" s="238">
        <v>2.394085</v>
      </c>
      <c r="O21" s="113">
        <f t="shared" si="1"/>
        <v>4.0210866088461437</v>
      </c>
      <c r="P21" s="238">
        <v>54.894289999999998</v>
      </c>
      <c r="Q21" s="238">
        <v>1.9400850000000001</v>
      </c>
      <c r="R21" s="113">
        <f t="shared" si="5"/>
        <v>3.5342200436511706</v>
      </c>
      <c r="S21" s="238">
        <v>34.185380000000002</v>
      </c>
      <c r="T21" s="238">
        <v>1.850001</v>
      </c>
      <c r="U21" s="113">
        <f t="shared" si="6"/>
        <v>5.4116730602380319</v>
      </c>
      <c r="V21" s="238">
        <v>38.131570000000004</v>
      </c>
      <c r="W21" s="238">
        <v>0.94426299999999996</v>
      </c>
      <c r="X21" s="113">
        <f t="shared" si="7"/>
        <v>2.4763286693938906</v>
      </c>
      <c r="Y21" s="239">
        <v>55.021529999999998</v>
      </c>
      <c r="Z21" s="239">
        <v>2.7432820000000002</v>
      </c>
      <c r="AA21" s="113">
        <f t="shared" si="8"/>
        <v>4.9858337272700348</v>
      </c>
      <c r="AB21" s="238">
        <v>53.402970000000003</v>
      </c>
      <c r="AC21" s="238">
        <v>2.1310959999999999</v>
      </c>
      <c r="AD21" s="113">
        <f t="shared" si="9"/>
        <v>3.990594530603822</v>
      </c>
      <c r="AE21" s="238">
        <v>53.03942</v>
      </c>
      <c r="AF21" s="238">
        <v>2.8051149999999998</v>
      </c>
      <c r="AG21" s="113">
        <f t="shared" si="10"/>
        <v>5.2887361890458076</v>
      </c>
      <c r="AH21" s="13"/>
    </row>
    <row r="22" spans="1:48" x14ac:dyDescent="0.2">
      <c r="A22" s="238">
        <v>28.906510000000001</v>
      </c>
      <c r="B22" s="238">
        <v>1.8147899999999999</v>
      </c>
      <c r="C22" s="113">
        <f t="shared" si="0"/>
        <v>6.2781359631446332</v>
      </c>
      <c r="D22" s="238">
        <v>29.575880000000002</v>
      </c>
      <c r="E22" s="238">
        <v>1.967616</v>
      </c>
      <c r="F22" s="113">
        <f t="shared" si="2"/>
        <v>6.6527724618844815</v>
      </c>
      <c r="G22" s="238">
        <v>27.227039999999999</v>
      </c>
      <c r="H22" s="238">
        <v>1.718828</v>
      </c>
      <c r="I22" s="113">
        <f t="shared" si="3"/>
        <v>6.3129447784261536</v>
      </c>
      <c r="J22" s="238">
        <v>56.833179999999999</v>
      </c>
      <c r="K22" s="238">
        <v>2.6739410000000001</v>
      </c>
      <c r="L22" s="113">
        <f t="shared" si="4"/>
        <v>4.7048942184829361</v>
      </c>
      <c r="M22" s="238">
        <v>60.599580000000003</v>
      </c>
      <c r="N22" s="238">
        <v>4.2136269999999998</v>
      </c>
      <c r="O22" s="113">
        <f t="shared" si="1"/>
        <v>6.9532280586763138</v>
      </c>
      <c r="P22" s="238">
        <v>55.435250000000003</v>
      </c>
      <c r="Q22" s="238">
        <v>1.760089</v>
      </c>
      <c r="R22" s="113">
        <f t="shared" si="5"/>
        <v>3.1750357398947417</v>
      </c>
      <c r="S22" s="238">
        <v>34.549990000000001</v>
      </c>
      <c r="T22" s="238">
        <v>1.203168</v>
      </c>
      <c r="U22" s="113">
        <f t="shared" si="6"/>
        <v>3.4823975347026153</v>
      </c>
      <c r="V22" s="238">
        <v>38.525750000000002</v>
      </c>
      <c r="W22" s="238">
        <v>0.99309650000000005</v>
      </c>
      <c r="X22" s="113">
        <f t="shared" si="7"/>
        <v>2.5777473507978428</v>
      </c>
      <c r="Y22" s="239">
        <v>55.096969999999999</v>
      </c>
      <c r="Z22" s="239">
        <v>3.2614839999999998</v>
      </c>
      <c r="AA22" s="113">
        <f t="shared" si="8"/>
        <v>5.91953423210024</v>
      </c>
      <c r="AB22" s="238">
        <v>53.863280000000003</v>
      </c>
      <c r="AC22" s="238">
        <v>4.5687040000000003</v>
      </c>
      <c r="AD22" s="113">
        <f t="shared" si="9"/>
        <v>8.4820382271558667</v>
      </c>
      <c r="AE22" s="238">
        <v>53.690280000000001</v>
      </c>
      <c r="AF22" s="238">
        <v>3.0929679999999999</v>
      </c>
      <c r="AG22" s="113">
        <f t="shared" si="10"/>
        <v>5.760759675680589</v>
      </c>
      <c r="AH22" s="13"/>
    </row>
    <row r="23" spans="1:48" x14ac:dyDescent="0.2">
      <c r="A23" s="238">
        <v>29.286719999999999</v>
      </c>
      <c r="B23" s="238">
        <v>2.3900489999999999</v>
      </c>
      <c r="C23" s="113">
        <f t="shared" si="0"/>
        <v>8.160862670862425</v>
      </c>
      <c r="D23" s="238">
        <v>29.84131</v>
      </c>
      <c r="E23" s="238">
        <v>1.884908</v>
      </c>
      <c r="F23" s="113">
        <f t="shared" si="2"/>
        <v>6.3164385209630538</v>
      </c>
      <c r="G23" s="238">
        <v>27.770330000000001</v>
      </c>
      <c r="H23" s="238">
        <v>1.7431719999999999</v>
      </c>
      <c r="I23" s="113">
        <f t="shared" si="3"/>
        <v>6.2771022166463268</v>
      </c>
      <c r="J23" s="238">
        <v>57.589530000000003</v>
      </c>
      <c r="K23" s="238">
        <v>1.598017</v>
      </c>
      <c r="L23" s="113">
        <f t="shared" si="4"/>
        <v>2.774839454324423</v>
      </c>
      <c r="M23" s="240">
        <v>60.604909999999997</v>
      </c>
      <c r="N23" s="240">
        <v>7.287528</v>
      </c>
      <c r="O23" s="241">
        <f t="shared" si="1"/>
        <v>12.02464948797053</v>
      </c>
      <c r="P23" s="238">
        <v>56.894869999999997</v>
      </c>
      <c r="Q23" s="238">
        <v>2.046141</v>
      </c>
      <c r="R23" s="113">
        <f t="shared" si="5"/>
        <v>3.5963541176911029</v>
      </c>
      <c r="S23" s="238">
        <v>34.743369999999999</v>
      </c>
      <c r="T23" s="238">
        <v>1.0303770000000001</v>
      </c>
      <c r="U23" s="113">
        <f t="shared" si="6"/>
        <v>2.965679495109427</v>
      </c>
      <c r="V23" s="238">
        <v>38.913029999999999</v>
      </c>
      <c r="W23" s="238">
        <v>1.3597189999999999</v>
      </c>
      <c r="X23" s="113">
        <f t="shared" si="7"/>
        <v>3.494251154433361</v>
      </c>
      <c r="Y23" s="239">
        <v>55.39716</v>
      </c>
      <c r="Z23" s="239">
        <v>2.506885</v>
      </c>
      <c r="AA23" s="113">
        <f t="shared" si="8"/>
        <v>4.5252951595352542</v>
      </c>
      <c r="AB23" s="238">
        <v>54.036270000000002</v>
      </c>
      <c r="AC23" s="238">
        <v>2.3153359999999998</v>
      </c>
      <c r="AD23" s="113">
        <f t="shared" si="9"/>
        <v>4.2847813144763682</v>
      </c>
      <c r="AE23" s="238">
        <v>54.034739999999999</v>
      </c>
      <c r="AF23" s="238">
        <v>2.409853</v>
      </c>
      <c r="AG23" s="113">
        <f t="shared" si="10"/>
        <v>4.4598215888519128</v>
      </c>
      <c r="AH23" s="13"/>
    </row>
    <row r="24" spans="1:48" x14ac:dyDescent="0.2">
      <c r="A24" s="238">
        <v>29.355560000000001</v>
      </c>
      <c r="B24" s="238">
        <v>1.9431970000000001</v>
      </c>
      <c r="C24" s="113">
        <f t="shared" si="0"/>
        <v>6.6195194368630679</v>
      </c>
      <c r="D24" s="238">
        <v>30.183990000000001</v>
      </c>
      <c r="E24" s="238">
        <v>1.5681069999999999</v>
      </c>
      <c r="F24" s="113">
        <f t="shared" si="2"/>
        <v>5.1951614084155207</v>
      </c>
      <c r="G24" s="238">
        <v>28.172029999999999</v>
      </c>
      <c r="H24" s="238">
        <v>2.6996289999999998</v>
      </c>
      <c r="I24" s="113">
        <f t="shared" si="3"/>
        <v>9.5826569828301338</v>
      </c>
      <c r="J24" s="238">
        <v>57.695390000000003</v>
      </c>
      <c r="K24" s="238">
        <v>2.510561</v>
      </c>
      <c r="L24" s="113">
        <f t="shared" si="4"/>
        <v>4.3514065855174904</v>
      </c>
      <c r="M24" s="238">
        <v>60.711489999999998</v>
      </c>
      <c r="N24" s="238">
        <v>2.6236039999999998</v>
      </c>
      <c r="O24" s="113">
        <f t="shared" si="1"/>
        <v>4.3214291067473392</v>
      </c>
      <c r="P24" s="238">
        <v>56.951239999999999</v>
      </c>
      <c r="Q24" s="238">
        <v>1.4762820000000001</v>
      </c>
      <c r="R24" s="113">
        <f t="shared" si="5"/>
        <v>2.5921858769010124</v>
      </c>
      <c r="S24" s="238">
        <v>34.934449999999998</v>
      </c>
      <c r="T24" s="238">
        <v>1.391138</v>
      </c>
      <c r="U24" s="113">
        <f t="shared" si="6"/>
        <v>3.9821379755513546</v>
      </c>
      <c r="V24" s="238">
        <v>39.816600000000001</v>
      </c>
      <c r="W24" s="238">
        <v>1.35189</v>
      </c>
      <c r="X24" s="113">
        <f t="shared" si="7"/>
        <v>3.3952924157261042</v>
      </c>
      <c r="Y24" s="239">
        <v>55.44059</v>
      </c>
      <c r="Z24" s="239">
        <v>2.7720570000000002</v>
      </c>
      <c r="AA24" s="113">
        <f t="shared" si="8"/>
        <v>5.000049602646726</v>
      </c>
      <c r="AB24" s="238">
        <v>54.08428</v>
      </c>
      <c r="AC24" s="238">
        <v>3.1308910000000001</v>
      </c>
      <c r="AD24" s="113">
        <f t="shared" si="9"/>
        <v>5.7889113065755895</v>
      </c>
      <c r="AE24" s="238">
        <v>54.434809999999999</v>
      </c>
      <c r="AF24" s="238">
        <v>2.4645760000000001</v>
      </c>
      <c r="AG24" s="113">
        <f t="shared" si="10"/>
        <v>4.5275734405980295</v>
      </c>
      <c r="AH24" s="13"/>
    </row>
    <row r="25" spans="1:48" x14ac:dyDescent="0.2">
      <c r="A25" s="238">
        <v>29.941510000000001</v>
      </c>
      <c r="B25" s="238">
        <v>1.5100229999999999</v>
      </c>
      <c r="C25" s="113">
        <f t="shared" si="0"/>
        <v>5.0432426420711574</v>
      </c>
      <c r="D25" s="238">
        <v>30.314779999999999</v>
      </c>
      <c r="E25" s="238">
        <v>1.1917180000000001</v>
      </c>
      <c r="F25" s="113">
        <f t="shared" si="2"/>
        <v>3.9311451377842763</v>
      </c>
      <c r="G25" s="238">
        <v>28.397739999999999</v>
      </c>
      <c r="H25" s="238">
        <v>0.80643540000000002</v>
      </c>
      <c r="I25" s="113">
        <f t="shared" si="3"/>
        <v>2.8397872506755824</v>
      </c>
      <c r="J25" s="238">
        <v>57.950530000000001</v>
      </c>
      <c r="K25" s="238">
        <v>1.786824</v>
      </c>
      <c r="L25" s="113">
        <f t="shared" si="4"/>
        <v>3.0833609287093662</v>
      </c>
      <c r="M25" s="238">
        <v>60.924639999999997</v>
      </c>
      <c r="N25" s="238">
        <v>3.4199609999999998</v>
      </c>
      <c r="O25" s="113">
        <f t="shared" si="1"/>
        <v>5.6134283271924135</v>
      </c>
      <c r="P25" s="238">
        <v>57.466140000000003</v>
      </c>
      <c r="Q25" s="238">
        <v>2.71177</v>
      </c>
      <c r="R25" s="113">
        <f t="shared" si="5"/>
        <v>4.7189005560491788</v>
      </c>
      <c r="S25" s="238">
        <v>35.023879999999998</v>
      </c>
      <c r="T25" s="238">
        <v>1.230596</v>
      </c>
      <c r="U25" s="113">
        <f t="shared" si="6"/>
        <v>3.5135912982799167</v>
      </c>
      <c r="V25" s="238">
        <v>39.964770000000001</v>
      </c>
      <c r="W25" s="238">
        <v>1.1150869999999999</v>
      </c>
      <c r="X25" s="113">
        <f t="shared" si="7"/>
        <v>2.7901749465842038</v>
      </c>
      <c r="Y25" s="239">
        <v>55.727049999999998</v>
      </c>
      <c r="Z25" s="239">
        <v>3.1316130000000002</v>
      </c>
      <c r="AA25" s="113">
        <f t="shared" si="8"/>
        <v>5.6195563913754638</v>
      </c>
      <c r="AB25" s="238">
        <v>54.522440000000003</v>
      </c>
      <c r="AC25" s="238">
        <v>2.5483790000000002</v>
      </c>
      <c r="AD25" s="113">
        <f t="shared" si="9"/>
        <v>4.6740002831861531</v>
      </c>
      <c r="AE25" s="238">
        <v>54.94153</v>
      </c>
      <c r="AF25" s="238">
        <v>2.109251</v>
      </c>
      <c r="AG25" s="113">
        <f t="shared" si="10"/>
        <v>3.8390831125380021</v>
      </c>
      <c r="AH25" s="13"/>
    </row>
    <row r="26" spans="1:48" x14ac:dyDescent="0.2">
      <c r="A26" s="238">
        <v>31.12396</v>
      </c>
      <c r="B26" s="238">
        <v>1.266524</v>
      </c>
      <c r="C26" s="113">
        <f t="shared" si="0"/>
        <v>4.0692893834846204</v>
      </c>
      <c r="D26" s="238">
        <v>30.502929999999999</v>
      </c>
      <c r="E26" s="238">
        <v>1.958151</v>
      </c>
      <c r="F26" s="113">
        <f t="shared" si="2"/>
        <v>6.4195505153111521</v>
      </c>
      <c r="G26" s="238">
        <v>28.403860000000002</v>
      </c>
      <c r="H26" s="238">
        <v>3.0316589999999999</v>
      </c>
      <c r="I26" s="113">
        <f t="shared" si="3"/>
        <v>10.673404952707131</v>
      </c>
      <c r="J26" s="238">
        <v>58.078479999999999</v>
      </c>
      <c r="K26" s="238">
        <v>1.724334</v>
      </c>
      <c r="L26" s="113">
        <f t="shared" si="4"/>
        <v>2.9689723284769163</v>
      </c>
      <c r="M26" s="238">
        <v>61.035780000000003</v>
      </c>
      <c r="N26" s="238">
        <v>3.0026449999999998</v>
      </c>
      <c r="O26" s="113">
        <f t="shared" si="1"/>
        <v>4.9194832932420951</v>
      </c>
      <c r="P26" s="238">
        <v>57.505740000000003</v>
      </c>
      <c r="Q26" s="238">
        <v>1.520338</v>
      </c>
      <c r="R26" s="113">
        <f t="shared" si="5"/>
        <v>2.6438021665315494</v>
      </c>
      <c r="S26" s="238">
        <v>35.071260000000002</v>
      </c>
      <c r="T26" s="238">
        <v>1.1067579999999999</v>
      </c>
      <c r="U26" s="113">
        <f t="shared" si="6"/>
        <v>3.1557406263704237</v>
      </c>
      <c r="V26" s="238">
        <v>53.850320000000004</v>
      </c>
      <c r="W26" s="238">
        <v>1.3580970000000001</v>
      </c>
      <c r="X26" s="113">
        <f t="shared" si="7"/>
        <v>2.52198501327383</v>
      </c>
      <c r="Y26" s="239">
        <v>55.737720000000003</v>
      </c>
      <c r="Z26" s="239">
        <v>2.5920930000000002</v>
      </c>
      <c r="AA26" s="113">
        <f t="shared" si="8"/>
        <v>4.6505185357420427</v>
      </c>
      <c r="AB26" s="238">
        <v>54.814279999999997</v>
      </c>
      <c r="AC26" s="238">
        <v>2.395842</v>
      </c>
      <c r="AD26" s="113">
        <f t="shared" si="9"/>
        <v>4.37083548301647</v>
      </c>
      <c r="AE26" s="238">
        <v>54.94153</v>
      </c>
      <c r="AF26" s="238">
        <v>2.1122990000000001</v>
      </c>
      <c r="AG26" s="113">
        <f t="shared" si="10"/>
        <v>3.8446308284461681</v>
      </c>
      <c r="AH26" s="13"/>
    </row>
    <row r="27" spans="1:48" x14ac:dyDescent="0.2">
      <c r="A27" s="238">
        <v>55.645530000000001</v>
      </c>
      <c r="B27" s="238">
        <v>5.3478979999999998</v>
      </c>
      <c r="C27" s="113">
        <f t="shared" si="0"/>
        <v>9.6106515653638294</v>
      </c>
      <c r="D27" s="238">
        <v>30.57865</v>
      </c>
      <c r="E27" s="238">
        <v>6.7568010000000003</v>
      </c>
      <c r="F27" s="113">
        <f t="shared" si="2"/>
        <v>22.096465998335439</v>
      </c>
      <c r="G27" s="238">
        <v>29.0182</v>
      </c>
      <c r="H27" s="238">
        <v>1.498</v>
      </c>
      <c r="I27" s="113">
        <f t="shared" si="3"/>
        <v>5.1622774672446949</v>
      </c>
      <c r="J27" s="238">
        <v>58.249070000000003</v>
      </c>
      <c r="K27" s="238">
        <v>1.8370109999999999</v>
      </c>
      <c r="L27" s="113">
        <f t="shared" si="4"/>
        <v>3.1537173039844242</v>
      </c>
      <c r="M27" s="238">
        <v>62.402799999999999</v>
      </c>
      <c r="N27" s="238">
        <v>2.1174659999999998</v>
      </c>
      <c r="O27" s="113">
        <f t="shared" si="1"/>
        <v>3.3932227400052564</v>
      </c>
      <c r="P27" s="238">
        <v>57.743369999999999</v>
      </c>
      <c r="Q27" s="238">
        <v>1.9468449999999999</v>
      </c>
      <c r="R27" s="113">
        <f t="shared" si="5"/>
        <v>3.3715472442983501</v>
      </c>
      <c r="S27" s="238">
        <v>35.081960000000002</v>
      </c>
      <c r="T27" s="238">
        <v>1.2152959999999999</v>
      </c>
      <c r="U27" s="113">
        <f t="shared" si="6"/>
        <v>3.4641622075847525</v>
      </c>
      <c r="V27" s="238">
        <v>54.390610000000002</v>
      </c>
      <c r="W27" s="238">
        <v>2.4905050000000002</v>
      </c>
      <c r="X27" s="113">
        <f t="shared" si="7"/>
        <v>4.5789245606916342</v>
      </c>
      <c r="Y27" s="239">
        <v>55.765140000000002</v>
      </c>
      <c r="Z27" s="239">
        <v>2.4716879999999999</v>
      </c>
      <c r="AA27" s="113">
        <f t="shared" si="8"/>
        <v>4.4323173939848433</v>
      </c>
      <c r="AB27" s="238">
        <v>54.898859999999999</v>
      </c>
      <c r="AC27" s="238">
        <v>2.4887899999999998</v>
      </c>
      <c r="AD27" s="113">
        <f t="shared" si="9"/>
        <v>4.5334092547641243</v>
      </c>
      <c r="AE27" s="238">
        <v>55.12135</v>
      </c>
      <c r="AF27" s="238">
        <v>3.8666070000000001</v>
      </c>
      <c r="AG27" s="113">
        <f t="shared" si="10"/>
        <v>7.0147175277818858</v>
      </c>
      <c r="AH27" s="13"/>
    </row>
    <row r="28" spans="1:48" x14ac:dyDescent="0.2">
      <c r="A28" s="238">
        <v>56.736429999999999</v>
      </c>
      <c r="B28" s="238">
        <v>4.3121609999999997</v>
      </c>
      <c r="C28" s="113">
        <f t="shared" si="0"/>
        <v>7.60033897092221</v>
      </c>
      <c r="D28" s="238">
        <v>31.019950000000001</v>
      </c>
      <c r="E28" s="238">
        <v>1.0768610000000001</v>
      </c>
      <c r="F28" s="113">
        <f t="shared" si="2"/>
        <v>3.4715110759366152</v>
      </c>
      <c r="G28" s="238">
        <v>29.0182</v>
      </c>
      <c r="H28" s="238">
        <v>1.915756</v>
      </c>
      <c r="I28" s="113">
        <f t="shared" si="3"/>
        <v>6.6019119035639697</v>
      </c>
      <c r="J28" s="238">
        <v>58.250599999999999</v>
      </c>
      <c r="K28" s="238">
        <v>1.914706</v>
      </c>
      <c r="L28" s="113">
        <f t="shared" si="4"/>
        <v>3.2870150693726763</v>
      </c>
      <c r="M28" s="238">
        <v>62.637970000000003</v>
      </c>
      <c r="N28" s="238">
        <v>4.7375949999999998</v>
      </c>
      <c r="O28" s="113">
        <f t="shared" si="1"/>
        <v>7.5634555206690113</v>
      </c>
      <c r="P28" s="238">
        <v>57.77308</v>
      </c>
      <c r="Q28" s="238">
        <v>1.4182090000000001</v>
      </c>
      <c r="R28" s="113">
        <f t="shared" si="5"/>
        <v>2.4547920934802159</v>
      </c>
      <c r="S28" s="238">
        <v>35.176729999999999</v>
      </c>
      <c r="T28" s="238">
        <v>1.2168060000000001</v>
      </c>
      <c r="U28" s="113">
        <f t="shared" si="6"/>
        <v>3.4591219820602994</v>
      </c>
      <c r="V28" s="238">
        <v>55.266869999999997</v>
      </c>
      <c r="W28" s="238">
        <v>2.4673050000000001</v>
      </c>
      <c r="X28" s="113">
        <f t="shared" si="7"/>
        <v>4.464347266273629</v>
      </c>
      <c r="Y28" s="239">
        <v>55.76972</v>
      </c>
      <c r="Z28" s="239">
        <v>1.8758220000000001</v>
      </c>
      <c r="AA28" s="113">
        <f t="shared" si="8"/>
        <v>3.3635133904204646</v>
      </c>
      <c r="AB28" s="238">
        <v>54.964390000000002</v>
      </c>
      <c r="AC28" s="238">
        <v>2.2479399999999998</v>
      </c>
      <c r="AD28" s="113">
        <f t="shared" si="9"/>
        <v>4.0898116034763596</v>
      </c>
      <c r="AE28" s="238">
        <v>55.315640000000002</v>
      </c>
      <c r="AF28" s="238">
        <v>1.290734</v>
      </c>
      <c r="AG28" s="113">
        <f t="shared" si="10"/>
        <v>2.3333979323026903</v>
      </c>
      <c r="AH28" s="13"/>
    </row>
    <row r="29" spans="1:48" x14ac:dyDescent="0.2">
      <c r="A29" s="238">
        <v>57.342750000000002</v>
      </c>
      <c r="B29" s="238">
        <v>4.2523260000000001</v>
      </c>
      <c r="C29" s="113">
        <f t="shared" si="0"/>
        <v>7.4156297003544482</v>
      </c>
      <c r="D29" s="238">
        <v>31.234089999999998</v>
      </c>
      <c r="E29" s="238">
        <v>2.4933540000000001</v>
      </c>
      <c r="F29" s="113">
        <f t="shared" si="2"/>
        <v>7.9827970016094598</v>
      </c>
      <c r="G29" s="238">
        <v>29.747990000000001</v>
      </c>
      <c r="H29" s="238">
        <v>1.842093</v>
      </c>
      <c r="I29" s="113">
        <f t="shared" si="3"/>
        <v>6.192327616084313</v>
      </c>
      <c r="J29" s="238">
        <v>58.38006</v>
      </c>
      <c r="K29" s="238">
        <v>1.6450419999999999</v>
      </c>
      <c r="L29" s="113">
        <f t="shared" si="4"/>
        <v>2.8178148497963171</v>
      </c>
      <c r="M29" s="238">
        <v>62.885300000000001</v>
      </c>
      <c r="N29" s="238">
        <v>4.2791230000000002</v>
      </c>
      <c r="O29" s="113">
        <f t="shared" si="1"/>
        <v>6.8046475090362932</v>
      </c>
      <c r="P29" s="238">
        <v>58.652679999999997</v>
      </c>
      <c r="Q29" s="238">
        <v>1.8704069999999999</v>
      </c>
      <c r="R29" s="113">
        <f t="shared" si="5"/>
        <v>3.1889540256302014</v>
      </c>
      <c r="S29" s="238">
        <v>35.197369999999999</v>
      </c>
      <c r="T29" s="238">
        <v>1.348276</v>
      </c>
      <c r="U29" s="113">
        <f t="shared" si="6"/>
        <v>3.8306157533929381</v>
      </c>
      <c r="V29" s="238">
        <v>56.091970000000003</v>
      </c>
      <c r="W29" s="238">
        <v>2.52033</v>
      </c>
      <c r="X29" s="113">
        <f t="shared" si="7"/>
        <v>4.493209990663547</v>
      </c>
      <c r="Y29" s="239">
        <v>56.005890000000001</v>
      </c>
      <c r="Z29" s="239">
        <v>2.278057</v>
      </c>
      <c r="AA29" s="113">
        <f t="shared" si="8"/>
        <v>4.0675311114598838</v>
      </c>
      <c r="AB29" s="238">
        <v>55.237160000000003</v>
      </c>
      <c r="AC29" s="238">
        <v>1.9948509999999999</v>
      </c>
      <c r="AD29" s="113">
        <f t="shared" si="9"/>
        <v>3.611429334889773</v>
      </c>
      <c r="AE29" s="238">
        <v>55.801720000000003</v>
      </c>
      <c r="AF29" s="238">
        <v>1.571032</v>
      </c>
      <c r="AG29" s="113">
        <f t="shared" si="10"/>
        <v>2.8153827516427805</v>
      </c>
      <c r="AH29" s="13"/>
    </row>
    <row r="30" spans="1:48" x14ac:dyDescent="0.2">
      <c r="A30" s="238">
        <v>59.067700000000002</v>
      </c>
      <c r="B30" s="238">
        <v>5.1607070000000004</v>
      </c>
      <c r="C30" s="113">
        <f t="shared" si="0"/>
        <v>8.7369357533812906</v>
      </c>
      <c r="D30" s="238">
        <v>31.29832</v>
      </c>
      <c r="E30" s="238">
        <v>1.2389540000000001</v>
      </c>
      <c r="F30" s="113">
        <f t="shared" si="2"/>
        <v>3.958531959542877</v>
      </c>
      <c r="G30" s="238">
        <v>29.860430000000001</v>
      </c>
      <c r="H30" s="238">
        <v>2.083812</v>
      </c>
      <c r="I30" s="113">
        <f t="shared" si="3"/>
        <v>6.9785063376515337</v>
      </c>
      <c r="J30" s="238">
        <v>58.644309999999997</v>
      </c>
      <c r="K30" s="238">
        <v>1.9679040000000001</v>
      </c>
      <c r="L30" s="113">
        <f t="shared" si="4"/>
        <v>3.3556605917948392</v>
      </c>
      <c r="M30" s="238">
        <v>66.485399999999998</v>
      </c>
      <c r="N30" s="238">
        <v>4.4197649999999999</v>
      </c>
      <c r="O30" s="113">
        <f t="shared" si="1"/>
        <v>6.6477226579068489</v>
      </c>
      <c r="P30" s="238">
        <v>59.093589999999999</v>
      </c>
      <c r="Q30" s="238">
        <v>3.1772049999999998</v>
      </c>
      <c r="R30" s="113">
        <f t="shared" si="5"/>
        <v>5.3765645309415113</v>
      </c>
      <c r="S30" s="238">
        <v>35.248579999999997</v>
      </c>
      <c r="T30" s="238">
        <v>1.036405</v>
      </c>
      <c r="U30" s="113">
        <f t="shared" si="6"/>
        <v>2.9402744734681514</v>
      </c>
      <c r="V30" s="238">
        <v>56.13006</v>
      </c>
      <c r="W30" s="238">
        <v>1.689805</v>
      </c>
      <c r="X30" s="113">
        <f t="shared" si="7"/>
        <v>3.0105170028323505</v>
      </c>
      <c r="Y30" s="239">
        <v>56.022649999999999</v>
      </c>
      <c r="Z30" s="239">
        <v>2.5005480000000002</v>
      </c>
      <c r="AA30" s="113">
        <f t="shared" si="8"/>
        <v>4.4634589759677565</v>
      </c>
      <c r="AB30" s="238">
        <v>55.241729999999997</v>
      </c>
      <c r="AC30" s="238">
        <v>2.8041510000000001</v>
      </c>
      <c r="AD30" s="113">
        <f t="shared" si="9"/>
        <v>5.0761462394461585</v>
      </c>
      <c r="AE30" s="238">
        <v>55.960940000000001</v>
      </c>
      <c r="AF30" s="238">
        <v>2.1607289999999999</v>
      </c>
      <c r="AG30" s="113">
        <f t="shared" si="10"/>
        <v>3.8611377864632006</v>
      </c>
      <c r="AH30" s="13"/>
    </row>
    <row r="31" spans="1:48" x14ac:dyDescent="0.2">
      <c r="A31" s="238">
        <v>64.235960000000006</v>
      </c>
      <c r="B31" s="238">
        <v>5.3057650000000001</v>
      </c>
      <c r="C31" s="113">
        <f t="shared" si="0"/>
        <v>8.2598049441465502</v>
      </c>
      <c r="D31" s="238">
        <v>31.463509999999999</v>
      </c>
      <c r="E31" s="238">
        <v>1.685575</v>
      </c>
      <c r="F31" s="113">
        <f t="shared" si="2"/>
        <v>5.3572376381401821</v>
      </c>
      <c r="G31" s="238">
        <v>30.34384</v>
      </c>
      <c r="H31" s="238">
        <v>2.219824</v>
      </c>
      <c r="I31" s="113">
        <f t="shared" si="3"/>
        <v>7.3155671793682018</v>
      </c>
      <c r="J31" s="238">
        <v>58.670200000000001</v>
      </c>
      <c r="K31" s="238">
        <v>1.4180120000000001</v>
      </c>
      <c r="L31" s="113">
        <f t="shared" si="4"/>
        <v>2.4169203445701566</v>
      </c>
      <c r="M31" s="238">
        <v>98.4405</v>
      </c>
      <c r="N31" s="238">
        <v>6.3013579999999996</v>
      </c>
      <c r="O31" s="113">
        <f t="shared" si="1"/>
        <v>6.4011844718383184</v>
      </c>
      <c r="P31" s="238">
        <v>59.154499999999999</v>
      </c>
      <c r="Q31" s="238">
        <v>1.6737839999999999</v>
      </c>
      <c r="R31" s="113">
        <f t="shared" si="5"/>
        <v>2.8295125476506438</v>
      </c>
      <c r="S31" s="238">
        <v>35.249339999999997</v>
      </c>
      <c r="T31" s="238">
        <v>1.527128</v>
      </c>
      <c r="U31" s="113">
        <f t="shared" si="6"/>
        <v>4.3323591306957807</v>
      </c>
      <c r="V31" s="238">
        <v>56.224530000000001</v>
      </c>
      <c r="W31" s="238">
        <v>2.3115039999999998</v>
      </c>
      <c r="X31" s="113">
        <f t="shared" si="7"/>
        <v>4.1112019967085534</v>
      </c>
      <c r="Y31" s="239">
        <v>56.108730000000001</v>
      </c>
      <c r="Z31" s="239">
        <v>1.976291</v>
      </c>
      <c r="AA31" s="113">
        <f t="shared" si="8"/>
        <v>3.5222522413178838</v>
      </c>
      <c r="AB31" s="238">
        <v>55.359830000000002</v>
      </c>
      <c r="AC31" s="238">
        <v>2.8147679999999999</v>
      </c>
      <c r="AD31" s="113">
        <f t="shared" si="9"/>
        <v>5.0844953823015713</v>
      </c>
      <c r="AE31" s="238">
        <v>56.516289999999998</v>
      </c>
      <c r="AF31" s="238">
        <v>1.9060760000000001</v>
      </c>
      <c r="AG31" s="113">
        <f t="shared" si="10"/>
        <v>3.3726134535724128</v>
      </c>
      <c r="AH31" s="13"/>
    </row>
    <row r="32" spans="1:48" x14ac:dyDescent="0.2">
      <c r="A32" s="238">
        <v>64.522800000000004</v>
      </c>
      <c r="B32" s="238">
        <v>2.18222</v>
      </c>
      <c r="C32" s="113">
        <f t="shared" si="0"/>
        <v>3.3820912917604322</v>
      </c>
      <c r="D32" s="238">
        <v>31.66386</v>
      </c>
      <c r="E32" s="238">
        <v>3.0867279999999999</v>
      </c>
      <c r="F32" s="113">
        <f t="shared" si="2"/>
        <v>9.7484261236627496</v>
      </c>
      <c r="G32" s="238">
        <v>30.945</v>
      </c>
      <c r="H32" s="238">
        <v>1.5602720000000001</v>
      </c>
      <c r="I32" s="113">
        <f t="shared" si="3"/>
        <v>5.0420811116497015</v>
      </c>
      <c r="J32" s="238">
        <v>58.679340000000003</v>
      </c>
      <c r="K32" s="238">
        <v>1.7957609999999999</v>
      </c>
      <c r="L32" s="113">
        <f t="shared" si="4"/>
        <v>3.0602951566939911</v>
      </c>
      <c r="M32" s="238">
        <v>99.447760000000002</v>
      </c>
      <c r="N32" s="238">
        <v>5.7901239999999996</v>
      </c>
      <c r="O32" s="113">
        <f t="shared" si="1"/>
        <v>5.8222769421855247</v>
      </c>
      <c r="P32" s="238">
        <v>60.329320000000003</v>
      </c>
      <c r="Q32" s="238">
        <v>2.7471109999999999</v>
      </c>
      <c r="R32" s="113">
        <f t="shared" si="5"/>
        <v>4.5535255494343376</v>
      </c>
      <c r="S32" s="238">
        <v>35.253160000000001</v>
      </c>
      <c r="T32" s="238">
        <v>0.94774000000000003</v>
      </c>
      <c r="U32" s="113">
        <f t="shared" si="6"/>
        <v>2.6883831123224131</v>
      </c>
      <c r="V32" s="238">
        <v>56.445450000000001</v>
      </c>
      <c r="W32" s="238">
        <v>3.2120380000000002</v>
      </c>
      <c r="X32" s="113">
        <f t="shared" si="7"/>
        <v>5.6905171275984161</v>
      </c>
      <c r="Y32" s="239">
        <v>56.197859999999999</v>
      </c>
      <c r="Z32" s="239">
        <v>2.6422029999999999</v>
      </c>
      <c r="AA32" s="113">
        <f t="shared" si="8"/>
        <v>4.7016078548186711</v>
      </c>
      <c r="AB32" s="238">
        <v>55.583060000000003</v>
      </c>
      <c r="AC32" s="238">
        <v>2.8543020000000001</v>
      </c>
      <c r="AD32" s="113">
        <f t="shared" si="9"/>
        <v>5.1352012645579421</v>
      </c>
      <c r="AE32" s="238">
        <v>61.48489</v>
      </c>
      <c r="AF32" s="238">
        <v>3.5932559999999998</v>
      </c>
      <c r="AG32" s="113">
        <f t="shared" si="10"/>
        <v>5.8441285330428334</v>
      </c>
      <c r="AH32" s="13"/>
    </row>
    <row r="33" spans="1:34" x14ac:dyDescent="0.2">
      <c r="A33" s="238">
        <v>65.467659999999995</v>
      </c>
      <c r="B33" s="238">
        <v>3.9243209999999999</v>
      </c>
      <c r="C33" s="113">
        <f t="shared" si="0"/>
        <v>5.9942893941833271</v>
      </c>
      <c r="D33" s="238">
        <v>32.184609999999999</v>
      </c>
      <c r="E33" s="238">
        <v>2.5939380000000001</v>
      </c>
      <c r="F33" s="113">
        <f t="shared" si="2"/>
        <v>8.0595601438078628</v>
      </c>
      <c r="G33" s="238">
        <v>56.945149999999998</v>
      </c>
      <c r="H33" s="238">
        <v>4.0499080000000003</v>
      </c>
      <c r="I33" s="113">
        <f t="shared" si="3"/>
        <v>7.1119454422369612</v>
      </c>
      <c r="J33" s="238">
        <v>58.70523</v>
      </c>
      <c r="K33" s="238">
        <v>1.7561560000000001</v>
      </c>
      <c r="L33" s="113">
        <f t="shared" si="4"/>
        <v>2.9914813382044496</v>
      </c>
      <c r="M33" s="53"/>
      <c r="N33" s="53"/>
      <c r="O33" s="113"/>
      <c r="P33" s="238">
        <v>60.885809999999999</v>
      </c>
      <c r="Q33" s="238">
        <v>1.507363</v>
      </c>
      <c r="R33" s="113">
        <f t="shared" si="5"/>
        <v>2.4757213544502403</v>
      </c>
      <c r="S33" s="238">
        <v>35.258510000000001</v>
      </c>
      <c r="T33" s="238">
        <v>1.7885409999999999</v>
      </c>
      <c r="U33" s="113">
        <f t="shared" si="6"/>
        <v>5.0726505459249411</v>
      </c>
      <c r="V33" s="238">
        <v>56.536090000000002</v>
      </c>
      <c r="W33" s="238">
        <v>2.9422609999999998</v>
      </c>
      <c r="X33" s="113">
        <f t="shared" si="7"/>
        <v>5.2042173415246786</v>
      </c>
      <c r="Y33" s="239">
        <v>56.388309999999997</v>
      </c>
      <c r="Z33" s="239">
        <v>2.2169660000000002</v>
      </c>
      <c r="AA33" s="113">
        <f t="shared" si="8"/>
        <v>3.9316056820997125</v>
      </c>
      <c r="AB33" s="238">
        <v>55.615819999999999</v>
      </c>
      <c r="AC33" s="238">
        <v>2.6454909999999998</v>
      </c>
      <c r="AD33" s="113">
        <f t="shared" si="9"/>
        <v>4.7567238961863723</v>
      </c>
      <c r="AE33" s="238">
        <v>62.10369</v>
      </c>
      <c r="AF33" s="238">
        <v>1.7278210000000001</v>
      </c>
      <c r="AG33" s="113">
        <f t="shared" si="10"/>
        <v>2.7821551344211595</v>
      </c>
      <c r="AH33" s="13"/>
    </row>
    <row r="34" spans="1:34" x14ac:dyDescent="0.2">
      <c r="A34" s="238">
        <v>65.736949999999993</v>
      </c>
      <c r="B34" s="238">
        <v>2.638293</v>
      </c>
      <c r="C34" s="113">
        <f t="shared" si="0"/>
        <v>4.0134095056129011</v>
      </c>
      <c r="D34" s="238">
        <v>32.303890000000003</v>
      </c>
      <c r="E34" s="238">
        <v>3.5116610000000001</v>
      </c>
      <c r="F34" s="113">
        <f t="shared" si="2"/>
        <v>10.870706283360921</v>
      </c>
      <c r="G34" s="238">
        <v>57.881230000000002</v>
      </c>
      <c r="H34" s="238">
        <v>2.0762960000000001</v>
      </c>
      <c r="I34" s="113">
        <f t="shared" si="3"/>
        <v>3.5871663404526819</v>
      </c>
      <c r="J34" s="238">
        <v>59.023530000000001</v>
      </c>
      <c r="K34" s="238">
        <v>2.078973</v>
      </c>
      <c r="L34" s="113">
        <f t="shared" si="4"/>
        <v>3.5222783184943358</v>
      </c>
      <c r="M34" s="53"/>
      <c r="N34" s="53"/>
      <c r="O34" s="113"/>
      <c r="P34" s="238">
        <v>61.531320000000001</v>
      </c>
      <c r="Q34" s="238">
        <v>2.7496450000000001</v>
      </c>
      <c r="R34" s="113">
        <f t="shared" si="5"/>
        <v>4.4686917166737201</v>
      </c>
      <c r="S34" s="238">
        <v>35.40372</v>
      </c>
      <c r="T34" s="238">
        <v>1.2947249999999999</v>
      </c>
      <c r="U34" s="113">
        <f t="shared" si="6"/>
        <v>3.6570309560690233</v>
      </c>
      <c r="V34" s="238">
        <v>56.558190000000003</v>
      </c>
      <c r="W34" s="238">
        <v>2.6496719999999998</v>
      </c>
      <c r="X34" s="113">
        <f t="shared" si="7"/>
        <v>4.6848599645780737</v>
      </c>
      <c r="Y34" s="239">
        <v>56.398980000000002</v>
      </c>
      <c r="Z34" s="239">
        <v>1.9990600000000001</v>
      </c>
      <c r="AA34" s="113">
        <f t="shared" si="8"/>
        <v>3.5444967267138519</v>
      </c>
      <c r="AB34" s="238">
        <v>55.996749999999999</v>
      </c>
      <c r="AC34" s="238">
        <v>2.8998390000000001</v>
      </c>
      <c r="AD34" s="113">
        <f t="shared" si="9"/>
        <v>5.1785844714202165</v>
      </c>
      <c r="AE34" s="238">
        <v>62.123489999999997</v>
      </c>
      <c r="AF34" s="238">
        <v>1.528386</v>
      </c>
      <c r="AG34" s="113">
        <f t="shared" si="10"/>
        <v>2.4602384701825351</v>
      </c>
      <c r="AH34" s="13"/>
    </row>
    <row r="35" spans="1:34" x14ac:dyDescent="0.2">
      <c r="A35" s="238">
        <v>67.711359999999999</v>
      </c>
      <c r="B35" s="238">
        <v>3.4163589999999999</v>
      </c>
      <c r="C35" s="113">
        <f t="shared" si="0"/>
        <v>5.0454739057079934</v>
      </c>
      <c r="D35" s="238">
        <v>32.874279999999999</v>
      </c>
      <c r="E35" s="238">
        <v>2.7817850000000002</v>
      </c>
      <c r="F35" s="113">
        <f t="shared" si="2"/>
        <v>8.4618887470691373</v>
      </c>
      <c r="G35" s="238">
        <v>59.524560000000001</v>
      </c>
      <c r="H35" s="238">
        <v>3.742111</v>
      </c>
      <c r="I35" s="113">
        <f t="shared" si="3"/>
        <v>6.2866672176997191</v>
      </c>
      <c r="J35" s="238">
        <v>59.161349999999999</v>
      </c>
      <c r="K35" s="238">
        <v>2.7978770000000002</v>
      </c>
      <c r="L35" s="113">
        <f t="shared" si="4"/>
        <v>4.7292311618987739</v>
      </c>
      <c r="M35" s="53"/>
      <c r="N35" s="53"/>
      <c r="O35" s="113"/>
      <c r="P35" s="238">
        <v>62.978149999999999</v>
      </c>
      <c r="Q35" s="238">
        <v>4.776929</v>
      </c>
      <c r="R35" s="113">
        <f t="shared" si="5"/>
        <v>7.5850576747649781</v>
      </c>
      <c r="S35" s="238">
        <v>35.452640000000002</v>
      </c>
      <c r="T35" s="238">
        <v>0.90033090000000005</v>
      </c>
      <c r="U35" s="113">
        <f t="shared" si="6"/>
        <v>2.5395313296837694</v>
      </c>
      <c r="V35" s="238">
        <v>56.645029999999998</v>
      </c>
      <c r="W35" s="238">
        <v>1.7262420000000001</v>
      </c>
      <c r="X35" s="113">
        <f t="shared" si="7"/>
        <v>3.0474730086646615</v>
      </c>
      <c r="Y35" s="239">
        <v>56.46754</v>
      </c>
      <c r="Z35" s="239">
        <v>2.061518</v>
      </c>
      <c r="AA35" s="113">
        <f t="shared" si="8"/>
        <v>3.6508018589086753</v>
      </c>
      <c r="AB35" s="238">
        <v>56.005119999999998</v>
      </c>
      <c r="AC35" s="238">
        <v>2.7550509999999999</v>
      </c>
      <c r="AD35" s="113">
        <f t="shared" si="9"/>
        <v>4.9192841654477304</v>
      </c>
      <c r="AE35" s="238">
        <v>62.147840000000002</v>
      </c>
      <c r="AF35" s="238">
        <v>2.1327750000000001</v>
      </c>
      <c r="AG35" s="113">
        <f t="shared" si="10"/>
        <v>3.4317765508825406</v>
      </c>
      <c r="AH35" s="13"/>
    </row>
    <row r="36" spans="1:34" x14ac:dyDescent="0.2">
      <c r="A36" s="53"/>
      <c r="B36" s="53"/>
      <c r="C36" s="113"/>
      <c r="D36" s="238">
        <v>37.30341</v>
      </c>
      <c r="E36" s="238">
        <v>4.0271119999999998</v>
      </c>
      <c r="F36" s="113">
        <f t="shared" si="2"/>
        <v>10.795559976956531</v>
      </c>
      <c r="G36" s="238">
        <v>64.032809999999998</v>
      </c>
      <c r="H36" s="238">
        <v>2.637467</v>
      </c>
      <c r="I36" s="113">
        <f t="shared" si="3"/>
        <v>4.1189305919887005</v>
      </c>
      <c r="J36" s="238">
        <v>59.665419999999997</v>
      </c>
      <c r="K36" s="238">
        <v>2.0574469999999998</v>
      </c>
      <c r="L36" s="113">
        <f t="shared" si="4"/>
        <v>3.44830724396141</v>
      </c>
      <c r="M36" s="238"/>
      <c r="N36" s="238"/>
      <c r="O36" s="113"/>
      <c r="P36" s="238">
        <v>66.611660000000001</v>
      </c>
      <c r="Q36" s="238">
        <v>1.9319980000000001</v>
      </c>
      <c r="R36" s="113">
        <f t="shared" si="5"/>
        <v>2.9003901118813133</v>
      </c>
      <c r="S36" s="238">
        <v>35.487789999999997</v>
      </c>
      <c r="T36" s="238">
        <v>1.004265</v>
      </c>
      <c r="U36" s="113">
        <f t="shared" si="6"/>
        <v>2.8298888152798471</v>
      </c>
      <c r="V36" s="238">
        <v>56.787469999999999</v>
      </c>
      <c r="W36" s="238">
        <v>2.2168329999999998</v>
      </c>
      <c r="X36" s="113">
        <f t="shared" si="7"/>
        <v>3.9037361586983885</v>
      </c>
      <c r="Y36" s="239">
        <v>56.471339999999998</v>
      </c>
      <c r="Z36" s="239">
        <v>1.6699059999999999</v>
      </c>
      <c r="AA36" s="113">
        <f t="shared" si="8"/>
        <v>2.9570858421280599</v>
      </c>
      <c r="AB36" s="238">
        <v>56.116349999999997</v>
      </c>
      <c r="AC36" s="238">
        <v>2.8296760000000001</v>
      </c>
      <c r="AD36" s="113">
        <f t="shared" si="9"/>
        <v>5.0425161294346479</v>
      </c>
      <c r="AE36" s="238">
        <v>62.233080000000001</v>
      </c>
      <c r="AF36" s="238">
        <v>1.7460560000000001</v>
      </c>
      <c r="AG36" s="113">
        <f t="shared" si="10"/>
        <v>2.8056718388355519</v>
      </c>
      <c r="AH36" s="13"/>
    </row>
    <row r="37" spans="1:34" x14ac:dyDescent="0.2">
      <c r="A37" s="53"/>
      <c r="B37" s="53"/>
      <c r="C37" s="113"/>
      <c r="D37" s="238">
        <v>55.21049</v>
      </c>
      <c r="E37" s="238">
        <v>2.5054310000000002</v>
      </c>
      <c r="F37" s="113">
        <f t="shared" si="2"/>
        <v>4.537961898182755</v>
      </c>
      <c r="G37" s="238">
        <v>65.209010000000006</v>
      </c>
      <c r="H37" s="238">
        <v>1.8928529999999999</v>
      </c>
      <c r="I37" s="113">
        <f t="shared" si="3"/>
        <v>2.9027476417752696</v>
      </c>
      <c r="J37" s="238">
        <v>59.684449999999998</v>
      </c>
      <c r="K37" s="238">
        <v>2.1488239999999998</v>
      </c>
      <c r="L37" s="113">
        <f t="shared" si="4"/>
        <v>3.6003079529090072</v>
      </c>
      <c r="M37" s="238"/>
      <c r="N37" s="238"/>
      <c r="O37" s="113"/>
      <c r="P37" s="238">
        <v>67.967619999999997</v>
      </c>
      <c r="Q37" s="238">
        <v>1.9270259999999999</v>
      </c>
      <c r="R37" s="113">
        <f t="shared" si="5"/>
        <v>2.8352118258664936</v>
      </c>
      <c r="S37" s="238">
        <v>35.538229999999999</v>
      </c>
      <c r="T37" s="238">
        <v>1.2916430000000001</v>
      </c>
      <c r="U37" s="113">
        <f t="shared" si="6"/>
        <v>3.6345169694720312</v>
      </c>
      <c r="V37" s="238">
        <v>56.814900000000002</v>
      </c>
      <c r="W37" s="238">
        <v>2.2107320000000001</v>
      </c>
      <c r="X37" s="113">
        <f t="shared" si="7"/>
        <v>3.8911130706909631</v>
      </c>
      <c r="Y37" s="239">
        <v>56.520859999999999</v>
      </c>
      <c r="Z37" s="239">
        <v>1.7323660000000001</v>
      </c>
      <c r="AA37" s="113">
        <f t="shared" si="8"/>
        <v>3.065002903352851</v>
      </c>
      <c r="AB37" s="238">
        <v>56.277090000000001</v>
      </c>
      <c r="AC37" s="238">
        <v>3.3645200000000002</v>
      </c>
      <c r="AD37" s="113">
        <f t="shared" si="9"/>
        <v>5.9784896482742802</v>
      </c>
      <c r="AE37" s="238">
        <v>63.656930000000003</v>
      </c>
      <c r="AF37" s="238">
        <v>1.7106680000000001</v>
      </c>
      <c r="AG37" s="113">
        <f t="shared" si="10"/>
        <v>2.687324066680564</v>
      </c>
      <c r="AH37" s="13"/>
    </row>
    <row r="38" spans="1:34" x14ac:dyDescent="0.2">
      <c r="A38" s="53"/>
      <c r="B38" s="53"/>
      <c r="C38" s="113"/>
      <c r="D38" s="238">
        <v>55.808570000000003</v>
      </c>
      <c r="E38" s="238">
        <v>4.9072370000000003</v>
      </c>
      <c r="F38" s="113">
        <f t="shared" si="2"/>
        <v>8.7929810779957283</v>
      </c>
      <c r="G38" s="238">
        <v>72.894739999999999</v>
      </c>
      <c r="H38" s="238">
        <v>3.6051510000000002</v>
      </c>
      <c r="I38" s="113">
        <f t="shared" si="3"/>
        <v>4.9456942983814747</v>
      </c>
      <c r="J38" s="238">
        <v>59.831400000000002</v>
      </c>
      <c r="K38" s="238">
        <v>2.2645219999999999</v>
      </c>
      <c r="L38" s="113">
        <f t="shared" si="4"/>
        <v>3.7848387301650974</v>
      </c>
      <c r="M38" s="238"/>
      <c r="N38" s="238"/>
      <c r="O38" s="113"/>
      <c r="P38" s="238">
        <v>68.285470000000004</v>
      </c>
      <c r="Q38" s="238">
        <v>1.8432839999999999</v>
      </c>
      <c r="R38" s="113">
        <f t="shared" si="5"/>
        <v>2.6993795312531343</v>
      </c>
      <c r="S38" s="238">
        <v>35.624600000000001</v>
      </c>
      <c r="T38" s="238">
        <v>1.789971</v>
      </c>
      <c r="U38" s="113">
        <f t="shared" si="6"/>
        <v>5.0245364158474759</v>
      </c>
      <c r="V38" s="238">
        <v>56.834699999999998</v>
      </c>
      <c r="W38" s="238">
        <v>2.0172089999999998</v>
      </c>
      <c r="X38" s="113">
        <f t="shared" si="7"/>
        <v>3.549256000295594</v>
      </c>
      <c r="Y38" s="239">
        <v>56.804989999999997</v>
      </c>
      <c r="Z38" s="239">
        <v>1.433659</v>
      </c>
      <c r="AA38" s="113">
        <f t="shared" si="8"/>
        <v>2.5238258117816761</v>
      </c>
      <c r="AB38" s="238">
        <v>56.37003</v>
      </c>
      <c r="AC38" s="238">
        <v>2.6375609999999998</v>
      </c>
      <c r="AD38" s="113">
        <f t="shared" si="9"/>
        <v>4.6790129435801253</v>
      </c>
      <c r="AE38" s="238">
        <v>63.736060000000002</v>
      </c>
      <c r="AF38" s="238">
        <v>2.5082070000000001</v>
      </c>
      <c r="AG38" s="113">
        <f t="shared" si="10"/>
        <v>3.9353028725026302</v>
      </c>
      <c r="AH38" s="13"/>
    </row>
    <row r="39" spans="1:34" x14ac:dyDescent="0.2">
      <c r="A39" s="238"/>
      <c r="B39" s="238"/>
      <c r="C39" s="113"/>
      <c r="D39" s="53"/>
      <c r="E39" s="53"/>
      <c r="F39" s="113"/>
      <c r="G39" s="238"/>
      <c r="H39" s="238"/>
      <c r="I39" s="53"/>
      <c r="J39" s="238">
        <v>59.879359999999998</v>
      </c>
      <c r="K39" s="238">
        <v>1.912696</v>
      </c>
      <c r="L39" s="113">
        <f t="shared" si="4"/>
        <v>3.1942492371327948</v>
      </c>
      <c r="M39" s="238"/>
      <c r="N39" s="238"/>
      <c r="O39" s="113"/>
      <c r="P39" s="238">
        <v>69.019189999999995</v>
      </c>
      <c r="Q39" s="238">
        <v>2.4012150000000001</v>
      </c>
      <c r="R39" s="113">
        <f t="shared" si="5"/>
        <v>3.4790541587057167</v>
      </c>
      <c r="S39" s="238">
        <v>35.655929999999998</v>
      </c>
      <c r="T39" s="238">
        <v>1.5530200000000001</v>
      </c>
      <c r="U39" s="113">
        <f t="shared" si="6"/>
        <v>4.3555728317842224</v>
      </c>
      <c r="V39" s="238">
        <v>56.935250000000003</v>
      </c>
      <c r="W39" s="238">
        <v>2.760751</v>
      </c>
      <c r="X39" s="113">
        <f t="shared" si="7"/>
        <v>4.8489310225211968</v>
      </c>
      <c r="Y39" s="239">
        <v>56.891829999999999</v>
      </c>
      <c r="Z39" s="239">
        <v>1.85111</v>
      </c>
      <c r="AA39" s="113">
        <f t="shared" si="8"/>
        <v>3.2537360812615801</v>
      </c>
      <c r="AB39" s="238">
        <v>56.478960000000001</v>
      </c>
      <c r="AC39" s="238">
        <v>2.9529540000000001</v>
      </c>
      <c r="AD39" s="113">
        <f t="shared" si="9"/>
        <v>5.2284142625855718</v>
      </c>
      <c r="AE39" s="238">
        <v>65.168689999999998</v>
      </c>
      <c r="AF39" s="238">
        <v>2.3250329999999999</v>
      </c>
      <c r="AG39" s="113">
        <f t="shared" si="10"/>
        <v>3.5677148029214645</v>
      </c>
      <c r="AH39" s="13"/>
    </row>
    <row r="40" spans="1:34" x14ac:dyDescent="0.2">
      <c r="A40" s="94" t="s">
        <v>323</v>
      </c>
      <c r="B40" s="238"/>
      <c r="C40" s="113"/>
      <c r="D40" s="53"/>
      <c r="E40" s="53"/>
      <c r="F40" s="113"/>
      <c r="G40" s="238"/>
      <c r="H40" s="238"/>
      <c r="I40" s="53"/>
      <c r="J40" s="238">
        <v>59.907539999999997</v>
      </c>
      <c r="K40" s="238">
        <v>1.856341</v>
      </c>
      <c r="L40" s="113">
        <f t="shared" si="4"/>
        <v>3.0986767275037503</v>
      </c>
      <c r="M40" s="238"/>
      <c r="N40" s="238"/>
      <c r="O40" s="113"/>
      <c r="P40" s="238">
        <v>69.661600000000007</v>
      </c>
      <c r="Q40" s="238">
        <v>2.727929</v>
      </c>
      <c r="R40" s="113">
        <f t="shared" si="5"/>
        <v>3.9159723577982706</v>
      </c>
      <c r="S40" s="238">
        <v>35.65822</v>
      </c>
      <c r="T40" s="238">
        <v>2.0131510000000001</v>
      </c>
      <c r="U40" s="113">
        <f t="shared" si="6"/>
        <v>5.645685623118597</v>
      </c>
      <c r="V40" s="238">
        <v>57.07159</v>
      </c>
      <c r="W40" s="238">
        <v>1.64842</v>
      </c>
      <c r="X40" s="113">
        <f t="shared" si="7"/>
        <v>2.8883372620247658</v>
      </c>
      <c r="Y40" s="239">
        <v>56.945909999999998</v>
      </c>
      <c r="Z40" s="239">
        <v>2.1893549999999999</v>
      </c>
      <c r="AA40" s="113">
        <f t="shared" si="8"/>
        <v>3.8446220281667292</v>
      </c>
      <c r="AB40" s="238">
        <v>56.648069999999997</v>
      </c>
      <c r="AC40" s="238">
        <v>2.1239279999999998</v>
      </c>
      <c r="AD40" s="113">
        <f t="shared" si="9"/>
        <v>3.7493386800291697</v>
      </c>
      <c r="AE40" s="238">
        <v>65.17859</v>
      </c>
      <c r="AF40" s="238">
        <v>2.1652580000000001</v>
      </c>
      <c r="AG40" s="113">
        <f t="shared" si="10"/>
        <v>3.322038724679377</v>
      </c>
      <c r="AH40" s="13"/>
    </row>
    <row r="41" spans="1:34" x14ac:dyDescent="0.2">
      <c r="A41" s="94" t="s">
        <v>324</v>
      </c>
      <c r="B41" s="53"/>
      <c r="C41" s="113"/>
      <c r="D41" s="53"/>
      <c r="E41" s="53"/>
      <c r="F41" s="113"/>
      <c r="G41" s="53"/>
      <c r="H41" s="53"/>
      <c r="I41" s="53"/>
      <c r="J41" s="238">
        <v>60.120710000000003</v>
      </c>
      <c r="K41" s="238">
        <v>1.876074</v>
      </c>
      <c r="L41" s="113">
        <f t="shared" si="4"/>
        <v>3.1205120498410612</v>
      </c>
      <c r="M41" s="53"/>
      <c r="N41" s="53"/>
      <c r="O41" s="113"/>
      <c r="P41" s="238">
        <v>69.718609999999998</v>
      </c>
      <c r="Q41" s="238">
        <v>2.5408539999999999</v>
      </c>
      <c r="R41" s="113">
        <f t="shared" si="5"/>
        <v>3.6444415630202611</v>
      </c>
      <c r="S41" s="238">
        <v>35.66357</v>
      </c>
      <c r="T41" s="238">
        <v>1.0241130000000001</v>
      </c>
      <c r="U41" s="113">
        <f t="shared" si="6"/>
        <v>2.8715941785973755</v>
      </c>
      <c r="V41" s="238">
        <v>57.083019999999998</v>
      </c>
      <c r="W41" s="238">
        <v>1.9698979999999999</v>
      </c>
      <c r="X41" s="113">
        <f t="shared" si="7"/>
        <v>3.450935146738908</v>
      </c>
      <c r="Y41" s="239">
        <v>56.988570000000003</v>
      </c>
      <c r="Z41" s="239">
        <v>2.314282</v>
      </c>
      <c r="AA41" s="113">
        <f t="shared" si="8"/>
        <v>4.0609581886332649</v>
      </c>
      <c r="AB41" s="238">
        <v>56.690730000000002</v>
      </c>
      <c r="AC41" s="238">
        <v>5.3455050000000002</v>
      </c>
      <c r="AD41" s="113">
        <f t="shared" si="9"/>
        <v>9.4292400186062171</v>
      </c>
      <c r="AE41" s="238">
        <v>65.268360000000001</v>
      </c>
      <c r="AF41" s="238">
        <v>2.1439240000000002</v>
      </c>
      <c r="AG41" s="113">
        <f t="shared" si="10"/>
        <v>3.2847830097155803</v>
      </c>
      <c r="AH41" s="13"/>
    </row>
    <row r="42" spans="1:34" x14ac:dyDescent="0.2">
      <c r="A42" s="53"/>
      <c r="B42" s="53"/>
      <c r="C42" s="113"/>
      <c r="D42" s="53"/>
      <c r="E42" s="53"/>
      <c r="F42" s="113"/>
      <c r="G42" s="53"/>
      <c r="H42" s="53"/>
      <c r="I42" s="53"/>
      <c r="J42" s="238">
        <v>60.225020000000001</v>
      </c>
      <c r="K42" s="238">
        <v>1.9796039999999999</v>
      </c>
      <c r="L42" s="113">
        <f t="shared" si="4"/>
        <v>3.2870126070526835</v>
      </c>
      <c r="M42" s="53"/>
      <c r="N42" s="53"/>
      <c r="O42" s="113"/>
      <c r="P42" s="238">
        <v>69.888900000000007</v>
      </c>
      <c r="Q42" s="238">
        <v>2.0922049999999999</v>
      </c>
      <c r="R42" s="113">
        <f t="shared" si="5"/>
        <v>2.9936155813011789</v>
      </c>
      <c r="S42" s="238">
        <v>35.681150000000002</v>
      </c>
      <c r="T42" s="238">
        <v>1.0027109999999999</v>
      </c>
      <c r="U42" s="113">
        <f t="shared" si="6"/>
        <v>2.8101981017988482</v>
      </c>
      <c r="V42" s="238">
        <v>57.137099999999997</v>
      </c>
      <c r="W42" s="238">
        <v>1.4930000000000001</v>
      </c>
      <c r="X42" s="113">
        <f t="shared" si="7"/>
        <v>2.6130132610860546</v>
      </c>
      <c r="Y42" s="239">
        <v>56.990850000000002</v>
      </c>
      <c r="Z42" s="239">
        <v>2.4026559999999999</v>
      </c>
      <c r="AA42" s="113">
        <f t="shared" si="8"/>
        <v>4.215862721822889</v>
      </c>
      <c r="AB42" s="238">
        <v>56.764620000000001</v>
      </c>
      <c r="AC42" s="238">
        <v>2.0918920000000001</v>
      </c>
      <c r="AD42" s="113">
        <f t="shared" si="9"/>
        <v>3.6852039175105906</v>
      </c>
      <c r="AE42" s="238">
        <v>66.07696</v>
      </c>
      <c r="AF42" s="238">
        <v>2.7233589999999999</v>
      </c>
      <c r="AG42" s="113">
        <f t="shared" si="10"/>
        <v>4.1214956014925628</v>
      </c>
      <c r="AH42" s="13"/>
    </row>
    <row r="43" spans="1:34" x14ac:dyDescent="0.2">
      <c r="A43" s="53"/>
      <c r="B43" s="53"/>
      <c r="C43" s="113"/>
      <c r="D43" s="53"/>
      <c r="E43" s="53"/>
      <c r="F43" s="113"/>
      <c r="G43" s="53"/>
      <c r="H43" s="53"/>
      <c r="I43" s="53"/>
      <c r="J43" s="238">
        <v>60.364339999999999</v>
      </c>
      <c r="K43" s="238">
        <v>3.207039</v>
      </c>
      <c r="L43" s="113">
        <f t="shared" si="4"/>
        <v>5.3128038838824381</v>
      </c>
      <c r="M43" s="53"/>
      <c r="N43" s="53"/>
      <c r="O43" s="113"/>
      <c r="P43" s="238">
        <v>70.357919999999993</v>
      </c>
      <c r="Q43" s="238">
        <v>2.5527730000000002</v>
      </c>
      <c r="R43" s="113">
        <f t="shared" si="5"/>
        <v>3.6282667253381002</v>
      </c>
      <c r="S43" s="238">
        <v>35.71707</v>
      </c>
      <c r="T43" s="238">
        <v>1.3374680000000001</v>
      </c>
      <c r="U43" s="113">
        <f t="shared" si="6"/>
        <v>3.7446184695441151</v>
      </c>
      <c r="V43" s="238">
        <v>57.143189999999997</v>
      </c>
      <c r="W43" s="238">
        <v>1.5448040000000001</v>
      </c>
      <c r="X43" s="113">
        <f t="shared" si="7"/>
        <v>2.7033912527459529</v>
      </c>
      <c r="Y43" s="239">
        <v>57.012180000000001</v>
      </c>
      <c r="Z43" s="239">
        <v>3.9736739999999999</v>
      </c>
      <c r="AA43" s="113">
        <f t="shared" si="8"/>
        <v>6.9698685438795707</v>
      </c>
      <c r="AB43" s="238">
        <v>56.932960000000001</v>
      </c>
      <c r="AC43" s="238">
        <v>2.2472560000000001</v>
      </c>
      <c r="AD43" s="113">
        <f t="shared" si="9"/>
        <v>3.9471968434453433</v>
      </c>
      <c r="AE43" s="238">
        <v>66.477810000000005</v>
      </c>
      <c r="AF43" s="238">
        <v>2.9925099999999998</v>
      </c>
      <c r="AG43" s="113">
        <f t="shared" si="10"/>
        <v>4.5015171227812703</v>
      </c>
      <c r="AH43" s="13"/>
    </row>
    <row r="44" spans="1:34" x14ac:dyDescent="0.2">
      <c r="A44" s="53"/>
      <c r="B44" s="53"/>
      <c r="C44" s="113"/>
      <c r="D44" s="53"/>
      <c r="E44" s="53"/>
      <c r="F44" s="113"/>
      <c r="G44" s="53"/>
      <c r="H44" s="53"/>
      <c r="I44" s="53"/>
      <c r="J44" s="238">
        <v>60.764769999999999</v>
      </c>
      <c r="K44" s="238">
        <v>1.994664</v>
      </c>
      <c r="L44" s="113">
        <f t="shared" si="4"/>
        <v>3.2825994404323424</v>
      </c>
      <c r="M44" s="53"/>
      <c r="N44" s="53"/>
      <c r="O44" s="113"/>
      <c r="P44" s="238">
        <v>94.514399999999995</v>
      </c>
      <c r="Q44" s="238">
        <v>2.3372039999999998</v>
      </c>
      <c r="R44" s="113">
        <f t="shared" si="5"/>
        <v>2.4728549300424065</v>
      </c>
      <c r="S44" s="238">
        <v>35.726999999999997</v>
      </c>
      <c r="T44" s="238">
        <v>1.6554180000000001</v>
      </c>
      <c r="U44" s="113">
        <f t="shared" si="6"/>
        <v>4.6335208665715015</v>
      </c>
      <c r="V44" s="238">
        <v>57.202599999999997</v>
      </c>
      <c r="W44" s="238">
        <v>1.9439630000000001</v>
      </c>
      <c r="X44" s="113">
        <f t="shared" si="7"/>
        <v>3.3983822413666513</v>
      </c>
      <c r="Y44" s="239">
        <v>57.097490000000001</v>
      </c>
      <c r="Z44" s="239">
        <v>3.1812330000000002</v>
      </c>
      <c r="AA44" s="113">
        <f t="shared" si="8"/>
        <v>5.5715811675784703</v>
      </c>
      <c r="AB44" s="238">
        <v>56.952770000000001</v>
      </c>
      <c r="AC44" s="238">
        <v>2.5291380000000001</v>
      </c>
      <c r="AD44" s="113">
        <f t="shared" si="9"/>
        <v>4.4407638118391786</v>
      </c>
      <c r="AE44" s="238">
        <v>66.676320000000004</v>
      </c>
      <c r="AF44" s="238">
        <v>2.0841210000000001</v>
      </c>
      <c r="AG44" s="113">
        <f t="shared" si="10"/>
        <v>3.1257288944560826</v>
      </c>
      <c r="AH44" s="13"/>
    </row>
    <row r="45" spans="1:34" x14ac:dyDescent="0.2">
      <c r="A45" s="53"/>
      <c r="B45" s="53"/>
      <c r="C45" s="113"/>
      <c r="D45" s="53"/>
      <c r="E45" s="53"/>
      <c r="F45" s="113"/>
      <c r="G45" s="53"/>
      <c r="H45" s="53"/>
      <c r="I45" s="53"/>
      <c r="J45" s="238">
        <v>61.038060000000002</v>
      </c>
      <c r="K45" s="238">
        <v>3.1869079999999999</v>
      </c>
      <c r="L45" s="113">
        <f t="shared" si="4"/>
        <v>5.2211816692732365</v>
      </c>
      <c r="M45" s="53"/>
      <c r="N45" s="53"/>
      <c r="O45" s="113"/>
      <c r="P45" s="238">
        <v>95.161090000000002</v>
      </c>
      <c r="Q45" s="238">
        <v>2.8383419999999999</v>
      </c>
      <c r="R45" s="113">
        <f t="shared" si="5"/>
        <v>2.9826707533509755</v>
      </c>
      <c r="S45" s="238">
        <v>35.742289999999997</v>
      </c>
      <c r="T45" s="238">
        <v>0.9904733</v>
      </c>
      <c r="U45" s="113">
        <f t="shared" si="6"/>
        <v>2.771152324039674</v>
      </c>
      <c r="V45" s="238">
        <v>57.501939999999998</v>
      </c>
      <c r="W45" s="238">
        <v>2.382657</v>
      </c>
      <c r="X45" s="113">
        <f t="shared" si="7"/>
        <v>4.1436115024988718</v>
      </c>
      <c r="Y45" s="239">
        <v>57.116529999999997</v>
      </c>
      <c r="Z45" s="239">
        <v>2.0582600000000002</v>
      </c>
      <c r="AA45" s="113">
        <f t="shared" si="8"/>
        <v>3.6036152756478734</v>
      </c>
      <c r="AB45" s="238">
        <v>56.979419999999998</v>
      </c>
      <c r="AC45" s="238">
        <v>3.2879559999999999</v>
      </c>
      <c r="AD45" s="113">
        <f t="shared" si="9"/>
        <v>5.7704272876066485</v>
      </c>
      <c r="AE45" s="238">
        <v>66.68468</v>
      </c>
      <c r="AF45" s="238">
        <v>2.8417759999999999</v>
      </c>
      <c r="AG45" s="113">
        <f t="shared" si="10"/>
        <v>4.2615125393118776</v>
      </c>
      <c r="AH45" s="13"/>
    </row>
    <row r="46" spans="1:34" x14ac:dyDescent="0.2">
      <c r="A46" s="53"/>
      <c r="B46" s="53"/>
      <c r="C46" s="113"/>
      <c r="D46" s="53"/>
      <c r="E46" s="53"/>
      <c r="F46" s="113"/>
      <c r="G46" s="53"/>
      <c r="H46" s="53"/>
      <c r="I46" s="53"/>
      <c r="J46" s="238">
        <v>61.255769999999998</v>
      </c>
      <c r="K46" s="238">
        <v>1.8483339999999999</v>
      </c>
      <c r="L46" s="113">
        <f t="shared" si="4"/>
        <v>3.0174039115009084</v>
      </c>
      <c r="M46" s="53"/>
      <c r="N46" s="53"/>
      <c r="O46" s="113"/>
      <c r="P46" s="238"/>
      <c r="Q46" s="238"/>
      <c r="R46" s="113"/>
      <c r="S46" s="238">
        <v>35.752220000000001</v>
      </c>
      <c r="T46" s="238">
        <v>1.338986</v>
      </c>
      <c r="U46" s="113">
        <f t="shared" si="6"/>
        <v>3.7451828166194994</v>
      </c>
      <c r="V46" s="238">
        <v>57.564390000000003</v>
      </c>
      <c r="W46" s="238">
        <v>2.2759839999999998</v>
      </c>
      <c r="X46" s="113">
        <f t="shared" si="7"/>
        <v>3.9538054689713547</v>
      </c>
      <c r="Y46" s="239">
        <v>57.261249999999997</v>
      </c>
      <c r="Z46" s="239">
        <v>2.807849</v>
      </c>
      <c r="AA46" s="113">
        <f t="shared" si="8"/>
        <v>4.9035761531576769</v>
      </c>
      <c r="AB46" s="238">
        <v>57.011420000000001</v>
      </c>
      <c r="AC46" s="238">
        <v>3.8670010000000001</v>
      </c>
      <c r="AD46" s="113">
        <f t="shared" si="9"/>
        <v>6.7828533300872005</v>
      </c>
      <c r="AE46" s="238">
        <v>66.709779999999995</v>
      </c>
      <c r="AF46" s="238">
        <v>2.6196389999999998</v>
      </c>
      <c r="AG46" s="113">
        <f t="shared" si="10"/>
        <v>3.9269189615075932</v>
      </c>
      <c r="AH46" s="13"/>
    </row>
    <row r="47" spans="1:34" x14ac:dyDescent="0.2">
      <c r="A47" s="53"/>
      <c r="B47" s="53"/>
      <c r="C47" s="113"/>
      <c r="D47" s="53"/>
      <c r="E47" s="53"/>
      <c r="F47" s="113"/>
      <c r="G47" s="53"/>
      <c r="H47" s="53"/>
      <c r="I47" s="53"/>
      <c r="J47" s="238">
        <v>62.281030000000001</v>
      </c>
      <c r="K47" s="238">
        <v>2.263665</v>
      </c>
      <c r="L47" s="113">
        <f t="shared" si="4"/>
        <v>3.6345978863869144</v>
      </c>
      <c r="M47" s="53"/>
      <c r="N47" s="53"/>
      <c r="O47" s="113"/>
      <c r="P47" s="238"/>
      <c r="Q47" s="238"/>
      <c r="R47" s="113"/>
      <c r="S47" s="238">
        <v>35.796550000000003</v>
      </c>
      <c r="T47" s="238">
        <v>1.105108</v>
      </c>
      <c r="U47" s="113">
        <f t="shared" si="6"/>
        <v>3.0871913634135129</v>
      </c>
      <c r="V47" s="238">
        <v>57.639029999999998</v>
      </c>
      <c r="W47" s="238">
        <v>1.7930029999999999</v>
      </c>
      <c r="X47" s="113">
        <f t="shared" si="7"/>
        <v>3.1107445770686981</v>
      </c>
      <c r="Y47" s="239">
        <v>57.285629999999998</v>
      </c>
      <c r="Z47" s="239">
        <v>2.298937</v>
      </c>
      <c r="AA47" s="113">
        <f t="shared" si="8"/>
        <v>4.0131128871236994</v>
      </c>
      <c r="AB47" s="238">
        <v>57.095199999999998</v>
      </c>
      <c r="AC47" s="238">
        <v>2.8094399999999999</v>
      </c>
      <c r="AD47" s="113">
        <f t="shared" si="9"/>
        <v>4.920623800249408</v>
      </c>
      <c r="AE47" s="238">
        <v>66.723460000000003</v>
      </c>
      <c r="AF47" s="238">
        <v>2.3914149999999998</v>
      </c>
      <c r="AG47" s="113">
        <f t="shared" si="10"/>
        <v>3.5840692314217515</v>
      </c>
      <c r="AH47" s="13"/>
    </row>
    <row r="48" spans="1:34" x14ac:dyDescent="0.2">
      <c r="A48" s="53"/>
      <c r="B48" s="53"/>
      <c r="C48" s="113"/>
      <c r="D48" s="53"/>
      <c r="E48" s="53"/>
      <c r="F48" s="113"/>
      <c r="G48" s="53"/>
      <c r="H48" s="53"/>
      <c r="I48" s="53"/>
      <c r="J48" s="238">
        <v>62.514679999999998</v>
      </c>
      <c r="K48" s="238">
        <v>2.394504</v>
      </c>
      <c r="L48" s="113">
        <f t="shared" si="4"/>
        <v>3.8303067375534834</v>
      </c>
      <c r="M48" s="53"/>
      <c r="N48" s="53"/>
      <c r="O48" s="113"/>
      <c r="P48" s="238"/>
      <c r="Q48" s="238"/>
      <c r="R48" s="113"/>
      <c r="S48" s="238">
        <v>35.803420000000003</v>
      </c>
      <c r="T48" s="238">
        <v>1.106635</v>
      </c>
      <c r="U48" s="113">
        <f t="shared" si="6"/>
        <v>3.0908639453996294</v>
      </c>
      <c r="V48" s="238">
        <v>57.655790000000003</v>
      </c>
      <c r="W48" s="238">
        <v>1.84023</v>
      </c>
      <c r="X48" s="113">
        <f t="shared" si="7"/>
        <v>3.1917522940887637</v>
      </c>
      <c r="Y48" s="239">
        <v>57.295529999999999</v>
      </c>
      <c r="Z48" s="239">
        <v>2.5594769999999998</v>
      </c>
      <c r="AA48" s="113">
        <f t="shared" si="8"/>
        <v>4.4671495315603149</v>
      </c>
      <c r="AB48" s="238">
        <v>57.117289999999997</v>
      </c>
      <c r="AC48" s="238">
        <v>3.2604630000000001</v>
      </c>
      <c r="AD48" s="113">
        <f t="shared" si="9"/>
        <v>5.7083643149035961</v>
      </c>
      <c r="AE48" s="238">
        <v>67.109059999999999</v>
      </c>
      <c r="AF48" s="238">
        <v>2.4171450000000001</v>
      </c>
      <c r="AG48" s="113">
        <f t="shared" si="10"/>
        <v>3.6018162078264844</v>
      </c>
      <c r="AH48" s="13"/>
    </row>
    <row r="49" spans="1:34" x14ac:dyDescent="0.2">
      <c r="A49" s="53"/>
      <c r="B49" s="53"/>
      <c r="C49" s="113"/>
      <c r="D49" s="53"/>
      <c r="E49" s="53"/>
      <c r="F49" s="113"/>
      <c r="G49" s="53"/>
      <c r="H49" s="53"/>
      <c r="I49" s="53"/>
      <c r="J49" s="238">
        <v>62.701900000000002</v>
      </c>
      <c r="K49" s="238">
        <v>2.4842550000000001</v>
      </c>
      <c r="L49" s="113">
        <f t="shared" si="4"/>
        <v>3.9620091257202734</v>
      </c>
      <c r="M49" s="53"/>
      <c r="N49" s="53"/>
      <c r="O49" s="113"/>
      <c r="P49" s="238"/>
      <c r="Q49" s="238"/>
      <c r="R49" s="113"/>
      <c r="S49" s="238">
        <v>35.808770000000003</v>
      </c>
      <c r="T49" s="238">
        <v>1.1142749999999999</v>
      </c>
      <c r="U49" s="113">
        <f t="shared" si="6"/>
        <v>3.1117377111808078</v>
      </c>
      <c r="V49" s="238">
        <v>57.671019999999999</v>
      </c>
      <c r="W49" s="238">
        <v>1.9483919999999999</v>
      </c>
      <c r="X49" s="113">
        <f t="shared" si="7"/>
        <v>3.3784594064748639</v>
      </c>
      <c r="Y49" s="239">
        <v>57.316090000000003</v>
      </c>
      <c r="Z49" s="239">
        <v>3.274076</v>
      </c>
      <c r="AA49" s="113">
        <f t="shared" si="8"/>
        <v>5.7123156865724782</v>
      </c>
      <c r="AB49" s="238">
        <v>57.144710000000003</v>
      </c>
      <c r="AC49" s="238">
        <v>2.2182339999999998</v>
      </c>
      <c r="AD49" s="113">
        <f t="shared" si="9"/>
        <v>3.8817836331656941</v>
      </c>
      <c r="AE49" s="238">
        <v>67.868769999999998</v>
      </c>
      <c r="AF49" s="238">
        <v>3.028362</v>
      </c>
      <c r="AG49" s="113">
        <f t="shared" si="10"/>
        <v>4.4620846966874455</v>
      </c>
      <c r="AH49" s="13"/>
    </row>
    <row r="50" spans="1:34" x14ac:dyDescent="0.2">
      <c r="A50" s="53"/>
      <c r="B50" s="53"/>
      <c r="C50" s="113"/>
      <c r="D50" s="53"/>
      <c r="E50" s="53"/>
      <c r="F50" s="113"/>
      <c r="G50" s="53"/>
      <c r="H50" s="53"/>
      <c r="I50" s="53"/>
      <c r="J50" s="238">
        <v>62.943899999999999</v>
      </c>
      <c r="K50" s="238">
        <v>1.811321</v>
      </c>
      <c r="L50" s="113">
        <f t="shared" si="4"/>
        <v>2.8776751996619212</v>
      </c>
      <c r="M50" s="53"/>
      <c r="N50" s="53"/>
      <c r="O50" s="113"/>
      <c r="P50" s="238"/>
      <c r="Q50" s="238"/>
      <c r="R50" s="113"/>
      <c r="S50" s="238">
        <v>35.872199999999999</v>
      </c>
      <c r="T50" s="238">
        <v>0.84677290000000005</v>
      </c>
      <c r="U50" s="113">
        <f t="shared" si="6"/>
        <v>2.3605268146364038</v>
      </c>
      <c r="V50" s="238">
        <v>57.70073</v>
      </c>
      <c r="W50" s="238">
        <v>2.1235870000000001</v>
      </c>
      <c r="X50" s="113">
        <f t="shared" si="7"/>
        <v>3.6803468517642672</v>
      </c>
      <c r="Y50" s="239">
        <v>57.489750000000001</v>
      </c>
      <c r="Z50" s="239">
        <v>2.4649320000000001</v>
      </c>
      <c r="AA50" s="113">
        <f t="shared" si="8"/>
        <v>4.2876025726325127</v>
      </c>
      <c r="AB50" s="238">
        <v>57.206409999999998</v>
      </c>
      <c r="AC50" s="238">
        <v>2.7530139999999999</v>
      </c>
      <c r="AD50" s="113">
        <f t="shared" si="9"/>
        <v>4.8124222442904561</v>
      </c>
      <c r="AE50" s="238">
        <v>67.958500000000001</v>
      </c>
      <c r="AF50" s="238">
        <v>1.8631450000000001</v>
      </c>
      <c r="AG50" s="113">
        <f t="shared" si="10"/>
        <v>2.7415922952978655</v>
      </c>
      <c r="AH50" s="13"/>
    </row>
    <row r="51" spans="1:34" x14ac:dyDescent="0.2">
      <c r="A51" s="53"/>
      <c r="B51" s="53"/>
      <c r="C51" s="113"/>
      <c r="D51" s="53"/>
      <c r="E51" s="53"/>
      <c r="F51" s="113"/>
      <c r="G51" s="53"/>
      <c r="H51" s="53"/>
      <c r="I51" s="53"/>
      <c r="J51" s="238">
        <v>63.026850000000003</v>
      </c>
      <c r="K51" s="238">
        <v>2.3882219999999998</v>
      </c>
      <c r="L51" s="113">
        <f t="shared" si="4"/>
        <v>3.7892136446609652</v>
      </c>
      <c r="M51" s="53"/>
      <c r="N51" s="53"/>
      <c r="O51" s="113"/>
      <c r="P51" s="238"/>
      <c r="Q51" s="238"/>
      <c r="R51" s="113"/>
      <c r="S51" s="238">
        <v>35.892069999999997</v>
      </c>
      <c r="T51" s="238">
        <v>1.074516</v>
      </c>
      <c r="U51" s="113">
        <f t="shared" si="6"/>
        <v>2.9937420717166776</v>
      </c>
      <c r="V51" s="238">
        <v>57.761650000000003</v>
      </c>
      <c r="W51" s="238">
        <v>2.067196</v>
      </c>
      <c r="X51" s="113">
        <f t="shared" si="7"/>
        <v>3.5788382083960548</v>
      </c>
      <c r="Y51" s="239">
        <v>57.518689999999999</v>
      </c>
      <c r="Z51" s="239">
        <v>2.307992</v>
      </c>
      <c r="AA51" s="113">
        <f t="shared" si="8"/>
        <v>4.0125948626437768</v>
      </c>
      <c r="AB51" s="238">
        <v>57.376260000000002</v>
      </c>
      <c r="AC51" s="238">
        <v>3.0927199999999999</v>
      </c>
      <c r="AD51" s="113">
        <f t="shared" si="9"/>
        <v>5.3902432818033104</v>
      </c>
      <c r="AE51" s="238">
        <v>68.279380000000003</v>
      </c>
      <c r="AF51" s="238">
        <v>2.5870510000000002</v>
      </c>
      <c r="AG51" s="113">
        <f t="shared" si="10"/>
        <v>3.7889198759566942</v>
      </c>
      <c r="AH51" s="13"/>
    </row>
    <row r="52" spans="1:34" x14ac:dyDescent="0.2">
      <c r="A52" s="53"/>
      <c r="B52" s="53"/>
      <c r="C52" s="113"/>
      <c r="D52" s="53"/>
      <c r="E52" s="53"/>
      <c r="F52" s="113"/>
      <c r="G52" s="53"/>
      <c r="H52" s="53"/>
      <c r="I52" s="53"/>
      <c r="J52" s="238">
        <v>63.35483</v>
      </c>
      <c r="K52" s="238">
        <v>1.9421109999999999</v>
      </c>
      <c r="L52" s="113">
        <f t="shared" si="4"/>
        <v>3.0654505741709035</v>
      </c>
      <c r="M52" s="53"/>
      <c r="N52" s="53"/>
      <c r="O52" s="113"/>
      <c r="P52" s="238"/>
      <c r="Q52" s="238"/>
      <c r="R52" s="113"/>
      <c r="S52" s="238">
        <v>35.910409999999999</v>
      </c>
      <c r="T52" s="238">
        <v>1.630911</v>
      </c>
      <c r="U52" s="113">
        <f t="shared" si="6"/>
        <v>4.541610636024485</v>
      </c>
      <c r="V52" s="238">
        <v>57.80735</v>
      </c>
      <c r="W52" s="238">
        <v>2.0336639999999999</v>
      </c>
      <c r="X52" s="113">
        <f t="shared" si="7"/>
        <v>3.5180024685442248</v>
      </c>
      <c r="Y52" s="239">
        <v>57.557540000000003</v>
      </c>
      <c r="Z52" s="239">
        <v>2.4511949999999998</v>
      </c>
      <c r="AA52" s="113">
        <f t="shared" si="8"/>
        <v>4.2586861773453135</v>
      </c>
      <c r="AB52" s="238">
        <v>57.508029999999998</v>
      </c>
      <c r="AC52" s="238">
        <v>2.554818</v>
      </c>
      <c r="AD52" s="113">
        <f t="shared" si="9"/>
        <v>4.4425413285762012</v>
      </c>
      <c r="AE52" s="238">
        <v>69.171239999999997</v>
      </c>
      <c r="AF52" s="238">
        <v>2.7068439999999998</v>
      </c>
      <c r="AG52" s="113">
        <f t="shared" si="10"/>
        <v>3.9132506515713752</v>
      </c>
      <c r="AH52" s="13"/>
    </row>
    <row r="53" spans="1:34" x14ac:dyDescent="0.2">
      <c r="A53" s="53"/>
      <c r="B53" s="53"/>
      <c r="C53" s="113"/>
      <c r="D53" s="53"/>
      <c r="E53" s="53"/>
      <c r="F53" s="113"/>
      <c r="G53" s="53"/>
      <c r="H53" s="53"/>
      <c r="I53" s="53"/>
      <c r="J53" s="238">
        <v>63.365479999999998</v>
      </c>
      <c r="K53" s="238">
        <v>2.894997</v>
      </c>
      <c r="L53" s="113">
        <f t="shared" si="4"/>
        <v>4.5687289041288732</v>
      </c>
      <c r="M53" s="53"/>
      <c r="N53" s="53"/>
      <c r="O53" s="113"/>
      <c r="P53" s="238"/>
      <c r="Q53" s="238"/>
      <c r="R53" s="113"/>
      <c r="S53" s="238">
        <v>35.962380000000003</v>
      </c>
      <c r="T53" s="238">
        <v>0.84523199999999998</v>
      </c>
      <c r="U53" s="113">
        <f t="shared" si="6"/>
        <v>2.3503227539445386</v>
      </c>
      <c r="V53" s="238">
        <v>57.827150000000003</v>
      </c>
      <c r="W53" s="238">
        <v>4.9194139999999997</v>
      </c>
      <c r="X53" s="113">
        <f t="shared" si="7"/>
        <v>8.5071009032954237</v>
      </c>
      <c r="Y53" s="239">
        <v>57.565910000000002</v>
      </c>
      <c r="Z53" s="239">
        <v>2.7315299999999998</v>
      </c>
      <c r="AA53" s="113">
        <f t="shared" si="8"/>
        <v>4.7450478937968663</v>
      </c>
      <c r="AB53" s="238">
        <v>57.649700000000003</v>
      </c>
      <c r="AC53" s="238">
        <v>3.4293200000000001</v>
      </c>
      <c r="AD53" s="113">
        <f t="shared" si="9"/>
        <v>5.948547867551782</v>
      </c>
      <c r="AE53" s="238">
        <v>69.36739</v>
      </c>
      <c r="AF53" s="238">
        <v>3.0459170000000002</v>
      </c>
      <c r="AG53" s="113">
        <f t="shared" si="10"/>
        <v>4.3909926551943217</v>
      </c>
      <c r="AH53" s="13"/>
    </row>
    <row r="54" spans="1:34" x14ac:dyDescent="0.2">
      <c r="A54" s="53"/>
      <c r="B54" s="53"/>
      <c r="C54" s="113"/>
      <c r="D54" s="53"/>
      <c r="E54" s="53"/>
      <c r="F54" s="113"/>
      <c r="G54" s="53"/>
      <c r="H54" s="53"/>
      <c r="I54" s="53"/>
      <c r="J54" s="238">
        <v>63.398200000000003</v>
      </c>
      <c r="K54" s="238">
        <v>2.1643289999999999</v>
      </c>
      <c r="L54" s="113">
        <f t="shared" si="4"/>
        <v>3.4138650624150211</v>
      </c>
      <c r="M54" s="53"/>
      <c r="N54" s="53"/>
      <c r="O54" s="113"/>
      <c r="P54" s="238"/>
      <c r="Q54" s="238"/>
      <c r="R54" s="113"/>
      <c r="S54" s="238">
        <v>36.027340000000002</v>
      </c>
      <c r="T54" s="238">
        <v>1.2441629999999999</v>
      </c>
      <c r="U54" s="113">
        <f t="shared" si="6"/>
        <v>3.4533856787650712</v>
      </c>
      <c r="V54" s="238">
        <v>57.853050000000003</v>
      </c>
      <c r="W54" s="238">
        <v>1.986421</v>
      </c>
      <c r="X54" s="113">
        <f t="shared" si="7"/>
        <v>3.4335631397134634</v>
      </c>
      <c r="Y54" s="239">
        <v>57.58419</v>
      </c>
      <c r="Z54" s="239">
        <v>1.6955180000000001</v>
      </c>
      <c r="AA54" s="113">
        <f t="shared" si="8"/>
        <v>2.9444158196893975</v>
      </c>
      <c r="AB54" s="238">
        <v>57.697679999999998</v>
      </c>
      <c r="AC54" s="238">
        <v>2.8944999999999999</v>
      </c>
      <c r="AD54" s="113">
        <f t="shared" si="9"/>
        <v>5.0166661813785236</v>
      </c>
      <c r="AE54" s="238">
        <v>69.740660000000005</v>
      </c>
      <c r="AF54" s="238">
        <v>3.1917300000000002</v>
      </c>
      <c r="AG54" s="113">
        <f t="shared" si="10"/>
        <v>4.576569823113231</v>
      </c>
      <c r="AH54" s="13"/>
    </row>
    <row r="55" spans="1:34" x14ac:dyDescent="0.2">
      <c r="A55" s="53"/>
      <c r="B55" s="53"/>
      <c r="C55" s="113"/>
      <c r="D55" s="53"/>
      <c r="E55" s="53"/>
      <c r="F55" s="113"/>
      <c r="G55" s="53"/>
      <c r="H55" s="53"/>
      <c r="I55" s="53"/>
      <c r="J55" s="238">
        <v>63.582349999999998</v>
      </c>
      <c r="K55" s="238">
        <v>3.1947779999999999</v>
      </c>
      <c r="L55" s="113">
        <f t="shared" si="4"/>
        <v>5.0246302629581949</v>
      </c>
      <c r="M55" s="53"/>
      <c r="N55" s="53"/>
      <c r="O55" s="113"/>
      <c r="P55" s="238"/>
      <c r="Q55" s="238"/>
      <c r="R55" s="113"/>
      <c r="S55" s="238">
        <v>36.041849999999997</v>
      </c>
      <c r="T55" s="238">
        <v>2.5251250000000001</v>
      </c>
      <c r="U55" s="113">
        <f t="shared" si="6"/>
        <v>7.0060915297078266</v>
      </c>
      <c r="V55" s="238">
        <v>58.032020000000003</v>
      </c>
      <c r="W55" s="238">
        <v>2.175268</v>
      </c>
      <c r="X55" s="113">
        <f t="shared" si="7"/>
        <v>3.7483926976865525</v>
      </c>
      <c r="Y55" s="239">
        <v>57.71367</v>
      </c>
      <c r="Z55" s="239">
        <v>2.6705290000000002</v>
      </c>
      <c r="AA55" s="113">
        <f t="shared" si="8"/>
        <v>4.6272035723945475</v>
      </c>
      <c r="AB55" s="238">
        <v>57.750990000000002</v>
      </c>
      <c r="AC55" s="238">
        <v>2.3962759999999999</v>
      </c>
      <c r="AD55" s="113">
        <f t="shared" si="9"/>
        <v>4.1493245397178473</v>
      </c>
      <c r="AE55" s="238">
        <v>69.745980000000003</v>
      </c>
      <c r="AF55" s="238">
        <v>2.9727290000000002</v>
      </c>
      <c r="AG55" s="113">
        <f t="shared" si="10"/>
        <v>4.2622227116172144</v>
      </c>
      <c r="AH55" s="13"/>
    </row>
    <row r="56" spans="1:34" x14ac:dyDescent="0.2">
      <c r="A56" s="53"/>
      <c r="B56" s="53"/>
      <c r="C56" s="113"/>
      <c r="D56" s="53"/>
      <c r="E56" s="53"/>
      <c r="F56" s="113"/>
      <c r="G56" s="53"/>
      <c r="H56" s="53"/>
      <c r="I56" s="53"/>
      <c r="J56" s="238">
        <v>63.618110000000001</v>
      </c>
      <c r="K56" s="238">
        <v>2.6254580000000001</v>
      </c>
      <c r="L56" s="113">
        <f t="shared" si="4"/>
        <v>4.1269034870730987</v>
      </c>
      <c r="M56" s="53"/>
      <c r="N56" s="53"/>
      <c r="O56" s="113"/>
      <c r="P56" s="238"/>
      <c r="Q56" s="238"/>
      <c r="R56" s="113"/>
      <c r="S56" s="238">
        <v>36.082360000000001</v>
      </c>
      <c r="T56" s="238">
        <v>1.208993</v>
      </c>
      <c r="U56" s="113">
        <f t="shared" si="6"/>
        <v>3.3506483500524911</v>
      </c>
      <c r="V56" s="238">
        <v>58.073149999999998</v>
      </c>
      <c r="W56" s="238">
        <v>1.3663460000000001</v>
      </c>
      <c r="X56" s="113">
        <f t="shared" si="7"/>
        <v>2.3528015959182516</v>
      </c>
      <c r="Y56" s="239">
        <v>57.719760000000001</v>
      </c>
      <c r="Z56" s="239">
        <v>2.6446239999999999</v>
      </c>
      <c r="AA56" s="113">
        <f t="shared" si="8"/>
        <v>4.5818347131034498</v>
      </c>
      <c r="AB56" s="238">
        <v>57.754040000000003</v>
      </c>
      <c r="AC56" s="238">
        <v>2.263725</v>
      </c>
      <c r="AD56" s="113">
        <f t="shared" si="9"/>
        <v>3.9195959278346586</v>
      </c>
      <c r="AE56" s="238">
        <v>89.465860000000006</v>
      </c>
      <c r="AF56" s="238">
        <v>2.766556</v>
      </c>
      <c r="AG56" s="113">
        <f t="shared" si="10"/>
        <v>3.0923035893244641</v>
      </c>
      <c r="AH56" s="13"/>
    </row>
    <row r="57" spans="1:34" x14ac:dyDescent="0.2">
      <c r="A57" s="53"/>
      <c r="B57" s="53"/>
      <c r="C57" s="113"/>
      <c r="D57" s="53"/>
      <c r="E57" s="53"/>
      <c r="F57" s="113"/>
      <c r="G57" s="53"/>
      <c r="H57" s="53"/>
      <c r="I57" s="53"/>
      <c r="J57" s="238">
        <v>63.618879999999997</v>
      </c>
      <c r="K57" s="238">
        <v>2.7715900000000002</v>
      </c>
      <c r="L57" s="113">
        <f t="shared" si="4"/>
        <v>4.3565526460069721</v>
      </c>
      <c r="M57" s="53"/>
      <c r="N57" s="53"/>
      <c r="O57" s="113"/>
      <c r="P57" s="53"/>
      <c r="Q57" s="53"/>
      <c r="R57" s="113"/>
      <c r="S57" s="238">
        <v>36.16489</v>
      </c>
      <c r="T57" s="238">
        <v>1.5804050000000001</v>
      </c>
      <c r="U57" s="113">
        <f t="shared" si="6"/>
        <v>4.3699980837768351</v>
      </c>
      <c r="V57" s="238">
        <v>58.132550000000002</v>
      </c>
      <c r="W57" s="238">
        <v>2.2955839999999998</v>
      </c>
      <c r="X57" s="113">
        <f t="shared" si="7"/>
        <v>3.9488788983108423</v>
      </c>
      <c r="Y57" s="239">
        <v>57.724330000000002</v>
      </c>
      <c r="Z57" s="239">
        <v>3.5389810000000002</v>
      </c>
      <c r="AA57" s="113">
        <f t="shared" si="8"/>
        <v>6.1308307952643197</v>
      </c>
      <c r="AB57" s="238">
        <v>57.778410000000001</v>
      </c>
      <c r="AC57" s="238">
        <v>3.0422479999999998</v>
      </c>
      <c r="AD57" s="113">
        <f t="shared" si="9"/>
        <v>5.2653716154528993</v>
      </c>
      <c r="AE57" s="238">
        <v>90.009240000000005</v>
      </c>
      <c r="AF57" s="238">
        <v>3.5122019999999998</v>
      </c>
      <c r="AG57" s="113">
        <f t="shared" si="10"/>
        <v>3.9020460566048549</v>
      </c>
      <c r="AH57" s="13"/>
    </row>
    <row r="58" spans="1:34" x14ac:dyDescent="0.2">
      <c r="A58" s="53"/>
      <c r="B58" s="53"/>
      <c r="C58" s="113"/>
      <c r="D58" s="53"/>
      <c r="E58" s="53"/>
      <c r="F58" s="113"/>
      <c r="G58" s="53"/>
      <c r="H58" s="53"/>
      <c r="I58" s="53"/>
      <c r="J58" s="238">
        <v>63.785519999999998</v>
      </c>
      <c r="K58" s="238">
        <v>2.8369719999999998</v>
      </c>
      <c r="L58" s="113">
        <f t="shared" si="4"/>
        <v>4.4476740175513187</v>
      </c>
      <c r="M58" s="53"/>
      <c r="N58" s="53"/>
      <c r="O58" s="113"/>
      <c r="P58" s="53"/>
      <c r="Q58" s="53"/>
      <c r="R58" s="113"/>
      <c r="S58" s="238">
        <v>36.168709999999997</v>
      </c>
      <c r="T58" s="238">
        <v>1.1157410000000001</v>
      </c>
      <c r="U58" s="113">
        <f t="shared" si="6"/>
        <v>3.0848238712411922</v>
      </c>
      <c r="V58" s="238">
        <v>58.22927</v>
      </c>
      <c r="W58" s="238">
        <v>1.8156939999999999</v>
      </c>
      <c r="X58" s="113">
        <f t="shared" si="7"/>
        <v>3.1181809423336406</v>
      </c>
      <c r="Y58" s="239">
        <v>57.776890000000002</v>
      </c>
      <c r="Z58" s="239">
        <v>2.6049880000000001</v>
      </c>
      <c r="AA58" s="113">
        <f t="shared" si="8"/>
        <v>4.508702354868876</v>
      </c>
      <c r="AB58" s="238">
        <v>57.890369999999997</v>
      </c>
      <c r="AC58" s="238">
        <v>2.8730829999999998</v>
      </c>
      <c r="AD58" s="113">
        <f t="shared" si="9"/>
        <v>4.9629722525525404</v>
      </c>
      <c r="AE58" s="238">
        <v>90.463160000000002</v>
      </c>
      <c r="AF58" s="238">
        <v>2.7964540000000002</v>
      </c>
      <c r="AG58" s="113">
        <f t="shared" si="10"/>
        <v>3.0912627858677504</v>
      </c>
      <c r="AH58" s="13"/>
    </row>
    <row r="59" spans="1:34" x14ac:dyDescent="0.2">
      <c r="A59" s="53"/>
      <c r="B59" s="53"/>
      <c r="C59" s="113"/>
      <c r="D59" s="53"/>
      <c r="E59" s="53"/>
      <c r="F59" s="113"/>
      <c r="G59" s="53"/>
      <c r="H59" s="53"/>
      <c r="I59" s="53"/>
      <c r="J59" s="238">
        <v>63.885199999999998</v>
      </c>
      <c r="K59" s="238">
        <v>2.298108</v>
      </c>
      <c r="L59" s="113">
        <f t="shared" si="4"/>
        <v>3.5972463105695844</v>
      </c>
      <c r="M59" s="53"/>
      <c r="N59" s="53"/>
      <c r="O59" s="113"/>
      <c r="P59" s="53"/>
      <c r="Q59" s="53"/>
      <c r="R59" s="113"/>
      <c r="S59" s="238">
        <v>36.176349999999999</v>
      </c>
      <c r="T59" s="238">
        <v>1.230375</v>
      </c>
      <c r="U59" s="113">
        <f t="shared" si="6"/>
        <v>3.4010479221922609</v>
      </c>
      <c r="V59" s="238">
        <v>58.230789999999999</v>
      </c>
      <c r="W59" s="238">
        <v>1.904045</v>
      </c>
      <c r="X59" s="113">
        <f t="shared" si="7"/>
        <v>3.2698251217268388</v>
      </c>
      <c r="Y59" s="239">
        <v>57.897219999999997</v>
      </c>
      <c r="Z59" s="239">
        <v>2.0427780000000002</v>
      </c>
      <c r="AA59" s="113">
        <f t="shared" si="8"/>
        <v>3.5282833959903432</v>
      </c>
      <c r="AB59" s="238">
        <v>57.945959999999999</v>
      </c>
      <c r="AC59" s="238">
        <v>2.1874850000000001</v>
      </c>
      <c r="AD59" s="113">
        <f t="shared" si="9"/>
        <v>3.7750431609037114</v>
      </c>
      <c r="AE59" s="238">
        <v>91.440600000000003</v>
      </c>
      <c r="AF59" s="238">
        <v>2.67781</v>
      </c>
      <c r="AG59" s="113">
        <f t="shared" si="10"/>
        <v>2.928469410743149</v>
      </c>
      <c r="AH59" s="13"/>
    </row>
    <row r="60" spans="1:34" x14ac:dyDescent="0.2">
      <c r="A60" s="53"/>
      <c r="B60" s="53"/>
      <c r="C60" s="113"/>
      <c r="D60" s="53"/>
      <c r="E60" s="53"/>
      <c r="F60" s="113"/>
      <c r="G60" s="53"/>
      <c r="H60" s="53"/>
      <c r="I60" s="53"/>
      <c r="J60" s="238">
        <v>63.913350000000001</v>
      </c>
      <c r="K60" s="238">
        <v>2.375721</v>
      </c>
      <c r="L60" s="113">
        <f t="shared" si="4"/>
        <v>3.7170966629037592</v>
      </c>
      <c r="M60" s="53"/>
      <c r="N60" s="53"/>
      <c r="O60" s="113"/>
      <c r="P60" s="53"/>
      <c r="Q60" s="53"/>
      <c r="R60" s="113"/>
      <c r="S60" s="238">
        <v>36.23901</v>
      </c>
      <c r="T60" s="238">
        <v>1.464226</v>
      </c>
      <c r="U60" s="113">
        <f t="shared" si="6"/>
        <v>4.0404690966999377</v>
      </c>
      <c r="V60" s="238">
        <v>58.34198</v>
      </c>
      <c r="W60" s="238">
        <v>1.888779</v>
      </c>
      <c r="X60" s="113">
        <f t="shared" si="7"/>
        <v>3.237426977966809</v>
      </c>
      <c r="Y60" s="239">
        <v>57.897979999999997</v>
      </c>
      <c r="Z60" s="239">
        <v>2.8517540000000001</v>
      </c>
      <c r="AA60" s="113">
        <f t="shared" si="8"/>
        <v>4.9254809926011243</v>
      </c>
      <c r="AB60" s="238">
        <v>58.02364</v>
      </c>
      <c r="AC60" s="238">
        <v>1.992461</v>
      </c>
      <c r="AD60" s="113">
        <f t="shared" si="9"/>
        <v>3.4338779849040839</v>
      </c>
      <c r="AE60" s="238">
        <v>91.648949999999999</v>
      </c>
      <c r="AF60" s="238">
        <v>2.5019209999999998</v>
      </c>
      <c r="AG60" s="113">
        <f t="shared" si="10"/>
        <v>2.7298959780772174</v>
      </c>
      <c r="AH60" s="13"/>
    </row>
    <row r="61" spans="1:34" x14ac:dyDescent="0.2">
      <c r="A61" s="53"/>
      <c r="B61" s="53"/>
      <c r="C61" s="113"/>
      <c r="D61" s="53"/>
      <c r="E61" s="53"/>
      <c r="F61" s="113"/>
      <c r="G61" s="53"/>
      <c r="H61" s="53"/>
      <c r="I61" s="53"/>
      <c r="J61" s="238">
        <v>64.041939999999997</v>
      </c>
      <c r="K61" s="238">
        <v>1.771442</v>
      </c>
      <c r="L61" s="113">
        <f t="shared" si="4"/>
        <v>2.766065487710085</v>
      </c>
      <c r="M61" s="53"/>
      <c r="N61" s="53"/>
      <c r="O61" s="113"/>
      <c r="P61" s="53"/>
      <c r="Q61" s="53"/>
      <c r="R61" s="113"/>
      <c r="S61" s="238">
        <v>36.253529999999998</v>
      </c>
      <c r="T61" s="238">
        <v>1.127956</v>
      </c>
      <c r="U61" s="113">
        <f t="shared" si="6"/>
        <v>3.1112997823936039</v>
      </c>
      <c r="V61" s="238">
        <v>58.353400000000001</v>
      </c>
      <c r="W61" s="238">
        <v>1.6678999999999999</v>
      </c>
      <c r="X61" s="113">
        <f t="shared" si="7"/>
        <v>2.8582738966366996</v>
      </c>
      <c r="Y61" s="239">
        <v>57.931489999999997</v>
      </c>
      <c r="Z61" s="239">
        <v>2.176828</v>
      </c>
      <c r="AA61" s="113">
        <f t="shared" si="8"/>
        <v>3.7575902156150311</v>
      </c>
      <c r="AB61" s="238">
        <v>58.064770000000003</v>
      </c>
      <c r="AC61" s="238">
        <v>2.0808070000000001</v>
      </c>
      <c r="AD61" s="113">
        <f t="shared" si="9"/>
        <v>3.5835963872757954</v>
      </c>
      <c r="AE61" s="238">
        <v>91.924710000000005</v>
      </c>
      <c r="AF61" s="238">
        <v>3.3974829999999998</v>
      </c>
      <c r="AG61" s="113">
        <f t="shared" si="10"/>
        <v>3.695940949936094</v>
      </c>
      <c r="AH61" s="13"/>
    </row>
    <row r="62" spans="1:34" x14ac:dyDescent="0.2">
      <c r="A62" s="53"/>
      <c r="B62" s="53"/>
      <c r="C62" s="113"/>
      <c r="D62" s="53"/>
      <c r="E62" s="53"/>
      <c r="F62" s="113"/>
      <c r="G62" s="53"/>
      <c r="H62" s="53"/>
      <c r="I62" s="53"/>
      <c r="J62" s="238">
        <v>64.138570000000001</v>
      </c>
      <c r="K62" s="238">
        <v>1.4441949999999999</v>
      </c>
      <c r="L62" s="113">
        <f t="shared" si="4"/>
        <v>2.2516794496665575</v>
      </c>
      <c r="M62" s="53"/>
      <c r="N62" s="53"/>
      <c r="O62" s="113"/>
      <c r="P62" s="53"/>
      <c r="Q62" s="53"/>
      <c r="R62" s="113"/>
      <c r="S62" s="238">
        <v>36.254300000000001</v>
      </c>
      <c r="T62" s="238">
        <v>1.4688049999999999</v>
      </c>
      <c r="U62" s="113">
        <f t="shared" si="6"/>
        <v>4.0513952827664577</v>
      </c>
      <c r="V62" s="238">
        <v>58.361780000000003</v>
      </c>
      <c r="W62" s="238">
        <v>1.6709449999999999</v>
      </c>
      <c r="X62" s="113">
        <f t="shared" si="7"/>
        <v>2.8630809409856925</v>
      </c>
      <c r="Y62" s="239">
        <v>57.946719999999999</v>
      </c>
      <c r="Z62" s="239">
        <v>1.709133</v>
      </c>
      <c r="AA62" s="113">
        <f t="shared" si="8"/>
        <v>2.949490497477683</v>
      </c>
      <c r="AB62" s="238">
        <v>58.084569999999999</v>
      </c>
      <c r="AC62" s="238">
        <v>2.6825619999999999</v>
      </c>
      <c r="AD62" s="113">
        <f t="shared" si="9"/>
        <v>4.6183728312011256</v>
      </c>
      <c r="AE62" s="238">
        <v>92.070930000000004</v>
      </c>
      <c r="AF62" s="238">
        <v>2.8669820000000001</v>
      </c>
      <c r="AG62" s="113">
        <f t="shared" si="10"/>
        <v>3.1138840457025903</v>
      </c>
      <c r="AH62" s="13"/>
    </row>
    <row r="63" spans="1:34" x14ac:dyDescent="0.2">
      <c r="A63" s="53"/>
      <c r="B63" s="53"/>
      <c r="C63" s="113"/>
      <c r="D63" s="53"/>
      <c r="E63" s="53"/>
      <c r="F63" s="113"/>
      <c r="G63" s="53"/>
      <c r="H63" s="53"/>
      <c r="I63" s="53"/>
      <c r="J63" s="238">
        <v>64.261830000000003</v>
      </c>
      <c r="K63" s="238">
        <v>2.9874390000000002</v>
      </c>
      <c r="L63" s="113">
        <f t="shared" si="4"/>
        <v>4.6488545377559278</v>
      </c>
      <c r="M63" s="53"/>
      <c r="N63" s="53"/>
      <c r="O63" s="113"/>
      <c r="P63" s="53"/>
      <c r="Q63" s="53"/>
      <c r="R63" s="113"/>
      <c r="S63" s="238">
        <v>36.256590000000003</v>
      </c>
      <c r="T63" s="238">
        <v>1.8203640000000001</v>
      </c>
      <c r="U63" s="113">
        <f t="shared" si="6"/>
        <v>5.0207810497346825</v>
      </c>
      <c r="V63" s="238">
        <v>58.421939999999999</v>
      </c>
      <c r="W63" s="238">
        <v>2.418879</v>
      </c>
      <c r="X63" s="113">
        <f t="shared" si="7"/>
        <v>4.1403606247926721</v>
      </c>
      <c r="Y63" s="239">
        <v>57.947490000000002</v>
      </c>
      <c r="Z63" s="239">
        <v>2.2971789999999999</v>
      </c>
      <c r="AA63" s="113">
        <f t="shared" si="8"/>
        <v>3.9642424546775015</v>
      </c>
      <c r="AB63" s="238">
        <v>58.08914</v>
      </c>
      <c r="AC63" s="238">
        <v>2.7282660000000001</v>
      </c>
      <c r="AD63" s="113">
        <f t="shared" si="9"/>
        <v>4.6966885720807712</v>
      </c>
      <c r="AE63" s="238">
        <v>92.098960000000005</v>
      </c>
      <c r="AF63" s="238">
        <v>2.5926710000000002</v>
      </c>
      <c r="AG63" s="113">
        <f t="shared" si="10"/>
        <v>2.815092591707876</v>
      </c>
      <c r="AH63" s="13"/>
    </row>
    <row r="64" spans="1:34" x14ac:dyDescent="0.2">
      <c r="A64" s="53"/>
      <c r="B64" s="53"/>
      <c r="C64" s="113"/>
      <c r="D64" s="53"/>
      <c r="E64" s="53"/>
      <c r="F64" s="113"/>
      <c r="G64" s="53"/>
      <c r="H64" s="53"/>
      <c r="I64" s="53"/>
      <c r="J64" s="238">
        <v>64.331059999999994</v>
      </c>
      <c r="K64" s="238">
        <v>2.1518359999999999</v>
      </c>
      <c r="L64" s="113">
        <f t="shared" si="4"/>
        <v>3.3449409973969031</v>
      </c>
      <c r="M64" s="53"/>
      <c r="N64" s="53"/>
      <c r="O64" s="113"/>
      <c r="P64" s="53"/>
      <c r="Q64" s="53"/>
      <c r="R64" s="113"/>
      <c r="S64" s="238">
        <v>36.294800000000002</v>
      </c>
      <c r="T64" s="238">
        <v>1.4305840000000001</v>
      </c>
      <c r="U64" s="113">
        <f t="shared" si="6"/>
        <v>3.9415673870637118</v>
      </c>
      <c r="V64" s="238">
        <v>58.445549999999997</v>
      </c>
      <c r="W64" s="238">
        <v>1.631313</v>
      </c>
      <c r="X64" s="113">
        <f t="shared" si="7"/>
        <v>2.7911671632827479</v>
      </c>
      <c r="Y64" s="239">
        <v>57.97795</v>
      </c>
      <c r="Z64" s="239">
        <v>1.975724</v>
      </c>
      <c r="AA64" s="113">
        <f t="shared" si="8"/>
        <v>3.4077162093520039</v>
      </c>
      <c r="AB64" s="238">
        <v>58.11504</v>
      </c>
      <c r="AC64" s="238">
        <v>2.8090000000000002</v>
      </c>
      <c r="AD64" s="113">
        <f t="shared" si="9"/>
        <v>4.8335164184692987</v>
      </c>
      <c r="AE64" s="238">
        <v>92.2179</v>
      </c>
      <c r="AF64" s="238">
        <v>3.982332</v>
      </c>
      <c r="AG64" s="113">
        <f t="shared" si="10"/>
        <v>4.3183937174886866</v>
      </c>
      <c r="AH64" s="13"/>
    </row>
    <row r="65" spans="1:34" x14ac:dyDescent="0.2">
      <c r="A65" s="53"/>
      <c r="B65" s="53"/>
      <c r="C65" s="113"/>
      <c r="D65" s="53"/>
      <c r="E65" s="53"/>
      <c r="F65" s="113"/>
      <c r="G65" s="53"/>
      <c r="H65" s="53"/>
      <c r="I65" s="53"/>
      <c r="J65" s="238">
        <v>64.388890000000004</v>
      </c>
      <c r="K65" s="238">
        <v>2.2142149999999998</v>
      </c>
      <c r="L65" s="113">
        <f t="shared" si="4"/>
        <v>3.4388152987262237</v>
      </c>
      <c r="M65" s="53"/>
      <c r="N65" s="53"/>
      <c r="O65" s="113"/>
      <c r="P65" s="53"/>
      <c r="Q65" s="53"/>
      <c r="R65" s="113"/>
      <c r="S65" s="238">
        <v>36.303199999999997</v>
      </c>
      <c r="T65" s="238">
        <v>1.25786</v>
      </c>
      <c r="U65" s="113">
        <f t="shared" si="6"/>
        <v>3.4648736199563679</v>
      </c>
      <c r="V65" s="238">
        <v>58.518659999999997</v>
      </c>
      <c r="W65" s="238">
        <v>2.0532439999999998</v>
      </c>
      <c r="X65" s="113">
        <f t="shared" si="7"/>
        <v>3.5086996182072521</v>
      </c>
      <c r="Y65" s="239">
        <v>57.980240000000002</v>
      </c>
      <c r="Z65" s="239">
        <v>2.266699</v>
      </c>
      <c r="AA65" s="113">
        <f t="shared" si="8"/>
        <v>3.9094336277324824</v>
      </c>
      <c r="AB65" s="238">
        <v>58.169870000000003</v>
      </c>
      <c r="AC65" s="238">
        <v>3.0816789999999998</v>
      </c>
      <c r="AD65" s="113">
        <f t="shared" si="9"/>
        <v>5.2977237184817501</v>
      </c>
      <c r="AE65" s="238">
        <v>92.31335</v>
      </c>
      <c r="AF65" s="238">
        <v>3.8004069999999999</v>
      </c>
      <c r="AG65" s="113">
        <f t="shared" si="10"/>
        <v>4.1168552544133643</v>
      </c>
      <c r="AH65" s="13"/>
    </row>
    <row r="66" spans="1:34" x14ac:dyDescent="0.2">
      <c r="A66" s="53"/>
      <c r="B66" s="53"/>
      <c r="C66" s="113"/>
      <c r="D66" s="53"/>
      <c r="E66" s="53"/>
      <c r="F66" s="113"/>
      <c r="G66" s="53"/>
      <c r="H66" s="53"/>
      <c r="I66" s="53"/>
      <c r="J66" s="238">
        <v>64.406390000000002</v>
      </c>
      <c r="K66" s="238">
        <v>2.3740169999999998</v>
      </c>
      <c r="L66" s="113">
        <f t="shared" si="4"/>
        <v>3.6859960634340778</v>
      </c>
      <c r="M66" s="53"/>
      <c r="N66" s="53"/>
      <c r="O66" s="113"/>
      <c r="P66" s="53"/>
      <c r="Q66" s="53"/>
      <c r="R66" s="113"/>
      <c r="S66" s="238">
        <v>36.344470000000001</v>
      </c>
      <c r="T66" s="238">
        <v>1.190607</v>
      </c>
      <c r="U66" s="113">
        <f t="shared" si="6"/>
        <v>3.275895892827712</v>
      </c>
      <c r="V66" s="238">
        <v>58.58034</v>
      </c>
      <c r="W66" s="238">
        <v>1.783606</v>
      </c>
      <c r="X66" s="113">
        <f t="shared" si="7"/>
        <v>3.0447177329458999</v>
      </c>
      <c r="Y66" s="239">
        <v>58.096760000000003</v>
      </c>
      <c r="Z66" s="239">
        <v>2.1006010000000002</v>
      </c>
      <c r="AA66" s="113">
        <f t="shared" si="8"/>
        <v>3.6156938872322657</v>
      </c>
      <c r="AB66" s="238">
        <v>58.198050000000002</v>
      </c>
      <c r="AC66" s="238">
        <v>2.297091</v>
      </c>
      <c r="AD66" s="113">
        <f t="shared" si="9"/>
        <v>3.9470239982267445</v>
      </c>
      <c r="AE66" s="238">
        <v>92.316379999999995</v>
      </c>
      <c r="AF66" s="238">
        <v>3.6428020000000001</v>
      </c>
      <c r="AG66" s="113">
        <f t="shared" si="10"/>
        <v>3.9459974492067387</v>
      </c>
      <c r="AH66" s="13"/>
    </row>
    <row r="67" spans="1:34" x14ac:dyDescent="0.2">
      <c r="A67" s="53"/>
      <c r="B67" s="53"/>
      <c r="C67" s="113"/>
      <c r="D67" s="53"/>
      <c r="E67" s="53"/>
      <c r="F67" s="113"/>
      <c r="G67" s="53"/>
      <c r="H67" s="53"/>
      <c r="I67" s="53"/>
      <c r="J67" s="238">
        <v>64.453559999999996</v>
      </c>
      <c r="K67" s="238">
        <v>4.4272559999999999</v>
      </c>
      <c r="L67" s="113">
        <f t="shared" si="4"/>
        <v>6.868908404749094</v>
      </c>
      <c r="M67" s="53"/>
      <c r="N67" s="53"/>
      <c r="O67" s="113"/>
      <c r="P67" s="53"/>
      <c r="Q67" s="53"/>
      <c r="R67" s="113"/>
      <c r="S67" s="238">
        <v>36.440750000000001</v>
      </c>
      <c r="T67" s="238">
        <v>1.3036939999999999</v>
      </c>
      <c r="U67" s="113">
        <f t="shared" si="6"/>
        <v>3.5775718117766511</v>
      </c>
      <c r="V67" s="238">
        <v>58.597099999999998</v>
      </c>
      <c r="W67" s="238">
        <v>1.439354</v>
      </c>
      <c r="X67" s="113">
        <f t="shared" si="7"/>
        <v>2.4563570552126301</v>
      </c>
      <c r="Y67" s="239">
        <v>58.246780000000001</v>
      </c>
      <c r="Z67" s="239">
        <v>3.1334360000000001</v>
      </c>
      <c r="AA67" s="113">
        <f t="shared" si="8"/>
        <v>5.3795866483949846</v>
      </c>
      <c r="AB67" s="238">
        <v>58.41357</v>
      </c>
      <c r="AC67" s="238">
        <v>3.1851579999999999</v>
      </c>
      <c r="AD67" s="113">
        <f t="shared" si="9"/>
        <v>5.4527706490118648</v>
      </c>
      <c r="AE67" s="238">
        <v>92.327740000000006</v>
      </c>
      <c r="AF67" s="238">
        <v>2.5531790000000001</v>
      </c>
      <c r="AG67" s="113">
        <f t="shared" si="10"/>
        <v>2.7653433301844061</v>
      </c>
      <c r="AH67" s="13"/>
    </row>
    <row r="68" spans="1:34" x14ac:dyDescent="0.2">
      <c r="A68" s="53"/>
      <c r="B68" s="53"/>
      <c r="C68" s="113"/>
      <c r="D68" s="53"/>
      <c r="E68" s="53"/>
      <c r="F68" s="113"/>
      <c r="G68" s="53"/>
      <c r="H68" s="53"/>
      <c r="I68" s="53"/>
      <c r="J68" s="238">
        <v>64.455079999999995</v>
      </c>
      <c r="K68" s="238">
        <v>1.8321970000000001</v>
      </c>
      <c r="L68" s="113">
        <f t="shared" si="4"/>
        <v>2.8425951841189248</v>
      </c>
      <c r="M68" s="53"/>
      <c r="N68" s="53"/>
      <c r="O68" s="113"/>
      <c r="P68" s="53"/>
      <c r="Q68" s="53"/>
      <c r="R68" s="113"/>
      <c r="S68" s="238">
        <v>36.451450000000001</v>
      </c>
      <c r="T68" s="238">
        <v>1.673575</v>
      </c>
      <c r="U68" s="113">
        <f t="shared" si="6"/>
        <v>4.5912439697186258</v>
      </c>
      <c r="V68" s="238">
        <v>58.623750000000001</v>
      </c>
      <c r="W68" s="238">
        <v>1.5048459999999999</v>
      </c>
      <c r="X68" s="113">
        <f t="shared" si="7"/>
        <v>2.5669562250794256</v>
      </c>
      <c r="Y68" s="239">
        <v>58.262779999999999</v>
      </c>
      <c r="Z68" s="239">
        <v>2.2422240000000002</v>
      </c>
      <c r="AA68" s="113">
        <f t="shared" si="8"/>
        <v>3.8484672375743143</v>
      </c>
      <c r="AB68" s="238">
        <v>58.45926</v>
      </c>
      <c r="AC68" s="238">
        <v>3.2856839999999998</v>
      </c>
      <c r="AD68" s="113">
        <f t="shared" si="9"/>
        <v>5.6204679977132788</v>
      </c>
      <c r="AE68" s="238">
        <v>92.369410000000002</v>
      </c>
      <c r="AF68" s="238">
        <v>3.0653700000000002</v>
      </c>
      <c r="AG68" s="113">
        <f t="shared" si="10"/>
        <v>3.3185986572827524</v>
      </c>
      <c r="AH68" s="13"/>
    </row>
    <row r="69" spans="1:34" x14ac:dyDescent="0.2">
      <c r="A69" s="53"/>
      <c r="B69" s="53"/>
      <c r="C69" s="113"/>
      <c r="D69" s="53"/>
      <c r="E69" s="53"/>
      <c r="F69" s="113"/>
      <c r="G69" s="53"/>
      <c r="H69" s="53"/>
      <c r="I69" s="53"/>
      <c r="J69" s="238">
        <v>64.509100000000004</v>
      </c>
      <c r="K69" s="238">
        <v>2.3009330000000001</v>
      </c>
      <c r="L69" s="113">
        <f t="shared" si="4"/>
        <v>3.5668347566467369</v>
      </c>
      <c r="M69" s="53"/>
      <c r="N69" s="53"/>
      <c r="O69" s="113"/>
      <c r="P69" s="53"/>
      <c r="Q69" s="53"/>
      <c r="R69" s="113"/>
      <c r="S69" s="238">
        <v>36.451450000000001</v>
      </c>
      <c r="T69" s="238">
        <v>1.334257</v>
      </c>
      <c r="U69" s="113">
        <f t="shared" si="6"/>
        <v>3.6603674202260814</v>
      </c>
      <c r="V69" s="238">
        <v>58.639740000000003</v>
      </c>
      <c r="W69" s="238">
        <v>2.0349270000000002</v>
      </c>
      <c r="X69" s="113">
        <f t="shared" si="7"/>
        <v>3.4702183195218805</v>
      </c>
      <c r="Y69" s="239">
        <v>58.272680000000001</v>
      </c>
      <c r="Z69" s="239">
        <v>2.0594139999999999</v>
      </c>
      <c r="AA69" s="113">
        <f t="shared" si="8"/>
        <v>3.5340986548070203</v>
      </c>
      <c r="AB69" s="238">
        <v>58.463830000000002</v>
      </c>
      <c r="AC69" s="238">
        <v>3.7137739999999999</v>
      </c>
      <c r="AD69" s="113">
        <f t="shared" si="9"/>
        <v>6.3522591660518994</v>
      </c>
      <c r="AE69" s="238">
        <v>92.71181</v>
      </c>
      <c r="AF69" s="238">
        <v>5.2581199999999999</v>
      </c>
      <c r="AG69" s="113">
        <f t="shared" si="10"/>
        <v>5.6714673136033049</v>
      </c>
      <c r="AH69" s="13"/>
    </row>
    <row r="70" spans="1:34" x14ac:dyDescent="0.2">
      <c r="A70" s="53"/>
      <c r="B70" s="53"/>
      <c r="C70" s="113"/>
      <c r="D70" s="53"/>
      <c r="E70" s="53"/>
      <c r="F70" s="113"/>
      <c r="G70" s="53"/>
      <c r="H70" s="53"/>
      <c r="I70" s="53"/>
      <c r="J70" s="238">
        <v>64.636150000000001</v>
      </c>
      <c r="K70" s="238">
        <v>2.7726730000000002</v>
      </c>
      <c r="L70" s="113">
        <f t="shared" si="4"/>
        <v>4.289662982711687</v>
      </c>
      <c r="M70" s="53"/>
      <c r="N70" s="53"/>
      <c r="O70" s="113"/>
      <c r="P70" s="53"/>
      <c r="Q70" s="53"/>
      <c r="R70" s="113"/>
      <c r="S70" s="238">
        <v>36.456789999999998</v>
      </c>
      <c r="T70" s="238">
        <v>1.3816360000000001</v>
      </c>
      <c r="U70" s="113">
        <f t="shared" si="6"/>
        <v>3.7897905986786005</v>
      </c>
      <c r="V70" s="238">
        <v>58.646590000000003</v>
      </c>
      <c r="W70" s="238">
        <v>2.2070509999999999</v>
      </c>
      <c r="X70" s="113">
        <f t="shared" si="7"/>
        <v>3.7633066133938899</v>
      </c>
      <c r="Y70" s="239">
        <v>58.377009999999999</v>
      </c>
      <c r="Z70" s="239">
        <v>2.2315170000000002</v>
      </c>
      <c r="AA70" s="113">
        <f t="shared" si="8"/>
        <v>3.8225955731545689</v>
      </c>
      <c r="AB70" s="238">
        <v>58.479059999999997</v>
      </c>
      <c r="AC70" s="238">
        <v>2.2634729999999998</v>
      </c>
      <c r="AD70" s="113">
        <f t="shared" si="9"/>
        <v>3.8705700809828341</v>
      </c>
      <c r="AE70" s="238">
        <v>92.86936</v>
      </c>
      <c r="AF70" s="238">
        <v>3.4666929999999998</v>
      </c>
      <c r="AG70" s="113">
        <f t="shared" si="10"/>
        <v>3.732870561399368</v>
      </c>
      <c r="AH70" s="13"/>
    </row>
    <row r="71" spans="1:34" x14ac:dyDescent="0.2">
      <c r="A71" s="53"/>
      <c r="B71" s="53"/>
      <c r="C71" s="113"/>
      <c r="D71" s="53"/>
      <c r="E71" s="53"/>
      <c r="F71" s="113"/>
      <c r="G71" s="53"/>
      <c r="H71" s="53"/>
      <c r="I71" s="53"/>
      <c r="J71" s="238">
        <v>64.690929999999994</v>
      </c>
      <c r="K71" s="238">
        <v>1.5993010000000001</v>
      </c>
      <c r="L71" s="113">
        <f t="shared" si="4"/>
        <v>2.47221828469617</v>
      </c>
      <c r="M71" s="53"/>
      <c r="N71" s="53"/>
      <c r="O71" s="113"/>
      <c r="P71" s="53"/>
      <c r="Q71" s="53"/>
      <c r="R71" s="113"/>
      <c r="S71" s="238">
        <v>36.484299999999998</v>
      </c>
      <c r="T71" s="238">
        <v>1.161535</v>
      </c>
      <c r="U71" s="113">
        <f t="shared" si="6"/>
        <v>3.1836570798946395</v>
      </c>
      <c r="V71" s="238">
        <v>58.7928</v>
      </c>
      <c r="W71" s="238">
        <v>2.5025170000000001</v>
      </c>
      <c r="X71" s="113">
        <f t="shared" si="7"/>
        <v>4.2565024969043828</v>
      </c>
      <c r="Y71" s="239">
        <v>58.431840000000001</v>
      </c>
      <c r="Z71" s="239">
        <v>2.7296429999999998</v>
      </c>
      <c r="AA71" s="113">
        <f t="shared" si="8"/>
        <v>4.6714993058579024</v>
      </c>
      <c r="AB71" s="238">
        <v>58.608519999999999</v>
      </c>
      <c r="AC71" s="238">
        <v>2.3517800000000002</v>
      </c>
      <c r="AD71" s="113">
        <f t="shared" si="9"/>
        <v>4.0126930350740819</v>
      </c>
      <c r="AE71" s="238">
        <v>92.910269999999997</v>
      </c>
      <c r="AF71" s="238">
        <v>3.3121149999999999</v>
      </c>
      <c r="AG71" s="113">
        <f t="shared" si="10"/>
        <v>3.5648534871333384</v>
      </c>
      <c r="AH71" s="13"/>
    </row>
    <row r="72" spans="1:34" x14ac:dyDescent="0.2">
      <c r="A72" s="53"/>
      <c r="B72" s="53"/>
      <c r="C72" s="113"/>
      <c r="D72" s="53"/>
      <c r="E72" s="53"/>
      <c r="F72" s="113"/>
      <c r="G72" s="53"/>
      <c r="H72" s="53"/>
      <c r="I72" s="53"/>
      <c r="J72" s="238">
        <v>64.720600000000005</v>
      </c>
      <c r="K72" s="238">
        <v>2.016267</v>
      </c>
      <c r="L72" s="113">
        <f t="shared" si="4"/>
        <v>3.1153404016650028</v>
      </c>
      <c r="M72" s="53"/>
      <c r="N72" s="53"/>
      <c r="O72" s="113"/>
      <c r="P72" s="53"/>
      <c r="Q72" s="53"/>
      <c r="R72" s="113"/>
      <c r="S72" s="238">
        <v>36.488889999999998</v>
      </c>
      <c r="T72" s="238">
        <v>1.0958140000000001</v>
      </c>
      <c r="U72" s="113">
        <f t="shared" si="6"/>
        <v>3.0031442447276424</v>
      </c>
      <c r="V72" s="238">
        <v>58.856009999999998</v>
      </c>
      <c r="W72" s="238">
        <v>2.246588</v>
      </c>
      <c r="X72" s="113">
        <f t="shared" si="7"/>
        <v>3.8170919163565458</v>
      </c>
      <c r="Y72" s="239">
        <v>58.437930000000001</v>
      </c>
      <c r="Z72" s="239">
        <v>2.411254</v>
      </c>
      <c r="AA72" s="113">
        <f t="shared" si="8"/>
        <v>4.1261796918542464</v>
      </c>
      <c r="AB72" s="238">
        <v>58.664110000000001</v>
      </c>
      <c r="AC72" s="238">
        <v>3.5125679999999999</v>
      </c>
      <c r="AD72" s="113">
        <f t="shared" si="9"/>
        <v>5.9875927547524368</v>
      </c>
      <c r="AE72" s="238">
        <v>92.936019999999999</v>
      </c>
      <c r="AF72" s="238">
        <v>3.0832790000000001</v>
      </c>
      <c r="AG72" s="113">
        <f t="shared" si="10"/>
        <v>3.317636154421074</v>
      </c>
      <c r="AH72" s="13"/>
    </row>
    <row r="73" spans="1:34" x14ac:dyDescent="0.2">
      <c r="A73" s="53"/>
      <c r="B73" s="53"/>
      <c r="C73" s="113"/>
      <c r="D73" s="53"/>
      <c r="E73" s="53"/>
      <c r="F73" s="113"/>
      <c r="G73" s="53"/>
      <c r="H73" s="53"/>
      <c r="I73" s="53"/>
      <c r="J73" s="238">
        <v>64.740390000000005</v>
      </c>
      <c r="K73" s="238">
        <v>2.3602029999999998</v>
      </c>
      <c r="L73" s="113">
        <f t="shared" si="4"/>
        <v>3.645642233542306</v>
      </c>
      <c r="M73" s="53"/>
      <c r="N73" s="53"/>
      <c r="O73" s="113"/>
      <c r="P73" s="53"/>
      <c r="Q73" s="53"/>
      <c r="R73" s="113"/>
      <c r="S73" s="238">
        <v>36.530149999999999</v>
      </c>
      <c r="T73" s="238">
        <v>1.0438419999999999</v>
      </c>
      <c r="U73" s="113">
        <f t="shared" si="6"/>
        <v>2.8574807385132557</v>
      </c>
      <c r="V73" s="238">
        <v>58.998399999999997</v>
      </c>
      <c r="W73" s="238">
        <v>2.0180560000000001</v>
      </c>
      <c r="X73" s="113">
        <f t="shared" si="7"/>
        <v>3.4205266583500573</v>
      </c>
      <c r="Y73" s="239">
        <v>58.457729999999998</v>
      </c>
      <c r="Z73" s="239">
        <v>2.1020059999999998</v>
      </c>
      <c r="AA73" s="113">
        <f t="shared" si="8"/>
        <v>3.5957708244914741</v>
      </c>
      <c r="AB73" s="238">
        <v>58.721220000000002</v>
      </c>
      <c r="AC73" s="238">
        <v>2.945837</v>
      </c>
      <c r="AD73" s="113">
        <f t="shared" si="9"/>
        <v>5.0166481554708842</v>
      </c>
      <c r="AE73" s="238">
        <v>93.360950000000003</v>
      </c>
      <c r="AF73" s="238">
        <v>3.3240080000000001</v>
      </c>
      <c r="AG73" s="113">
        <f t="shared" si="10"/>
        <v>3.5603836507661928</v>
      </c>
      <c r="AH73" s="13"/>
    </row>
    <row r="74" spans="1:34" x14ac:dyDescent="0.2">
      <c r="A74" s="53"/>
      <c r="B74" s="53"/>
      <c r="C74" s="113"/>
      <c r="D74" s="53"/>
      <c r="E74" s="53"/>
      <c r="F74" s="113"/>
      <c r="G74" s="53"/>
      <c r="H74" s="53"/>
      <c r="I74" s="53"/>
      <c r="J74" s="238">
        <v>64.842330000000004</v>
      </c>
      <c r="K74" s="238">
        <v>1.9797070000000001</v>
      </c>
      <c r="L74" s="113">
        <f t="shared" si="4"/>
        <v>3.0531089798901427</v>
      </c>
      <c r="M74" s="53"/>
      <c r="N74" s="53"/>
      <c r="O74" s="113"/>
      <c r="P74" s="53"/>
      <c r="Q74" s="53"/>
      <c r="R74" s="113"/>
      <c r="S74" s="238">
        <v>36.560720000000003</v>
      </c>
      <c r="T74" s="238">
        <v>1.7881819999999999</v>
      </c>
      <c r="U74" s="113">
        <f t="shared" si="6"/>
        <v>4.8909922999328233</v>
      </c>
      <c r="V74" s="238">
        <v>59.047899999999998</v>
      </c>
      <c r="W74" s="238">
        <v>2.8619050000000001</v>
      </c>
      <c r="X74" s="113">
        <f t="shared" si="7"/>
        <v>4.8467515356176936</v>
      </c>
      <c r="Y74" s="239">
        <v>58.515610000000002</v>
      </c>
      <c r="Z74" s="239">
        <v>1.4926790000000001</v>
      </c>
      <c r="AA74" s="113">
        <f t="shared" si="8"/>
        <v>2.5509073561738482</v>
      </c>
      <c r="AB74" s="238">
        <v>58.743310000000001</v>
      </c>
      <c r="AC74" s="238">
        <v>3.6054550000000001</v>
      </c>
      <c r="AD74" s="113">
        <f t="shared" si="9"/>
        <v>6.1376435886912057</v>
      </c>
      <c r="AE74" s="238">
        <v>93.499560000000002</v>
      </c>
      <c r="AF74" s="238">
        <v>2.973922</v>
      </c>
      <c r="AG74" s="113">
        <f t="shared" si="10"/>
        <v>3.1806802085485746</v>
      </c>
      <c r="AH74" s="13"/>
    </row>
    <row r="75" spans="1:34" x14ac:dyDescent="0.2">
      <c r="A75" s="53"/>
      <c r="B75" s="53"/>
      <c r="C75" s="113"/>
      <c r="D75" s="53"/>
      <c r="E75" s="53"/>
      <c r="F75" s="113"/>
      <c r="G75" s="53"/>
      <c r="H75" s="53"/>
      <c r="I75" s="53"/>
      <c r="J75" s="238">
        <v>64.928299999999993</v>
      </c>
      <c r="K75" s="238">
        <v>4.1194759999999997</v>
      </c>
      <c r="L75" s="113">
        <f t="shared" si="4"/>
        <v>6.3446540260564346</v>
      </c>
      <c r="M75" s="53"/>
      <c r="N75" s="53"/>
      <c r="O75" s="113"/>
      <c r="P75" s="53"/>
      <c r="Q75" s="53"/>
      <c r="R75" s="113"/>
      <c r="S75" s="238">
        <v>36.590519999999998</v>
      </c>
      <c r="T75" s="238">
        <v>1.268508</v>
      </c>
      <c r="U75" s="113">
        <f t="shared" si="6"/>
        <v>3.4667668018929496</v>
      </c>
      <c r="V75" s="238">
        <v>59.247399999999999</v>
      </c>
      <c r="W75" s="238">
        <v>1.2488250000000001</v>
      </c>
      <c r="X75" s="113">
        <f t="shared" si="7"/>
        <v>2.1078140137795081</v>
      </c>
      <c r="Y75" s="239">
        <v>58.58567</v>
      </c>
      <c r="Z75" s="239">
        <v>2.3853</v>
      </c>
      <c r="AA75" s="113">
        <f t="shared" si="8"/>
        <v>4.0714734507602284</v>
      </c>
      <c r="AB75" s="238">
        <v>58.8324</v>
      </c>
      <c r="AC75" s="238">
        <v>3.070694</v>
      </c>
      <c r="AD75" s="113">
        <f t="shared" si="9"/>
        <v>5.2193927155784907</v>
      </c>
      <c r="AE75" s="238">
        <v>94.081220000000002</v>
      </c>
      <c r="AF75" s="238">
        <v>2.7706469999999999</v>
      </c>
      <c r="AG75" s="113">
        <f t="shared" si="10"/>
        <v>2.9449522444543126</v>
      </c>
      <c r="AH75" s="13"/>
    </row>
    <row r="76" spans="1:34" x14ac:dyDescent="0.2">
      <c r="A76" s="53"/>
      <c r="B76" s="53"/>
      <c r="C76" s="113"/>
      <c r="D76" s="53"/>
      <c r="E76" s="53"/>
      <c r="F76" s="113"/>
      <c r="G76" s="53"/>
      <c r="H76" s="53"/>
      <c r="I76" s="53"/>
      <c r="J76" s="238">
        <v>64.931340000000006</v>
      </c>
      <c r="K76" s="238">
        <v>2.7436370000000001</v>
      </c>
      <c r="L76" s="113">
        <f t="shared" si="4"/>
        <v>4.225443368333381</v>
      </c>
      <c r="M76" s="53"/>
      <c r="N76" s="53"/>
      <c r="O76" s="113"/>
      <c r="P76" s="53"/>
      <c r="Q76" s="53"/>
      <c r="R76" s="113"/>
      <c r="S76" s="238">
        <v>36.801409999999997</v>
      </c>
      <c r="T76" s="238">
        <v>1.5557939999999999</v>
      </c>
      <c r="U76" s="113">
        <f t="shared" si="6"/>
        <v>4.2275391078765736</v>
      </c>
      <c r="V76" s="238">
        <v>59.257300000000001</v>
      </c>
      <c r="W76" s="238">
        <v>2.2510159999999999</v>
      </c>
      <c r="X76" s="113">
        <f t="shared" si="7"/>
        <v>3.7987150950178288</v>
      </c>
      <c r="Y76" s="239">
        <v>58.591760000000001</v>
      </c>
      <c r="Z76" s="239">
        <v>2.4157639999999998</v>
      </c>
      <c r="AA76" s="113">
        <f t="shared" si="8"/>
        <v>4.123043922899738</v>
      </c>
      <c r="AB76" s="238">
        <v>58.842300000000002</v>
      </c>
      <c r="AC76" s="238">
        <v>1.7591650000000001</v>
      </c>
      <c r="AD76" s="113">
        <f t="shared" si="9"/>
        <v>2.9896265101806012</v>
      </c>
      <c r="AE76" s="238">
        <v>94.112269999999995</v>
      </c>
      <c r="AF76" s="238">
        <v>4.6463359999999998</v>
      </c>
      <c r="AG76" s="113">
        <f t="shared" si="10"/>
        <v>4.9370140577843893</v>
      </c>
      <c r="AH76" s="13"/>
    </row>
    <row r="77" spans="1:34" x14ac:dyDescent="0.2">
      <c r="A77" s="53"/>
      <c r="B77" s="53"/>
      <c r="C77" s="113"/>
      <c r="D77" s="53"/>
      <c r="E77" s="53"/>
      <c r="F77" s="113"/>
      <c r="G77" s="53"/>
      <c r="H77" s="53"/>
      <c r="I77" s="53"/>
      <c r="J77" s="238">
        <v>64.938950000000006</v>
      </c>
      <c r="K77" s="238">
        <v>4.3873490000000004</v>
      </c>
      <c r="L77" s="113">
        <f t="shared" si="4"/>
        <v>6.756113241744746</v>
      </c>
      <c r="M77" s="53"/>
      <c r="N77" s="53"/>
      <c r="O77" s="113"/>
      <c r="P77" s="53"/>
      <c r="Q77" s="53"/>
      <c r="R77" s="113"/>
      <c r="S77" s="238">
        <v>36.847259999999999</v>
      </c>
      <c r="T77" s="238">
        <v>1.1843999999999999</v>
      </c>
      <c r="U77" s="113">
        <f t="shared" si="6"/>
        <v>3.21435026647843</v>
      </c>
      <c r="V77" s="238">
        <v>59.26643</v>
      </c>
      <c r="W77" s="238">
        <v>2.3043209999999998</v>
      </c>
      <c r="X77" s="113">
        <f t="shared" si="7"/>
        <v>3.8880712065835579</v>
      </c>
      <c r="Y77" s="239">
        <v>58.594050000000003</v>
      </c>
      <c r="Z77" s="239">
        <v>2.642741</v>
      </c>
      <c r="AA77" s="113">
        <f t="shared" si="8"/>
        <v>4.5102548808283434</v>
      </c>
      <c r="AB77" s="238">
        <v>58.849150000000002</v>
      </c>
      <c r="AC77" s="238">
        <v>2.298378</v>
      </c>
      <c r="AD77" s="113">
        <f t="shared" si="9"/>
        <v>3.905541541381651</v>
      </c>
      <c r="AE77" s="238">
        <v>94.156949999999995</v>
      </c>
      <c r="AF77" s="238">
        <v>2.4994269999999998</v>
      </c>
      <c r="AG77" s="113">
        <f t="shared" si="10"/>
        <v>2.6545326712473161</v>
      </c>
      <c r="AH77" s="13"/>
    </row>
    <row r="78" spans="1:34" x14ac:dyDescent="0.2">
      <c r="A78" s="53"/>
      <c r="B78" s="53"/>
      <c r="C78" s="113"/>
      <c r="D78" s="53"/>
      <c r="E78" s="53"/>
      <c r="F78" s="113"/>
      <c r="G78" s="53"/>
      <c r="H78" s="53"/>
      <c r="I78" s="53"/>
      <c r="J78" s="238">
        <v>64.96481</v>
      </c>
      <c r="K78" s="238">
        <v>4.3949369999999996</v>
      </c>
      <c r="L78" s="113">
        <f t="shared" si="4"/>
        <v>6.7651040617220302</v>
      </c>
      <c r="M78" s="53"/>
      <c r="N78" s="53"/>
      <c r="O78" s="113"/>
      <c r="P78" s="53"/>
      <c r="Q78" s="53"/>
      <c r="R78" s="113"/>
      <c r="S78" s="238">
        <v>36.87782</v>
      </c>
      <c r="T78" s="238">
        <v>1.052959</v>
      </c>
      <c r="U78" s="113">
        <f t="shared" si="6"/>
        <v>2.855263678818325</v>
      </c>
      <c r="V78" s="238">
        <v>59.344859999999997</v>
      </c>
      <c r="W78" s="238">
        <v>3.2745700000000002</v>
      </c>
      <c r="X78" s="113">
        <f t="shared" si="7"/>
        <v>5.5178662482311029</v>
      </c>
      <c r="Y78" s="239">
        <v>58.601660000000003</v>
      </c>
      <c r="Z78" s="239">
        <v>1.931352</v>
      </c>
      <c r="AA78" s="113">
        <f t="shared" si="8"/>
        <v>3.2957291653512883</v>
      </c>
      <c r="AB78" s="238">
        <v>58.899410000000003</v>
      </c>
      <c r="AC78" s="238">
        <v>2.8497849999999998</v>
      </c>
      <c r="AD78" s="113">
        <f t="shared" si="9"/>
        <v>4.8383931180295345</v>
      </c>
      <c r="AE78" s="238">
        <v>94.565899999999999</v>
      </c>
      <c r="AF78" s="238">
        <v>3.1430950000000002</v>
      </c>
      <c r="AG78" s="113">
        <f t="shared" si="10"/>
        <v>3.3237086518501915</v>
      </c>
      <c r="AH78" s="13"/>
    </row>
    <row r="79" spans="1:34" x14ac:dyDescent="0.2">
      <c r="A79" s="53"/>
      <c r="B79" s="53"/>
      <c r="C79" s="113"/>
      <c r="D79" s="53"/>
      <c r="E79" s="53"/>
      <c r="F79" s="113"/>
      <c r="G79" s="53"/>
      <c r="H79" s="53"/>
      <c r="I79" s="53"/>
      <c r="J79" s="238">
        <v>64.965580000000003</v>
      </c>
      <c r="K79" s="238">
        <v>3.226057</v>
      </c>
      <c r="L79" s="113">
        <f t="shared" si="4"/>
        <v>4.9657941944026351</v>
      </c>
      <c r="M79" s="53"/>
      <c r="N79" s="53"/>
      <c r="O79" s="113"/>
      <c r="P79" s="53"/>
      <c r="Q79" s="53"/>
      <c r="R79" s="113"/>
      <c r="S79" s="238">
        <v>36.950409999999998</v>
      </c>
      <c r="T79" s="238">
        <v>1.9103399999999999</v>
      </c>
      <c r="U79" s="113">
        <f t="shared" si="6"/>
        <v>5.1700102921726714</v>
      </c>
      <c r="V79" s="238">
        <v>59.37227</v>
      </c>
      <c r="W79" s="238">
        <v>2.2113719999999999</v>
      </c>
      <c r="X79" s="113">
        <f t="shared" si="7"/>
        <v>3.724587252601256</v>
      </c>
      <c r="Y79" s="239">
        <v>58.61842</v>
      </c>
      <c r="Z79" s="239">
        <v>2.3700549999999998</v>
      </c>
      <c r="AA79" s="113">
        <f t="shared" si="8"/>
        <v>4.0431915428631475</v>
      </c>
      <c r="AB79" s="238">
        <v>58.967179999999999</v>
      </c>
      <c r="AC79" s="238">
        <v>3.6007579999999999</v>
      </c>
      <c r="AD79" s="113">
        <f t="shared" si="9"/>
        <v>6.1063764622964838</v>
      </c>
      <c r="AE79" s="238">
        <v>94.701449999999994</v>
      </c>
      <c r="AF79" s="238">
        <v>2.6552539999999998</v>
      </c>
      <c r="AG79" s="113">
        <f t="shared" si="10"/>
        <v>2.803815569877758</v>
      </c>
      <c r="AH79" s="13"/>
    </row>
    <row r="80" spans="1:34" x14ac:dyDescent="0.2">
      <c r="A80" s="53"/>
      <c r="B80" s="53"/>
      <c r="C80" s="113"/>
      <c r="D80" s="53"/>
      <c r="E80" s="53"/>
      <c r="F80" s="113"/>
      <c r="G80" s="53"/>
      <c r="H80" s="53"/>
      <c r="I80" s="53"/>
      <c r="J80" s="238">
        <v>65.004369999999994</v>
      </c>
      <c r="K80" s="238">
        <v>1.5276959999999999</v>
      </c>
      <c r="L80" s="113">
        <f t="shared" si="4"/>
        <v>2.3501435365037771</v>
      </c>
      <c r="M80" s="53"/>
      <c r="N80" s="53"/>
      <c r="O80" s="113"/>
      <c r="P80" s="53"/>
      <c r="Q80" s="53"/>
      <c r="R80" s="113"/>
      <c r="S80" s="238">
        <v>36.970280000000002</v>
      </c>
      <c r="T80" s="238">
        <v>1.1278280000000001</v>
      </c>
      <c r="U80" s="113">
        <f t="shared" si="6"/>
        <v>3.0506341850805563</v>
      </c>
      <c r="V80" s="238">
        <v>59.401969999999999</v>
      </c>
      <c r="W80" s="238">
        <v>1.6584890000000001</v>
      </c>
      <c r="X80" s="113">
        <f t="shared" si="7"/>
        <v>2.7919764277178016</v>
      </c>
      <c r="Y80" s="239">
        <v>58.652679999999997</v>
      </c>
      <c r="Z80" s="239">
        <v>2.1979090000000001</v>
      </c>
      <c r="AA80" s="113">
        <f t="shared" si="8"/>
        <v>3.7473291928007386</v>
      </c>
      <c r="AB80" s="238">
        <v>58.979370000000003</v>
      </c>
      <c r="AC80" s="238">
        <v>2.2937650000000001</v>
      </c>
      <c r="AD80" s="113">
        <f t="shared" si="9"/>
        <v>3.8890971538014054</v>
      </c>
      <c r="AE80" s="238">
        <v>95.438220000000001</v>
      </c>
      <c r="AF80" s="238">
        <v>2.7549049999999999</v>
      </c>
      <c r="AG80" s="113">
        <f t="shared" si="10"/>
        <v>2.8865846408283806</v>
      </c>
      <c r="AH80" s="13"/>
    </row>
    <row r="81" spans="1:34" x14ac:dyDescent="0.2">
      <c r="A81" s="53"/>
      <c r="B81" s="53"/>
      <c r="C81" s="113"/>
      <c r="D81" s="53"/>
      <c r="E81" s="53"/>
      <c r="F81" s="113"/>
      <c r="G81" s="53"/>
      <c r="H81" s="53"/>
      <c r="I81" s="53"/>
      <c r="J81" s="238">
        <v>65.017300000000006</v>
      </c>
      <c r="K81" s="238">
        <v>3.3173360000000001</v>
      </c>
      <c r="L81" s="113">
        <f t="shared" si="4"/>
        <v>5.1022358664540048</v>
      </c>
      <c r="M81" s="53"/>
      <c r="N81" s="53"/>
      <c r="O81" s="113"/>
      <c r="P81" s="53"/>
      <c r="Q81" s="53"/>
      <c r="R81" s="113"/>
      <c r="S81" s="238">
        <v>36.976390000000002</v>
      </c>
      <c r="T81" s="238">
        <v>1.454882</v>
      </c>
      <c r="U81" s="113">
        <f t="shared" si="6"/>
        <v>3.9346242291364839</v>
      </c>
      <c r="V81" s="238">
        <v>59.430900000000001</v>
      </c>
      <c r="W81" s="238">
        <v>1.571669</v>
      </c>
      <c r="X81" s="113">
        <f t="shared" si="7"/>
        <v>2.6445317166659095</v>
      </c>
      <c r="Y81" s="239">
        <v>58.75853</v>
      </c>
      <c r="Z81" s="239">
        <v>1.9419690000000001</v>
      </c>
      <c r="AA81" s="113">
        <f t="shared" si="8"/>
        <v>3.3049992911667463</v>
      </c>
      <c r="AB81" s="238">
        <v>59.02581</v>
      </c>
      <c r="AC81" s="238">
        <v>3.2412139999999998</v>
      </c>
      <c r="AD81" s="113">
        <f t="shared" si="9"/>
        <v>5.4911808918844143</v>
      </c>
      <c r="AE81" s="238">
        <v>95.572249999999997</v>
      </c>
      <c r="AF81" s="238">
        <v>2.6548940000000001</v>
      </c>
      <c r="AG81" s="113">
        <f t="shared" si="10"/>
        <v>2.7778921182665473</v>
      </c>
      <c r="AH81" s="13"/>
    </row>
    <row r="82" spans="1:34" x14ac:dyDescent="0.2">
      <c r="A82" s="53"/>
      <c r="B82" s="53"/>
      <c r="C82" s="113"/>
      <c r="D82" s="53"/>
      <c r="E82" s="53"/>
      <c r="F82" s="113"/>
      <c r="G82" s="53"/>
      <c r="H82" s="53"/>
      <c r="I82" s="53"/>
      <c r="J82" s="238">
        <v>65.021870000000007</v>
      </c>
      <c r="K82" s="238">
        <v>2.7055509999999998</v>
      </c>
      <c r="L82" s="113">
        <f t="shared" si="4"/>
        <v>4.1609861420472827</v>
      </c>
      <c r="M82" s="53"/>
      <c r="N82" s="53"/>
      <c r="O82" s="113"/>
      <c r="P82" s="53"/>
      <c r="Q82" s="53"/>
      <c r="R82" s="113"/>
      <c r="S82" s="238">
        <v>36.995489999999997</v>
      </c>
      <c r="T82" s="238">
        <v>0.80383289999999996</v>
      </c>
      <c r="U82" s="113">
        <f t="shared" si="6"/>
        <v>2.1727861963715034</v>
      </c>
      <c r="V82" s="238">
        <v>59.454509999999999</v>
      </c>
      <c r="W82" s="238">
        <v>1.821437</v>
      </c>
      <c r="X82" s="113">
        <f t="shared" si="7"/>
        <v>3.0635808788937964</v>
      </c>
      <c r="Y82" s="239">
        <v>58.864379999999997</v>
      </c>
      <c r="Z82" s="239">
        <v>2.0013399999999999</v>
      </c>
      <c r="AA82" s="113">
        <f t="shared" si="8"/>
        <v>3.399916893713991</v>
      </c>
      <c r="AB82" s="238">
        <v>59.036479999999997</v>
      </c>
      <c r="AC82" s="238">
        <v>3.0035769999999999</v>
      </c>
      <c r="AD82" s="113">
        <f t="shared" si="9"/>
        <v>5.0876627468304347</v>
      </c>
      <c r="AE82" s="238">
        <v>95.860720000000001</v>
      </c>
      <c r="AF82" s="238">
        <v>2.8864960000000002</v>
      </c>
      <c r="AG82" s="113">
        <f t="shared" si="10"/>
        <v>3.0111353221632386</v>
      </c>
      <c r="AH82" s="13"/>
    </row>
    <row r="83" spans="1:34" x14ac:dyDescent="0.2">
      <c r="A83" s="53"/>
      <c r="B83" s="53"/>
      <c r="C83" s="113"/>
      <c r="D83" s="53"/>
      <c r="E83" s="53"/>
      <c r="F83" s="113"/>
      <c r="G83" s="53"/>
      <c r="H83" s="53"/>
      <c r="I83" s="53"/>
      <c r="J83" s="238">
        <v>65.030240000000006</v>
      </c>
      <c r="K83" s="238">
        <v>2.0496539999999999</v>
      </c>
      <c r="L83" s="113">
        <f t="shared" si="4"/>
        <v>3.1518475097124043</v>
      </c>
      <c r="M83" s="53"/>
      <c r="N83" s="53"/>
      <c r="O83" s="113"/>
      <c r="P83" s="53"/>
      <c r="Q83" s="53"/>
      <c r="R83" s="113"/>
      <c r="S83" s="238">
        <v>37.03904</v>
      </c>
      <c r="T83" s="238">
        <v>1.0972519999999999</v>
      </c>
      <c r="U83" s="113">
        <f t="shared" si="6"/>
        <v>2.9624201923159994</v>
      </c>
      <c r="V83" s="238">
        <v>59.46669</v>
      </c>
      <c r="W83" s="238">
        <v>2.0163880000000001</v>
      </c>
      <c r="X83" s="113">
        <f t="shared" si="7"/>
        <v>3.3907856650504677</v>
      </c>
      <c r="Y83" s="239">
        <v>58.868189999999998</v>
      </c>
      <c r="Z83" s="239">
        <v>2.0592280000000001</v>
      </c>
      <c r="AA83" s="113">
        <f t="shared" si="8"/>
        <v>3.4980317893245911</v>
      </c>
      <c r="AB83" s="238">
        <v>59.0715</v>
      </c>
      <c r="AC83" s="238">
        <v>3.2564259999999998</v>
      </c>
      <c r="AD83" s="113">
        <f t="shared" si="9"/>
        <v>5.5126854743827387</v>
      </c>
      <c r="AE83" s="238">
        <v>96.098460000000003</v>
      </c>
      <c r="AF83" s="238">
        <v>2.912147</v>
      </c>
      <c r="AG83" s="113">
        <f t="shared" si="10"/>
        <v>3.0303784264596958</v>
      </c>
      <c r="AH83" s="13"/>
    </row>
    <row r="84" spans="1:34" x14ac:dyDescent="0.2">
      <c r="A84" s="53"/>
      <c r="B84" s="53"/>
      <c r="C84" s="113"/>
      <c r="D84" s="53"/>
      <c r="E84" s="53"/>
      <c r="F84" s="113"/>
      <c r="G84" s="53"/>
      <c r="H84" s="53"/>
      <c r="I84" s="53"/>
      <c r="J84" s="238">
        <v>65.050020000000004</v>
      </c>
      <c r="K84" s="238">
        <v>2.0009429999999999</v>
      </c>
      <c r="L84" s="113">
        <f t="shared" ref="L84:L111" si="11">(K84/J84)*100</f>
        <v>3.0760067406589573</v>
      </c>
      <c r="M84" s="53"/>
      <c r="N84" s="53"/>
      <c r="O84" s="113"/>
      <c r="P84" s="53"/>
      <c r="Q84" s="53"/>
      <c r="R84" s="113"/>
      <c r="S84" s="238">
        <v>37.082599999999999</v>
      </c>
      <c r="T84" s="238">
        <v>1.043757</v>
      </c>
      <c r="U84" s="113">
        <f t="shared" ref="U84:U112" si="12">(T84/S84)*100</f>
        <v>2.814681279090463</v>
      </c>
      <c r="V84" s="238">
        <v>59.476590000000002</v>
      </c>
      <c r="W84" s="238">
        <v>1.964602</v>
      </c>
      <c r="X84" s="113">
        <f t="shared" ref="X84:X113" si="13">(W84/V84)*100</f>
        <v>3.3031517106142099</v>
      </c>
      <c r="Y84" s="239">
        <v>58.877330000000001</v>
      </c>
      <c r="Z84" s="239">
        <v>2.5573229999999998</v>
      </c>
      <c r="AA84" s="113">
        <f t="shared" ref="AA84:AA113" si="14">(Z84/Y84)*100</f>
        <v>4.3434765129464941</v>
      </c>
      <c r="AB84" s="238">
        <v>59.115670000000001</v>
      </c>
      <c r="AC84" s="238">
        <v>2.6760429999999999</v>
      </c>
      <c r="AD84" s="113">
        <f t="shared" ref="AD84:AD113" si="15">(AC84/AB84)*100</f>
        <v>4.5267912890101725</v>
      </c>
      <c r="AE84" s="238">
        <v>96.437629999999999</v>
      </c>
      <c r="AF84" s="238">
        <v>3.4632710000000002</v>
      </c>
      <c r="AG84" s="113">
        <f t="shared" ref="AG84:AG89" si="16">(AF84/AE84)*100</f>
        <v>3.5912029360323352</v>
      </c>
      <c r="AH84" s="13"/>
    </row>
    <row r="85" spans="1:34" x14ac:dyDescent="0.2">
      <c r="A85" s="53"/>
      <c r="B85" s="53"/>
      <c r="C85" s="113"/>
      <c r="D85" s="53"/>
      <c r="E85" s="53"/>
      <c r="F85" s="113"/>
      <c r="G85" s="53"/>
      <c r="H85" s="53"/>
      <c r="I85" s="53"/>
      <c r="J85" s="238">
        <v>65.053060000000002</v>
      </c>
      <c r="K85" s="238">
        <v>2.133337</v>
      </c>
      <c r="L85" s="113">
        <f t="shared" si="11"/>
        <v>3.2793799400058963</v>
      </c>
      <c r="M85" s="53"/>
      <c r="N85" s="53"/>
      <c r="O85" s="113"/>
      <c r="P85" s="53"/>
      <c r="Q85" s="53"/>
      <c r="R85" s="113"/>
      <c r="S85" s="238">
        <v>37.176569999999998</v>
      </c>
      <c r="T85" s="238">
        <v>1.50986</v>
      </c>
      <c r="U85" s="113">
        <f t="shared" si="12"/>
        <v>4.0613214183019037</v>
      </c>
      <c r="V85" s="238">
        <v>59.618209999999998</v>
      </c>
      <c r="W85" s="238">
        <v>2.2417509999999998</v>
      </c>
      <c r="X85" s="113">
        <f t="shared" si="13"/>
        <v>3.7601783079364508</v>
      </c>
      <c r="Y85" s="239">
        <v>58.894840000000002</v>
      </c>
      <c r="Z85" s="239">
        <v>2.446116</v>
      </c>
      <c r="AA85" s="113">
        <f t="shared" si="14"/>
        <v>4.1533621621181069</v>
      </c>
      <c r="AB85" s="238">
        <v>59.207799999999999</v>
      </c>
      <c r="AC85" s="238">
        <v>2.3835449999999998</v>
      </c>
      <c r="AD85" s="113">
        <f t="shared" si="15"/>
        <v>4.0257280290772499</v>
      </c>
      <c r="AE85" s="238">
        <v>96.715459999999993</v>
      </c>
      <c r="AF85" s="238">
        <v>2.8209970000000002</v>
      </c>
      <c r="AG85" s="113">
        <f t="shared" si="16"/>
        <v>2.9168004784343684</v>
      </c>
      <c r="AH85" s="13"/>
    </row>
    <row r="86" spans="1:34" x14ac:dyDescent="0.2">
      <c r="A86" s="53"/>
      <c r="B86" s="53"/>
      <c r="C86" s="113"/>
      <c r="D86" s="53"/>
      <c r="E86" s="53"/>
      <c r="F86" s="113"/>
      <c r="G86" s="53"/>
      <c r="H86" s="53"/>
      <c r="I86" s="53"/>
      <c r="J86" s="238">
        <v>65.07056</v>
      </c>
      <c r="K86" s="238">
        <v>2.5700780000000001</v>
      </c>
      <c r="L86" s="113">
        <f t="shared" si="11"/>
        <v>3.9496786257871461</v>
      </c>
      <c r="M86" s="53"/>
      <c r="N86" s="53"/>
      <c r="O86" s="113"/>
      <c r="P86" s="53"/>
      <c r="Q86" s="53"/>
      <c r="R86" s="113"/>
      <c r="S86" s="238">
        <v>37.293469999999999</v>
      </c>
      <c r="T86" s="238">
        <v>1.2928189999999999</v>
      </c>
      <c r="U86" s="113">
        <f t="shared" si="12"/>
        <v>3.4666095699863808</v>
      </c>
      <c r="V86" s="238">
        <v>59.623539999999998</v>
      </c>
      <c r="W86" s="238">
        <v>1.6081700000000001</v>
      </c>
      <c r="X86" s="113">
        <f t="shared" si="13"/>
        <v>2.6972065060209442</v>
      </c>
      <c r="Y86" s="239">
        <v>58.908549999999998</v>
      </c>
      <c r="Z86" s="239">
        <v>2.0683479999999999</v>
      </c>
      <c r="AA86" s="113">
        <f t="shared" si="14"/>
        <v>3.5111168073225363</v>
      </c>
      <c r="AB86" s="238">
        <v>59.21846</v>
      </c>
      <c r="AC86" s="238">
        <v>4.500928</v>
      </c>
      <c r="AD86" s="113">
        <f t="shared" si="15"/>
        <v>7.6005488828990151</v>
      </c>
      <c r="AE86" s="238">
        <v>96.844149999999999</v>
      </c>
      <c r="AF86" s="238">
        <v>3.1919620000000002</v>
      </c>
      <c r="AG86" s="113">
        <f t="shared" si="16"/>
        <v>3.2959781256792491</v>
      </c>
      <c r="AH86" s="13"/>
    </row>
    <row r="87" spans="1:34" x14ac:dyDescent="0.2">
      <c r="A87" s="53"/>
      <c r="B87" s="53"/>
      <c r="C87" s="113"/>
      <c r="D87" s="53"/>
      <c r="E87" s="53"/>
      <c r="F87" s="113"/>
      <c r="G87" s="53"/>
      <c r="H87" s="53"/>
      <c r="I87" s="53"/>
      <c r="J87" s="238">
        <v>65.072850000000003</v>
      </c>
      <c r="K87" s="238">
        <v>1.9065970000000001</v>
      </c>
      <c r="L87" s="113">
        <f t="shared" si="11"/>
        <v>2.9299423645959872</v>
      </c>
      <c r="M87" s="53"/>
      <c r="N87" s="53"/>
      <c r="O87" s="113"/>
      <c r="P87" s="53"/>
      <c r="Q87" s="53"/>
      <c r="R87" s="113"/>
      <c r="S87" s="238">
        <v>37.302639999999997</v>
      </c>
      <c r="T87" s="238">
        <v>1.60764</v>
      </c>
      <c r="U87" s="113">
        <f t="shared" si="12"/>
        <v>4.3097217784049606</v>
      </c>
      <c r="V87" s="238">
        <v>59.735469999999999</v>
      </c>
      <c r="W87" s="238">
        <v>2.972791</v>
      </c>
      <c r="X87" s="113">
        <f t="shared" si="13"/>
        <v>4.9765926341585658</v>
      </c>
      <c r="Y87" s="239">
        <v>58.92606</v>
      </c>
      <c r="Z87" s="239">
        <v>3.4712960000000002</v>
      </c>
      <c r="AA87" s="113">
        <f t="shared" si="14"/>
        <v>5.8909351821587945</v>
      </c>
      <c r="AB87" s="238">
        <v>59.324300000000001</v>
      </c>
      <c r="AC87" s="238">
        <v>2.5221110000000002</v>
      </c>
      <c r="AD87" s="113">
        <f t="shared" si="15"/>
        <v>4.2513961395246129</v>
      </c>
      <c r="AE87" s="238">
        <v>96.900930000000002</v>
      </c>
      <c r="AF87" s="238">
        <v>2.6906850000000002</v>
      </c>
      <c r="AG87" s="113">
        <f t="shared" si="16"/>
        <v>2.7767380560743846</v>
      </c>
      <c r="AH87" s="13"/>
    </row>
    <row r="88" spans="1:34" x14ac:dyDescent="0.2">
      <c r="A88" s="53"/>
      <c r="B88" s="53"/>
      <c r="C88" s="113"/>
      <c r="D88" s="53"/>
      <c r="E88" s="53"/>
      <c r="F88" s="113"/>
      <c r="G88" s="53"/>
      <c r="H88" s="53"/>
      <c r="I88" s="53"/>
      <c r="J88" s="238">
        <v>65.075879999999998</v>
      </c>
      <c r="K88" s="238">
        <v>1.7544109999999999</v>
      </c>
      <c r="L88" s="113">
        <f t="shared" si="11"/>
        <v>2.695946639522969</v>
      </c>
      <c r="M88" s="53"/>
      <c r="N88" s="53"/>
      <c r="O88" s="113"/>
      <c r="P88" s="53"/>
      <c r="Q88" s="53"/>
      <c r="R88" s="113"/>
      <c r="S88" s="238">
        <v>37.307989999999997</v>
      </c>
      <c r="T88" s="238">
        <v>0.88784549999999995</v>
      </c>
      <c r="U88" s="113">
        <f t="shared" si="12"/>
        <v>2.379773072738574</v>
      </c>
      <c r="V88" s="238">
        <v>60.025550000000003</v>
      </c>
      <c r="W88" s="238">
        <v>1.3872580000000001</v>
      </c>
      <c r="X88" s="113">
        <f t="shared" si="13"/>
        <v>2.3111125179194527</v>
      </c>
      <c r="Y88" s="239">
        <v>59.070740000000001</v>
      </c>
      <c r="Z88" s="239">
        <v>2.021077</v>
      </c>
      <c r="AA88" s="113">
        <f t="shared" si="14"/>
        <v>3.4214519743615877</v>
      </c>
      <c r="AB88" s="238">
        <v>59.368470000000002</v>
      </c>
      <c r="AC88" s="238">
        <v>2.7383829999999998</v>
      </c>
      <c r="AD88" s="113">
        <f t="shared" si="15"/>
        <v>4.6125207538614346</v>
      </c>
      <c r="AE88" s="238">
        <v>98.087810000000005</v>
      </c>
      <c r="AF88" s="238">
        <v>3.5017550000000002</v>
      </c>
      <c r="AG88" s="113">
        <f t="shared" si="16"/>
        <v>3.5700205764610304</v>
      </c>
      <c r="AH88" s="13"/>
    </row>
    <row r="89" spans="1:34" x14ac:dyDescent="0.2">
      <c r="A89" s="53"/>
      <c r="B89" s="53"/>
      <c r="C89" s="113"/>
      <c r="D89" s="53"/>
      <c r="E89" s="53"/>
      <c r="F89" s="113"/>
      <c r="G89" s="53"/>
      <c r="H89" s="53"/>
      <c r="I89" s="53"/>
      <c r="J89" s="238">
        <v>65.126850000000005</v>
      </c>
      <c r="K89" s="238">
        <v>2.7070210000000001</v>
      </c>
      <c r="L89" s="113">
        <f t="shared" si="11"/>
        <v>4.1565360523347898</v>
      </c>
      <c r="M89" s="53"/>
      <c r="N89" s="53"/>
      <c r="O89" s="113"/>
      <c r="P89" s="53"/>
      <c r="Q89" s="53"/>
      <c r="R89" s="113"/>
      <c r="S89" s="238">
        <v>37.549419999999998</v>
      </c>
      <c r="T89" s="238">
        <v>0.94587500000000002</v>
      </c>
      <c r="U89" s="113">
        <f t="shared" si="12"/>
        <v>2.5190136092648037</v>
      </c>
      <c r="V89" s="238">
        <v>60.064369999999997</v>
      </c>
      <c r="W89" s="238">
        <v>3.9001999999999999</v>
      </c>
      <c r="X89" s="113">
        <f t="shared" si="13"/>
        <v>6.4933670327350477</v>
      </c>
      <c r="Y89" s="239">
        <v>59.175060000000002</v>
      </c>
      <c r="Z89" s="239">
        <v>2.4124989999999999</v>
      </c>
      <c r="AA89" s="113">
        <f t="shared" si="14"/>
        <v>4.0768847551654357</v>
      </c>
      <c r="AB89" s="238">
        <v>59.449179999999998</v>
      </c>
      <c r="AC89" s="238">
        <v>3.143516</v>
      </c>
      <c r="AD89" s="113">
        <f t="shared" si="15"/>
        <v>5.2877365171395132</v>
      </c>
      <c r="AE89" s="238">
        <v>98.274760000000001</v>
      </c>
      <c r="AF89" s="238">
        <v>4.0179710000000002</v>
      </c>
      <c r="AG89" s="113">
        <f t="shared" si="16"/>
        <v>4.0885075679655696</v>
      </c>
      <c r="AH89" s="13"/>
    </row>
    <row r="90" spans="1:34" x14ac:dyDescent="0.2">
      <c r="A90" s="53"/>
      <c r="B90" s="53"/>
      <c r="C90" s="113"/>
      <c r="D90" s="53"/>
      <c r="E90" s="53"/>
      <c r="F90" s="113"/>
      <c r="G90" s="53"/>
      <c r="H90" s="53"/>
      <c r="I90" s="53"/>
      <c r="J90" s="238">
        <v>65.196079999999995</v>
      </c>
      <c r="K90" s="238">
        <v>2.443727</v>
      </c>
      <c r="L90" s="113">
        <f t="shared" si="11"/>
        <v>3.7482729022971935</v>
      </c>
      <c r="M90" s="53"/>
      <c r="N90" s="53"/>
      <c r="O90" s="113"/>
      <c r="P90" s="53"/>
      <c r="Q90" s="53"/>
      <c r="R90" s="113"/>
      <c r="S90" s="238">
        <v>37.555529999999997</v>
      </c>
      <c r="T90" s="238">
        <v>1.2163619999999999</v>
      </c>
      <c r="U90" s="113">
        <f t="shared" si="12"/>
        <v>3.238835931752261</v>
      </c>
      <c r="V90" s="238">
        <v>60.147359999999999</v>
      </c>
      <c r="W90" s="238">
        <v>1.713123</v>
      </c>
      <c r="X90" s="113">
        <f t="shared" si="13"/>
        <v>2.8482097967392086</v>
      </c>
      <c r="Y90" s="239">
        <v>59.297649999999997</v>
      </c>
      <c r="Z90" s="239">
        <v>2.456626</v>
      </c>
      <c r="AA90" s="113">
        <f t="shared" si="14"/>
        <v>4.142872440982063</v>
      </c>
      <c r="AB90" s="238">
        <v>59.645620000000001</v>
      </c>
      <c r="AC90" s="238">
        <v>3.5257369999999999</v>
      </c>
      <c r="AD90" s="113">
        <f t="shared" si="15"/>
        <v>5.9111415054449932</v>
      </c>
      <c r="AE90" s="53"/>
      <c r="AF90" s="53"/>
      <c r="AG90" s="53"/>
      <c r="AH90" s="13"/>
    </row>
    <row r="91" spans="1:34" x14ac:dyDescent="0.2">
      <c r="A91" s="53"/>
      <c r="B91" s="53"/>
      <c r="C91" s="113"/>
      <c r="D91" s="53"/>
      <c r="E91" s="53"/>
      <c r="F91" s="113"/>
      <c r="G91" s="53"/>
      <c r="H91" s="53"/>
      <c r="I91" s="53"/>
      <c r="J91" s="238">
        <v>65.275199999999998</v>
      </c>
      <c r="K91" s="238">
        <v>2.315871</v>
      </c>
      <c r="L91" s="113">
        <f t="shared" si="11"/>
        <v>3.5478573792190602</v>
      </c>
      <c r="M91" s="53"/>
      <c r="N91" s="53"/>
      <c r="O91" s="113"/>
      <c r="P91" s="53"/>
      <c r="Q91" s="53"/>
      <c r="R91" s="113"/>
      <c r="S91" s="238">
        <v>37.818350000000002</v>
      </c>
      <c r="T91" s="238">
        <v>1.50207</v>
      </c>
      <c r="U91" s="113">
        <f t="shared" si="12"/>
        <v>3.9718020484764667</v>
      </c>
      <c r="V91" s="238">
        <v>60.180860000000003</v>
      </c>
      <c r="W91" s="238">
        <v>1.6004179999999999</v>
      </c>
      <c r="X91" s="113">
        <f t="shared" si="13"/>
        <v>2.659347174500331</v>
      </c>
      <c r="Y91" s="239">
        <v>59.444609999999997</v>
      </c>
      <c r="Z91" s="239">
        <v>2.1291060000000002</v>
      </c>
      <c r="AA91" s="113">
        <f t="shared" si="14"/>
        <v>3.5816636697591253</v>
      </c>
      <c r="AB91" s="238">
        <v>59.763629999999999</v>
      </c>
      <c r="AC91" s="238">
        <v>2.4488310000000002</v>
      </c>
      <c r="AD91" s="113">
        <f t="shared" si="15"/>
        <v>4.09752720843764</v>
      </c>
      <c r="AE91" s="238"/>
      <c r="AF91" s="238"/>
      <c r="AG91" s="53"/>
      <c r="AH91" s="13"/>
    </row>
    <row r="92" spans="1:34" x14ac:dyDescent="0.2">
      <c r="A92" s="53"/>
      <c r="B92" s="53"/>
      <c r="C92" s="113"/>
      <c r="D92" s="53"/>
      <c r="E92" s="53"/>
      <c r="F92" s="113"/>
      <c r="G92" s="53"/>
      <c r="H92" s="53"/>
      <c r="I92" s="53"/>
      <c r="J92" s="238">
        <v>65.373339999999999</v>
      </c>
      <c r="K92" s="238">
        <v>2.6293190000000002</v>
      </c>
      <c r="L92" s="113">
        <f t="shared" si="11"/>
        <v>4.0220049946966157</v>
      </c>
      <c r="M92" s="53"/>
      <c r="N92" s="53"/>
      <c r="O92" s="113"/>
      <c r="P92" s="53"/>
      <c r="Q92" s="53"/>
      <c r="R92" s="113"/>
      <c r="S92" s="238">
        <v>37.832859999999997</v>
      </c>
      <c r="T92" s="238">
        <v>1.1093420000000001</v>
      </c>
      <c r="U92" s="113">
        <f t="shared" si="12"/>
        <v>2.932218182817794</v>
      </c>
      <c r="V92" s="238">
        <v>60.250900000000001</v>
      </c>
      <c r="W92" s="238">
        <v>1.939997</v>
      </c>
      <c r="X92" s="113">
        <f t="shared" si="13"/>
        <v>3.2198639356424552</v>
      </c>
      <c r="Y92" s="239">
        <v>59.503999999999998</v>
      </c>
      <c r="Z92" s="239">
        <v>2.6058110000000001</v>
      </c>
      <c r="AA92" s="113">
        <f t="shared" si="14"/>
        <v>4.3792198843775214</v>
      </c>
      <c r="AB92" s="238">
        <v>59.818449999999999</v>
      </c>
      <c r="AC92" s="238">
        <v>4.0267780000000002</v>
      </c>
      <c r="AD92" s="113">
        <f t="shared" si="15"/>
        <v>6.7316655647212524</v>
      </c>
      <c r="AE92" s="238"/>
      <c r="AF92" s="238"/>
      <c r="AG92" s="53"/>
      <c r="AH92" s="13"/>
    </row>
    <row r="93" spans="1:34" x14ac:dyDescent="0.2">
      <c r="A93" s="53"/>
      <c r="B93" s="53"/>
      <c r="C93" s="113"/>
      <c r="D93" s="53"/>
      <c r="E93" s="53"/>
      <c r="F93" s="113"/>
      <c r="G93" s="53"/>
      <c r="H93" s="53"/>
      <c r="I93" s="53"/>
      <c r="J93" s="238">
        <v>65.476789999999994</v>
      </c>
      <c r="K93" s="238">
        <v>2.1453730000000002</v>
      </c>
      <c r="L93" s="113">
        <f t="shared" si="11"/>
        <v>3.276539671538572</v>
      </c>
      <c r="M93" s="53"/>
      <c r="N93" s="53"/>
      <c r="O93" s="113"/>
      <c r="P93" s="53"/>
      <c r="Q93" s="53"/>
      <c r="R93" s="113"/>
      <c r="S93" s="238">
        <v>38.108649999999997</v>
      </c>
      <c r="T93" s="238">
        <v>1.0588660000000001</v>
      </c>
      <c r="U93" s="113">
        <f t="shared" si="12"/>
        <v>2.7785450284909072</v>
      </c>
      <c r="V93" s="238">
        <v>60.264609999999998</v>
      </c>
      <c r="W93" s="238">
        <v>2.2765569999999999</v>
      </c>
      <c r="X93" s="113">
        <f t="shared" si="13"/>
        <v>3.7776018130707225</v>
      </c>
      <c r="Y93" s="239">
        <v>59.533700000000003</v>
      </c>
      <c r="Z93" s="239">
        <v>2.8053349999999999</v>
      </c>
      <c r="AA93" s="113">
        <f t="shared" si="14"/>
        <v>4.71217982420041</v>
      </c>
      <c r="AB93" s="238">
        <v>59.831400000000002</v>
      </c>
      <c r="AC93" s="238">
        <v>2.5097299999999998</v>
      </c>
      <c r="AD93" s="113">
        <f t="shared" si="15"/>
        <v>4.1946703570366051</v>
      </c>
      <c r="AE93" s="238"/>
      <c r="AF93" s="238"/>
      <c r="AG93" s="53"/>
      <c r="AH93" s="13"/>
    </row>
    <row r="94" spans="1:34" x14ac:dyDescent="0.2">
      <c r="A94" s="53"/>
      <c r="B94" s="53"/>
      <c r="C94" s="113"/>
      <c r="D94" s="53"/>
      <c r="E94" s="53"/>
      <c r="F94" s="113"/>
      <c r="G94" s="53"/>
      <c r="H94" s="53"/>
      <c r="I94" s="53"/>
      <c r="J94" s="238">
        <v>65.565029999999993</v>
      </c>
      <c r="K94" s="238">
        <v>2.8453200000000001</v>
      </c>
      <c r="L94" s="113">
        <f t="shared" si="11"/>
        <v>4.3396914483223759</v>
      </c>
      <c r="M94" s="53"/>
      <c r="N94" s="53"/>
      <c r="O94" s="113"/>
      <c r="P94" s="53"/>
      <c r="Q94" s="53"/>
      <c r="R94" s="113"/>
      <c r="S94" s="238">
        <v>38.243870000000001</v>
      </c>
      <c r="T94" s="238">
        <v>1.483635</v>
      </c>
      <c r="U94" s="113">
        <f t="shared" si="12"/>
        <v>3.8794060329145554</v>
      </c>
      <c r="V94" s="238">
        <v>60.32779</v>
      </c>
      <c r="W94" s="238">
        <v>2.4988739999999998</v>
      </c>
      <c r="X94" s="113">
        <f t="shared" si="13"/>
        <v>4.1421606858132876</v>
      </c>
      <c r="Y94" s="239">
        <v>59.883929999999999</v>
      </c>
      <c r="Z94" s="239">
        <v>2.634601</v>
      </c>
      <c r="AA94" s="113">
        <f t="shared" si="14"/>
        <v>4.3995125236436552</v>
      </c>
      <c r="AB94" s="238">
        <v>60.103200000000001</v>
      </c>
      <c r="AC94" s="238">
        <v>3.1157840000000001</v>
      </c>
      <c r="AD94" s="113">
        <f t="shared" si="15"/>
        <v>5.184056755713506</v>
      </c>
      <c r="AE94" s="238"/>
      <c r="AF94" s="238"/>
      <c r="AG94" s="53"/>
      <c r="AH94" s="13"/>
    </row>
    <row r="95" spans="1:34" x14ac:dyDescent="0.2">
      <c r="A95" s="53"/>
      <c r="B95" s="53"/>
      <c r="C95" s="113"/>
      <c r="D95" s="53"/>
      <c r="E95" s="53"/>
      <c r="F95" s="113"/>
      <c r="G95" s="53"/>
      <c r="H95" s="53"/>
      <c r="I95" s="53"/>
      <c r="J95" s="238">
        <v>65.571110000000004</v>
      </c>
      <c r="K95" s="238">
        <v>2.037296</v>
      </c>
      <c r="L95" s="113">
        <f t="shared" si="11"/>
        <v>3.107002458857262</v>
      </c>
      <c r="M95" s="53"/>
      <c r="N95" s="53"/>
      <c r="O95" s="113"/>
      <c r="P95" s="53"/>
      <c r="Q95" s="53"/>
      <c r="R95" s="113"/>
      <c r="S95" s="238">
        <v>38.25074</v>
      </c>
      <c r="T95" s="238">
        <v>1.0512060000000001</v>
      </c>
      <c r="U95" s="113">
        <f t="shared" si="12"/>
        <v>2.7481978126436246</v>
      </c>
      <c r="V95" s="238">
        <v>60.376519999999999</v>
      </c>
      <c r="W95" s="238">
        <v>3.2542439999999999</v>
      </c>
      <c r="X95" s="113">
        <f t="shared" si="13"/>
        <v>5.3899164774650812</v>
      </c>
      <c r="Y95" s="239">
        <v>59.974530000000001</v>
      </c>
      <c r="Z95" s="239">
        <v>2.8401679999999998</v>
      </c>
      <c r="AA95" s="113">
        <f t="shared" si="14"/>
        <v>4.7356236055538901</v>
      </c>
      <c r="AB95" s="238">
        <v>60.209029999999998</v>
      </c>
      <c r="AC95" s="238">
        <v>3.9092500000000001</v>
      </c>
      <c r="AD95" s="113">
        <f t="shared" si="15"/>
        <v>6.4927968445929132</v>
      </c>
      <c r="AE95" s="238"/>
      <c r="AF95" s="238"/>
      <c r="AG95" s="53"/>
      <c r="AH95" s="13"/>
    </row>
    <row r="96" spans="1:34" x14ac:dyDescent="0.2">
      <c r="A96" s="53"/>
      <c r="B96" s="53"/>
      <c r="C96" s="113"/>
      <c r="D96" s="53"/>
      <c r="E96" s="53"/>
      <c r="F96" s="113"/>
      <c r="G96" s="53"/>
      <c r="H96" s="53"/>
      <c r="I96" s="53"/>
      <c r="J96" s="238">
        <v>65.635769999999994</v>
      </c>
      <c r="K96" s="238">
        <v>2.6596320000000002</v>
      </c>
      <c r="L96" s="113">
        <f t="shared" si="11"/>
        <v>4.052107562690284</v>
      </c>
      <c r="M96" s="53"/>
      <c r="N96" s="53"/>
      <c r="O96" s="113"/>
      <c r="P96" s="53"/>
      <c r="Q96" s="53"/>
      <c r="R96" s="113"/>
      <c r="S96" s="238">
        <v>38.259909999999998</v>
      </c>
      <c r="T96" s="238">
        <v>1.181082</v>
      </c>
      <c r="U96" s="113">
        <f t="shared" si="12"/>
        <v>3.0869962840999889</v>
      </c>
      <c r="V96" s="238">
        <v>60.524970000000003</v>
      </c>
      <c r="W96" s="238">
        <v>2.028238</v>
      </c>
      <c r="X96" s="113">
        <f t="shared" si="13"/>
        <v>3.35107642349926</v>
      </c>
      <c r="Y96" s="239">
        <v>60.330840000000002</v>
      </c>
      <c r="Z96" s="239">
        <v>2.0176430000000001</v>
      </c>
      <c r="AA96" s="113">
        <f t="shared" si="14"/>
        <v>3.3442978748514025</v>
      </c>
      <c r="AB96" s="240">
        <v>60.252420000000001</v>
      </c>
      <c r="AC96" s="240">
        <v>12.982530000000001</v>
      </c>
      <c r="AD96" s="241">
        <f t="shared" si="15"/>
        <v>21.546902182518146</v>
      </c>
      <c r="AE96" s="238"/>
      <c r="AF96" s="238"/>
      <c r="AG96" s="53"/>
      <c r="AH96" s="13"/>
    </row>
    <row r="97" spans="1:34" x14ac:dyDescent="0.2">
      <c r="A97" s="53"/>
      <c r="B97" s="53"/>
      <c r="C97" s="113"/>
      <c r="D97" s="53"/>
      <c r="E97" s="53"/>
      <c r="F97" s="113"/>
      <c r="G97" s="53"/>
      <c r="H97" s="53"/>
      <c r="I97" s="53"/>
      <c r="J97" s="238">
        <v>66.086089999999999</v>
      </c>
      <c r="K97" s="238">
        <v>2.5529480000000002</v>
      </c>
      <c r="L97" s="113">
        <f t="shared" si="11"/>
        <v>3.8630640729387986</v>
      </c>
      <c r="M97" s="53"/>
      <c r="N97" s="53"/>
      <c r="O97" s="113"/>
      <c r="P97" s="53"/>
      <c r="Q97" s="53"/>
      <c r="R97" s="113"/>
      <c r="S97" s="238">
        <v>38.409640000000003</v>
      </c>
      <c r="T97" s="238">
        <v>1.5691600000000001</v>
      </c>
      <c r="U97" s="113">
        <f t="shared" si="12"/>
        <v>4.0853285789713212</v>
      </c>
      <c r="V97" s="238">
        <v>61.047199999999997</v>
      </c>
      <c r="W97" s="238">
        <v>1.6656759999999999</v>
      </c>
      <c r="X97" s="113">
        <f t="shared" si="13"/>
        <v>2.728505156665662</v>
      </c>
      <c r="Y97" s="239">
        <v>60.41534</v>
      </c>
      <c r="Z97" s="239">
        <v>3.8542960000000002</v>
      </c>
      <c r="AA97" s="113">
        <f t="shared" si="14"/>
        <v>6.3796645024260394</v>
      </c>
      <c r="AB97" s="238">
        <v>60.515830000000001</v>
      </c>
      <c r="AC97" s="238">
        <v>2.9450120000000002</v>
      </c>
      <c r="AD97" s="113">
        <f t="shared" si="15"/>
        <v>4.8665150920015474</v>
      </c>
      <c r="AE97" s="238"/>
      <c r="AF97" s="238"/>
      <c r="AG97" s="53"/>
      <c r="AH97" s="13"/>
    </row>
    <row r="98" spans="1:34" x14ac:dyDescent="0.2">
      <c r="A98" s="53"/>
      <c r="B98" s="53"/>
      <c r="C98" s="113"/>
      <c r="D98" s="53"/>
      <c r="E98" s="53"/>
      <c r="F98" s="113"/>
      <c r="G98" s="53"/>
      <c r="H98" s="53"/>
      <c r="I98" s="53"/>
      <c r="J98" s="238">
        <v>66.355350000000001</v>
      </c>
      <c r="K98" s="238">
        <v>2.1542080000000001</v>
      </c>
      <c r="L98" s="113">
        <f t="shared" si="11"/>
        <v>3.2464722136195503</v>
      </c>
      <c r="M98" s="53"/>
      <c r="N98" s="53"/>
      <c r="O98" s="113"/>
      <c r="P98" s="53"/>
      <c r="Q98" s="53"/>
      <c r="R98" s="113"/>
      <c r="S98" s="238">
        <v>38.470750000000002</v>
      </c>
      <c r="T98" s="238">
        <v>1.1229789999999999</v>
      </c>
      <c r="U98" s="113">
        <f t="shared" si="12"/>
        <v>2.9190462884139246</v>
      </c>
      <c r="V98" s="238">
        <v>61.139310000000002</v>
      </c>
      <c r="W98" s="238">
        <v>1.986936</v>
      </c>
      <c r="X98" s="113">
        <f t="shared" si="13"/>
        <v>3.2498502191143475</v>
      </c>
      <c r="Y98" s="239">
        <v>60.47092</v>
      </c>
      <c r="Z98" s="239">
        <v>3.2313540000000001</v>
      </c>
      <c r="AA98" s="113">
        <f t="shared" si="14"/>
        <v>5.343649476475635</v>
      </c>
      <c r="AB98" s="238">
        <v>60.629269999999998</v>
      </c>
      <c r="AC98" s="238">
        <v>2.0023209999999998</v>
      </c>
      <c r="AD98" s="113">
        <f t="shared" si="15"/>
        <v>3.3025649162524964</v>
      </c>
      <c r="AE98" s="238"/>
      <c r="AF98" s="238"/>
      <c r="AG98" s="53"/>
      <c r="AH98" s="13"/>
    </row>
    <row r="99" spans="1:34" x14ac:dyDescent="0.2">
      <c r="A99" s="53"/>
      <c r="B99" s="53"/>
      <c r="C99" s="113"/>
      <c r="D99" s="53"/>
      <c r="E99" s="53"/>
      <c r="F99" s="113"/>
      <c r="G99" s="53"/>
      <c r="H99" s="53"/>
      <c r="I99" s="53"/>
      <c r="J99" s="238">
        <v>66.35915</v>
      </c>
      <c r="K99" s="238">
        <v>2.3656839999999999</v>
      </c>
      <c r="L99" s="113">
        <f t="shared" si="11"/>
        <v>3.5649703168289526</v>
      </c>
      <c r="M99" s="53"/>
      <c r="N99" s="53"/>
      <c r="O99" s="113"/>
      <c r="P99" s="53"/>
      <c r="Q99" s="53"/>
      <c r="R99" s="113"/>
      <c r="S99" s="238">
        <v>38.503599999999999</v>
      </c>
      <c r="T99" s="238">
        <v>1.7906960000000001</v>
      </c>
      <c r="U99" s="113">
        <f t="shared" si="12"/>
        <v>4.6507235687052644</v>
      </c>
      <c r="V99" s="238">
        <v>61.167470000000002</v>
      </c>
      <c r="W99" s="238">
        <v>1.613877</v>
      </c>
      <c r="X99" s="113">
        <f t="shared" si="13"/>
        <v>2.638456355968295</v>
      </c>
      <c r="Y99" s="239">
        <v>60.525730000000003</v>
      </c>
      <c r="Z99" s="239">
        <v>2.8414540000000001</v>
      </c>
      <c r="AA99" s="113">
        <f t="shared" si="14"/>
        <v>4.6946216096856661</v>
      </c>
      <c r="AB99" s="238">
        <v>60.76782</v>
      </c>
      <c r="AC99" s="238">
        <v>2.719516</v>
      </c>
      <c r="AD99" s="113">
        <f t="shared" si="15"/>
        <v>4.4752568053288737</v>
      </c>
      <c r="AE99" s="238"/>
      <c r="AF99" s="238"/>
      <c r="AG99" s="53"/>
      <c r="AH99" s="13"/>
    </row>
    <row r="100" spans="1:34" x14ac:dyDescent="0.2">
      <c r="A100" s="53"/>
      <c r="B100" s="53"/>
      <c r="C100" s="113"/>
      <c r="D100" s="53"/>
      <c r="E100" s="53"/>
      <c r="F100" s="113"/>
      <c r="G100" s="53"/>
      <c r="H100" s="53"/>
      <c r="I100" s="53"/>
      <c r="J100" s="238">
        <v>66.49682</v>
      </c>
      <c r="K100" s="238">
        <v>2.4888810000000001</v>
      </c>
      <c r="L100" s="113">
        <f t="shared" si="11"/>
        <v>3.7428571772304307</v>
      </c>
      <c r="M100" s="53"/>
      <c r="N100" s="53"/>
      <c r="O100" s="113"/>
      <c r="P100" s="53"/>
      <c r="Q100" s="53"/>
      <c r="R100" s="113"/>
      <c r="S100" s="238">
        <v>39.106290000000001</v>
      </c>
      <c r="T100" s="238">
        <v>1.5338540000000001</v>
      </c>
      <c r="U100" s="113">
        <f t="shared" si="12"/>
        <v>3.9222692820004146</v>
      </c>
      <c r="V100" s="238">
        <v>61.239780000000003</v>
      </c>
      <c r="W100" s="238">
        <v>1.8955439999999999</v>
      </c>
      <c r="X100" s="113">
        <f t="shared" si="13"/>
        <v>3.0952821842273108</v>
      </c>
      <c r="Y100" s="239">
        <v>60.693980000000003</v>
      </c>
      <c r="Z100" s="239">
        <v>3.714019</v>
      </c>
      <c r="AA100" s="113">
        <f t="shared" si="14"/>
        <v>6.1192543313191852</v>
      </c>
      <c r="AB100" s="238">
        <v>60.844709999999999</v>
      </c>
      <c r="AC100" s="238">
        <v>3.91344</v>
      </c>
      <c r="AD100" s="113">
        <f t="shared" si="15"/>
        <v>6.431849210884562</v>
      </c>
      <c r="AE100" s="238"/>
      <c r="AF100" s="238"/>
      <c r="AG100" s="53"/>
      <c r="AH100" s="13"/>
    </row>
    <row r="101" spans="1:34" x14ac:dyDescent="0.2">
      <c r="A101" s="53"/>
      <c r="B101" s="53"/>
      <c r="C101" s="113"/>
      <c r="D101" s="53"/>
      <c r="E101" s="53"/>
      <c r="F101" s="113"/>
      <c r="G101" s="53"/>
      <c r="H101" s="53"/>
      <c r="I101" s="53"/>
      <c r="J101" s="238">
        <v>66.514309999999995</v>
      </c>
      <c r="K101" s="238">
        <v>2.4995259999999999</v>
      </c>
      <c r="L101" s="113">
        <f t="shared" si="11"/>
        <v>3.7578770643490098</v>
      </c>
      <c r="M101" s="53"/>
      <c r="N101" s="53"/>
      <c r="O101" s="113"/>
      <c r="P101" s="53"/>
      <c r="Q101" s="53"/>
      <c r="R101" s="113"/>
      <c r="S101" s="238">
        <v>39.36063</v>
      </c>
      <c r="T101" s="238">
        <v>1.238937</v>
      </c>
      <c r="U101" s="113">
        <f t="shared" si="12"/>
        <v>3.1476554110033299</v>
      </c>
      <c r="V101" s="238">
        <v>61.260339999999999</v>
      </c>
      <c r="W101" s="238">
        <v>2.7543329999999999</v>
      </c>
      <c r="X101" s="113">
        <f t="shared" si="13"/>
        <v>4.4961111871073518</v>
      </c>
      <c r="Y101" s="239">
        <v>61.205530000000003</v>
      </c>
      <c r="Z101" s="239">
        <v>4.1873360000000002</v>
      </c>
      <c r="AA101" s="113">
        <f t="shared" si="14"/>
        <v>6.8414340991737186</v>
      </c>
      <c r="AB101" s="238">
        <v>61.206290000000003</v>
      </c>
      <c r="AC101" s="238">
        <v>3.3299660000000002</v>
      </c>
      <c r="AD101" s="113">
        <f t="shared" si="15"/>
        <v>5.4405617461865434</v>
      </c>
      <c r="AE101" s="238"/>
      <c r="AF101" s="238"/>
      <c r="AG101" s="53"/>
      <c r="AH101" s="13"/>
    </row>
    <row r="102" spans="1:34" x14ac:dyDescent="0.2">
      <c r="A102" s="53"/>
      <c r="B102" s="53"/>
      <c r="C102" s="113"/>
      <c r="D102" s="53"/>
      <c r="E102" s="53"/>
      <c r="F102" s="113"/>
      <c r="G102" s="53"/>
      <c r="H102" s="53"/>
      <c r="I102" s="53"/>
      <c r="J102" s="238">
        <v>66.589609999999993</v>
      </c>
      <c r="K102" s="238">
        <v>3.0593949999999999</v>
      </c>
      <c r="L102" s="113">
        <f t="shared" si="11"/>
        <v>4.5944029406389379</v>
      </c>
      <c r="M102" s="53"/>
      <c r="N102" s="53"/>
      <c r="O102" s="113"/>
      <c r="P102" s="53"/>
      <c r="Q102" s="53"/>
      <c r="R102" s="113"/>
      <c r="S102" s="238">
        <v>39.469850000000001</v>
      </c>
      <c r="T102" s="238">
        <v>1.6651480000000001</v>
      </c>
      <c r="U102" s="113">
        <f t="shared" si="12"/>
        <v>4.2187847179556046</v>
      </c>
      <c r="V102" s="238">
        <v>61.552630000000001</v>
      </c>
      <c r="W102" s="238">
        <v>1.9061079999999999</v>
      </c>
      <c r="X102" s="113">
        <f t="shared" si="13"/>
        <v>3.0967125206510264</v>
      </c>
      <c r="Y102" s="239">
        <v>61.659959999999998</v>
      </c>
      <c r="Z102" s="239">
        <v>2.6384430000000001</v>
      </c>
      <c r="AA102" s="113">
        <f t="shared" si="14"/>
        <v>4.2790215887262981</v>
      </c>
      <c r="AB102" s="238">
        <v>61.603630000000003</v>
      </c>
      <c r="AC102" s="238">
        <v>1.667055</v>
      </c>
      <c r="AD102" s="113">
        <f t="shared" si="15"/>
        <v>2.7060986503555062</v>
      </c>
      <c r="AE102" s="238"/>
      <c r="AF102" s="238"/>
      <c r="AG102" s="53"/>
      <c r="AH102" s="13"/>
    </row>
    <row r="103" spans="1:34" x14ac:dyDescent="0.2">
      <c r="A103" s="53"/>
      <c r="B103" s="53"/>
      <c r="C103" s="113"/>
      <c r="D103" s="53"/>
      <c r="E103" s="53"/>
      <c r="F103" s="113"/>
      <c r="G103" s="53"/>
      <c r="H103" s="53"/>
      <c r="I103" s="53"/>
      <c r="J103" s="238">
        <v>66.687719999999999</v>
      </c>
      <c r="K103" s="238">
        <v>2.3807839999999998</v>
      </c>
      <c r="L103" s="113">
        <f t="shared" si="11"/>
        <v>3.5700485786588589</v>
      </c>
      <c r="M103" s="53"/>
      <c r="N103" s="53"/>
      <c r="O103" s="113"/>
      <c r="P103" s="53"/>
      <c r="Q103" s="53"/>
      <c r="R103" s="113"/>
      <c r="S103" s="238">
        <v>39.856319999999997</v>
      </c>
      <c r="T103" s="238">
        <v>3.409767</v>
      </c>
      <c r="U103" s="113">
        <f t="shared" si="12"/>
        <v>8.5551475901437968</v>
      </c>
      <c r="V103" s="238">
        <v>62.468249999999998</v>
      </c>
      <c r="W103" s="238">
        <v>1.7703500000000001</v>
      </c>
      <c r="X103" s="113">
        <f t="shared" si="13"/>
        <v>2.8339996718332916</v>
      </c>
      <c r="Y103" s="239">
        <v>61.71857</v>
      </c>
      <c r="Z103" s="239">
        <v>4.467206</v>
      </c>
      <c r="AA103" s="113">
        <f t="shared" si="14"/>
        <v>7.2380257676093267</v>
      </c>
      <c r="AB103" s="238">
        <v>61.615049999999997</v>
      </c>
      <c r="AC103" s="238">
        <v>3.9936750000000001</v>
      </c>
      <c r="AD103" s="113">
        <f t="shared" si="15"/>
        <v>6.4816550501866024</v>
      </c>
      <c r="AE103" s="238"/>
      <c r="AF103" s="238"/>
      <c r="AG103" s="53"/>
      <c r="AH103" s="13"/>
    </row>
    <row r="104" spans="1:34" x14ac:dyDescent="0.2">
      <c r="A104" s="53"/>
      <c r="B104" s="53"/>
      <c r="C104" s="113"/>
      <c r="D104" s="53"/>
      <c r="E104" s="53"/>
      <c r="F104" s="113"/>
      <c r="G104" s="53"/>
      <c r="H104" s="53"/>
      <c r="I104" s="53"/>
      <c r="J104" s="238">
        <v>66.700649999999996</v>
      </c>
      <c r="K104" s="238">
        <v>3.2860520000000002</v>
      </c>
      <c r="L104" s="113">
        <f t="shared" si="11"/>
        <v>4.9265666826335286</v>
      </c>
      <c r="M104" s="53"/>
      <c r="N104" s="53"/>
      <c r="O104" s="113"/>
      <c r="P104" s="53"/>
      <c r="Q104" s="53"/>
      <c r="R104" s="113"/>
      <c r="S104" s="238">
        <v>56.000549999999997</v>
      </c>
      <c r="T104" s="238">
        <v>1.3713580000000001</v>
      </c>
      <c r="U104" s="113">
        <f t="shared" si="12"/>
        <v>2.4488295204243533</v>
      </c>
      <c r="V104" s="238">
        <v>62.598399999999998</v>
      </c>
      <c r="W104" s="238">
        <v>3.8316789999999998</v>
      </c>
      <c r="X104" s="113">
        <f t="shared" si="13"/>
        <v>6.1210494197934766</v>
      </c>
      <c r="Y104" s="239">
        <v>61.93777</v>
      </c>
      <c r="Z104" s="239">
        <v>2.4312640000000001</v>
      </c>
      <c r="AA104" s="113">
        <f t="shared" si="14"/>
        <v>3.9253334435514873</v>
      </c>
      <c r="AB104" s="238">
        <v>62.271140000000003</v>
      </c>
      <c r="AC104" s="238">
        <v>4.2932350000000001</v>
      </c>
      <c r="AD104" s="113">
        <f t="shared" si="15"/>
        <v>6.8944217176688918</v>
      </c>
      <c r="AE104" s="238"/>
      <c r="AF104" s="238"/>
      <c r="AG104" s="53"/>
      <c r="AH104" s="13"/>
    </row>
    <row r="105" spans="1:34" x14ac:dyDescent="0.2">
      <c r="A105" s="53"/>
      <c r="B105" s="53"/>
      <c r="C105" s="113"/>
      <c r="D105" s="53"/>
      <c r="E105" s="53"/>
      <c r="F105" s="113"/>
      <c r="G105" s="53"/>
      <c r="H105" s="53"/>
      <c r="I105" s="53"/>
      <c r="J105" s="238">
        <v>67.687780000000004</v>
      </c>
      <c r="K105" s="238">
        <v>2.9584679999999999</v>
      </c>
      <c r="L105" s="113">
        <f t="shared" si="11"/>
        <v>4.3707564349133623</v>
      </c>
      <c r="M105" s="53"/>
      <c r="N105" s="53"/>
      <c r="O105" s="113"/>
      <c r="P105" s="53"/>
      <c r="Q105" s="53"/>
      <c r="R105" s="113"/>
      <c r="S105" s="238">
        <v>56.881929999999997</v>
      </c>
      <c r="T105" s="238">
        <v>1.816076</v>
      </c>
      <c r="U105" s="113">
        <f t="shared" si="12"/>
        <v>3.1927116397070217</v>
      </c>
      <c r="V105" s="238">
        <v>62.778759999999998</v>
      </c>
      <c r="W105" s="238">
        <v>2.0640619999999998</v>
      </c>
      <c r="X105" s="113">
        <f t="shared" si="13"/>
        <v>3.2878349301579068</v>
      </c>
      <c r="Y105" s="239">
        <v>64.054119999999998</v>
      </c>
      <c r="Z105" s="239">
        <v>2.4030719999999999</v>
      </c>
      <c r="AA105" s="113">
        <f t="shared" si="14"/>
        <v>3.7516275299699688</v>
      </c>
      <c r="AB105" s="238">
        <v>62.33202</v>
      </c>
      <c r="AC105" s="238">
        <v>3.1771310000000001</v>
      </c>
      <c r="AD105" s="113">
        <f t="shared" si="15"/>
        <v>5.0971089979115067</v>
      </c>
      <c r="AE105" s="238"/>
      <c r="AF105" s="238"/>
      <c r="AG105" s="53"/>
      <c r="AH105" s="13"/>
    </row>
    <row r="106" spans="1:34" x14ac:dyDescent="0.2">
      <c r="A106" s="53"/>
      <c r="B106" s="53"/>
      <c r="C106" s="113"/>
      <c r="D106" s="53"/>
      <c r="E106" s="53"/>
      <c r="F106" s="113"/>
      <c r="G106" s="53"/>
      <c r="H106" s="53"/>
      <c r="I106" s="53"/>
      <c r="J106" s="238">
        <v>67.842910000000003</v>
      </c>
      <c r="K106" s="238">
        <v>2.4913940000000001</v>
      </c>
      <c r="L106" s="113">
        <f t="shared" si="11"/>
        <v>3.6722982548950212</v>
      </c>
      <c r="M106" s="53"/>
      <c r="N106" s="53"/>
      <c r="O106" s="113"/>
      <c r="P106" s="53"/>
      <c r="Q106" s="53"/>
      <c r="R106" s="113"/>
      <c r="S106" s="238">
        <v>57.051789999999997</v>
      </c>
      <c r="T106" s="238">
        <v>1.3665670000000001</v>
      </c>
      <c r="U106" s="113">
        <f t="shared" si="12"/>
        <v>2.3953095950188419</v>
      </c>
      <c r="V106" s="238">
        <v>64.678759999999997</v>
      </c>
      <c r="W106" s="238">
        <v>2.6143700000000001</v>
      </c>
      <c r="X106" s="113">
        <f t="shared" si="13"/>
        <v>4.0420842947514766</v>
      </c>
      <c r="Y106" s="239">
        <v>64.821029999999993</v>
      </c>
      <c r="Z106" s="239">
        <v>2.7756419999999999</v>
      </c>
      <c r="AA106" s="113">
        <f t="shared" si="14"/>
        <v>4.2820084778041947</v>
      </c>
      <c r="AB106" s="238">
        <v>62.749079999999999</v>
      </c>
      <c r="AC106" s="238">
        <v>2.732383</v>
      </c>
      <c r="AD106" s="113">
        <f t="shared" si="15"/>
        <v>4.3544590613918164</v>
      </c>
      <c r="AE106" s="238"/>
      <c r="AF106" s="238"/>
      <c r="AG106" s="53"/>
      <c r="AH106" s="13"/>
    </row>
    <row r="107" spans="1:34" x14ac:dyDescent="0.2">
      <c r="A107" s="53"/>
      <c r="B107" s="53"/>
      <c r="C107" s="113"/>
      <c r="D107" s="53"/>
      <c r="E107" s="53"/>
      <c r="F107" s="113"/>
      <c r="G107" s="53"/>
      <c r="H107" s="53"/>
      <c r="I107" s="53"/>
      <c r="J107" s="238">
        <v>68.950760000000002</v>
      </c>
      <c r="K107" s="238">
        <v>3.1951589999999999</v>
      </c>
      <c r="L107" s="113">
        <f t="shared" si="11"/>
        <v>4.6339721273558112</v>
      </c>
      <c r="M107" s="53"/>
      <c r="N107" s="53"/>
      <c r="O107" s="113"/>
      <c r="P107" s="53"/>
      <c r="Q107" s="53"/>
      <c r="R107" s="113"/>
      <c r="S107" s="238">
        <v>57.628369999999997</v>
      </c>
      <c r="T107" s="238">
        <v>2.5928580000000001</v>
      </c>
      <c r="U107" s="113">
        <f t="shared" si="12"/>
        <v>4.4992735348926232</v>
      </c>
      <c r="V107" s="238">
        <v>66.957719999999995</v>
      </c>
      <c r="W107" s="238">
        <v>2.0140500000000001</v>
      </c>
      <c r="X107" s="113">
        <f t="shared" si="13"/>
        <v>3.0079429227876937</v>
      </c>
      <c r="Y107" s="239">
        <v>71.444810000000004</v>
      </c>
      <c r="Z107" s="239">
        <v>2.6192280000000001</v>
      </c>
      <c r="AA107" s="113">
        <f t="shared" si="14"/>
        <v>3.6660857520651255</v>
      </c>
      <c r="AB107" s="240">
        <v>62.933250000000001</v>
      </c>
      <c r="AC107" s="240">
        <v>7.9641120000000001</v>
      </c>
      <c r="AD107" s="241">
        <f t="shared" si="15"/>
        <v>12.654855740010248</v>
      </c>
      <c r="AE107" s="238"/>
      <c r="AF107" s="238"/>
      <c r="AG107" s="53"/>
      <c r="AH107" s="13"/>
    </row>
    <row r="108" spans="1:34" x14ac:dyDescent="0.2">
      <c r="A108" s="53"/>
      <c r="B108" s="53"/>
      <c r="C108" s="113"/>
      <c r="D108" s="53"/>
      <c r="E108" s="53"/>
      <c r="F108" s="113"/>
      <c r="G108" s="53"/>
      <c r="H108" s="53"/>
      <c r="I108" s="53"/>
      <c r="J108" s="238">
        <v>69.136269999999996</v>
      </c>
      <c r="K108" s="238">
        <v>2.323604</v>
      </c>
      <c r="L108" s="113">
        <f t="shared" si="11"/>
        <v>3.3609044861691264</v>
      </c>
      <c r="M108" s="53"/>
      <c r="N108" s="53"/>
      <c r="O108" s="113"/>
      <c r="P108" s="53"/>
      <c r="Q108" s="53"/>
      <c r="R108" s="113"/>
      <c r="S108" s="238">
        <v>58.108939999999997</v>
      </c>
      <c r="T108" s="238">
        <v>2.2681779999999998</v>
      </c>
      <c r="U108" s="113">
        <f t="shared" si="12"/>
        <v>3.9033202120018018</v>
      </c>
      <c r="V108" s="238">
        <v>70.274299999999997</v>
      </c>
      <c r="W108" s="238">
        <v>2.22892</v>
      </c>
      <c r="X108" s="113">
        <f t="shared" si="13"/>
        <v>3.1717427281381676</v>
      </c>
      <c r="Y108" s="239">
        <v>92.820130000000006</v>
      </c>
      <c r="Z108" s="239">
        <v>2.4226730000000001</v>
      </c>
      <c r="AA108" s="113">
        <f t="shared" si="14"/>
        <v>2.6100728365711188</v>
      </c>
      <c r="AB108" s="238">
        <v>66.35078</v>
      </c>
      <c r="AC108" s="238">
        <v>2.9803920000000002</v>
      </c>
      <c r="AD108" s="113">
        <f t="shared" si="15"/>
        <v>4.4918718363220451</v>
      </c>
      <c r="AE108" s="238"/>
      <c r="AF108" s="238"/>
      <c r="AG108" s="53"/>
      <c r="AH108" s="13"/>
    </row>
    <row r="109" spans="1:34" x14ac:dyDescent="0.2">
      <c r="A109" s="53"/>
      <c r="B109" s="53"/>
      <c r="C109" s="113"/>
      <c r="D109" s="53"/>
      <c r="E109" s="53"/>
      <c r="F109" s="113"/>
      <c r="G109" s="53"/>
      <c r="H109" s="53"/>
      <c r="I109" s="53"/>
      <c r="J109" s="238">
        <v>70.205889999999997</v>
      </c>
      <c r="K109" s="238">
        <v>3.322273</v>
      </c>
      <c r="L109" s="113">
        <f t="shared" si="11"/>
        <v>4.7321855758825935</v>
      </c>
      <c r="M109" s="53"/>
      <c r="N109" s="53"/>
      <c r="O109" s="113"/>
      <c r="P109" s="53"/>
      <c r="Q109" s="53"/>
      <c r="R109" s="113"/>
      <c r="S109" s="238">
        <v>58.479819999999997</v>
      </c>
      <c r="T109" s="238">
        <v>2.5879500000000002</v>
      </c>
      <c r="U109" s="113">
        <f t="shared" si="12"/>
        <v>4.4253727183154812</v>
      </c>
      <c r="V109" s="238">
        <v>92.932239999999993</v>
      </c>
      <c r="W109" s="238">
        <v>3.2120890000000002</v>
      </c>
      <c r="X109" s="113">
        <f t="shared" si="13"/>
        <v>3.4563774638381695</v>
      </c>
      <c r="Y109" s="239">
        <v>93.546520000000001</v>
      </c>
      <c r="Z109" s="239">
        <v>3.1026880000000001</v>
      </c>
      <c r="AA109" s="113">
        <f t="shared" si="14"/>
        <v>3.3167326801681134</v>
      </c>
      <c r="AB109" s="238">
        <v>66.49682</v>
      </c>
      <c r="AC109" s="238">
        <v>4.4167230000000002</v>
      </c>
      <c r="AD109" s="113">
        <f t="shared" si="15"/>
        <v>6.6420063395512745</v>
      </c>
      <c r="AE109" s="238"/>
      <c r="AF109" s="238"/>
      <c r="AG109" s="53"/>
      <c r="AH109" s="13"/>
    </row>
    <row r="110" spans="1:34" x14ac:dyDescent="0.2">
      <c r="A110" s="53"/>
      <c r="B110" s="53"/>
      <c r="C110" s="113"/>
      <c r="D110" s="53"/>
      <c r="E110" s="53"/>
      <c r="F110" s="113"/>
      <c r="G110" s="53"/>
      <c r="H110" s="53"/>
      <c r="I110" s="53"/>
      <c r="J110" s="238">
        <v>70.757739999999998</v>
      </c>
      <c r="K110" s="238">
        <v>2.7548430000000002</v>
      </c>
      <c r="L110" s="113">
        <f t="shared" si="11"/>
        <v>3.8933450955330122</v>
      </c>
      <c r="M110" s="53"/>
      <c r="N110" s="53"/>
      <c r="O110" s="113"/>
      <c r="P110" s="53"/>
      <c r="Q110" s="53"/>
      <c r="R110" s="113"/>
      <c r="S110" s="238">
        <v>59.500190000000003</v>
      </c>
      <c r="T110" s="238">
        <v>1.6356139999999999</v>
      </c>
      <c r="U110" s="113">
        <f t="shared" si="12"/>
        <v>2.7489223143657182</v>
      </c>
      <c r="V110" s="238">
        <v>93.93732</v>
      </c>
      <c r="W110" s="238">
        <v>4.1494609999999996</v>
      </c>
      <c r="X110" s="113">
        <f t="shared" si="13"/>
        <v>4.4172656831172104</v>
      </c>
      <c r="Y110" s="239">
        <v>95.619190000000003</v>
      </c>
      <c r="Z110" s="239">
        <v>2.850263</v>
      </c>
      <c r="AA110" s="113">
        <f t="shared" si="14"/>
        <v>2.9808483004300705</v>
      </c>
      <c r="AB110" s="238">
        <v>67.4893</v>
      </c>
      <c r="AC110" s="238">
        <v>2.973773</v>
      </c>
      <c r="AD110" s="113">
        <f t="shared" si="15"/>
        <v>4.4062881078926583</v>
      </c>
      <c r="AE110" s="238"/>
      <c r="AF110" s="238"/>
      <c r="AG110" s="53"/>
      <c r="AH110" s="13"/>
    </row>
    <row r="111" spans="1:34" x14ac:dyDescent="0.2">
      <c r="A111" s="53"/>
      <c r="B111" s="53"/>
      <c r="C111" s="113"/>
      <c r="D111" s="53"/>
      <c r="E111" s="53"/>
      <c r="F111" s="113"/>
      <c r="G111" s="53"/>
      <c r="H111" s="53"/>
      <c r="I111" s="53"/>
      <c r="J111" s="238">
        <v>79.382710000000003</v>
      </c>
      <c r="K111" s="238">
        <v>3.376779</v>
      </c>
      <c r="L111" s="113">
        <f t="shared" si="11"/>
        <v>4.2537965761058043</v>
      </c>
      <c r="M111" s="53"/>
      <c r="N111" s="53"/>
      <c r="O111" s="113"/>
      <c r="P111" s="53"/>
      <c r="Q111" s="53"/>
      <c r="R111" s="113"/>
      <c r="S111" s="238">
        <v>63.017719999999997</v>
      </c>
      <c r="T111" s="238">
        <v>2.3166850000000001</v>
      </c>
      <c r="U111" s="113">
        <f t="shared" si="12"/>
        <v>3.6762437612785739</v>
      </c>
      <c r="V111" s="238">
        <v>95.969750000000005</v>
      </c>
      <c r="W111" s="238">
        <v>2.6259549999999998</v>
      </c>
      <c r="X111" s="113">
        <f t="shared" si="13"/>
        <v>2.7362319897676084</v>
      </c>
      <c r="Y111" s="239">
        <v>96.872919999999993</v>
      </c>
      <c r="Z111" s="239">
        <v>3.4857520000000002</v>
      </c>
      <c r="AA111" s="113">
        <f t="shared" si="14"/>
        <v>3.5982728713039731</v>
      </c>
      <c r="AB111" s="238">
        <v>94.700689999999994</v>
      </c>
      <c r="AC111" s="238">
        <v>3.4975230000000002</v>
      </c>
      <c r="AD111" s="113">
        <f t="shared" si="15"/>
        <v>3.6932391939277318</v>
      </c>
      <c r="AE111" s="238"/>
      <c r="AF111" s="238"/>
      <c r="AG111" s="53"/>
      <c r="AH111" s="13"/>
    </row>
    <row r="112" spans="1:34" x14ac:dyDescent="0.2">
      <c r="A112" s="53"/>
      <c r="B112" s="53"/>
      <c r="C112" s="113"/>
      <c r="D112" s="53"/>
      <c r="E112" s="53"/>
      <c r="F112" s="113"/>
      <c r="G112" s="53"/>
      <c r="H112" s="53"/>
      <c r="I112" s="53"/>
      <c r="J112" s="238"/>
      <c r="K112" s="238"/>
      <c r="L112" s="113"/>
      <c r="M112" s="53"/>
      <c r="N112" s="53"/>
      <c r="O112" s="113"/>
      <c r="P112" s="53"/>
      <c r="Q112" s="53"/>
      <c r="R112" s="113"/>
      <c r="S112" s="238">
        <v>64.184979999999996</v>
      </c>
      <c r="T112" s="238">
        <v>1.5765990000000001</v>
      </c>
      <c r="U112" s="113">
        <f t="shared" si="12"/>
        <v>2.4563363578207866</v>
      </c>
      <c r="V112" s="238">
        <v>96.399019999999993</v>
      </c>
      <c r="W112" s="238">
        <v>2.7514729999999998</v>
      </c>
      <c r="X112" s="113">
        <f t="shared" si="13"/>
        <v>2.8542541200107636</v>
      </c>
      <c r="Y112" s="239">
        <v>97.785809999999998</v>
      </c>
      <c r="Z112" s="239">
        <v>3.6124480000000001</v>
      </c>
      <c r="AA112" s="113">
        <f t="shared" si="14"/>
        <v>3.6942456170276654</v>
      </c>
      <c r="AB112" s="238">
        <v>95.369320000000002</v>
      </c>
      <c r="AC112" s="238">
        <v>3.512311</v>
      </c>
      <c r="AD112" s="113">
        <f t="shared" si="15"/>
        <v>3.6828520954118158</v>
      </c>
      <c r="AE112" s="238"/>
      <c r="AF112" s="238"/>
      <c r="AG112" s="53"/>
      <c r="AH112" s="13"/>
    </row>
    <row r="113" spans="1:34" x14ac:dyDescent="0.2">
      <c r="A113" s="53"/>
      <c r="B113" s="53"/>
      <c r="C113" s="113"/>
      <c r="D113" s="53"/>
      <c r="E113" s="53"/>
      <c r="F113" s="113"/>
      <c r="G113" s="53"/>
      <c r="I113" s="53"/>
      <c r="J113" s="238"/>
      <c r="K113" s="238"/>
      <c r="L113" s="113"/>
      <c r="M113" s="53"/>
      <c r="N113" s="53"/>
      <c r="O113" s="113"/>
      <c r="P113" s="53"/>
      <c r="Q113" s="53"/>
      <c r="R113" s="113"/>
      <c r="S113" s="53"/>
      <c r="T113" s="53"/>
      <c r="U113" s="113"/>
      <c r="V113" s="238">
        <v>98.024230000000003</v>
      </c>
      <c r="W113" s="238">
        <v>3.4654370000000001</v>
      </c>
      <c r="X113" s="113">
        <f t="shared" si="13"/>
        <v>3.5352861226249881</v>
      </c>
      <c r="Y113" s="239">
        <v>99.200310000000002</v>
      </c>
      <c r="Z113" s="239">
        <v>3.227131</v>
      </c>
      <c r="AA113" s="113">
        <f t="shared" si="14"/>
        <v>3.2531460839184878</v>
      </c>
      <c r="AB113" s="238">
        <v>95.993970000000004</v>
      </c>
      <c r="AC113" s="238">
        <v>2.7334689999999999</v>
      </c>
      <c r="AD113" s="113">
        <f t="shared" si="15"/>
        <v>2.8475424029238501</v>
      </c>
      <c r="AE113" s="238"/>
      <c r="AF113" s="238"/>
      <c r="AG113" s="53"/>
      <c r="AH113" s="13"/>
    </row>
    <row r="114" spans="1:34" x14ac:dyDescent="0.2">
      <c r="J114" s="235"/>
      <c r="K114" s="235"/>
      <c r="AB114" s="235"/>
      <c r="AC114" s="235"/>
      <c r="AE114" s="235"/>
      <c r="AF114" s="235"/>
    </row>
    <row r="115" spans="1:34" x14ac:dyDescent="0.2">
      <c r="J115" s="235"/>
      <c r="K115" s="235"/>
      <c r="AB115" s="235"/>
      <c r="AC115" s="235"/>
      <c r="AE115" s="235"/>
      <c r="AF115" s="235"/>
    </row>
    <row r="116" spans="1:34" x14ac:dyDescent="0.2">
      <c r="J116" s="235"/>
      <c r="K116" s="235"/>
      <c r="V116" s="235"/>
      <c r="W116" s="235"/>
      <c r="AB116" s="235"/>
      <c r="AC116" s="235"/>
      <c r="AE116" s="235"/>
      <c r="AF116" s="235"/>
    </row>
    <row r="117" spans="1:34" x14ac:dyDescent="0.2">
      <c r="J117" s="235"/>
      <c r="K117" s="235"/>
      <c r="V117" s="235"/>
      <c r="W117" s="235"/>
      <c r="AB117" s="235"/>
      <c r="AC117" s="235"/>
      <c r="AE117" s="235"/>
      <c r="AF117" s="235"/>
    </row>
    <row r="118" spans="1:34" x14ac:dyDescent="0.2">
      <c r="V118" s="235"/>
      <c r="W118" s="235"/>
      <c r="Y118" s="236"/>
      <c r="Z118" s="236"/>
      <c r="AB118" s="235"/>
      <c r="AC118" s="235"/>
      <c r="AE118" s="235"/>
      <c r="AF118" s="235"/>
    </row>
    <row r="119" spans="1:34" ht="132" x14ac:dyDescent="0.2">
      <c r="A119" s="352" t="s">
        <v>644</v>
      </c>
      <c r="B119" s="232" t="s">
        <v>1445</v>
      </c>
    </row>
  </sheetData>
  <sortState xmlns:xlrd2="http://schemas.microsoft.com/office/spreadsheetml/2017/richdata2" ref="AE19:AF130">
    <sortCondition ref="AE19:AE130"/>
  </sortState>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74343-82FF-4FDB-8EEA-40531C74266A}">
  <dimension ref="A1:H20"/>
  <sheetViews>
    <sheetView topLeftCell="A7" workbookViewId="0">
      <selection activeCell="E16" sqref="E16"/>
    </sheetView>
  </sheetViews>
  <sheetFormatPr defaultRowHeight="14.25" x14ac:dyDescent="0.2"/>
  <cols>
    <col min="1" max="1" width="15.25" style="79" customWidth="1"/>
    <col min="2" max="2" width="8.875" style="79" bestFit="1" customWidth="1"/>
    <col min="3" max="3" width="9.375" style="79" bestFit="1" customWidth="1"/>
    <col min="4" max="4" width="8.875" style="13" bestFit="1" customWidth="1"/>
    <col min="5" max="5" width="8.875" style="79" bestFit="1" customWidth="1"/>
    <col min="6" max="6" width="20.875" style="79" customWidth="1"/>
  </cols>
  <sheetData>
    <row r="1" spans="1:8" s="79" customFormat="1" ht="8.25" x14ac:dyDescent="0.15">
      <c r="A1" s="13" t="s">
        <v>1686</v>
      </c>
      <c r="B1" s="13"/>
      <c r="C1" s="13"/>
      <c r="D1" s="13"/>
      <c r="E1" s="13"/>
      <c r="F1" s="13"/>
      <c r="G1" s="13"/>
    </row>
    <row r="2" spans="1:8" x14ac:dyDescent="0.2">
      <c r="A2" s="13"/>
      <c r="B2" s="65" t="s">
        <v>3</v>
      </c>
      <c r="C2" s="67" t="s">
        <v>4</v>
      </c>
      <c r="D2" s="53" t="s">
        <v>6</v>
      </c>
      <c r="E2" s="40"/>
      <c r="F2" s="40"/>
      <c r="G2" s="13" t="s">
        <v>1482</v>
      </c>
    </row>
    <row r="3" spans="1:8" x14ac:dyDescent="0.2">
      <c r="A3" s="13" t="s">
        <v>1478</v>
      </c>
      <c r="B3" s="217" t="s">
        <v>13</v>
      </c>
      <c r="C3" s="196" t="s">
        <v>14</v>
      </c>
      <c r="E3" s="40" t="s">
        <v>15</v>
      </c>
      <c r="F3" s="40" t="s">
        <v>1231</v>
      </c>
      <c r="G3" s="13" t="s">
        <v>1483</v>
      </c>
    </row>
    <row r="4" spans="1:8" x14ac:dyDescent="0.2">
      <c r="A4" s="97" t="s">
        <v>1479</v>
      </c>
      <c r="B4" s="80">
        <v>58.604999999999997</v>
      </c>
      <c r="C4" s="80">
        <v>137.26832999999999</v>
      </c>
      <c r="D4" s="13" t="s">
        <v>1722</v>
      </c>
      <c r="E4" s="13">
        <v>19.3</v>
      </c>
      <c r="F4" s="13">
        <v>0.7</v>
      </c>
      <c r="G4" s="13" t="s">
        <v>1484</v>
      </c>
    </row>
    <row r="5" spans="1:8" ht="31.15" customHeight="1" x14ac:dyDescent="0.2">
      <c r="A5" s="97" t="s">
        <v>1480</v>
      </c>
      <c r="B5" s="80">
        <v>58.435830000000003</v>
      </c>
      <c r="C5" s="153">
        <v>136.94917000000001</v>
      </c>
      <c r="D5" s="13" t="s">
        <v>33</v>
      </c>
      <c r="E5" s="13">
        <v>16.600000000000001</v>
      </c>
      <c r="F5" s="13">
        <v>0.5</v>
      </c>
      <c r="G5" s="13" t="s">
        <v>1484</v>
      </c>
    </row>
    <row r="6" spans="1:8" x14ac:dyDescent="0.2">
      <c r="A6" s="97" t="s">
        <v>1481</v>
      </c>
      <c r="B6" s="80">
        <v>58.435830000000003</v>
      </c>
      <c r="C6" s="153">
        <v>136.94917000000001</v>
      </c>
      <c r="D6" s="13" t="s">
        <v>33</v>
      </c>
      <c r="E6" s="13">
        <v>7.1</v>
      </c>
      <c r="F6" s="13">
        <v>0.2</v>
      </c>
      <c r="G6" s="13" t="s">
        <v>1484</v>
      </c>
    </row>
    <row r="7" spans="1:8" s="184" customFormat="1" x14ac:dyDescent="0.2">
      <c r="A7" s="234"/>
      <c r="B7" s="246"/>
      <c r="C7" s="247"/>
      <c r="D7" s="139"/>
      <c r="E7" s="79"/>
      <c r="F7" s="79"/>
      <c r="G7" s="79"/>
    </row>
    <row r="8" spans="1:8" s="249" customFormat="1" ht="99.75" x14ac:dyDescent="0.2">
      <c r="A8" s="360" t="s">
        <v>643</v>
      </c>
      <c r="B8" s="93" t="s">
        <v>1491</v>
      </c>
      <c r="C8" s="252"/>
      <c r="D8" s="139"/>
      <c r="E8" s="93"/>
      <c r="F8" s="93"/>
      <c r="G8" s="93"/>
    </row>
    <row r="9" spans="1:8" s="184" customFormat="1" x14ac:dyDescent="0.2">
      <c r="A9" s="234"/>
      <c r="B9" s="253"/>
      <c r="C9" s="247"/>
      <c r="D9" s="139"/>
      <c r="E9" s="79"/>
      <c r="F9" s="79"/>
      <c r="G9" s="79"/>
    </row>
    <row r="10" spans="1:8" x14ac:dyDescent="0.2">
      <c r="A10" s="13"/>
      <c r="B10" s="65" t="s">
        <v>3</v>
      </c>
      <c r="C10" s="67" t="s">
        <v>4</v>
      </c>
      <c r="D10" s="53" t="s">
        <v>6</v>
      </c>
      <c r="E10" s="40"/>
      <c r="F10" s="40"/>
      <c r="G10" s="13" t="s">
        <v>1482</v>
      </c>
    </row>
    <row r="11" spans="1:8" x14ac:dyDescent="0.2">
      <c r="A11" s="97" t="s">
        <v>1485</v>
      </c>
      <c r="B11" s="217" t="s">
        <v>13</v>
      </c>
      <c r="C11" s="196" t="s">
        <v>14</v>
      </c>
      <c r="E11" s="40" t="s">
        <v>15</v>
      </c>
      <c r="F11" s="40" t="s">
        <v>1231</v>
      </c>
      <c r="G11" s="13" t="s">
        <v>1483</v>
      </c>
    </row>
    <row r="12" spans="1:8" x14ac:dyDescent="0.2">
      <c r="A12" s="13" t="s">
        <v>1486</v>
      </c>
      <c r="B12" s="13">
        <v>59.437800000000003</v>
      </c>
      <c r="C12" s="13">
        <v>138.2492</v>
      </c>
      <c r="D12" s="13" t="s">
        <v>33</v>
      </c>
      <c r="E12" s="97">
        <v>16.5</v>
      </c>
      <c r="F12" s="97">
        <v>0.1</v>
      </c>
      <c r="G12" s="13" t="s">
        <v>1484</v>
      </c>
    </row>
    <row r="13" spans="1:8" x14ac:dyDescent="0.2">
      <c r="A13" s="13" t="s">
        <v>1488</v>
      </c>
      <c r="B13" s="13">
        <v>59.128100000000003</v>
      </c>
      <c r="C13" s="13">
        <v>138.0839</v>
      </c>
      <c r="D13" s="13" t="s">
        <v>33</v>
      </c>
      <c r="E13" s="13">
        <v>27.5</v>
      </c>
      <c r="F13" s="13">
        <v>1.5</v>
      </c>
      <c r="G13" s="13" t="s">
        <v>1487</v>
      </c>
    </row>
    <row r="14" spans="1:8" x14ac:dyDescent="0.2">
      <c r="A14" s="13" t="s">
        <v>1489</v>
      </c>
      <c r="B14" s="97">
        <v>59.421399999999998</v>
      </c>
      <c r="C14" s="13">
        <v>138.45189999999999</v>
      </c>
      <c r="D14" s="13" t="s">
        <v>33</v>
      </c>
      <c r="E14" s="13">
        <v>18.8</v>
      </c>
      <c r="F14" s="13">
        <v>1.2</v>
      </c>
      <c r="G14" s="13" t="s">
        <v>1487</v>
      </c>
    </row>
    <row r="15" spans="1:8" ht="15" x14ac:dyDescent="0.2">
      <c r="H15" s="245"/>
    </row>
    <row r="16" spans="1:8" s="249" customFormat="1" ht="116.25" x14ac:dyDescent="0.2">
      <c r="A16" s="352" t="s">
        <v>643</v>
      </c>
      <c r="B16" s="93" t="s">
        <v>1490</v>
      </c>
      <c r="C16" s="93"/>
      <c r="D16" s="13"/>
      <c r="E16" s="93"/>
      <c r="F16" s="93"/>
      <c r="H16" s="250"/>
    </row>
    <row r="17" spans="1:8" s="249" customFormat="1" x14ac:dyDescent="0.2">
      <c r="A17" s="93"/>
      <c r="B17" s="93"/>
      <c r="C17" s="93"/>
      <c r="D17" s="13"/>
      <c r="E17" s="93"/>
      <c r="F17" s="93"/>
      <c r="H17" s="250"/>
    </row>
    <row r="18" spans="1:8" x14ac:dyDescent="0.2">
      <c r="H18" s="248"/>
    </row>
    <row r="19" spans="1:8" x14ac:dyDescent="0.2">
      <c r="H19" s="248"/>
    </row>
    <row r="20" spans="1:8" x14ac:dyDescent="0.2">
      <c r="H20" s="248"/>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D5F75-FD81-4C1D-8E1C-FAA089F7EE9C}">
  <dimension ref="A1:J44"/>
  <sheetViews>
    <sheetView topLeftCell="A25" workbookViewId="0">
      <selection activeCell="B41" sqref="B41:B44"/>
    </sheetView>
  </sheetViews>
  <sheetFormatPr defaultRowHeight="14.25" x14ac:dyDescent="0.2"/>
  <cols>
    <col min="1" max="1" width="19.125" style="82" customWidth="1"/>
    <col min="2" max="3" width="8.75" style="80"/>
    <col min="4" max="4" width="8.625" style="141" bestFit="1" customWidth="1"/>
    <col min="5" max="5" width="5.5" style="82" customWidth="1"/>
    <col min="6" max="6" width="9.75" style="82" customWidth="1"/>
    <col min="7" max="7" width="16.375" style="141" customWidth="1"/>
    <col min="8" max="8" width="9.25" style="141" customWidth="1"/>
    <col min="9" max="9" width="17" style="82" customWidth="1"/>
    <col min="10" max="10" width="8.75" style="142"/>
  </cols>
  <sheetData>
    <row r="1" spans="1:10" s="184" customFormat="1" x14ac:dyDescent="0.2">
      <c r="A1" s="82" t="s">
        <v>1270</v>
      </c>
      <c r="B1" s="80"/>
      <c r="C1" s="80"/>
      <c r="D1" s="141"/>
      <c r="E1" s="82"/>
      <c r="F1" s="82"/>
      <c r="G1" s="141"/>
      <c r="H1" s="141"/>
      <c r="I1" s="82"/>
      <c r="J1" s="142"/>
    </row>
    <row r="2" spans="1:10" x14ac:dyDescent="0.2">
      <c r="A2" s="87"/>
      <c r="B2" s="10" t="s">
        <v>3</v>
      </c>
      <c r="C2" s="10" t="s">
        <v>4</v>
      </c>
      <c r="D2" s="47" t="s">
        <v>768</v>
      </c>
      <c r="E2" s="82" t="s">
        <v>769</v>
      </c>
      <c r="F2" s="82" t="s">
        <v>1703</v>
      </c>
      <c r="G2" s="141" t="s">
        <v>770</v>
      </c>
      <c r="H2" s="141" t="s">
        <v>1703</v>
      </c>
    </row>
    <row r="3" spans="1:10" x14ac:dyDescent="0.2">
      <c r="A3" s="81" t="s">
        <v>2</v>
      </c>
      <c r="B3" s="44" t="s">
        <v>13</v>
      </c>
      <c r="C3" s="44" t="s">
        <v>14</v>
      </c>
      <c r="D3" s="144" t="s">
        <v>771</v>
      </c>
      <c r="E3" s="82" t="s">
        <v>772</v>
      </c>
      <c r="F3" s="82" t="s">
        <v>772</v>
      </c>
      <c r="G3" s="141" t="s">
        <v>773</v>
      </c>
      <c r="H3" s="141" t="s">
        <v>774</v>
      </c>
      <c r="I3" s="82" t="s">
        <v>671</v>
      </c>
    </row>
    <row r="4" spans="1:10" x14ac:dyDescent="0.2">
      <c r="A4" s="146" t="s">
        <v>775</v>
      </c>
    </row>
    <row r="5" spans="1:10" x14ac:dyDescent="0.2">
      <c r="A5" s="82" t="s">
        <v>519</v>
      </c>
      <c r="B5" s="80">
        <v>63.491559000000002</v>
      </c>
      <c r="C5" s="80">
        <v>146.50617099999999</v>
      </c>
      <c r="D5" s="141">
        <v>1811</v>
      </c>
      <c r="E5" s="82">
        <v>37.4</v>
      </c>
      <c r="F5" s="82">
        <v>0.1</v>
      </c>
      <c r="G5" s="148">
        <v>500</v>
      </c>
      <c r="H5" s="148">
        <v>50</v>
      </c>
      <c r="I5" s="82" t="s">
        <v>776</v>
      </c>
    </row>
    <row r="6" spans="1:10" x14ac:dyDescent="0.2">
      <c r="A6" s="87" t="s">
        <v>396</v>
      </c>
      <c r="B6" s="10">
        <v>63.491559000000002</v>
      </c>
      <c r="C6" s="10">
        <v>146.50617099999999</v>
      </c>
      <c r="D6" s="47">
        <v>1811</v>
      </c>
      <c r="E6" s="87">
        <v>22.3</v>
      </c>
      <c r="F6" s="87">
        <v>0.3</v>
      </c>
      <c r="G6" s="150">
        <v>350</v>
      </c>
      <c r="H6" s="141">
        <v>50</v>
      </c>
      <c r="I6" s="82" t="s">
        <v>776</v>
      </c>
    </row>
    <row r="7" spans="1:10" x14ac:dyDescent="0.2">
      <c r="A7" s="82" t="s">
        <v>244</v>
      </c>
      <c r="B7" s="80">
        <v>63.491599999999998</v>
      </c>
      <c r="C7" s="80">
        <v>146.50620000000001</v>
      </c>
      <c r="D7" s="141">
        <v>1811</v>
      </c>
      <c r="E7" s="82">
        <v>11.3</v>
      </c>
      <c r="F7" s="82">
        <v>0.3</v>
      </c>
      <c r="G7" s="141">
        <v>150</v>
      </c>
      <c r="H7" s="141">
        <v>50</v>
      </c>
      <c r="I7" s="82" t="s">
        <v>777</v>
      </c>
    </row>
    <row r="9" spans="1:10" x14ac:dyDescent="0.2">
      <c r="A9" s="146" t="s">
        <v>778</v>
      </c>
    </row>
    <row r="10" spans="1:10" x14ac:dyDescent="0.2">
      <c r="A10" s="82" t="s">
        <v>189</v>
      </c>
      <c r="B10" s="80">
        <v>63.519272000000001</v>
      </c>
      <c r="C10" s="80">
        <v>146.601</v>
      </c>
      <c r="D10" s="141">
        <v>2076</v>
      </c>
      <c r="E10" s="82">
        <v>24.3</v>
      </c>
      <c r="F10" s="82">
        <v>0.2</v>
      </c>
      <c r="G10" s="141">
        <v>400</v>
      </c>
      <c r="H10" s="141">
        <v>50</v>
      </c>
      <c r="I10" s="82" t="s">
        <v>777</v>
      </c>
    </row>
    <row r="11" spans="1:10" x14ac:dyDescent="0.2">
      <c r="A11" s="82" t="s">
        <v>187</v>
      </c>
      <c r="B11" s="80">
        <v>63.519272000000001</v>
      </c>
      <c r="C11" s="80">
        <v>146.601</v>
      </c>
      <c r="D11" s="141">
        <v>2076</v>
      </c>
      <c r="E11" s="82">
        <v>19.5</v>
      </c>
      <c r="F11" s="82">
        <v>0.2</v>
      </c>
      <c r="G11" s="141">
        <v>350</v>
      </c>
      <c r="H11" s="141">
        <v>50</v>
      </c>
      <c r="I11" s="82" t="s">
        <v>777</v>
      </c>
    </row>
    <row r="12" spans="1:10" x14ac:dyDescent="0.2">
      <c r="A12" s="82" t="s">
        <v>232</v>
      </c>
      <c r="B12" s="80">
        <v>63.519300000000001</v>
      </c>
      <c r="C12" s="80">
        <v>146.601</v>
      </c>
      <c r="D12" s="141">
        <v>2076</v>
      </c>
      <c r="E12" s="82">
        <v>6.7</v>
      </c>
      <c r="F12" s="82">
        <v>0.5</v>
      </c>
      <c r="G12" s="141">
        <v>150</v>
      </c>
      <c r="H12" s="141">
        <v>50</v>
      </c>
      <c r="I12" s="82" t="s">
        <v>777</v>
      </c>
    </row>
    <row r="14" spans="1:10" x14ac:dyDescent="0.2">
      <c r="A14" s="146" t="s">
        <v>779</v>
      </c>
    </row>
    <row r="15" spans="1:10" x14ac:dyDescent="0.2">
      <c r="A15" s="82" t="s">
        <v>618</v>
      </c>
      <c r="B15" s="80">
        <v>63.521887</v>
      </c>
      <c r="C15" s="80">
        <v>146.685382</v>
      </c>
      <c r="D15" s="141">
        <v>2067</v>
      </c>
      <c r="E15" s="82">
        <v>34.299999999999997</v>
      </c>
      <c r="F15" s="82">
        <v>0.4</v>
      </c>
      <c r="G15" s="141">
        <v>500</v>
      </c>
      <c r="H15" s="141">
        <v>50</v>
      </c>
      <c r="I15" s="82" t="s">
        <v>776</v>
      </c>
    </row>
    <row r="16" spans="1:10" x14ac:dyDescent="0.2">
      <c r="A16" s="87" t="s">
        <v>392</v>
      </c>
      <c r="B16" s="10">
        <v>63.521887</v>
      </c>
      <c r="C16" s="10">
        <v>146.685382</v>
      </c>
      <c r="D16" s="47">
        <v>2067</v>
      </c>
      <c r="E16" s="87">
        <v>25.4</v>
      </c>
      <c r="F16" s="87">
        <v>0.2</v>
      </c>
      <c r="G16" s="150">
        <v>350</v>
      </c>
      <c r="H16" s="141">
        <v>50</v>
      </c>
      <c r="I16" s="82" t="s">
        <v>776</v>
      </c>
    </row>
    <row r="17" spans="1:9" x14ac:dyDescent="0.2">
      <c r="A17" s="82" t="s">
        <v>240</v>
      </c>
      <c r="B17" s="80">
        <v>63.521900000000002</v>
      </c>
      <c r="C17" s="80">
        <v>146.68539999999999</v>
      </c>
      <c r="D17" s="141">
        <v>2067</v>
      </c>
      <c r="E17" s="82">
        <v>9.8000000000000007</v>
      </c>
      <c r="F17" s="82">
        <v>0.2</v>
      </c>
      <c r="G17" s="141">
        <v>150</v>
      </c>
      <c r="H17" s="141">
        <v>50</v>
      </c>
      <c r="I17" s="82" t="s">
        <v>777</v>
      </c>
    </row>
    <row r="18" spans="1:9" x14ac:dyDescent="0.2">
      <c r="A18" s="87"/>
      <c r="B18" s="10"/>
      <c r="C18" s="10"/>
      <c r="D18" s="47"/>
      <c r="E18" s="87"/>
      <c r="F18" s="87"/>
      <c r="G18" s="150"/>
    </row>
    <row r="19" spans="1:9" x14ac:dyDescent="0.2">
      <c r="A19" s="146" t="s">
        <v>780</v>
      </c>
    </row>
    <row r="20" spans="1:9" x14ac:dyDescent="0.2">
      <c r="A20" s="82" t="s">
        <v>521</v>
      </c>
      <c r="B20" s="80">
        <v>63.536299999999997</v>
      </c>
      <c r="C20" s="80">
        <v>146.99438000000001</v>
      </c>
      <c r="D20" s="141">
        <v>1340</v>
      </c>
      <c r="E20" s="82">
        <v>43.1</v>
      </c>
      <c r="F20" s="82">
        <v>3</v>
      </c>
      <c r="G20" s="141">
        <v>500</v>
      </c>
      <c r="H20" s="141">
        <v>50</v>
      </c>
      <c r="I20" s="82" t="s">
        <v>776</v>
      </c>
    </row>
    <row r="21" spans="1:9" x14ac:dyDescent="0.2">
      <c r="A21" s="151" t="s">
        <v>62</v>
      </c>
      <c r="B21" s="80">
        <v>63.536299999999997</v>
      </c>
      <c r="C21" s="80">
        <v>146.99438000000001</v>
      </c>
      <c r="D21" s="141">
        <v>1340</v>
      </c>
      <c r="E21" s="147">
        <v>20</v>
      </c>
      <c r="F21" s="147">
        <v>0.5</v>
      </c>
      <c r="G21" s="35">
        <v>300</v>
      </c>
      <c r="H21" s="152">
        <v>50</v>
      </c>
      <c r="I21" s="82" t="s">
        <v>781</v>
      </c>
    </row>
    <row r="23" spans="1:9" x14ac:dyDescent="0.2">
      <c r="A23" s="146" t="s">
        <v>782</v>
      </c>
      <c r="B23" s="44"/>
      <c r="C23" s="44"/>
      <c r="D23" s="144"/>
    </row>
    <row r="24" spans="1:9" x14ac:dyDescent="0.2">
      <c r="A24" s="82" t="s">
        <v>516</v>
      </c>
      <c r="B24" s="80">
        <v>63.527895966544698</v>
      </c>
      <c r="C24" s="80">
        <v>147.05475800670601</v>
      </c>
      <c r="D24" s="141">
        <v>1282</v>
      </c>
      <c r="E24" s="82">
        <v>30</v>
      </c>
      <c r="F24" s="82">
        <v>0.5</v>
      </c>
      <c r="G24" s="148">
        <v>500</v>
      </c>
      <c r="H24" s="148">
        <v>50</v>
      </c>
      <c r="I24" s="82" t="s">
        <v>776</v>
      </c>
    </row>
    <row r="25" spans="1:9" x14ac:dyDescent="0.2">
      <c r="A25" s="151" t="s">
        <v>44</v>
      </c>
      <c r="B25" s="31">
        <v>63.527929999999998</v>
      </c>
      <c r="C25" s="31">
        <v>147.05477999999999</v>
      </c>
      <c r="D25" s="35">
        <v>1280</v>
      </c>
      <c r="E25" s="147">
        <v>16.100000000000001</v>
      </c>
      <c r="F25" s="147">
        <v>0.3</v>
      </c>
      <c r="G25" s="152">
        <v>350</v>
      </c>
      <c r="H25" s="152">
        <v>50</v>
      </c>
      <c r="I25" s="82" t="s">
        <v>781</v>
      </c>
    </row>
    <row r="26" spans="1:9" x14ac:dyDescent="0.2">
      <c r="A26" s="147" t="s">
        <v>39</v>
      </c>
      <c r="B26" s="31">
        <v>63.533873085327301</v>
      </c>
      <c r="C26" s="31">
        <v>147.08721916056001</v>
      </c>
      <c r="D26" s="35">
        <v>1737</v>
      </c>
      <c r="E26" s="147">
        <v>16</v>
      </c>
      <c r="F26" s="147">
        <v>0.1</v>
      </c>
      <c r="G26" s="152">
        <v>350</v>
      </c>
      <c r="H26" s="152">
        <v>50</v>
      </c>
      <c r="I26" s="82" t="s">
        <v>781</v>
      </c>
    </row>
    <row r="27" spans="1:9" x14ac:dyDescent="0.2">
      <c r="A27" s="81" t="s">
        <v>361</v>
      </c>
      <c r="B27" s="10">
        <v>63.533873085327301</v>
      </c>
      <c r="C27" s="10">
        <v>147.08721916056001</v>
      </c>
      <c r="D27" s="35">
        <v>1737</v>
      </c>
      <c r="E27" s="87">
        <v>7.4</v>
      </c>
      <c r="F27" s="87">
        <v>0.4</v>
      </c>
      <c r="G27" s="141">
        <v>150</v>
      </c>
      <c r="H27" s="150">
        <v>50</v>
      </c>
      <c r="I27" s="82" t="s">
        <v>776</v>
      </c>
    </row>
    <row r="28" spans="1:9" x14ac:dyDescent="0.2">
      <c r="A28" s="87" t="s">
        <v>333</v>
      </c>
      <c r="B28" s="10">
        <v>63.533873085327301</v>
      </c>
      <c r="C28" s="10">
        <v>147.08721916056001</v>
      </c>
      <c r="D28" s="35">
        <v>1737</v>
      </c>
      <c r="E28" s="87">
        <v>17.3</v>
      </c>
      <c r="F28" s="87">
        <v>0.2</v>
      </c>
      <c r="G28" s="141">
        <v>350</v>
      </c>
      <c r="H28" s="150">
        <v>50</v>
      </c>
      <c r="I28" s="82" t="s">
        <v>776</v>
      </c>
    </row>
    <row r="29" spans="1:9" x14ac:dyDescent="0.2">
      <c r="A29" s="82" t="s">
        <v>783</v>
      </c>
      <c r="B29" s="153">
        <v>63.5291</v>
      </c>
      <c r="C29" s="80">
        <v>147.01580000000001</v>
      </c>
      <c r="D29" s="141">
        <v>1282</v>
      </c>
      <c r="E29" s="82">
        <v>2.8</v>
      </c>
      <c r="F29" s="82">
        <v>0.5</v>
      </c>
      <c r="G29" s="141">
        <v>100</v>
      </c>
      <c r="H29" s="141">
        <v>20</v>
      </c>
      <c r="I29" s="82" t="s">
        <v>784</v>
      </c>
    </row>
    <row r="30" spans="1:9" x14ac:dyDescent="0.2">
      <c r="A30" s="82" t="s">
        <v>785</v>
      </c>
      <c r="B30" s="153">
        <v>63.5291</v>
      </c>
      <c r="C30" s="80">
        <v>147.01580000000001</v>
      </c>
      <c r="D30" s="141">
        <v>1282</v>
      </c>
      <c r="E30" s="82">
        <v>1.4</v>
      </c>
      <c r="F30" s="82" t="s">
        <v>786</v>
      </c>
      <c r="G30" s="141">
        <v>80</v>
      </c>
      <c r="H30" s="141">
        <v>20</v>
      </c>
      <c r="I30" s="82" t="s">
        <v>784</v>
      </c>
    </row>
    <row r="32" spans="1:9" x14ac:dyDescent="0.2">
      <c r="A32" s="155" t="s">
        <v>787</v>
      </c>
    </row>
    <row r="33" spans="1:9" x14ac:dyDescent="0.2">
      <c r="A33" s="81" t="s">
        <v>757</v>
      </c>
      <c r="B33" s="49">
        <v>63.774740000000001</v>
      </c>
      <c r="C33" s="49">
        <v>147.22820999999999</v>
      </c>
      <c r="D33" s="150">
        <v>1781</v>
      </c>
      <c r="E33" s="87">
        <v>23.9</v>
      </c>
      <c r="F33" s="87">
        <v>1.4</v>
      </c>
      <c r="G33" s="150">
        <v>150</v>
      </c>
      <c r="H33" s="150">
        <v>50</v>
      </c>
      <c r="I33" s="82" t="s">
        <v>776</v>
      </c>
    </row>
    <row r="34" spans="1:9" x14ac:dyDescent="0.2">
      <c r="A34" s="81" t="s">
        <v>788</v>
      </c>
      <c r="B34" s="49">
        <v>63.774740000000001</v>
      </c>
      <c r="C34" s="49">
        <v>147.22820999999999</v>
      </c>
      <c r="D34" s="150">
        <v>1781</v>
      </c>
      <c r="E34" s="82">
        <v>7.17</v>
      </c>
      <c r="F34" s="82">
        <v>1.2</v>
      </c>
      <c r="G34" s="141">
        <v>100</v>
      </c>
      <c r="H34" s="141">
        <v>20</v>
      </c>
      <c r="I34" s="82" t="s">
        <v>776</v>
      </c>
    </row>
    <row r="35" spans="1:9" x14ac:dyDescent="0.2">
      <c r="A35" s="81" t="s">
        <v>789</v>
      </c>
      <c r="B35" s="49">
        <v>63.774740000000001</v>
      </c>
      <c r="C35" s="49">
        <v>147.22820999999999</v>
      </c>
      <c r="D35" s="150">
        <v>1781</v>
      </c>
      <c r="E35" s="82">
        <v>4.3020113173412629</v>
      </c>
      <c r="F35" s="82">
        <v>0.64</v>
      </c>
      <c r="G35" s="141">
        <v>80</v>
      </c>
      <c r="H35" s="141">
        <v>20</v>
      </c>
      <c r="I35" s="82" t="s">
        <v>776</v>
      </c>
    </row>
    <row r="37" spans="1:9" x14ac:dyDescent="0.2">
      <c r="A37" s="155" t="s">
        <v>790</v>
      </c>
    </row>
    <row r="38" spans="1:9" x14ac:dyDescent="0.2">
      <c r="A38" s="81" t="s">
        <v>756</v>
      </c>
      <c r="B38" s="49">
        <v>63.770150000000001</v>
      </c>
      <c r="C38" s="49">
        <v>147.14180999999999</v>
      </c>
      <c r="D38" s="150">
        <v>1533</v>
      </c>
      <c r="E38" s="87">
        <v>31.3</v>
      </c>
      <c r="F38" s="87">
        <v>1.2</v>
      </c>
      <c r="G38" s="150">
        <v>150</v>
      </c>
      <c r="H38" s="150">
        <v>50</v>
      </c>
      <c r="I38" s="82" t="s">
        <v>776</v>
      </c>
    </row>
    <row r="39" spans="1:9" x14ac:dyDescent="0.2">
      <c r="A39" s="81" t="s">
        <v>791</v>
      </c>
      <c r="B39" s="49">
        <v>63.770150000000001</v>
      </c>
      <c r="C39" s="49">
        <v>147.14180999999999</v>
      </c>
      <c r="D39" s="150">
        <v>1533</v>
      </c>
      <c r="E39" s="82">
        <v>7.2</v>
      </c>
      <c r="F39" s="82">
        <v>0.79</v>
      </c>
      <c r="G39" s="141">
        <v>100</v>
      </c>
      <c r="H39" s="141">
        <v>20</v>
      </c>
      <c r="I39" s="82" t="s">
        <v>776</v>
      </c>
    </row>
    <row r="41" spans="1:9" x14ac:dyDescent="0.2">
      <c r="A41" s="82" t="s">
        <v>643</v>
      </c>
      <c r="B41" s="251" t="s">
        <v>1746</v>
      </c>
      <c r="C41" s="47"/>
      <c r="G41" s="145"/>
    </row>
    <row r="42" spans="1:9" x14ac:dyDescent="0.2">
      <c r="B42" s="253" t="s">
        <v>1747</v>
      </c>
      <c r="C42" s="47"/>
    </row>
    <row r="43" spans="1:9" x14ac:dyDescent="0.2">
      <c r="B43" s="253" t="s">
        <v>1748</v>
      </c>
    </row>
    <row r="44" spans="1:9" x14ac:dyDescent="0.2">
      <c r="B44" s="253" t="s">
        <v>1749</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40879-AF9D-48F7-A696-14A402445EBE}">
  <dimension ref="A1:AA52"/>
  <sheetViews>
    <sheetView tabSelected="1" workbookViewId="0">
      <selection activeCell="H2" sqref="H2"/>
    </sheetView>
  </sheetViews>
  <sheetFormatPr defaultRowHeight="14.25" x14ac:dyDescent="0.2"/>
  <cols>
    <col min="1" max="1" width="39.5" style="79" customWidth="1"/>
    <col min="2" max="10" width="8.75" style="79"/>
    <col min="11" max="27" width="8.75" style="254"/>
  </cols>
  <sheetData>
    <row r="1" spans="1:27" s="184" customFormat="1" x14ac:dyDescent="0.2">
      <c r="A1" s="154" t="s">
        <v>985</v>
      </c>
      <c r="B1" s="143"/>
      <c r="C1" s="143"/>
      <c r="D1" s="143"/>
      <c r="E1" s="143"/>
      <c r="F1" s="79"/>
      <c r="G1" s="79"/>
      <c r="H1" s="79"/>
      <c r="I1" s="79"/>
      <c r="J1" s="79"/>
      <c r="K1" s="254"/>
      <c r="L1" s="254"/>
      <c r="M1" s="254"/>
      <c r="N1" s="254"/>
      <c r="O1" s="254"/>
      <c r="P1" s="254"/>
      <c r="Q1" s="254"/>
      <c r="R1" s="254"/>
      <c r="S1" s="254"/>
      <c r="T1" s="254"/>
      <c r="U1" s="254"/>
      <c r="V1" s="254"/>
      <c r="W1" s="254"/>
      <c r="X1" s="254"/>
      <c r="Y1" s="254"/>
      <c r="Z1" s="254"/>
      <c r="AA1" s="254"/>
    </row>
    <row r="2" spans="1:27" x14ac:dyDescent="0.2">
      <c r="A2" s="143"/>
      <c r="B2" s="143"/>
      <c r="C2" s="143"/>
      <c r="D2" s="143"/>
      <c r="E2" s="143"/>
      <c r="H2" s="79" t="s">
        <v>1759</v>
      </c>
    </row>
    <row r="3" spans="1:27" x14ac:dyDescent="0.2">
      <c r="A3" s="154" t="s">
        <v>986</v>
      </c>
      <c r="B3" s="143"/>
      <c r="C3" s="143"/>
      <c r="D3" s="143"/>
      <c r="E3" s="143"/>
    </row>
    <row r="4" spans="1:27" x14ac:dyDescent="0.2">
      <c r="A4" s="143" t="s">
        <v>987</v>
      </c>
      <c r="B4" s="143" t="s">
        <v>988</v>
      </c>
      <c r="C4" s="143"/>
      <c r="D4" s="143"/>
      <c r="E4" s="143"/>
    </row>
    <row r="5" spans="1:27" x14ac:dyDescent="0.2">
      <c r="A5" s="143" t="s">
        <v>989</v>
      </c>
      <c r="B5" s="143" t="s">
        <v>990</v>
      </c>
      <c r="C5" s="143"/>
      <c r="D5" s="143"/>
      <c r="E5" s="143"/>
    </row>
    <row r="6" spans="1:27" x14ac:dyDescent="0.2">
      <c r="A6" s="143" t="s">
        <v>991</v>
      </c>
      <c r="B6" s="143" t="s">
        <v>992</v>
      </c>
      <c r="C6" s="143"/>
      <c r="D6" s="143"/>
      <c r="E6" s="143"/>
    </row>
    <row r="7" spans="1:27" x14ac:dyDescent="0.2">
      <c r="A7" s="143" t="s">
        <v>993</v>
      </c>
      <c r="B7" s="143" t="s">
        <v>994</v>
      </c>
      <c r="C7" s="143"/>
      <c r="D7" s="143"/>
      <c r="E7" s="143"/>
    </row>
    <row r="8" spans="1:27" x14ac:dyDescent="0.2">
      <c r="A8" s="143"/>
      <c r="B8" s="143"/>
      <c r="C8" s="143"/>
      <c r="D8" s="143"/>
      <c r="E8" s="143"/>
    </row>
    <row r="9" spans="1:27" x14ac:dyDescent="0.2">
      <c r="A9" s="154" t="s">
        <v>995</v>
      </c>
      <c r="B9" s="143"/>
      <c r="C9" s="143"/>
      <c r="D9" s="143"/>
      <c r="E9" s="143"/>
    </row>
    <row r="10" spans="1:27" x14ac:dyDescent="0.2">
      <c r="A10" s="143" t="s">
        <v>996</v>
      </c>
      <c r="B10" s="143" t="s">
        <v>997</v>
      </c>
      <c r="C10" s="143"/>
      <c r="D10" s="143"/>
      <c r="E10" s="143"/>
    </row>
    <row r="11" spans="1:27" x14ac:dyDescent="0.2">
      <c r="A11" s="143" t="s">
        <v>998</v>
      </c>
      <c r="B11" s="143" t="s">
        <v>999</v>
      </c>
      <c r="C11" s="143"/>
      <c r="D11" s="143"/>
      <c r="E11" s="143"/>
    </row>
    <row r="12" spans="1:27" x14ac:dyDescent="0.2">
      <c r="A12" s="143" t="s">
        <v>1000</v>
      </c>
      <c r="B12" s="143" t="s">
        <v>1001</v>
      </c>
      <c r="C12" s="143"/>
      <c r="D12" s="143"/>
      <c r="E12" s="143"/>
    </row>
    <row r="13" spans="1:27" x14ac:dyDescent="0.2">
      <c r="A13" s="143" t="s">
        <v>1002</v>
      </c>
      <c r="B13" s="143" t="s">
        <v>1003</v>
      </c>
      <c r="C13" s="143"/>
      <c r="D13" s="143"/>
      <c r="E13" s="143"/>
    </row>
    <row r="14" spans="1:27" x14ac:dyDescent="0.2">
      <c r="A14" s="143" t="s">
        <v>1004</v>
      </c>
      <c r="B14" s="143" t="s">
        <v>1005</v>
      </c>
      <c r="C14" s="143"/>
      <c r="D14" s="143"/>
      <c r="E14" s="143"/>
    </row>
    <row r="15" spans="1:27" x14ac:dyDescent="0.2">
      <c r="A15" s="143" t="s">
        <v>1006</v>
      </c>
      <c r="B15" s="143" t="s">
        <v>1007</v>
      </c>
      <c r="C15" s="143"/>
      <c r="D15" s="143"/>
      <c r="E15" s="143"/>
    </row>
    <row r="16" spans="1:27" x14ac:dyDescent="0.2">
      <c r="A16" s="143" t="s">
        <v>1008</v>
      </c>
      <c r="B16" s="143" t="s">
        <v>1009</v>
      </c>
      <c r="C16" s="143"/>
      <c r="D16" s="143"/>
      <c r="E16" s="143"/>
    </row>
    <row r="17" spans="1:5" x14ac:dyDescent="0.2">
      <c r="A17" s="143" t="s">
        <v>1062</v>
      </c>
      <c r="B17" s="143" t="s">
        <v>1010</v>
      </c>
      <c r="C17" s="143"/>
      <c r="D17" s="149"/>
      <c r="E17" s="143"/>
    </row>
    <row r="18" spans="1:5" x14ac:dyDescent="0.2">
      <c r="A18" s="143" t="s">
        <v>1063</v>
      </c>
      <c r="B18" s="143" t="s">
        <v>1011</v>
      </c>
      <c r="C18" s="143"/>
      <c r="D18" s="149"/>
      <c r="E18" s="143"/>
    </row>
    <row r="19" spans="1:5" x14ac:dyDescent="0.2">
      <c r="A19" s="143" t="s">
        <v>1012</v>
      </c>
      <c r="B19" s="143" t="s">
        <v>1013</v>
      </c>
      <c r="C19" s="143"/>
      <c r="D19" s="143"/>
      <c r="E19" s="143"/>
    </row>
    <row r="20" spans="1:5" x14ac:dyDescent="0.2">
      <c r="A20" s="143" t="s">
        <v>1014</v>
      </c>
      <c r="B20" s="143" t="s">
        <v>1015</v>
      </c>
      <c r="C20" s="143"/>
      <c r="D20" s="143"/>
      <c r="E20" s="143"/>
    </row>
    <row r="21" spans="1:5" x14ac:dyDescent="0.2">
      <c r="A21" s="143" t="s">
        <v>1016</v>
      </c>
      <c r="B21" s="143" t="s">
        <v>1017</v>
      </c>
      <c r="C21" s="143"/>
      <c r="D21" s="143"/>
      <c r="E21" s="143"/>
    </row>
    <row r="22" spans="1:5" x14ac:dyDescent="0.2">
      <c r="A22" s="143"/>
      <c r="B22" s="143"/>
      <c r="C22" s="143"/>
      <c r="D22" s="143"/>
      <c r="E22" s="143"/>
    </row>
    <row r="23" spans="1:5" x14ac:dyDescent="0.2">
      <c r="A23" s="154" t="s">
        <v>1018</v>
      </c>
      <c r="B23" s="143"/>
      <c r="C23" s="143"/>
      <c r="D23" s="143"/>
      <c r="E23" s="143"/>
    </row>
    <row r="24" spans="1:5" x14ac:dyDescent="0.2">
      <c r="A24" s="143" t="s">
        <v>996</v>
      </c>
      <c r="B24" s="143" t="s">
        <v>1019</v>
      </c>
      <c r="C24" s="143"/>
      <c r="D24" s="143"/>
      <c r="E24" s="143"/>
    </row>
    <row r="25" spans="1:5" x14ac:dyDescent="0.2">
      <c r="A25" s="143" t="s">
        <v>1020</v>
      </c>
      <c r="B25" s="143" t="s">
        <v>1021</v>
      </c>
      <c r="C25" s="143"/>
      <c r="D25" s="143"/>
      <c r="E25" s="143"/>
    </row>
    <row r="26" spans="1:5" x14ac:dyDescent="0.2">
      <c r="A26" s="143" t="s">
        <v>1022</v>
      </c>
      <c r="B26" s="143" t="s">
        <v>1023</v>
      </c>
      <c r="C26" s="143"/>
      <c r="D26" s="143"/>
      <c r="E26" s="143"/>
    </row>
    <row r="27" spans="1:5" x14ac:dyDescent="0.2">
      <c r="A27" s="143" t="s">
        <v>1024</v>
      </c>
      <c r="B27" s="143" t="s">
        <v>1025</v>
      </c>
      <c r="C27" s="143"/>
      <c r="D27" s="143"/>
      <c r="E27" s="143"/>
    </row>
    <row r="28" spans="1:5" x14ac:dyDescent="0.2">
      <c r="A28" s="143" t="s">
        <v>1026</v>
      </c>
      <c r="B28" s="143" t="s">
        <v>1027</v>
      </c>
      <c r="C28" s="143"/>
      <c r="D28" s="143"/>
      <c r="E28" s="143"/>
    </row>
    <row r="29" spans="1:5" x14ac:dyDescent="0.2">
      <c r="A29" s="143" t="s">
        <v>1028</v>
      </c>
      <c r="B29" s="143" t="s">
        <v>1029</v>
      </c>
      <c r="C29" s="143"/>
      <c r="D29" s="143"/>
      <c r="E29" s="143"/>
    </row>
    <row r="30" spans="1:5" x14ac:dyDescent="0.2">
      <c r="A30" s="143" t="s">
        <v>1030</v>
      </c>
      <c r="B30" s="143" t="s">
        <v>1031</v>
      </c>
      <c r="C30" s="143"/>
      <c r="D30" s="143"/>
      <c r="E30" s="143"/>
    </row>
    <row r="31" spans="1:5" x14ac:dyDescent="0.2">
      <c r="A31" s="143" t="s">
        <v>1032</v>
      </c>
      <c r="B31" s="143" t="s">
        <v>1033</v>
      </c>
      <c r="C31" s="143"/>
      <c r="D31" s="143"/>
      <c r="E31" s="143"/>
    </row>
    <row r="32" spans="1:5" x14ac:dyDescent="0.2">
      <c r="A32" s="143" t="s">
        <v>1034</v>
      </c>
      <c r="B32" s="143" t="s">
        <v>1035</v>
      </c>
      <c r="C32" s="143"/>
      <c r="D32" s="143"/>
      <c r="E32" s="143"/>
    </row>
    <row r="33" spans="1:5" x14ac:dyDescent="0.2">
      <c r="A33" s="143" t="s">
        <v>1036</v>
      </c>
      <c r="B33" s="143" t="s">
        <v>1037</v>
      </c>
      <c r="C33" s="143"/>
      <c r="D33" s="143"/>
      <c r="E33" s="143"/>
    </row>
    <row r="34" spans="1:5" x14ac:dyDescent="0.2">
      <c r="A34" s="143"/>
      <c r="B34" s="143"/>
      <c r="C34" s="143"/>
      <c r="D34" s="143"/>
      <c r="E34" s="143"/>
    </row>
    <row r="35" spans="1:5" x14ac:dyDescent="0.2">
      <c r="A35" s="154" t="s">
        <v>1038</v>
      </c>
      <c r="B35" s="143"/>
      <c r="C35" s="143"/>
      <c r="D35" s="143"/>
      <c r="E35" s="143"/>
    </row>
    <row r="36" spans="1:5" x14ac:dyDescent="0.2">
      <c r="A36" s="143" t="s">
        <v>1039</v>
      </c>
      <c r="B36" s="143" t="s">
        <v>1040</v>
      </c>
      <c r="C36" s="143"/>
      <c r="D36" s="143"/>
      <c r="E36" s="143"/>
    </row>
    <row r="37" spans="1:5" x14ac:dyDescent="0.2">
      <c r="A37" s="143" t="s">
        <v>1041</v>
      </c>
      <c r="B37" s="140" t="s">
        <v>1042</v>
      </c>
      <c r="C37" s="143"/>
      <c r="D37" s="143"/>
      <c r="E37" s="143"/>
    </row>
    <row r="38" spans="1:5" x14ac:dyDescent="0.2">
      <c r="A38" s="143" t="s">
        <v>1043</v>
      </c>
      <c r="B38" s="143" t="s">
        <v>1044</v>
      </c>
      <c r="C38" s="143"/>
      <c r="D38" s="143"/>
      <c r="E38" s="143"/>
    </row>
    <row r="39" spans="1:5" x14ac:dyDescent="0.2">
      <c r="A39" s="143" t="s">
        <v>1045</v>
      </c>
      <c r="B39" s="143" t="s">
        <v>1046</v>
      </c>
      <c r="C39" s="143"/>
      <c r="D39" s="143"/>
      <c r="E39" s="143"/>
    </row>
    <row r="40" spans="1:5" x14ac:dyDescent="0.2">
      <c r="A40" s="143" t="s">
        <v>1047</v>
      </c>
      <c r="B40" s="143" t="s">
        <v>1048</v>
      </c>
      <c r="C40" s="143"/>
      <c r="D40" s="143"/>
      <c r="E40" s="143"/>
    </row>
    <row r="41" spans="1:5" x14ac:dyDescent="0.2">
      <c r="A41" s="143" t="s">
        <v>1049</v>
      </c>
      <c r="B41" s="143" t="s">
        <v>1050</v>
      </c>
      <c r="C41" s="143"/>
      <c r="D41" s="143"/>
      <c r="E41" s="143"/>
    </row>
    <row r="42" spans="1:5" x14ac:dyDescent="0.2">
      <c r="A42" s="143" t="s">
        <v>1051</v>
      </c>
      <c r="B42" s="143" t="s">
        <v>1052</v>
      </c>
      <c r="C42" s="143"/>
      <c r="D42" s="143"/>
      <c r="E42" s="143"/>
    </row>
    <row r="43" spans="1:5" x14ac:dyDescent="0.2">
      <c r="A43" s="143" t="s">
        <v>1053</v>
      </c>
      <c r="B43" s="143" t="s">
        <v>1054</v>
      </c>
      <c r="C43" s="143"/>
      <c r="D43" s="143"/>
      <c r="E43" s="143"/>
    </row>
    <row r="44" spans="1:5" x14ac:dyDescent="0.2">
      <c r="A44" s="143"/>
      <c r="B44" s="143"/>
      <c r="C44" s="143"/>
      <c r="D44" s="143"/>
      <c r="E44" s="143"/>
    </row>
    <row r="45" spans="1:5" x14ac:dyDescent="0.2">
      <c r="A45" s="154" t="s">
        <v>1055</v>
      </c>
      <c r="B45" s="143" t="s">
        <v>1056</v>
      </c>
      <c r="C45" s="143"/>
      <c r="D45" s="143"/>
      <c r="E45" s="143"/>
    </row>
    <row r="46" spans="1:5" x14ac:dyDescent="0.2">
      <c r="A46" s="143"/>
      <c r="B46" s="143" t="s">
        <v>1057</v>
      </c>
      <c r="C46" s="143"/>
      <c r="D46" s="143"/>
      <c r="E46" s="143"/>
    </row>
    <row r="47" spans="1:5" x14ac:dyDescent="0.2">
      <c r="A47" s="143"/>
      <c r="B47" s="143"/>
      <c r="C47" s="143"/>
      <c r="D47" s="143"/>
      <c r="E47" s="143"/>
    </row>
    <row r="48" spans="1:5" x14ac:dyDescent="0.2">
      <c r="A48" s="143" t="s">
        <v>643</v>
      </c>
      <c r="B48" s="143"/>
      <c r="C48" s="143"/>
      <c r="D48" s="143"/>
      <c r="E48" s="143"/>
    </row>
    <row r="49" spans="1:5" x14ac:dyDescent="0.2">
      <c r="A49" s="143" t="s">
        <v>1058</v>
      </c>
      <c r="B49" s="143"/>
      <c r="C49" s="143"/>
      <c r="D49" s="143"/>
      <c r="E49" s="143"/>
    </row>
    <row r="50" spans="1:5" x14ac:dyDescent="0.2">
      <c r="A50" s="143" t="s">
        <v>1059</v>
      </c>
      <c r="B50" s="143"/>
      <c r="C50" s="143"/>
      <c r="D50" s="143"/>
      <c r="E50" s="143"/>
    </row>
    <row r="51" spans="1:5" x14ac:dyDescent="0.2">
      <c r="A51" s="143" t="s">
        <v>1060</v>
      </c>
      <c r="B51" s="143"/>
      <c r="C51" s="143"/>
      <c r="D51" s="143"/>
      <c r="E51" s="143"/>
    </row>
    <row r="52" spans="1:5" x14ac:dyDescent="0.2">
      <c r="A52" s="143" t="s">
        <v>1061</v>
      </c>
      <c r="B52" s="143"/>
      <c r="C52" s="143"/>
      <c r="D52" s="143"/>
      <c r="E52" s="143"/>
    </row>
  </sheetData>
  <phoneticPr fontId="4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9C85A-D60B-4F46-8C52-DD3FA7111A33}">
  <dimension ref="A1:Y737"/>
  <sheetViews>
    <sheetView topLeftCell="V1" workbookViewId="0">
      <selection sqref="A1:V1048576"/>
    </sheetView>
  </sheetViews>
  <sheetFormatPr defaultRowHeight="14.25" x14ac:dyDescent="0.2"/>
  <cols>
    <col min="1" max="25" width="36.875" style="13" customWidth="1"/>
  </cols>
  <sheetData>
    <row r="1" spans="1:25" s="184" customFormat="1" x14ac:dyDescent="0.2">
      <c r="A1" s="18" t="s">
        <v>1247</v>
      </c>
      <c r="B1" s="13"/>
      <c r="C1" s="13"/>
      <c r="D1" s="13"/>
      <c r="E1" s="13"/>
      <c r="F1" s="13"/>
      <c r="G1" s="13"/>
      <c r="H1" s="13"/>
      <c r="I1" s="13"/>
      <c r="J1" s="13"/>
      <c r="K1" s="13"/>
      <c r="L1" s="13"/>
      <c r="M1" s="13"/>
      <c r="N1" s="13"/>
      <c r="O1" s="13"/>
      <c r="P1" s="13"/>
      <c r="Q1" s="13"/>
      <c r="R1" s="13"/>
      <c r="S1" s="13"/>
      <c r="T1" s="13"/>
      <c r="U1" s="13"/>
      <c r="V1" s="13"/>
      <c r="W1" s="13"/>
      <c r="X1" s="13"/>
      <c r="Y1" s="13"/>
    </row>
    <row r="2" spans="1:25" x14ac:dyDescent="0.2">
      <c r="A2" s="18" t="s">
        <v>381</v>
      </c>
      <c r="B2" s="18"/>
      <c r="C2" s="18"/>
      <c r="D2" s="18"/>
      <c r="E2" s="18"/>
      <c r="F2" s="18"/>
      <c r="G2" s="18"/>
      <c r="H2" s="18"/>
      <c r="I2" s="18"/>
      <c r="J2" s="18"/>
      <c r="K2" s="18"/>
      <c r="L2" s="18"/>
      <c r="M2" s="18"/>
      <c r="N2" s="18"/>
      <c r="O2" s="18"/>
      <c r="P2" s="18"/>
      <c r="Q2" s="18"/>
      <c r="R2" s="18"/>
      <c r="S2" s="18"/>
      <c r="T2" s="18"/>
      <c r="U2" s="18"/>
      <c r="V2" s="18"/>
      <c r="W2" s="18"/>
      <c r="X2" s="18"/>
      <c r="Y2" s="18"/>
    </row>
    <row r="3" spans="1:25" x14ac:dyDescent="0.2">
      <c r="A3" s="13" t="s">
        <v>672</v>
      </c>
    </row>
    <row r="4" spans="1:25" x14ac:dyDescent="0.2">
      <c r="A4" s="13" t="s">
        <v>673</v>
      </c>
    </row>
    <row r="6" spans="1:25" x14ac:dyDescent="0.2">
      <c r="A6" s="13" t="s">
        <v>674</v>
      </c>
      <c r="B6" s="13" t="s">
        <v>651</v>
      </c>
      <c r="C6" s="13" t="s">
        <v>652</v>
      </c>
      <c r="D6" s="13" t="s">
        <v>653</v>
      </c>
      <c r="E6" s="13" t="s">
        <v>654</v>
      </c>
      <c r="F6" s="13" t="s">
        <v>653</v>
      </c>
      <c r="G6" s="13" t="s">
        <v>655</v>
      </c>
      <c r="H6" s="13" t="s">
        <v>653</v>
      </c>
      <c r="I6" s="13" t="s">
        <v>656</v>
      </c>
      <c r="J6" s="13" t="s">
        <v>653</v>
      </c>
      <c r="K6" s="13" t="s">
        <v>657</v>
      </c>
      <c r="L6" s="13" t="s">
        <v>653</v>
      </c>
      <c r="M6" s="13" t="s">
        <v>658</v>
      </c>
      <c r="N6" s="13" t="s">
        <v>653</v>
      </c>
      <c r="O6" s="13" t="s">
        <v>659</v>
      </c>
      <c r="P6" s="13" t="s">
        <v>653</v>
      </c>
      <c r="Q6" s="13" t="s">
        <v>660</v>
      </c>
      <c r="R6" s="13" t="s">
        <v>653</v>
      </c>
      <c r="S6" s="13" t="s">
        <v>661</v>
      </c>
      <c r="T6" s="13" t="s">
        <v>653</v>
      </c>
      <c r="U6" s="13" t="s">
        <v>271</v>
      </c>
      <c r="V6" s="13" t="s">
        <v>653</v>
      </c>
    </row>
    <row r="7" spans="1:25" x14ac:dyDescent="0.2">
      <c r="A7" s="13" t="s">
        <v>675</v>
      </c>
      <c r="B7" s="13" t="s">
        <v>654</v>
      </c>
      <c r="C7" s="13" t="s">
        <v>663</v>
      </c>
      <c r="D7" s="13" t="s">
        <v>663</v>
      </c>
      <c r="E7" s="13" t="s">
        <v>663</v>
      </c>
      <c r="F7" s="13" t="s">
        <v>663</v>
      </c>
      <c r="G7" s="13" t="s">
        <v>663</v>
      </c>
      <c r="H7" s="13" t="s">
        <v>663</v>
      </c>
      <c r="I7" s="13" t="s">
        <v>663</v>
      </c>
      <c r="J7" s="13" t="s">
        <v>663</v>
      </c>
      <c r="K7" s="13" t="s">
        <v>663</v>
      </c>
      <c r="L7" s="13" t="s">
        <v>663</v>
      </c>
      <c r="M7" s="13" t="s">
        <v>652</v>
      </c>
      <c r="N7" s="13" t="s">
        <v>664</v>
      </c>
      <c r="O7" s="13" t="s">
        <v>664</v>
      </c>
      <c r="P7" s="13" t="s">
        <v>664</v>
      </c>
      <c r="Q7" s="13" t="s">
        <v>664</v>
      </c>
      <c r="R7" s="13" t="s">
        <v>664</v>
      </c>
      <c r="S7" s="13" t="s">
        <v>664</v>
      </c>
      <c r="T7" s="13" t="s">
        <v>664</v>
      </c>
      <c r="U7" s="13" t="s">
        <v>665</v>
      </c>
      <c r="V7" s="13" t="s">
        <v>665</v>
      </c>
    </row>
    <row r="8" spans="1:25" x14ac:dyDescent="0.2">
      <c r="A8" s="13">
        <v>400</v>
      </c>
      <c r="B8" s="13">
        <v>5.1999999999999998E-3</v>
      </c>
      <c r="C8" s="13">
        <v>280.78399999999999</v>
      </c>
      <c r="D8" s="13">
        <v>1.7506999999999999</v>
      </c>
      <c r="E8" s="13">
        <v>8.9811999999999994</v>
      </c>
      <c r="F8" s="13">
        <v>7.6999999999999999E-2</v>
      </c>
      <c r="G8" s="13">
        <v>0.67379999999999995</v>
      </c>
      <c r="H8" s="13">
        <v>1.7100000000000001E-2</v>
      </c>
      <c r="I8" s="13">
        <v>1.8E-3</v>
      </c>
      <c r="J8" s="13">
        <v>0.30399999999999999</v>
      </c>
      <c r="K8" s="13">
        <v>0.9234</v>
      </c>
      <c r="L8" s="13">
        <v>2.1000000000000001E-2</v>
      </c>
      <c r="M8" s="13">
        <v>97.22</v>
      </c>
      <c r="N8" s="13">
        <v>2.29</v>
      </c>
      <c r="O8" s="13">
        <v>0.37586999999999998</v>
      </c>
      <c r="P8" s="13">
        <v>6.2210000000000001E-2</v>
      </c>
      <c r="Q8" s="13">
        <v>9.5300000000000003E-3</v>
      </c>
      <c r="R8" s="13">
        <v>4.2000000000000002E-4</v>
      </c>
      <c r="S8" s="13">
        <v>0.86848999999999998</v>
      </c>
      <c r="T8" s="13">
        <v>0.71696000000000004</v>
      </c>
      <c r="U8" s="13">
        <v>5.56</v>
      </c>
      <c r="V8" s="13">
        <v>4.59</v>
      </c>
    </row>
    <row r="9" spans="1:25" x14ac:dyDescent="0.2">
      <c r="A9" s="13">
        <v>600</v>
      </c>
      <c r="B9" s="13">
        <v>1.2789999999999999E-2</v>
      </c>
      <c r="C9" s="13">
        <v>175.304</v>
      </c>
      <c r="D9" s="13">
        <v>0.62170000000000003</v>
      </c>
      <c r="E9" s="13">
        <v>13.104799999999999</v>
      </c>
      <c r="F9" s="13">
        <v>5.7000000000000002E-2</v>
      </c>
      <c r="G9" s="13">
        <v>0.90210000000000001</v>
      </c>
      <c r="H9" s="13">
        <v>1.8800000000000001E-2</v>
      </c>
      <c r="I9" s="13">
        <v>6.9999999999999999E-4</v>
      </c>
      <c r="J9" s="13">
        <v>0.2661</v>
      </c>
      <c r="K9" s="13">
        <v>0.45950000000000002</v>
      </c>
      <c r="L9" s="13">
        <v>1.9300000000000001E-2</v>
      </c>
      <c r="M9" s="13">
        <v>77.599999999999994</v>
      </c>
      <c r="N9" s="13">
        <v>3.28</v>
      </c>
      <c r="O9" s="13">
        <v>9.4109999999999999E-2</v>
      </c>
      <c r="P9" s="13">
        <v>3.7260000000000001E-2</v>
      </c>
      <c r="Q9" s="13">
        <v>1.089E-2</v>
      </c>
      <c r="R9" s="13">
        <v>3.1E-4</v>
      </c>
      <c r="S9" s="13">
        <v>2.98996</v>
      </c>
      <c r="T9" s="13">
        <v>0.43848999999999999</v>
      </c>
      <c r="U9" s="13">
        <v>19.079999999999998</v>
      </c>
      <c r="V9" s="13">
        <v>2.78</v>
      </c>
    </row>
    <row r="10" spans="1:25" x14ac:dyDescent="0.2">
      <c r="A10" s="13">
        <v>800</v>
      </c>
      <c r="B10" s="13">
        <v>3.3259999999999998E-2</v>
      </c>
      <c r="C10" s="13">
        <v>287.95960000000002</v>
      </c>
      <c r="D10" s="13">
        <v>0.78510000000000002</v>
      </c>
      <c r="E10" s="13">
        <v>35.329599999999999</v>
      </c>
      <c r="F10" s="13">
        <v>0.1285</v>
      </c>
      <c r="G10" s="13">
        <v>2.6863999999999999</v>
      </c>
      <c r="H10" s="13">
        <v>3.1800000000000002E-2</v>
      </c>
      <c r="I10" s="13">
        <v>5.0000000000000001E-4</v>
      </c>
      <c r="J10" s="13">
        <v>0.29549999999999998</v>
      </c>
      <c r="K10" s="13">
        <v>0.34989999999999999</v>
      </c>
      <c r="L10" s="13">
        <v>1.9300000000000001E-2</v>
      </c>
      <c r="M10" s="13">
        <v>36.03</v>
      </c>
      <c r="N10" s="13">
        <v>1.99</v>
      </c>
      <c r="O10" s="13">
        <v>2.6349999999999998E-2</v>
      </c>
      <c r="P10" s="13">
        <v>1.5350000000000001E-2</v>
      </c>
      <c r="Q10" s="13">
        <v>1.3390000000000001E-2</v>
      </c>
      <c r="R10" s="13">
        <v>2.0000000000000001E-4</v>
      </c>
      <c r="S10" s="13">
        <v>5.1953100000000001</v>
      </c>
      <c r="T10" s="13">
        <v>0.16395000000000001</v>
      </c>
      <c r="U10" s="13">
        <v>33.020000000000003</v>
      </c>
      <c r="V10" s="13">
        <v>1.03</v>
      </c>
    </row>
    <row r="11" spans="1:25" x14ac:dyDescent="0.2">
      <c r="A11" s="13">
        <v>1000</v>
      </c>
      <c r="B11" s="13">
        <v>7.6020000000000004E-2</v>
      </c>
      <c r="C11" s="13">
        <v>484.8809</v>
      </c>
      <c r="D11" s="13">
        <v>2.5335999999999999</v>
      </c>
      <c r="E11" s="13">
        <v>73.819500000000005</v>
      </c>
      <c r="F11" s="13">
        <v>0.41489999999999999</v>
      </c>
      <c r="G11" s="13">
        <v>5.6749000000000001</v>
      </c>
      <c r="H11" s="13">
        <v>3.5099999999999999E-2</v>
      </c>
      <c r="I11" s="13">
        <v>8.0000000000000004E-4</v>
      </c>
      <c r="J11" s="13">
        <v>0.29020000000000001</v>
      </c>
      <c r="K11" s="13">
        <v>0.21160000000000001</v>
      </c>
      <c r="L11" s="13">
        <v>1.55E-2</v>
      </c>
      <c r="M11" s="13">
        <v>12.94</v>
      </c>
      <c r="N11" s="13">
        <v>0.95</v>
      </c>
      <c r="O11" s="13">
        <v>1.8800000000000001E-2</v>
      </c>
      <c r="P11" s="13">
        <v>7.2100000000000003E-3</v>
      </c>
      <c r="Q11" s="13">
        <v>1.384E-2</v>
      </c>
      <c r="R11" s="13">
        <v>1.2999999999999999E-4</v>
      </c>
      <c r="S11" s="13">
        <v>5.6925499999999998</v>
      </c>
      <c r="T11" s="13">
        <v>7.7710000000000001E-2</v>
      </c>
      <c r="U11" s="13">
        <v>36.15</v>
      </c>
      <c r="V11" s="13">
        <v>0.49</v>
      </c>
    </row>
    <row r="12" spans="1:25" x14ac:dyDescent="0.2">
      <c r="A12" s="13">
        <v>1250</v>
      </c>
      <c r="B12" s="13">
        <v>0.14723</v>
      </c>
      <c r="C12" s="13">
        <v>764.88189999999997</v>
      </c>
      <c r="D12" s="13">
        <v>2.5659999999999998</v>
      </c>
      <c r="E12" s="13">
        <v>122.9177</v>
      </c>
      <c r="F12" s="13">
        <v>0.58360000000000001</v>
      </c>
      <c r="G12" s="13">
        <v>9.5332000000000008</v>
      </c>
      <c r="H12" s="13">
        <v>5.2699999999999997E-2</v>
      </c>
      <c r="I12" s="13">
        <v>8.0000000000000004E-4</v>
      </c>
      <c r="J12" s="13">
        <v>0.30719999999999997</v>
      </c>
      <c r="K12" s="13">
        <v>0.13769999999999999</v>
      </c>
      <c r="L12" s="13">
        <v>1.66E-2</v>
      </c>
      <c r="M12" s="13">
        <v>5.34</v>
      </c>
      <c r="N12" s="13">
        <v>0.64</v>
      </c>
      <c r="O12" s="13">
        <v>1.129E-2</v>
      </c>
      <c r="P12" s="13">
        <v>4.5900000000000003E-3</v>
      </c>
      <c r="Q12" s="13">
        <v>1.405E-2</v>
      </c>
      <c r="R12" s="13">
        <v>1.2E-4</v>
      </c>
      <c r="S12" s="13">
        <v>5.8624200000000002</v>
      </c>
      <c r="T12" s="13">
        <v>5.3019999999999998E-2</v>
      </c>
      <c r="U12" s="13">
        <v>37.22</v>
      </c>
      <c r="V12" s="13">
        <v>0.33</v>
      </c>
    </row>
    <row r="13" spans="1:25" x14ac:dyDescent="0.2">
      <c r="A13" s="13">
        <v>1500</v>
      </c>
      <c r="B13" s="13">
        <v>0.21326999999999999</v>
      </c>
      <c r="C13" s="13">
        <v>708.81970000000001</v>
      </c>
      <c r="D13" s="13">
        <v>1.5363</v>
      </c>
      <c r="E13" s="13">
        <v>114.00149999999999</v>
      </c>
      <c r="F13" s="13">
        <v>0.30759999999999998</v>
      </c>
      <c r="G13" s="13">
        <v>8.8956999999999997</v>
      </c>
      <c r="H13" s="13">
        <v>3.2599999999999997E-2</v>
      </c>
      <c r="I13" s="13">
        <v>6.9999999999999999E-4</v>
      </c>
      <c r="J13" s="13">
        <v>0.26790000000000003</v>
      </c>
      <c r="K13" s="13">
        <v>7.2900000000000006E-2</v>
      </c>
      <c r="L13" s="13">
        <v>1.5800000000000002E-2</v>
      </c>
      <c r="M13" s="13">
        <v>3.05</v>
      </c>
      <c r="N13" s="13">
        <v>0.66</v>
      </c>
      <c r="O13" s="13">
        <v>1.2E-2</v>
      </c>
      <c r="P13" s="13">
        <v>4.3099999999999996E-3</v>
      </c>
      <c r="Q13" s="13">
        <v>1.417E-2</v>
      </c>
      <c r="R13" s="13">
        <v>6.9999999999999994E-5</v>
      </c>
      <c r="S13" s="13">
        <v>5.9994399999999999</v>
      </c>
      <c r="T13" s="13">
        <v>4.614E-2</v>
      </c>
      <c r="U13" s="13">
        <v>38.08</v>
      </c>
      <c r="V13" s="13">
        <v>0.28999999999999998</v>
      </c>
    </row>
    <row r="14" spans="1:25" x14ac:dyDescent="0.2">
      <c r="A14" s="13">
        <v>1750</v>
      </c>
      <c r="B14" s="13">
        <v>0.27413999999999999</v>
      </c>
      <c r="C14" s="13">
        <v>662.45429999999999</v>
      </c>
      <c r="D14" s="13">
        <v>1.4837</v>
      </c>
      <c r="E14" s="13">
        <v>105.0814</v>
      </c>
      <c r="F14" s="13">
        <v>0.25840000000000002</v>
      </c>
      <c r="G14" s="13">
        <v>8.2029999999999994</v>
      </c>
      <c r="H14" s="13">
        <v>5.9299999999999999E-2</v>
      </c>
      <c r="I14" s="13">
        <v>1.4E-3</v>
      </c>
      <c r="J14" s="13">
        <v>0.28050000000000003</v>
      </c>
      <c r="K14" s="13">
        <v>9.8000000000000004E-2</v>
      </c>
      <c r="L14" s="13">
        <v>1.72E-2</v>
      </c>
      <c r="M14" s="13">
        <v>4.38</v>
      </c>
      <c r="N14" s="13">
        <v>0.77</v>
      </c>
      <c r="O14" s="13">
        <v>2.3789999999999999E-2</v>
      </c>
      <c r="P14" s="13">
        <v>4.8999999999999998E-3</v>
      </c>
      <c r="Q14" s="13">
        <v>1.4160000000000001E-2</v>
      </c>
      <c r="R14" s="13">
        <v>1.2999999999999999E-4</v>
      </c>
      <c r="S14" s="13">
        <v>5.9999799999999999</v>
      </c>
      <c r="T14" s="13">
        <v>5.2560000000000003E-2</v>
      </c>
      <c r="U14" s="13">
        <v>38.08</v>
      </c>
      <c r="V14" s="13">
        <v>0.33</v>
      </c>
    </row>
    <row r="15" spans="1:25" x14ac:dyDescent="0.2">
      <c r="A15" s="13">
        <v>2000</v>
      </c>
      <c r="B15" s="13">
        <v>0.3286</v>
      </c>
      <c r="C15" s="13">
        <v>589.52200000000005</v>
      </c>
      <c r="D15" s="13">
        <v>1.4048</v>
      </c>
      <c r="E15" s="13">
        <v>94.013099999999994</v>
      </c>
      <c r="F15" s="13">
        <v>0.35239999999999999</v>
      </c>
      <c r="G15" s="13">
        <v>7.4077999999999999</v>
      </c>
      <c r="H15" s="13">
        <v>3.3300000000000003E-2</v>
      </c>
      <c r="I15" s="13">
        <v>1.1000000000000001E-3</v>
      </c>
      <c r="J15" s="13">
        <v>0.2089</v>
      </c>
      <c r="K15" s="13">
        <v>4.9200000000000001E-2</v>
      </c>
      <c r="L15" s="13">
        <v>1.4800000000000001E-2</v>
      </c>
      <c r="M15" s="13">
        <v>2.46</v>
      </c>
      <c r="N15" s="13">
        <v>0.74</v>
      </c>
      <c r="O15" s="13">
        <v>2.112E-2</v>
      </c>
      <c r="P15" s="13">
        <v>4.0800000000000003E-3</v>
      </c>
      <c r="Q15" s="13">
        <v>1.4330000000000001E-2</v>
      </c>
      <c r="R15" s="13">
        <v>1E-4</v>
      </c>
      <c r="S15" s="13">
        <v>6.0872200000000003</v>
      </c>
      <c r="T15" s="13">
        <v>5.3949999999999998E-2</v>
      </c>
      <c r="U15" s="13">
        <v>38.630000000000003</v>
      </c>
      <c r="V15" s="13">
        <v>0.34</v>
      </c>
    </row>
    <row r="16" spans="1:25" x14ac:dyDescent="0.2">
      <c r="A16" s="13">
        <v>2500</v>
      </c>
      <c r="B16" s="13">
        <v>0.41609000000000002</v>
      </c>
      <c r="C16" s="13">
        <v>934.11479999999995</v>
      </c>
      <c r="D16" s="13">
        <v>2.4498000000000002</v>
      </c>
      <c r="E16" s="13">
        <v>151.02690000000001</v>
      </c>
      <c r="F16" s="13">
        <v>0.4753</v>
      </c>
      <c r="G16" s="13">
        <v>11.7677</v>
      </c>
      <c r="H16" s="13">
        <v>0.1003</v>
      </c>
      <c r="I16" s="13">
        <v>2.8999999999999998E-3</v>
      </c>
      <c r="J16" s="13">
        <v>0.31819999999999998</v>
      </c>
      <c r="K16" s="13">
        <v>7.8399999999999997E-2</v>
      </c>
      <c r="L16" s="13">
        <v>1.11E-2</v>
      </c>
      <c r="M16" s="13">
        <v>2.4700000000000002</v>
      </c>
      <c r="N16" s="13">
        <v>0.35</v>
      </c>
      <c r="O16" s="13">
        <v>3.5139999999999998E-2</v>
      </c>
      <c r="P16" s="13">
        <v>3.8700000000000002E-3</v>
      </c>
      <c r="Q16" s="13">
        <v>1.4149999999999999E-2</v>
      </c>
      <c r="R16" s="13">
        <v>1.4999999999999999E-4</v>
      </c>
      <c r="S16" s="13">
        <v>6.0035800000000004</v>
      </c>
      <c r="T16" s="13">
        <v>3.3140000000000003E-2</v>
      </c>
      <c r="U16" s="13">
        <v>38.11</v>
      </c>
      <c r="V16" s="13">
        <v>0.21</v>
      </c>
    </row>
    <row r="17" spans="1:25" x14ac:dyDescent="0.2">
      <c r="A17" s="13">
        <v>3000</v>
      </c>
      <c r="B17" s="13">
        <v>0.52002000000000004</v>
      </c>
      <c r="C17" s="13">
        <v>1090.9317000000001</v>
      </c>
      <c r="D17" s="13">
        <v>4.6596000000000002</v>
      </c>
      <c r="E17" s="13">
        <v>179.41659999999999</v>
      </c>
      <c r="F17" s="13">
        <v>0.92989999999999995</v>
      </c>
      <c r="G17" s="13">
        <v>13.946300000000001</v>
      </c>
      <c r="H17" s="13">
        <v>0.1124</v>
      </c>
      <c r="I17" s="13">
        <v>5.1000000000000004E-3</v>
      </c>
      <c r="J17" s="13">
        <v>0.33200000000000002</v>
      </c>
      <c r="K17" s="13">
        <v>5.6500000000000002E-2</v>
      </c>
      <c r="L17" s="13">
        <v>1.21E-2</v>
      </c>
      <c r="M17" s="13">
        <v>1.5</v>
      </c>
      <c r="N17" s="13">
        <v>0.33</v>
      </c>
      <c r="O17" s="13">
        <v>5.2139999999999999E-2</v>
      </c>
      <c r="P17" s="13">
        <v>3.4099999999999998E-3</v>
      </c>
      <c r="Q17" s="13">
        <v>1.4120000000000001E-2</v>
      </c>
      <c r="R17" s="13">
        <v>1.6000000000000001E-4</v>
      </c>
      <c r="S17" s="13">
        <v>5.9601199999999999</v>
      </c>
      <c r="T17" s="13">
        <v>4.5100000000000001E-2</v>
      </c>
      <c r="U17" s="13">
        <v>37.83</v>
      </c>
      <c r="V17" s="13">
        <v>0.28000000000000003</v>
      </c>
    </row>
    <row r="18" spans="1:25" x14ac:dyDescent="0.2">
      <c r="A18" s="13">
        <v>3500</v>
      </c>
      <c r="B18" s="13">
        <v>0.71843999999999997</v>
      </c>
      <c r="C18" s="13">
        <v>2060.6840999999999</v>
      </c>
      <c r="D18" s="13">
        <v>9.1424000000000003</v>
      </c>
      <c r="E18" s="13">
        <v>342.54820000000001</v>
      </c>
      <c r="F18" s="13">
        <v>1.2770999999999999</v>
      </c>
      <c r="G18" s="13">
        <v>26.615600000000001</v>
      </c>
      <c r="H18" s="13">
        <v>0.12189999999999999</v>
      </c>
      <c r="I18" s="13">
        <v>2.2700000000000001E-2</v>
      </c>
      <c r="J18" s="13">
        <v>0.43330000000000002</v>
      </c>
      <c r="K18" s="13">
        <v>6.7799999999999999E-2</v>
      </c>
      <c r="L18" s="13">
        <v>1.17E-2</v>
      </c>
      <c r="M18" s="13">
        <v>0.89</v>
      </c>
      <c r="N18" s="13">
        <v>0.17</v>
      </c>
      <c r="O18" s="13">
        <v>0.12152</v>
      </c>
      <c r="P18" s="13">
        <v>2.3700000000000001E-3</v>
      </c>
      <c r="Q18" s="13">
        <v>1.4120000000000001E-2</v>
      </c>
      <c r="R18" s="13">
        <v>1E-4</v>
      </c>
      <c r="S18" s="13">
        <v>5.9333299999999998</v>
      </c>
      <c r="T18" s="13">
        <v>3.6170000000000001E-2</v>
      </c>
      <c r="U18" s="13">
        <v>37.67</v>
      </c>
      <c r="V18" s="13">
        <v>0.23</v>
      </c>
    </row>
    <row r="19" spans="1:25" x14ac:dyDescent="0.2">
      <c r="A19" s="13">
        <v>4500</v>
      </c>
      <c r="B19" s="13">
        <v>0.91608999999999996</v>
      </c>
      <c r="C19" s="13">
        <v>2039.7365</v>
      </c>
      <c r="D19" s="13">
        <v>8.3615999999999993</v>
      </c>
      <c r="E19" s="13">
        <v>341.20800000000003</v>
      </c>
      <c r="F19" s="13">
        <v>1.4864999999999999</v>
      </c>
      <c r="G19" s="13">
        <v>26.810300000000002</v>
      </c>
      <c r="H19" s="13">
        <v>0.126</v>
      </c>
      <c r="I19" s="13">
        <v>4.1099999999999998E-2</v>
      </c>
      <c r="J19" s="13">
        <v>0.93479999999999996</v>
      </c>
      <c r="K19" s="13">
        <v>6.1100000000000002E-2</v>
      </c>
      <c r="L19" s="13">
        <v>1.15E-2</v>
      </c>
      <c r="M19" s="13">
        <v>0.72</v>
      </c>
      <c r="N19" s="13">
        <v>0.17</v>
      </c>
      <c r="O19" s="13">
        <v>0.22128999999999999</v>
      </c>
      <c r="P19" s="13">
        <v>5.1200000000000004E-3</v>
      </c>
      <c r="Q19" s="13">
        <v>1.43E-2</v>
      </c>
      <c r="R19" s="13">
        <v>1.1E-4</v>
      </c>
      <c r="S19" s="13">
        <v>5.9058200000000003</v>
      </c>
      <c r="T19" s="13">
        <v>3.6979999999999999E-2</v>
      </c>
      <c r="U19" s="13">
        <v>37.49</v>
      </c>
      <c r="V19" s="13">
        <v>0.23</v>
      </c>
    </row>
    <row r="20" spans="1:25" x14ac:dyDescent="0.2">
      <c r="A20" s="13">
        <v>6000</v>
      </c>
      <c r="B20" s="13">
        <v>0.97736999999999996</v>
      </c>
      <c r="C20" s="13">
        <v>636.65970000000004</v>
      </c>
      <c r="D20" s="13">
        <v>1.411</v>
      </c>
      <c r="E20" s="13">
        <v>105.8065</v>
      </c>
      <c r="F20" s="13">
        <v>0.31640000000000001</v>
      </c>
      <c r="G20" s="13">
        <v>8.3832000000000004</v>
      </c>
      <c r="H20" s="13">
        <v>3.1300000000000001E-2</v>
      </c>
      <c r="I20" s="13">
        <v>1.9E-2</v>
      </c>
      <c r="J20" s="13">
        <v>0.37730000000000002</v>
      </c>
      <c r="K20" s="13">
        <v>4.5199999999999997E-2</v>
      </c>
      <c r="L20" s="13">
        <v>1.17E-2</v>
      </c>
      <c r="M20" s="13">
        <v>1.86</v>
      </c>
      <c r="N20" s="13">
        <v>0.55000000000000004</v>
      </c>
      <c r="O20" s="13">
        <v>0.32961000000000001</v>
      </c>
      <c r="P20" s="13">
        <v>6.62E-3</v>
      </c>
      <c r="Q20" s="13">
        <v>1.443E-2</v>
      </c>
      <c r="R20" s="13">
        <v>8.0000000000000007E-5</v>
      </c>
      <c r="S20" s="13">
        <v>5.8767899999999997</v>
      </c>
      <c r="T20" s="13">
        <v>3.9559999999999998E-2</v>
      </c>
      <c r="U20" s="13">
        <v>37.31</v>
      </c>
      <c r="V20" s="13">
        <v>0.25</v>
      </c>
    </row>
    <row r="21" spans="1:25" x14ac:dyDescent="0.2">
      <c r="A21" s="13">
        <v>8000</v>
      </c>
      <c r="B21" s="13">
        <v>1</v>
      </c>
      <c r="C21" s="13">
        <v>236.3126</v>
      </c>
      <c r="D21" s="13">
        <v>1.6748000000000001</v>
      </c>
      <c r="E21" s="13">
        <v>39.065399999999997</v>
      </c>
      <c r="F21" s="13">
        <v>0.27700000000000002</v>
      </c>
      <c r="G21" s="13">
        <v>3.1692999999999998</v>
      </c>
      <c r="H21" s="13">
        <v>4.48E-2</v>
      </c>
      <c r="I21" s="13">
        <v>5.7000000000000002E-3</v>
      </c>
      <c r="J21" s="13">
        <v>0.23269999999999999</v>
      </c>
      <c r="K21" s="13">
        <v>3.1699999999999999E-2</v>
      </c>
      <c r="L21" s="13">
        <v>1.06E-2</v>
      </c>
      <c r="M21" s="13">
        <v>3.78</v>
      </c>
      <c r="N21" s="13">
        <v>1.33</v>
      </c>
      <c r="O21" s="13">
        <v>0.26756000000000002</v>
      </c>
      <c r="P21" s="13">
        <v>1.11E-2</v>
      </c>
      <c r="Q21" s="13">
        <v>1.482E-2</v>
      </c>
      <c r="R21" s="13">
        <v>2.7E-4</v>
      </c>
      <c r="S21" s="13">
        <v>5.7923600000000004</v>
      </c>
      <c r="T21" s="13">
        <v>9.9650000000000002E-2</v>
      </c>
      <c r="U21" s="13">
        <v>36.78</v>
      </c>
      <c r="V21" s="13">
        <v>0.63</v>
      </c>
    </row>
    <row r="22" spans="1:25" x14ac:dyDescent="0.2">
      <c r="A22" s="13" t="s">
        <v>7</v>
      </c>
      <c r="B22" s="13" t="s">
        <v>664</v>
      </c>
      <c r="C22" s="13">
        <v>10953.0458</v>
      </c>
      <c r="D22" s="13">
        <v>14.4781</v>
      </c>
      <c r="E22" s="13">
        <v>1726.3205</v>
      </c>
      <c r="F22" s="13">
        <v>2.4356</v>
      </c>
      <c r="G22" s="13">
        <v>134.6694</v>
      </c>
      <c r="H22" s="13">
        <v>0.26029999999999998</v>
      </c>
      <c r="I22" s="13">
        <v>0.1042</v>
      </c>
      <c r="J22" s="13">
        <v>1.4467000000000001</v>
      </c>
      <c r="K22" s="13">
        <v>2.6431</v>
      </c>
      <c r="L22" s="13">
        <v>5.7000000000000002E-2</v>
      </c>
      <c r="M22" s="13">
        <v>7.09</v>
      </c>
      <c r="N22" s="13">
        <v>0.15</v>
      </c>
      <c r="O22" s="13">
        <v>0.1108</v>
      </c>
      <c r="P22" s="13">
        <v>1.5499999999999999E-3</v>
      </c>
      <c r="Q22" s="13">
        <v>1.413E-2</v>
      </c>
      <c r="R22" s="13">
        <v>4.0000000000000003E-5</v>
      </c>
      <c r="S22" s="13">
        <v>5.8678299999999997</v>
      </c>
      <c r="T22" s="13">
        <v>1.533E-2</v>
      </c>
      <c r="U22" s="13">
        <v>37.25</v>
      </c>
      <c r="V22" s="13">
        <v>0.13</v>
      </c>
    </row>
    <row r="24" spans="1:25" x14ac:dyDescent="0.2">
      <c r="A24" s="18" t="s">
        <v>380</v>
      </c>
      <c r="B24" s="18"/>
      <c r="C24" s="18"/>
      <c r="D24" s="18"/>
      <c r="E24" s="18"/>
      <c r="F24" s="18"/>
      <c r="G24" s="18"/>
      <c r="H24" s="18"/>
      <c r="I24" s="18"/>
      <c r="J24" s="18"/>
      <c r="K24" s="18"/>
      <c r="L24" s="18"/>
      <c r="M24" s="18"/>
      <c r="N24" s="18"/>
      <c r="O24" s="18"/>
      <c r="P24" s="18"/>
      <c r="Q24" s="18"/>
      <c r="R24" s="18"/>
      <c r="S24" s="18"/>
      <c r="T24" s="18"/>
      <c r="U24" s="18"/>
      <c r="V24" s="18"/>
      <c r="W24" s="18"/>
      <c r="X24" s="18"/>
      <c r="Y24" s="18"/>
    </row>
    <row r="25" spans="1:25" x14ac:dyDescent="0.2">
      <c r="A25" s="13" t="s">
        <v>672</v>
      </c>
    </row>
    <row r="26" spans="1:25" x14ac:dyDescent="0.2">
      <c r="A26" s="13" t="s">
        <v>673</v>
      </c>
    </row>
    <row r="28" spans="1:25" x14ac:dyDescent="0.2">
      <c r="A28" s="13" t="s">
        <v>674</v>
      </c>
      <c r="B28" s="13" t="s">
        <v>651</v>
      </c>
      <c r="C28" s="13" t="s">
        <v>652</v>
      </c>
      <c r="D28" s="13" t="s">
        <v>653</v>
      </c>
      <c r="E28" s="13" t="s">
        <v>654</v>
      </c>
      <c r="F28" s="13" t="s">
        <v>653</v>
      </c>
      <c r="G28" s="13" t="s">
        <v>655</v>
      </c>
      <c r="H28" s="13" t="s">
        <v>653</v>
      </c>
      <c r="I28" s="13" t="s">
        <v>656</v>
      </c>
      <c r="J28" s="13" t="s">
        <v>653</v>
      </c>
      <c r="K28" s="13" t="s">
        <v>657</v>
      </c>
      <c r="L28" s="13" t="s">
        <v>653</v>
      </c>
      <c r="M28" s="13" t="s">
        <v>658</v>
      </c>
      <c r="N28" s="13" t="s">
        <v>653</v>
      </c>
      <c r="O28" s="13" t="s">
        <v>659</v>
      </c>
      <c r="P28" s="13" t="s">
        <v>653</v>
      </c>
      <c r="Q28" s="13" t="s">
        <v>660</v>
      </c>
      <c r="R28" s="13" t="s">
        <v>653</v>
      </c>
      <c r="S28" s="13" t="s">
        <v>661</v>
      </c>
      <c r="T28" s="13" t="s">
        <v>653</v>
      </c>
      <c r="U28" s="13" t="s">
        <v>271</v>
      </c>
      <c r="V28" s="13" t="s">
        <v>653</v>
      </c>
    </row>
    <row r="29" spans="1:25" x14ac:dyDescent="0.2">
      <c r="A29" s="13" t="s">
        <v>675</v>
      </c>
      <c r="B29" s="13" t="s">
        <v>654</v>
      </c>
      <c r="C29" s="13" t="s">
        <v>663</v>
      </c>
      <c r="D29" s="13" t="s">
        <v>663</v>
      </c>
      <c r="E29" s="13" t="s">
        <v>663</v>
      </c>
      <c r="F29" s="13" t="s">
        <v>663</v>
      </c>
      <c r="G29" s="13" t="s">
        <v>663</v>
      </c>
      <c r="H29" s="13" t="s">
        <v>663</v>
      </c>
      <c r="I29" s="13" t="s">
        <v>663</v>
      </c>
      <c r="J29" s="13" t="s">
        <v>663</v>
      </c>
      <c r="K29" s="13" t="s">
        <v>663</v>
      </c>
      <c r="L29" s="13" t="s">
        <v>663</v>
      </c>
      <c r="M29" s="13" t="s">
        <v>652</v>
      </c>
      <c r="N29" s="13" t="s">
        <v>664</v>
      </c>
      <c r="O29" s="13" t="s">
        <v>664</v>
      </c>
      <c r="P29" s="13" t="s">
        <v>664</v>
      </c>
      <c r="Q29" s="13" t="s">
        <v>664</v>
      </c>
      <c r="R29" s="13" t="s">
        <v>664</v>
      </c>
      <c r="S29" s="13" t="s">
        <v>664</v>
      </c>
      <c r="T29" s="13" t="s">
        <v>664</v>
      </c>
      <c r="U29" s="13" t="s">
        <v>665</v>
      </c>
      <c r="V29" s="13" t="s">
        <v>665</v>
      </c>
    </row>
    <row r="30" spans="1:25" x14ac:dyDescent="0.2">
      <c r="A30" s="13">
        <v>400</v>
      </c>
      <c r="B30" s="13">
        <v>4.5130000000000003E-2</v>
      </c>
      <c r="C30" s="13">
        <v>454.93560000000002</v>
      </c>
      <c r="D30" s="13">
        <v>1.2679</v>
      </c>
      <c r="E30" s="13">
        <v>10.3665</v>
      </c>
      <c r="F30" s="13">
        <v>5.1299999999999998E-2</v>
      </c>
      <c r="G30" s="13">
        <v>1.0591999999999999</v>
      </c>
      <c r="H30" s="13">
        <v>1.6400000000000001E-2</v>
      </c>
      <c r="I30" s="13">
        <v>1.5E-3</v>
      </c>
      <c r="J30" s="13">
        <v>0.22359999999999999</v>
      </c>
      <c r="K30" s="13">
        <v>1.4719</v>
      </c>
      <c r="L30" s="13">
        <v>1.77E-2</v>
      </c>
      <c r="M30" s="13">
        <v>95.65</v>
      </c>
      <c r="N30" s="13">
        <v>1.18</v>
      </c>
      <c r="O30" s="13">
        <v>0.25668000000000002</v>
      </c>
      <c r="P30" s="13">
        <v>3.9600000000000003E-2</v>
      </c>
      <c r="Q30" s="13">
        <v>1.3690000000000001E-2</v>
      </c>
      <c r="R30" s="13">
        <v>3.5E-4</v>
      </c>
      <c r="S30" s="13">
        <v>1.90917</v>
      </c>
      <c r="T30" s="13">
        <v>0.51817000000000002</v>
      </c>
      <c r="U30" s="13">
        <v>12.21</v>
      </c>
      <c r="V30" s="13">
        <v>3.3</v>
      </c>
    </row>
    <row r="31" spans="1:25" x14ac:dyDescent="0.2">
      <c r="A31" s="13">
        <v>600</v>
      </c>
      <c r="B31" s="13">
        <v>0.10489999999999999</v>
      </c>
      <c r="C31" s="13">
        <v>222.648</v>
      </c>
      <c r="D31" s="13">
        <v>1.3809</v>
      </c>
      <c r="E31" s="13">
        <v>13.7273</v>
      </c>
      <c r="F31" s="13">
        <v>8.8400000000000006E-2</v>
      </c>
      <c r="G31" s="13">
        <v>1.2219</v>
      </c>
      <c r="H31" s="13">
        <v>1.89E-2</v>
      </c>
      <c r="I31" s="13">
        <v>2.9999999999999997E-4</v>
      </c>
      <c r="J31" s="13">
        <v>0.18559999999999999</v>
      </c>
      <c r="K31" s="13">
        <v>0.51949999999999996</v>
      </c>
      <c r="L31" s="13">
        <v>1.7299999999999999E-2</v>
      </c>
      <c r="M31" s="13">
        <v>69.06</v>
      </c>
      <c r="N31" s="13">
        <v>2.34</v>
      </c>
      <c r="O31" s="13">
        <v>3.4770000000000002E-2</v>
      </c>
      <c r="P31" s="13">
        <v>2.4809999999999999E-2</v>
      </c>
      <c r="Q31" s="13">
        <v>1.5010000000000001E-2</v>
      </c>
      <c r="R31" s="13">
        <v>3.1E-4</v>
      </c>
      <c r="S31" s="13">
        <v>5.0092400000000001</v>
      </c>
      <c r="T31" s="13">
        <v>0.38763999999999998</v>
      </c>
      <c r="U31" s="13">
        <v>31.85</v>
      </c>
      <c r="V31" s="13">
        <v>2.44</v>
      </c>
    </row>
    <row r="32" spans="1:25" x14ac:dyDescent="0.2">
      <c r="A32" s="13">
        <v>800</v>
      </c>
      <c r="B32" s="13">
        <v>0.18553</v>
      </c>
      <c r="C32" s="13">
        <v>219.66200000000001</v>
      </c>
      <c r="D32" s="13">
        <v>2.1015000000000001</v>
      </c>
      <c r="E32" s="13">
        <v>18.518999999999998</v>
      </c>
      <c r="F32" s="13">
        <v>0.2056</v>
      </c>
      <c r="G32" s="13">
        <v>1.7015</v>
      </c>
      <c r="H32" s="13">
        <v>2.0899999999999998E-2</v>
      </c>
      <c r="I32" s="13">
        <v>5.0000000000000001E-4</v>
      </c>
      <c r="J32" s="13">
        <v>0.17100000000000001</v>
      </c>
      <c r="K32" s="13">
        <v>0.3619</v>
      </c>
      <c r="L32" s="13">
        <v>1.7899999999999999E-2</v>
      </c>
      <c r="M32" s="13">
        <v>48.79</v>
      </c>
      <c r="N32" s="13">
        <v>2.46</v>
      </c>
      <c r="O32" s="13">
        <v>5.0319999999999997E-2</v>
      </c>
      <c r="P32" s="13">
        <v>1.695E-2</v>
      </c>
      <c r="Q32" s="13">
        <v>1.634E-2</v>
      </c>
      <c r="R32" s="13">
        <v>3.2000000000000003E-4</v>
      </c>
      <c r="S32" s="13">
        <v>6.0588800000000003</v>
      </c>
      <c r="T32" s="13">
        <v>0.31519000000000003</v>
      </c>
      <c r="U32" s="13">
        <v>38.450000000000003</v>
      </c>
      <c r="V32" s="13">
        <v>1.98</v>
      </c>
    </row>
    <row r="33" spans="1:25" x14ac:dyDescent="0.2">
      <c r="A33" s="13">
        <v>1000</v>
      </c>
      <c r="B33" s="13">
        <v>0.27281</v>
      </c>
      <c r="C33" s="13">
        <v>243.93510000000001</v>
      </c>
      <c r="D33" s="13">
        <v>2.3256999999999999</v>
      </c>
      <c r="E33" s="13">
        <v>20.047599999999999</v>
      </c>
      <c r="F33" s="13">
        <v>0.2137</v>
      </c>
      <c r="G33" s="13">
        <v>1.8056000000000001</v>
      </c>
      <c r="H33" s="13">
        <v>1.7100000000000001E-2</v>
      </c>
      <c r="I33" s="13">
        <v>6.9999999999999999E-4</v>
      </c>
      <c r="J33" s="13">
        <v>0.2324</v>
      </c>
      <c r="K33" s="13">
        <v>0.40970000000000001</v>
      </c>
      <c r="L33" s="13">
        <v>1.61E-2</v>
      </c>
      <c r="M33" s="13">
        <v>49.73</v>
      </c>
      <c r="N33" s="13">
        <v>2.02</v>
      </c>
      <c r="O33" s="13">
        <v>6.5070000000000003E-2</v>
      </c>
      <c r="P33" s="13">
        <v>2.129E-2</v>
      </c>
      <c r="Q33" s="13">
        <v>1.592E-2</v>
      </c>
      <c r="R33" s="13">
        <v>2.7E-4</v>
      </c>
      <c r="S33" s="13">
        <v>6.1015899999999998</v>
      </c>
      <c r="T33" s="13">
        <v>0.27249000000000001</v>
      </c>
      <c r="U33" s="13">
        <v>38.72</v>
      </c>
      <c r="V33" s="13">
        <v>1.71</v>
      </c>
    </row>
    <row r="34" spans="1:25" x14ac:dyDescent="0.2">
      <c r="A34" s="13">
        <v>1250</v>
      </c>
      <c r="B34" s="13">
        <v>0.35704000000000002</v>
      </c>
      <c r="C34" s="13">
        <v>244.93129999999999</v>
      </c>
      <c r="D34" s="13">
        <v>2.1688999999999998</v>
      </c>
      <c r="E34" s="13">
        <v>19.345500000000001</v>
      </c>
      <c r="F34" s="13">
        <v>0.189</v>
      </c>
      <c r="G34" s="13">
        <v>1.7461</v>
      </c>
      <c r="H34" s="13">
        <v>2.7199999999999998E-2</v>
      </c>
      <c r="I34" s="13">
        <v>6.9999999999999999E-4</v>
      </c>
      <c r="J34" s="13">
        <v>0.2099</v>
      </c>
      <c r="K34" s="13">
        <v>0.42520000000000002</v>
      </c>
      <c r="L34" s="13">
        <v>1.7399999999999999E-2</v>
      </c>
      <c r="M34" s="13">
        <v>51.39</v>
      </c>
      <c r="N34" s="13">
        <v>2.16</v>
      </c>
      <c r="O34" s="13">
        <v>6.4500000000000002E-2</v>
      </c>
      <c r="P34" s="13">
        <v>1.992E-2</v>
      </c>
      <c r="Q34" s="13">
        <v>1.5900000000000001E-2</v>
      </c>
      <c r="R34" s="13">
        <v>3.5E-4</v>
      </c>
      <c r="S34" s="13">
        <v>6.1398799999999998</v>
      </c>
      <c r="T34" s="13">
        <v>0.29518</v>
      </c>
      <c r="U34" s="13">
        <v>38.96</v>
      </c>
      <c r="V34" s="13">
        <v>1.85</v>
      </c>
    </row>
    <row r="35" spans="1:25" x14ac:dyDescent="0.2">
      <c r="A35" s="13">
        <v>1500</v>
      </c>
      <c r="B35" s="13">
        <v>0.44658999999999999</v>
      </c>
      <c r="C35" s="13">
        <v>260.93729999999999</v>
      </c>
      <c r="D35" s="13">
        <v>2.2570999999999999</v>
      </c>
      <c r="E35" s="13">
        <v>20.5686</v>
      </c>
      <c r="F35" s="13">
        <v>0.22969999999999999</v>
      </c>
      <c r="G35" s="13">
        <v>1.8956</v>
      </c>
      <c r="H35" s="13">
        <v>2.23E-2</v>
      </c>
      <c r="I35" s="13">
        <v>1E-3</v>
      </c>
      <c r="J35" s="13">
        <v>0.2097</v>
      </c>
      <c r="K35" s="13">
        <v>0.44619999999999999</v>
      </c>
      <c r="L35" s="13">
        <v>1.5100000000000001E-2</v>
      </c>
      <c r="M35" s="13">
        <v>50.62</v>
      </c>
      <c r="N35" s="13">
        <v>1.77</v>
      </c>
      <c r="O35" s="13">
        <v>8.5739999999999997E-2</v>
      </c>
      <c r="P35" s="13">
        <v>1.873E-2</v>
      </c>
      <c r="Q35" s="13">
        <v>1.6310000000000002E-2</v>
      </c>
      <c r="R35" s="13">
        <v>3.1E-4</v>
      </c>
      <c r="S35" s="13">
        <v>6.2495200000000004</v>
      </c>
      <c r="T35" s="13">
        <v>0.25313999999999998</v>
      </c>
      <c r="U35" s="13">
        <v>39.65</v>
      </c>
      <c r="V35" s="13">
        <v>1.59</v>
      </c>
    </row>
    <row r="36" spans="1:25" x14ac:dyDescent="0.2">
      <c r="A36" s="13">
        <v>1750</v>
      </c>
      <c r="B36" s="13">
        <v>0.53520999999999996</v>
      </c>
      <c r="C36" s="13">
        <v>254.75630000000001</v>
      </c>
      <c r="D36" s="13">
        <v>2.2113999999999998</v>
      </c>
      <c r="E36" s="13">
        <v>20.3538</v>
      </c>
      <c r="F36" s="13">
        <v>0.17519999999999999</v>
      </c>
      <c r="G36" s="13">
        <v>1.8415999999999999</v>
      </c>
      <c r="H36" s="13">
        <v>1.6500000000000001E-2</v>
      </c>
      <c r="I36" s="13">
        <v>1.1000000000000001E-3</v>
      </c>
      <c r="J36" s="13">
        <v>0.22570000000000001</v>
      </c>
      <c r="K36" s="13">
        <v>0.43490000000000001</v>
      </c>
      <c r="L36" s="13">
        <v>1.24E-2</v>
      </c>
      <c r="M36" s="13">
        <v>50.53</v>
      </c>
      <c r="N36" s="13">
        <v>1.51</v>
      </c>
      <c r="O36" s="13">
        <v>9.5189999999999997E-2</v>
      </c>
      <c r="P36" s="13">
        <v>2.036E-2</v>
      </c>
      <c r="Q36" s="13">
        <v>1.5970000000000002E-2</v>
      </c>
      <c r="R36" s="13">
        <v>2.3000000000000001E-4</v>
      </c>
      <c r="S36" s="13">
        <v>6.1771799999999999</v>
      </c>
      <c r="T36" s="13">
        <v>0.21701999999999999</v>
      </c>
      <c r="U36" s="13">
        <v>39.200000000000003</v>
      </c>
      <c r="V36" s="13">
        <v>1.36</v>
      </c>
    </row>
    <row r="37" spans="1:25" x14ac:dyDescent="0.2">
      <c r="A37" s="13">
        <v>2000</v>
      </c>
      <c r="B37" s="13">
        <v>0.61470000000000002</v>
      </c>
      <c r="C37" s="13">
        <v>216.51660000000001</v>
      </c>
      <c r="D37" s="13">
        <v>1.8876999999999999</v>
      </c>
      <c r="E37" s="13">
        <v>18.2593</v>
      </c>
      <c r="F37" s="13">
        <v>0.19539999999999999</v>
      </c>
      <c r="G37" s="13">
        <v>1.6271</v>
      </c>
      <c r="H37" s="13">
        <v>2.23E-2</v>
      </c>
      <c r="I37" s="13">
        <v>8.9999999999999998E-4</v>
      </c>
      <c r="J37" s="13">
        <v>0.20760000000000001</v>
      </c>
      <c r="K37" s="13">
        <v>0.32390000000000002</v>
      </c>
      <c r="L37" s="13">
        <v>1.0699999999999999E-2</v>
      </c>
      <c r="M37" s="13">
        <v>44.29</v>
      </c>
      <c r="N37" s="13">
        <v>1.52</v>
      </c>
      <c r="O37" s="13">
        <v>8.9940000000000006E-2</v>
      </c>
      <c r="P37" s="13">
        <v>2.0889999999999999E-2</v>
      </c>
      <c r="Q37" s="13">
        <v>1.583E-2</v>
      </c>
      <c r="R37" s="13">
        <v>3.2000000000000003E-4</v>
      </c>
      <c r="S37" s="13">
        <v>6.5901699999999996</v>
      </c>
      <c r="T37" s="13">
        <v>0.21423</v>
      </c>
      <c r="U37" s="13">
        <v>41.79</v>
      </c>
      <c r="V37" s="13">
        <v>1.34</v>
      </c>
    </row>
    <row r="38" spans="1:25" x14ac:dyDescent="0.2">
      <c r="A38" s="13">
        <v>2500</v>
      </c>
      <c r="B38" s="13">
        <v>0.76414000000000004</v>
      </c>
      <c r="C38" s="13">
        <v>316.97579999999999</v>
      </c>
      <c r="D38" s="13">
        <v>2.2225000000000001</v>
      </c>
      <c r="E38" s="13">
        <v>34.323300000000003</v>
      </c>
      <c r="F38" s="13">
        <v>0.26169999999999999</v>
      </c>
      <c r="G38" s="13">
        <v>2.9721000000000002</v>
      </c>
      <c r="H38" s="13">
        <v>3.3399999999999999E-2</v>
      </c>
      <c r="I38" s="13">
        <v>1.8E-3</v>
      </c>
      <c r="J38" s="13">
        <v>0.25559999999999999</v>
      </c>
      <c r="K38" s="13">
        <v>0.34320000000000001</v>
      </c>
      <c r="L38" s="13">
        <v>1.03E-2</v>
      </c>
      <c r="M38" s="13">
        <v>32.049999999999997</v>
      </c>
      <c r="N38" s="13">
        <v>0.99</v>
      </c>
      <c r="O38" s="13">
        <v>9.4E-2</v>
      </c>
      <c r="P38" s="13">
        <v>1.3690000000000001E-2</v>
      </c>
      <c r="Q38" s="13">
        <v>1.5599999999999999E-2</v>
      </c>
      <c r="R38" s="13">
        <v>2.5000000000000001E-4</v>
      </c>
      <c r="S38" s="13">
        <v>6.2549900000000003</v>
      </c>
      <c r="T38" s="13">
        <v>0.11953</v>
      </c>
      <c r="U38" s="13">
        <v>39.69</v>
      </c>
      <c r="V38" s="13">
        <v>0.75</v>
      </c>
    </row>
    <row r="39" spans="1:25" x14ac:dyDescent="0.2">
      <c r="A39" s="13">
        <v>3000</v>
      </c>
      <c r="B39" s="13">
        <v>0.88641999999999999</v>
      </c>
      <c r="C39" s="13">
        <v>209.19329999999999</v>
      </c>
      <c r="D39" s="13">
        <v>1.9033</v>
      </c>
      <c r="E39" s="13">
        <v>28.087199999999999</v>
      </c>
      <c r="F39" s="13">
        <v>0.27579999999999999</v>
      </c>
      <c r="G39" s="13">
        <v>2.3315000000000001</v>
      </c>
      <c r="H39" s="13">
        <v>3.3300000000000003E-2</v>
      </c>
      <c r="I39" s="13">
        <v>1.5E-3</v>
      </c>
      <c r="J39" s="13">
        <v>0.2051</v>
      </c>
      <c r="K39" s="13">
        <v>0.1076</v>
      </c>
      <c r="L39" s="13">
        <v>8.9999999999999993E-3</v>
      </c>
      <c r="M39" s="13">
        <v>15.19</v>
      </c>
      <c r="N39" s="13">
        <v>1.29</v>
      </c>
      <c r="O39" s="13">
        <v>0.10013</v>
      </c>
      <c r="P39" s="13">
        <v>1.3429999999999999E-2</v>
      </c>
      <c r="Q39" s="13">
        <v>1.5089999999999999E-2</v>
      </c>
      <c r="R39" s="13">
        <v>2.9999999999999997E-4</v>
      </c>
      <c r="S39" s="13">
        <v>6.2914899999999996</v>
      </c>
      <c r="T39" s="13">
        <v>0.1323</v>
      </c>
      <c r="U39" s="13">
        <v>39.909999999999997</v>
      </c>
      <c r="V39" s="13">
        <v>0.83</v>
      </c>
    </row>
    <row r="40" spans="1:25" x14ac:dyDescent="0.2">
      <c r="A40" s="13">
        <v>3500</v>
      </c>
      <c r="B40" s="13">
        <v>0.93437000000000003</v>
      </c>
      <c r="C40" s="13">
        <v>81.457800000000006</v>
      </c>
      <c r="D40" s="13">
        <v>1.4509000000000001</v>
      </c>
      <c r="E40" s="13">
        <v>11.0122</v>
      </c>
      <c r="F40" s="13">
        <v>0.1804</v>
      </c>
      <c r="G40" s="13">
        <v>0.90169999999999995</v>
      </c>
      <c r="H40" s="13">
        <v>2.53E-2</v>
      </c>
      <c r="I40" s="13">
        <v>6.9999999999999999E-4</v>
      </c>
      <c r="J40" s="13">
        <v>0.29260000000000003</v>
      </c>
      <c r="K40" s="13">
        <v>3.5099999999999999E-2</v>
      </c>
      <c r="L40" s="13">
        <v>1.01E-2</v>
      </c>
      <c r="M40" s="13">
        <v>12.7</v>
      </c>
      <c r="N40" s="13">
        <v>3.69</v>
      </c>
      <c r="O40" s="13">
        <v>0.12137000000000001</v>
      </c>
      <c r="P40" s="13">
        <v>4.8800000000000003E-2</v>
      </c>
      <c r="Q40" s="13">
        <v>1.4880000000000001E-2</v>
      </c>
      <c r="R40" s="13">
        <v>5.5999999999999995E-4</v>
      </c>
      <c r="S40" s="13">
        <v>6.4323399999999999</v>
      </c>
      <c r="T40" s="13">
        <v>0.31939000000000001</v>
      </c>
      <c r="U40" s="13">
        <v>40.799999999999997</v>
      </c>
      <c r="V40" s="13">
        <v>2</v>
      </c>
    </row>
    <row r="41" spans="1:25" x14ac:dyDescent="0.2">
      <c r="A41" s="13">
        <v>4500</v>
      </c>
      <c r="B41" s="13">
        <v>0.96675</v>
      </c>
      <c r="C41" s="13">
        <v>56.814799999999998</v>
      </c>
      <c r="D41" s="13">
        <v>1.0256000000000001</v>
      </c>
      <c r="E41" s="13">
        <v>7.4372999999999996</v>
      </c>
      <c r="F41" s="13">
        <v>0.13139999999999999</v>
      </c>
      <c r="G41" s="13">
        <v>0.59650000000000003</v>
      </c>
      <c r="H41" s="13">
        <v>2.0299999999999999E-2</v>
      </c>
      <c r="I41" s="13">
        <v>1.6000000000000001E-3</v>
      </c>
      <c r="J41" s="13">
        <v>0.31519999999999998</v>
      </c>
      <c r="K41" s="13">
        <v>1.89E-2</v>
      </c>
      <c r="L41" s="13">
        <v>9.9000000000000008E-3</v>
      </c>
      <c r="M41" s="13">
        <v>9.6199999999999992</v>
      </c>
      <c r="N41" s="13">
        <v>5.16</v>
      </c>
      <c r="O41" s="13">
        <v>0.38751999999999998</v>
      </c>
      <c r="P41" s="13">
        <v>7.8079999999999997E-2</v>
      </c>
      <c r="Q41" s="13">
        <v>1.455E-2</v>
      </c>
      <c r="R41" s="13">
        <v>6.4999999999999997E-4</v>
      </c>
      <c r="S41" s="13">
        <v>6.87873</v>
      </c>
      <c r="T41" s="13">
        <v>0.43336000000000002</v>
      </c>
      <c r="U41" s="13">
        <v>43.6</v>
      </c>
      <c r="V41" s="13">
        <v>2.71</v>
      </c>
    </row>
    <row r="42" spans="1:25" x14ac:dyDescent="0.2">
      <c r="A42" s="13">
        <v>6000</v>
      </c>
      <c r="B42" s="13">
        <v>0.98941000000000001</v>
      </c>
      <c r="C42" s="13">
        <v>40.480699999999999</v>
      </c>
      <c r="D42" s="13">
        <v>0.78990000000000005</v>
      </c>
      <c r="E42" s="13">
        <v>5.2073999999999998</v>
      </c>
      <c r="F42" s="13">
        <v>0.10929999999999999</v>
      </c>
      <c r="G42" s="13">
        <v>0.45240000000000002</v>
      </c>
      <c r="H42" s="13">
        <v>1.55E-2</v>
      </c>
      <c r="I42" s="13">
        <v>1E-3</v>
      </c>
      <c r="J42" s="13">
        <v>0.19739999999999999</v>
      </c>
      <c r="K42" s="13">
        <v>2.5700000000000001E-2</v>
      </c>
      <c r="L42" s="13">
        <v>1.29E-2</v>
      </c>
      <c r="M42" s="13">
        <v>18.66</v>
      </c>
      <c r="N42" s="13">
        <v>9.43</v>
      </c>
      <c r="O42" s="13">
        <v>0.34715000000000001</v>
      </c>
      <c r="P42" s="13">
        <v>6.9970000000000004E-2</v>
      </c>
      <c r="Q42" s="13">
        <v>1.5859999999999999E-2</v>
      </c>
      <c r="R42" s="13">
        <v>7.3999999999999999E-4</v>
      </c>
      <c r="S42" s="13">
        <v>6.2995700000000001</v>
      </c>
      <c r="T42" s="13">
        <v>0.75707000000000002</v>
      </c>
      <c r="U42" s="13">
        <v>39.97</v>
      </c>
      <c r="V42" s="13">
        <v>4.75</v>
      </c>
    </row>
    <row r="43" spans="1:25" x14ac:dyDescent="0.2">
      <c r="A43" s="13">
        <v>8000</v>
      </c>
      <c r="B43" s="13">
        <v>1</v>
      </c>
      <c r="C43" s="13">
        <v>21.279499999999999</v>
      </c>
      <c r="D43" s="13">
        <v>0.44919999999999999</v>
      </c>
      <c r="E43" s="13">
        <v>2.4314</v>
      </c>
      <c r="F43" s="13">
        <v>5.9200000000000003E-2</v>
      </c>
      <c r="G43" s="13">
        <v>0.2147</v>
      </c>
      <c r="H43" s="13">
        <v>1.43E-2</v>
      </c>
      <c r="I43" s="13">
        <v>2.9999999999999997E-4</v>
      </c>
      <c r="J43" s="13">
        <v>0.2641</v>
      </c>
      <c r="K43" s="13">
        <v>8.6E-3</v>
      </c>
      <c r="L43" s="13">
        <v>1.0999999999999999E-2</v>
      </c>
      <c r="M43" s="13">
        <v>11.82</v>
      </c>
      <c r="N43" s="13">
        <v>15.35</v>
      </c>
      <c r="O43" s="13">
        <v>0.22828999999999999</v>
      </c>
      <c r="P43" s="13">
        <v>0.19944000000000001</v>
      </c>
      <c r="Q43" s="13">
        <v>1.6209999999999999E-2</v>
      </c>
      <c r="R43" s="13">
        <v>1.33E-3</v>
      </c>
      <c r="S43" s="13">
        <v>7.6918600000000001</v>
      </c>
      <c r="T43" s="13">
        <v>1.36497</v>
      </c>
      <c r="U43" s="13">
        <v>48.68</v>
      </c>
      <c r="V43" s="13">
        <v>8.52</v>
      </c>
    </row>
    <row r="44" spans="1:25" x14ac:dyDescent="0.2">
      <c r="A44" s="13" t="s">
        <v>7</v>
      </c>
      <c r="B44" s="13" t="s">
        <v>664</v>
      </c>
      <c r="C44" s="13">
        <v>2844.5241000000001</v>
      </c>
      <c r="D44" s="13">
        <v>6.6435000000000004</v>
      </c>
      <c r="E44" s="13">
        <v>229.68639999999999</v>
      </c>
      <c r="F44" s="13">
        <v>0.68230000000000002</v>
      </c>
      <c r="G44" s="13">
        <v>20.3672</v>
      </c>
      <c r="H44" s="13">
        <v>8.4099999999999994E-2</v>
      </c>
      <c r="I44" s="13">
        <v>1.34E-2</v>
      </c>
      <c r="J44" s="13">
        <v>0.86650000000000005</v>
      </c>
      <c r="K44" s="13">
        <v>4.9322999999999997</v>
      </c>
      <c r="L44" s="13">
        <v>5.1700000000000003E-2</v>
      </c>
      <c r="M44" s="13">
        <v>51.32</v>
      </c>
      <c r="N44" s="13">
        <v>0.55000000000000004</v>
      </c>
      <c r="O44" s="13">
        <v>0.10704</v>
      </c>
      <c r="P44" s="13">
        <v>6.9300000000000004E-3</v>
      </c>
      <c r="Q44" s="13">
        <v>1.559E-2</v>
      </c>
      <c r="R44" s="13">
        <v>9.0000000000000006E-5</v>
      </c>
      <c r="S44" s="13">
        <v>6.0141499999999999</v>
      </c>
      <c r="T44" s="13">
        <v>7.467E-2</v>
      </c>
      <c r="U44" s="13">
        <v>38.17</v>
      </c>
      <c r="V44" s="13">
        <v>0.48</v>
      </c>
    </row>
    <row r="46" spans="1:25" x14ac:dyDescent="0.2">
      <c r="A46" s="18" t="s">
        <v>379</v>
      </c>
      <c r="B46" s="18"/>
      <c r="C46" s="18"/>
      <c r="D46" s="18"/>
      <c r="E46" s="18"/>
      <c r="F46" s="18"/>
      <c r="G46" s="18"/>
      <c r="H46" s="18"/>
      <c r="I46" s="18"/>
      <c r="J46" s="18"/>
      <c r="K46" s="18"/>
      <c r="L46" s="18"/>
      <c r="M46" s="18"/>
      <c r="N46" s="18"/>
      <c r="O46" s="18"/>
      <c r="P46" s="18"/>
      <c r="Q46" s="18"/>
      <c r="R46" s="18"/>
      <c r="S46" s="18"/>
      <c r="T46" s="18"/>
      <c r="U46" s="18"/>
      <c r="V46" s="18"/>
      <c r="W46" s="18"/>
      <c r="X46" s="18"/>
      <c r="Y46" s="18"/>
    </row>
    <row r="47" spans="1:25" x14ac:dyDescent="0.2">
      <c r="A47" s="13" t="s">
        <v>676</v>
      </c>
    </row>
    <row r="48" spans="1:25" x14ac:dyDescent="0.2">
      <c r="A48" s="13" t="s">
        <v>677</v>
      </c>
    </row>
    <row r="50" spans="1:22" x14ac:dyDescent="0.2">
      <c r="A50" s="13" t="s">
        <v>674</v>
      </c>
      <c r="B50" s="13" t="s">
        <v>651</v>
      </c>
      <c r="C50" s="13" t="s">
        <v>652</v>
      </c>
      <c r="D50" s="13" t="s">
        <v>653</v>
      </c>
      <c r="E50" s="13" t="s">
        <v>654</v>
      </c>
      <c r="F50" s="13" t="s">
        <v>653</v>
      </c>
      <c r="G50" s="13" t="s">
        <v>655</v>
      </c>
      <c r="H50" s="13" t="s">
        <v>653</v>
      </c>
      <c r="I50" s="13" t="s">
        <v>656</v>
      </c>
      <c r="J50" s="13" t="s">
        <v>653</v>
      </c>
      <c r="K50" s="13" t="s">
        <v>657</v>
      </c>
      <c r="L50" s="13" t="s">
        <v>653</v>
      </c>
      <c r="M50" s="13" t="s">
        <v>658</v>
      </c>
      <c r="N50" s="13" t="s">
        <v>653</v>
      </c>
      <c r="O50" s="13" t="s">
        <v>659</v>
      </c>
      <c r="P50" s="13" t="s">
        <v>653</v>
      </c>
      <c r="Q50" s="13" t="s">
        <v>660</v>
      </c>
      <c r="R50" s="13" t="s">
        <v>653</v>
      </c>
      <c r="S50" s="13" t="s">
        <v>661</v>
      </c>
      <c r="T50" s="13" t="s">
        <v>653</v>
      </c>
      <c r="U50" s="13" t="s">
        <v>271</v>
      </c>
      <c r="V50" s="13" t="s">
        <v>653</v>
      </c>
    </row>
    <row r="51" spans="1:22" x14ac:dyDescent="0.2">
      <c r="A51" s="13" t="s">
        <v>675</v>
      </c>
      <c r="B51" s="13" t="s">
        <v>654</v>
      </c>
      <c r="C51" s="13" t="s">
        <v>663</v>
      </c>
      <c r="D51" s="13" t="s">
        <v>663</v>
      </c>
      <c r="E51" s="13" t="s">
        <v>663</v>
      </c>
      <c r="F51" s="13" t="s">
        <v>663</v>
      </c>
      <c r="G51" s="13" t="s">
        <v>663</v>
      </c>
      <c r="H51" s="13" t="s">
        <v>663</v>
      </c>
      <c r="I51" s="13" t="s">
        <v>663</v>
      </c>
      <c r="J51" s="13" t="s">
        <v>663</v>
      </c>
      <c r="K51" s="13" t="s">
        <v>663</v>
      </c>
      <c r="L51" s="13" t="s">
        <v>663</v>
      </c>
      <c r="M51" s="13" t="s">
        <v>652</v>
      </c>
      <c r="N51" s="13" t="s">
        <v>664</v>
      </c>
      <c r="O51" s="13" t="s">
        <v>664</v>
      </c>
      <c r="P51" s="13" t="s">
        <v>664</v>
      </c>
      <c r="Q51" s="13" t="s">
        <v>664</v>
      </c>
      <c r="R51" s="13" t="s">
        <v>664</v>
      </c>
      <c r="S51" s="13" t="s">
        <v>664</v>
      </c>
      <c r="T51" s="13" t="s">
        <v>664</v>
      </c>
      <c r="U51" s="13" t="s">
        <v>665</v>
      </c>
      <c r="V51" s="13" t="s">
        <v>665</v>
      </c>
    </row>
    <row r="52" spans="1:22" x14ac:dyDescent="0.2">
      <c r="A52" s="13">
        <v>400</v>
      </c>
      <c r="B52" s="13">
        <v>4.4400000000000004E-3</v>
      </c>
      <c r="C52" s="13">
        <v>638.9325</v>
      </c>
      <c r="D52" s="13">
        <v>2.2069999999999999</v>
      </c>
      <c r="E52" s="13">
        <v>8.6418999999999997</v>
      </c>
      <c r="F52" s="13">
        <v>4.8800000000000003E-2</v>
      </c>
      <c r="G52" s="13">
        <v>1.0723</v>
      </c>
      <c r="H52" s="13">
        <v>2.23E-2</v>
      </c>
      <c r="I52" s="13">
        <v>2E-3</v>
      </c>
      <c r="J52" s="13">
        <v>6.5500000000000003E-2</v>
      </c>
      <c r="K52" s="13">
        <v>2.1741999999999999</v>
      </c>
      <c r="L52" s="13">
        <v>1.44E-2</v>
      </c>
      <c r="M52" s="13">
        <v>100.57</v>
      </c>
      <c r="N52" s="13">
        <v>0.75</v>
      </c>
      <c r="O52" s="13">
        <v>0.43312</v>
      </c>
      <c r="P52" s="13">
        <v>1.413E-2</v>
      </c>
      <c r="Q52" s="13">
        <v>1.3990000000000001E-2</v>
      </c>
      <c r="R52" s="13">
        <v>5.5000000000000003E-4</v>
      </c>
      <c r="S52" s="13">
        <v>-0.42093999999999998</v>
      </c>
      <c r="T52" s="13">
        <v>0.55603999999999998</v>
      </c>
      <c r="U52" s="13">
        <v>-2.65</v>
      </c>
      <c r="V52" s="13">
        <v>3.51</v>
      </c>
    </row>
    <row r="53" spans="1:22" x14ac:dyDescent="0.2">
      <c r="A53" s="13">
        <v>600</v>
      </c>
      <c r="B53" s="13">
        <v>1.145E-2</v>
      </c>
      <c r="C53" s="13">
        <v>375.17349999999999</v>
      </c>
      <c r="D53" s="13">
        <v>1.2188000000000001</v>
      </c>
      <c r="E53" s="13">
        <v>13.642300000000001</v>
      </c>
      <c r="F53" s="13">
        <v>8.2000000000000003E-2</v>
      </c>
      <c r="G53" s="13">
        <v>1.1990000000000001</v>
      </c>
      <c r="H53" s="13">
        <v>1.4500000000000001E-2</v>
      </c>
      <c r="I53" s="13">
        <v>1E-3</v>
      </c>
      <c r="J53" s="13">
        <v>9.0800000000000006E-2</v>
      </c>
      <c r="K53" s="13">
        <v>1.1708000000000001</v>
      </c>
      <c r="L53" s="13">
        <v>1.6799999999999999E-2</v>
      </c>
      <c r="M53" s="13">
        <v>92.3</v>
      </c>
      <c r="N53" s="13">
        <v>1.36</v>
      </c>
      <c r="O53" s="13">
        <v>0.13819999999999999</v>
      </c>
      <c r="P53" s="13">
        <v>1.2239999999999999E-2</v>
      </c>
      <c r="Q53" s="13">
        <v>1.29E-2</v>
      </c>
      <c r="R53" s="13">
        <v>2.5000000000000001E-4</v>
      </c>
      <c r="S53" s="13">
        <v>2.1165799999999999</v>
      </c>
      <c r="T53" s="13">
        <v>0.37469000000000002</v>
      </c>
      <c r="U53" s="13">
        <v>13.29</v>
      </c>
      <c r="V53" s="13">
        <v>2.34</v>
      </c>
    </row>
    <row r="54" spans="1:22" x14ac:dyDescent="0.2">
      <c r="A54" s="13">
        <v>800</v>
      </c>
      <c r="B54" s="13">
        <v>2.5229999999999999E-2</v>
      </c>
      <c r="C54" s="13">
        <v>502.66250000000002</v>
      </c>
      <c r="D54" s="13">
        <v>1.5258</v>
      </c>
      <c r="E54" s="13">
        <v>26.793199999999999</v>
      </c>
      <c r="F54" s="13">
        <v>0.1075</v>
      </c>
      <c r="G54" s="13">
        <v>2.2847</v>
      </c>
      <c r="H54" s="13">
        <v>2.8400000000000002E-2</v>
      </c>
      <c r="I54" s="13">
        <v>1E-3</v>
      </c>
      <c r="J54" s="13">
        <v>8.8900000000000007E-2</v>
      </c>
      <c r="K54" s="13">
        <v>1.2867</v>
      </c>
      <c r="L54" s="13">
        <v>2.4500000000000001E-2</v>
      </c>
      <c r="M54" s="13">
        <v>75.75</v>
      </c>
      <c r="N54" s="13">
        <v>1.46</v>
      </c>
      <c r="O54" s="13">
        <v>6.6519999999999996E-2</v>
      </c>
      <c r="P54" s="13">
        <v>6.0899999999999999E-3</v>
      </c>
      <c r="Q54" s="13">
        <v>1.383E-2</v>
      </c>
      <c r="R54" s="13">
        <v>2.3000000000000001E-4</v>
      </c>
      <c r="S54" s="13">
        <v>4.5430400000000004</v>
      </c>
      <c r="T54" s="13">
        <v>0.27694000000000002</v>
      </c>
      <c r="U54" s="13">
        <v>28.41</v>
      </c>
      <c r="V54" s="13">
        <v>1.72</v>
      </c>
    </row>
    <row r="55" spans="1:22" x14ac:dyDescent="0.2">
      <c r="A55" s="13">
        <v>1000</v>
      </c>
      <c r="B55" s="13">
        <v>5.6520000000000001E-2</v>
      </c>
      <c r="C55" s="13">
        <v>597.96619999999996</v>
      </c>
      <c r="D55" s="13">
        <v>1.7343999999999999</v>
      </c>
      <c r="E55" s="13">
        <v>60.872700000000002</v>
      </c>
      <c r="F55" s="13">
        <v>0.13150000000000001</v>
      </c>
      <c r="G55" s="13">
        <v>4.9298000000000002</v>
      </c>
      <c r="H55" s="13">
        <v>4.4699999999999997E-2</v>
      </c>
      <c r="I55" s="13">
        <v>8.9999999999999998E-4</v>
      </c>
      <c r="J55" s="13">
        <v>5.8299999999999998E-2</v>
      </c>
      <c r="K55" s="13">
        <v>0.86229999999999996</v>
      </c>
      <c r="L55" s="13">
        <v>1.44E-2</v>
      </c>
      <c r="M55" s="13">
        <v>42.73</v>
      </c>
      <c r="N55" s="13">
        <v>0.72</v>
      </c>
      <c r="O55" s="13">
        <v>2.63E-2</v>
      </c>
      <c r="P55" s="13">
        <v>1.7600000000000001E-3</v>
      </c>
      <c r="Q55" s="13">
        <v>1.426E-2</v>
      </c>
      <c r="R55" s="13">
        <v>1.6000000000000001E-4</v>
      </c>
      <c r="S55" s="13">
        <v>5.6088300000000002</v>
      </c>
      <c r="T55" s="13">
        <v>7.6439999999999994E-2</v>
      </c>
      <c r="U55" s="13">
        <v>35.01</v>
      </c>
      <c r="V55" s="13">
        <v>0.47</v>
      </c>
    </row>
    <row r="56" spans="1:22" x14ac:dyDescent="0.2">
      <c r="A56" s="13">
        <v>1250</v>
      </c>
      <c r="B56" s="13">
        <v>0.12023</v>
      </c>
      <c r="C56" s="13">
        <v>935.01840000000004</v>
      </c>
      <c r="D56" s="13">
        <v>3.9036</v>
      </c>
      <c r="E56" s="13">
        <v>123.93259999999999</v>
      </c>
      <c r="F56" s="13">
        <v>0.50649999999999995</v>
      </c>
      <c r="G56" s="13">
        <v>9.8994999999999997</v>
      </c>
      <c r="H56" s="13">
        <v>5.96E-2</v>
      </c>
      <c r="I56" s="13">
        <v>1.1000000000000001E-3</v>
      </c>
      <c r="J56" s="13">
        <v>7.2499999999999995E-2</v>
      </c>
      <c r="K56" s="13">
        <v>0.74519999999999997</v>
      </c>
      <c r="L56" s="13">
        <v>1.4500000000000001E-2</v>
      </c>
      <c r="M56" s="13">
        <v>23.63</v>
      </c>
      <c r="N56" s="13">
        <v>0.47</v>
      </c>
      <c r="O56" s="13">
        <v>1.6140000000000002E-2</v>
      </c>
      <c r="P56" s="13">
        <v>1.07E-3</v>
      </c>
      <c r="Q56" s="13">
        <v>1.435E-2</v>
      </c>
      <c r="R56" s="13">
        <v>1.2E-4</v>
      </c>
      <c r="S56" s="13">
        <v>5.7388500000000002</v>
      </c>
      <c r="T56" s="13">
        <v>5.2400000000000002E-2</v>
      </c>
      <c r="U56" s="13">
        <v>35.81</v>
      </c>
      <c r="V56" s="13">
        <v>0.32</v>
      </c>
    </row>
    <row r="57" spans="1:22" x14ac:dyDescent="0.2">
      <c r="A57" s="13">
        <v>1500</v>
      </c>
      <c r="B57" s="13">
        <v>0.20721000000000001</v>
      </c>
      <c r="C57" s="13">
        <v>1216.5291</v>
      </c>
      <c r="D57" s="13">
        <v>3.9861</v>
      </c>
      <c r="E57" s="13">
        <v>169.2013</v>
      </c>
      <c r="F57" s="13">
        <v>0.72199999999999998</v>
      </c>
      <c r="G57" s="13">
        <v>13.7685</v>
      </c>
      <c r="H57" s="13">
        <v>0.113</v>
      </c>
      <c r="I57" s="13">
        <v>1.1999999999999999E-3</v>
      </c>
      <c r="J57" s="13">
        <v>7.9899999999999999E-2</v>
      </c>
      <c r="K57" s="13">
        <v>0.75800000000000001</v>
      </c>
      <c r="L57" s="13">
        <v>1.7000000000000001E-2</v>
      </c>
      <c r="M57" s="13">
        <v>18.48</v>
      </c>
      <c r="N57" s="13">
        <v>0.42</v>
      </c>
      <c r="O57" s="13">
        <v>1.265E-2</v>
      </c>
      <c r="P57" s="13">
        <v>8.7000000000000001E-4</v>
      </c>
      <c r="Q57" s="13">
        <v>1.472E-2</v>
      </c>
      <c r="R57" s="13">
        <v>1.6000000000000001E-4</v>
      </c>
      <c r="S57" s="13">
        <v>5.8369099999999996</v>
      </c>
      <c r="T57" s="13">
        <v>4.5440000000000001E-2</v>
      </c>
      <c r="U57" s="13">
        <v>36.409999999999997</v>
      </c>
      <c r="V57" s="13">
        <v>0.28000000000000003</v>
      </c>
    </row>
    <row r="58" spans="1:22" x14ac:dyDescent="0.2">
      <c r="A58" s="13">
        <v>1750</v>
      </c>
      <c r="B58" s="13">
        <v>0.28692000000000001</v>
      </c>
      <c r="C58" s="13">
        <v>1069.9036000000001</v>
      </c>
      <c r="D58" s="13">
        <v>1.7162999999999999</v>
      </c>
      <c r="E58" s="13">
        <v>155.06120000000001</v>
      </c>
      <c r="F58" s="13">
        <v>0.19689999999999999</v>
      </c>
      <c r="G58" s="13">
        <v>12.6104</v>
      </c>
      <c r="H58" s="13">
        <v>3.2199999999999999E-2</v>
      </c>
      <c r="I58" s="13">
        <v>1.1999999999999999E-3</v>
      </c>
      <c r="J58" s="13">
        <v>7.3400000000000007E-2</v>
      </c>
      <c r="K58" s="13">
        <v>0.50790000000000002</v>
      </c>
      <c r="L58" s="13">
        <v>1.4E-2</v>
      </c>
      <c r="M58" s="13">
        <v>14.08</v>
      </c>
      <c r="N58" s="13">
        <v>0.39</v>
      </c>
      <c r="O58" s="13">
        <v>1.4120000000000001E-2</v>
      </c>
      <c r="P58" s="13">
        <v>8.7000000000000001E-4</v>
      </c>
      <c r="Q58" s="13">
        <v>1.4760000000000001E-2</v>
      </c>
      <c r="R58" s="13">
        <v>5.0000000000000002E-5</v>
      </c>
      <c r="S58" s="13">
        <v>5.9028499999999999</v>
      </c>
      <c r="T58" s="13">
        <v>2.988E-2</v>
      </c>
      <c r="U58" s="13">
        <v>36.82</v>
      </c>
      <c r="V58" s="13">
        <v>0.18</v>
      </c>
    </row>
    <row r="59" spans="1:22" x14ac:dyDescent="0.2">
      <c r="A59" s="13">
        <v>2000</v>
      </c>
      <c r="B59" s="13">
        <v>0.35360000000000003</v>
      </c>
      <c r="C59" s="13">
        <v>878.7912</v>
      </c>
      <c r="D59" s="13">
        <v>2.7067999999999999</v>
      </c>
      <c r="E59" s="13">
        <v>129.73070000000001</v>
      </c>
      <c r="F59" s="13">
        <v>0.37769999999999998</v>
      </c>
      <c r="G59" s="13">
        <v>10.375999999999999</v>
      </c>
      <c r="H59" s="13">
        <v>7.9000000000000001E-2</v>
      </c>
      <c r="I59" s="13">
        <v>1.2999999999999999E-3</v>
      </c>
      <c r="J59" s="13">
        <v>7.8899999999999998E-2</v>
      </c>
      <c r="K59" s="13">
        <v>0.34389999999999998</v>
      </c>
      <c r="L59" s="13">
        <v>1.2999999999999999E-2</v>
      </c>
      <c r="M59" s="13">
        <v>11.6</v>
      </c>
      <c r="N59" s="13">
        <v>0.44</v>
      </c>
      <c r="O59" s="13">
        <v>1.873E-2</v>
      </c>
      <c r="P59" s="13">
        <v>1.1199999999999999E-3</v>
      </c>
      <c r="Q59" s="13">
        <v>1.4500000000000001E-2</v>
      </c>
      <c r="R59" s="13">
        <v>1.3999999999999999E-4</v>
      </c>
      <c r="S59" s="13">
        <v>5.9618399999999996</v>
      </c>
      <c r="T59" s="13">
        <v>4.027E-2</v>
      </c>
      <c r="U59" s="13">
        <v>37.19</v>
      </c>
      <c r="V59" s="13">
        <v>0.25</v>
      </c>
    </row>
    <row r="60" spans="1:22" x14ac:dyDescent="0.2">
      <c r="A60" s="13">
        <v>2500</v>
      </c>
      <c r="B60" s="13">
        <v>0.43635000000000002</v>
      </c>
      <c r="C60" s="13">
        <v>1159.1536000000001</v>
      </c>
      <c r="D60" s="13">
        <v>2.0693999999999999</v>
      </c>
      <c r="E60" s="13">
        <v>160.97569999999999</v>
      </c>
      <c r="F60" s="13">
        <v>0.22220000000000001</v>
      </c>
      <c r="G60" s="13">
        <v>12.9716</v>
      </c>
      <c r="H60" s="13">
        <v>6.5699999999999995E-2</v>
      </c>
      <c r="I60" s="13">
        <v>2.5999999999999999E-3</v>
      </c>
      <c r="J60" s="13">
        <v>9.2100000000000001E-2</v>
      </c>
      <c r="K60" s="13">
        <v>0.5746</v>
      </c>
      <c r="L60" s="13">
        <v>1.84E-2</v>
      </c>
      <c r="M60" s="13">
        <v>14.69</v>
      </c>
      <c r="N60" s="13">
        <v>0.47</v>
      </c>
      <c r="O60" s="13">
        <v>2.9569999999999999E-2</v>
      </c>
      <c r="P60" s="13">
        <v>1.0499999999999999E-3</v>
      </c>
      <c r="Q60" s="13">
        <v>1.4590000000000001E-2</v>
      </c>
      <c r="R60" s="13">
        <v>9.0000000000000006E-5</v>
      </c>
      <c r="S60" s="13">
        <v>6.1176599999999999</v>
      </c>
      <c r="T60" s="13">
        <v>3.7179999999999998E-2</v>
      </c>
      <c r="U60" s="13">
        <v>38.15</v>
      </c>
      <c r="V60" s="13">
        <v>0.23</v>
      </c>
    </row>
    <row r="61" spans="1:22" x14ac:dyDescent="0.2">
      <c r="A61" s="13">
        <v>3000</v>
      </c>
      <c r="B61" s="13">
        <v>0.52090000000000003</v>
      </c>
      <c r="C61" s="13">
        <v>1122.2995000000001</v>
      </c>
      <c r="D61" s="13">
        <v>1.9590000000000001</v>
      </c>
      <c r="E61" s="13">
        <v>164.46340000000001</v>
      </c>
      <c r="F61" s="13">
        <v>0.30449999999999999</v>
      </c>
      <c r="G61" s="13">
        <v>13.180099999999999</v>
      </c>
      <c r="H61" s="13">
        <v>5.8500000000000003E-2</v>
      </c>
      <c r="I61" s="13">
        <v>3.5000000000000001E-3</v>
      </c>
      <c r="J61" s="13">
        <v>0.1095</v>
      </c>
      <c r="K61" s="13">
        <v>0.40110000000000001</v>
      </c>
      <c r="L61" s="13">
        <v>1.5599999999999999E-2</v>
      </c>
      <c r="M61" s="13">
        <v>10.58</v>
      </c>
      <c r="N61" s="13">
        <v>0.41</v>
      </c>
      <c r="O61" s="13">
        <v>3.8800000000000001E-2</v>
      </c>
      <c r="P61" s="13">
        <v>1.2199999999999999E-3</v>
      </c>
      <c r="Q61" s="13">
        <v>1.4540000000000001E-2</v>
      </c>
      <c r="R61" s="13">
        <v>8.0000000000000007E-5</v>
      </c>
      <c r="S61" s="13">
        <v>6.0755400000000002</v>
      </c>
      <c r="T61" s="13">
        <v>3.2439999999999997E-2</v>
      </c>
      <c r="U61" s="13">
        <v>37.89</v>
      </c>
      <c r="V61" s="13">
        <v>0.2</v>
      </c>
    </row>
    <row r="62" spans="1:22" x14ac:dyDescent="0.2">
      <c r="A62" s="13">
        <v>3500</v>
      </c>
      <c r="B62" s="13">
        <v>0.60179000000000005</v>
      </c>
      <c r="C62" s="13">
        <v>1016.0667999999999</v>
      </c>
      <c r="D62" s="13">
        <v>1.7204999999999999</v>
      </c>
      <c r="E62" s="13">
        <v>157.35910000000001</v>
      </c>
      <c r="F62" s="13">
        <v>0.25390000000000001</v>
      </c>
      <c r="G62" s="13">
        <v>12.5213</v>
      </c>
      <c r="H62" s="13">
        <v>4.36E-2</v>
      </c>
      <c r="I62" s="13">
        <v>3.5999999999999999E-3</v>
      </c>
      <c r="J62" s="13">
        <v>0.12479999999999999</v>
      </c>
      <c r="K62" s="13">
        <v>0.21440000000000001</v>
      </c>
      <c r="L62" s="13">
        <v>2.7300000000000001E-2</v>
      </c>
      <c r="M62" s="13">
        <v>6.24</v>
      </c>
      <c r="N62" s="13">
        <v>0.8</v>
      </c>
      <c r="O62" s="13">
        <v>4.2180000000000002E-2</v>
      </c>
      <c r="P62" s="13">
        <v>1.4599999999999999E-3</v>
      </c>
      <c r="Q62" s="13">
        <v>1.4460000000000001E-2</v>
      </c>
      <c r="R62" s="13">
        <v>6.0000000000000002E-5</v>
      </c>
      <c r="S62" s="13">
        <v>6.0266099999999998</v>
      </c>
      <c r="T62" s="13">
        <v>5.3330000000000002E-2</v>
      </c>
      <c r="U62" s="13">
        <v>37.590000000000003</v>
      </c>
      <c r="V62" s="13">
        <v>0.33</v>
      </c>
    </row>
    <row r="63" spans="1:22" x14ac:dyDescent="0.2">
      <c r="A63" s="13">
        <v>4500</v>
      </c>
      <c r="B63" s="13">
        <v>0.79085000000000005</v>
      </c>
      <c r="C63" s="13">
        <v>2307.2912000000001</v>
      </c>
      <c r="D63" s="13">
        <v>9.032</v>
      </c>
      <c r="E63" s="13">
        <v>367.79300000000001</v>
      </c>
      <c r="F63" s="13">
        <v>1.1715</v>
      </c>
      <c r="G63" s="13">
        <v>29.4133</v>
      </c>
      <c r="H63" s="13">
        <v>0.1429</v>
      </c>
      <c r="I63" s="13">
        <v>1.89E-2</v>
      </c>
      <c r="J63" s="13">
        <v>0.14680000000000001</v>
      </c>
      <c r="K63" s="13">
        <v>0.31759999999999999</v>
      </c>
      <c r="L63" s="13">
        <v>1.26E-2</v>
      </c>
      <c r="M63" s="13">
        <v>4.0199999999999996</v>
      </c>
      <c r="N63" s="13">
        <v>0.16</v>
      </c>
      <c r="O63" s="13">
        <v>9.418E-2</v>
      </c>
      <c r="P63" s="13">
        <v>7.9000000000000001E-4</v>
      </c>
      <c r="Q63" s="13">
        <v>1.457E-2</v>
      </c>
      <c r="R63" s="13">
        <v>1E-4</v>
      </c>
      <c r="S63" s="13">
        <v>5.9928999999999997</v>
      </c>
      <c r="T63" s="13">
        <v>3.2770000000000001E-2</v>
      </c>
      <c r="U63" s="13">
        <v>37.380000000000003</v>
      </c>
      <c r="V63" s="13">
        <v>0.2</v>
      </c>
    </row>
    <row r="64" spans="1:22" x14ac:dyDescent="0.2">
      <c r="A64" s="13">
        <v>6000</v>
      </c>
      <c r="B64" s="13">
        <v>0.86458000000000002</v>
      </c>
      <c r="C64" s="13">
        <v>885.50729999999999</v>
      </c>
      <c r="D64" s="13">
        <v>2.6208999999999998</v>
      </c>
      <c r="E64" s="13">
        <v>143.44730000000001</v>
      </c>
      <c r="F64" s="13">
        <v>0.45669999999999999</v>
      </c>
      <c r="G64" s="13">
        <v>11.5206</v>
      </c>
      <c r="H64" s="13">
        <v>5.1299999999999998E-2</v>
      </c>
      <c r="I64" s="13">
        <v>1.0800000000000001E-2</v>
      </c>
      <c r="J64" s="13">
        <v>0.13039999999999999</v>
      </c>
      <c r="K64" s="13">
        <v>0.13719999999999999</v>
      </c>
      <c r="L64" s="13">
        <v>1.5299999999999999E-2</v>
      </c>
      <c r="M64" s="13">
        <v>4.5</v>
      </c>
      <c r="N64" s="13">
        <v>0.51</v>
      </c>
      <c r="O64" s="13">
        <v>0.13869999999999999</v>
      </c>
      <c r="P64" s="13">
        <v>1.73E-3</v>
      </c>
      <c r="Q64" s="13">
        <v>1.464E-2</v>
      </c>
      <c r="R64" s="13">
        <v>9.0000000000000006E-5</v>
      </c>
      <c r="S64" s="13">
        <v>5.8671699999999998</v>
      </c>
      <c r="T64" s="13">
        <v>4.1059999999999999E-2</v>
      </c>
      <c r="U64" s="13">
        <v>36.6</v>
      </c>
      <c r="V64" s="13">
        <v>0.25</v>
      </c>
    </row>
    <row r="65" spans="1:25" x14ac:dyDescent="0.2">
      <c r="A65" s="13">
        <v>8000</v>
      </c>
      <c r="B65" s="13">
        <v>0.94499999999999995</v>
      </c>
      <c r="C65" s="13">
        <v>965.15319999999997</v>
      </c>
      <c r="D65" s="13">
        <v>2.1171000000000002</v>
      </c>
      <c r="E65" s="13">
        <v>156.44970000000001</v>
      </c>
      <c r="F65" s="13">
        <v>0.49349999999999999</v>
      </c>
      <c r="G65" s="13">
        <v>12.757300000000001</v>
      </c>
      <c r="H65" s="13">
        <v>5.9299999999999999E-2</v>
      </c>
      <c r="I65" s="13">
        <v>1.52E-2</v>
      </c>
      <c r="J65" s="13">
        <v>0.15079999999999999</v>
      </c>
      <c r="K65" s="13">
        <v>0.14610000000000001</v>
      </c>
      <c r="L65" s="13">
        <v>1.24E-2</v>
      </c>
      <c r="M65" s="13">
        <v>4.3600000000000003</v>
      </c>
      <c r="N65" s="13">
        <v>0.38</v>
      </c>
      <c r="O65" s="13">
        <v>0.17835000000000001</v>
      </c>
      <c r="P65" s="13">
        <v>1.8600000000000001E-3</v>
      </c>
      <c r="Q65" s="13">
        <v>1.49E-2</v>
      </c>
      <c r="R65" s="13">
        <v>1E-4</v>
      </c>
      <c r="S65" s="13">
        <v>5.8718899999999996</v>
      </c>
      <c r="T65" s="13">
        <v>3.2770000000000001E-2</v>
      </c>
      <c r="U65" s="13">
        <v>36.630000000000003</v>
      </c>
      <c r="V65" s="13">
        <v>0.2</v>
      </c>
    </row>
    <row r="66" spans="1:25" x14ac:dyDescent="0.2">
      <c r="A66" s="13">
        <v>8001</v>
      </c>
      <c r="B66" s="13">
        <v>1</v>
      </c>
      <c r="C66" s="13">
        <v>655.48599999999999</v>
      </c>
      <c r="D66" s="13">
        <v>1.9874000000000001</v>
      </c>
      <c r="E66" s="13">
        <v>107.0056</v>
      </c>
      <c r="F66" s="13">
        <v>0.27060000000000001</v>
      </c>
      <c r="G66" s="13">
        <v>8.7735000000000003</v>
      </c>
      <c r="H66" s="13">
        <v>4.2999999999999997E-2</v>
      </c>
      <c r="I66" s="13">
        <v>2.2100000000000002E-2</v>
      </c>
      <c r="J66" s="13">
        <v>0.2225</v>
      </c>
      <c r="K66" s="13">
        <v>7.5399999999999995E-2</v>
      </c>
      <c r="L66" s="13">
        <v>1.15E-2</v>
      </c>
      <c r="M66" s="13">
        <v>3.14</v>
      </c>
      <c r="N66" s="13">
        <v>0.52</v>
      </c>
      <c r="O66" s="13">
        <v>0.37831999999999999</v>
      </c>
      <c r="P66" s="13">
        <v>3.9399999999999999E-3</v>
      </c>
      <c r="Q66" s="13">
        <v>1.4999999999999999E-2</v>
      </c>
      <c r="R66" s="13">
        <v>1E-4</v>
      </c>
      <c r="S66" s="13">
        <v>5.9055499999999999</v>
      </c>
      <c r="T66" s="13">
        <v>3.9690000000000003E-2</v>
      </c>
      <c r="U66" s="13">
        <v>36.840000000000003</v>
      </c>
      <c r="V66" s="13">
        <v>0.25</v>
      </c>
    </row>
    <row r="67" spans="1:25" x14ac:dyDescent="0.2">
      <c r="A67" s="13" t="s">
        <v>7</v>
      </c>
      <c r="B67" s="13" t="s">
        <v>664</v>
      </c>
      <c r="C67" s="13">
        <v>14325.9347</v>
      </c>
      <c r="D67" s="13">
        <v>12.6906</v>
      </c>
      <c r="E67" s="13">
        <v>1945.3697</v>
      </c>
      <c r="F67" s="13">
        <v>1.7611000000000001</v>
      </c>
      <c r="G67" s="13">
        <v>157.27780000000001</v>
      </c>
      <c r="H67" s="13">
        <v>0.25530000000000003</v>
      </c>
      <c r="I67" s="13">
        <v>8.6400000000000005E-2</v>
      </c>
      <c r="J67" s="13">
        <v>0.44040000000000001</v>
      </c>
      <c r="K67" s="13">
        <v>9.7156000000000002</v>
      </c>
      <c r="L67" s="13">
        <v>6.4600000000000005E-2</v>
      </c>
      <c r="M67" s="13">
        <v>20.07</v>
      </c>
      <c r="N67" s="13">
        <v>0.13</v>
      </c>
      <c r="O67" s="13">
        <v>8.1460000000000005E-2</v>
      </c>
      <c r="P67" s="13">
        <v>4.2000000000000002E-4</v>
      </c>
      <c r="Q67" s="13">
        <v>1.4590000000000001E-2</v>
      </c>
      <c r="R67" s="13">
        <v>3.0000000000000001E-5</v>
      </c>
      <c r="S67" s="13">
        <v>5.8624700000000001</v>
      </c>
      <c r="T67" s="13">
        <v>1.2930000000000001E-2</v>
      </c>
      <c r="U67" s="13">
        <v>36.57</v>
      </c>
      <c r="V67" s="13">
        <v>0.1</v>
      </c>
    </row>
    <row r="69" spans="1:25" x14ac:dyDescent="0.2">
      <c r="A69" s="18" t="s">
        <v>376</v>
      </c>
      <c r="B69" s="18"/>
      <c r="C69" s="18"/>
      <c r="D69" s="18"/>
      <c r="E69" s="18"/>
      <c r="F69" s="18"/>
      <c r="G69" s="18"/>
      <c r="H69" s="18"/>
      <c r="I69" s="18"/>
      <c r="J69" s="18"/>
      <c r="K69" s="18"/>
      <c r="L69" s="18"/>
      <c r="M69" s="18"/>
      <c r="N69" s="18"/>
      <c r="O69" s="18"/>
      <c r="P69" s="18"/>
      <c r="Q69" s="18"/>
      <c r="R69" s="18"/>
      <c r="S69" s="18"/>
      <c r="T69" s="18"/>
      <c r="U69" s="18"/>
      <c r="V69" s="18"/>
      <c r="W69" s="18"/>
      <c r="X69" s="18"/>
      <c r="Y69" s="18"/>
    </row>
    <row r="70" spans="1:25" x14ac:dyDescent="0.2">
      <c r="A70" s="13" t="s">
        <v>678</v>
      </c>
    </row>
    <row r="71" spans="1:25" x14ac:dyDescent="0.2">
      <c r="A71" s="13" t="s">
        <v>679</v>
      </c>
    </row>
    <row r="73" spans="1:25" x14ac:dyDescent="0.2">
      <c r="A73" s="13" t="s">
        <v>674</v>
      </c>
      <c r="B73" s="13" t="s">
        <v>651</v>
      </c>
      <c r="C73" s="13" t="s">
        <v>652</v>
      </c>
      <c r="D73" s="13" t="s">
        <v>653</v>
      </c>
      <c r="E73" s="13" t="s">
        <v>654</v>
      </c>
      <c r="F73" s="13" t="s">
        <v>653</v>
      </c>
      <c r="G73" s="13" t="s">
        <v>655</v>
      </c>
      <c r="H73" s="13" t="s">
        <v>653</v>
      </c>
      <c r="I73" s="13" t="s">
        <v>656</v>
      </c>
      <c r="J73" s="13" t="s">
        <v>653</v>
      </c>
      <c r="K73" s="13" t="s">
        <v>657</v>
      </c>
      <c r="L73" s="13" t="s">
        <v>653</v>
      </c>
      <c r="M73" s="13" t="s">
        <v>658</v>
      </c>
      <c r="N73" s="13" t="s">
        <v>653</v>
      </c>
      <c r="O73" s="13" t="s">
        <v>659</v>
      </c>
      <c r="P73" s="13" t="s">
        <v>653</v>
      </c>
      <c r="Q73" s="13" t="s">
        <v>660</v>
      </c>
      <c r="R73" s="13" t="s">
        <v>653</v>
      </c>
      <c r="S73" s="13" t="s">
        <v>661</v>
      </c>
      <c r="T73" s="13" t="s">
        <v>653</v>
      </c>
      <c r="U73" s="13" t="s">
        <v>271</v>
      </c>
      <c r="V73" s="13" t="s">
        <v>653</v>
      </c>
    </row>
    <row r="74" spans="1:25" x14ac:dyDescent="0.2">
      <c r="A74" s="13" t="s">
        <v>675</v>
      </c>
      <c r="B74" s="13" t="s">
        <v>654</v>
      </c>
      <c r="C74" s="13" t="s">
        <v>663</v>
      </c>
      <c r="D74" s="13" t="s">
        <v>663</v>
      </c>
      <c r="E74" s="13" t="s">
        <v>663</v>
      </c>
      <c r="F74" s="13" t="s">
        <v>663</v>
      </c>
      <c r="G74" s="13" t="s">
        <v>663</v>
      </c>
      <c r="H74" s="13" t="s">
        <v>663</v>
      </c>
      <c r="I74" s="13" t="s">
        <v>663</v>
      </c>
      <c r="J74" s="13" t="s">
        <v>663</v>
      </c>
      <c r="K74" s="13" t="s">
        <v>663</v>
      </c>
      <c r="L74" s="13" t="s">
        <v>663</v>
      </c>
      <c r="M74" s="13" t="s">
        <v>652</v>
      </c>
      <c r="N74" s="13" t="s">
        <v>664</v>
      </c>
      <c r="O74" s="13" t="s">
        <v>664</v>
      </c>
      <c r="P74" s="13" t="s">
        <v>664</v>
      </c>
      <c r="Q74" s="13" t="s">
        <v>664</v>
      </c>
      <c r="R74" s="13" t="s">
        <v>664</v>
      </c>
      <c r="S74" s="13" t="s">
        <v>664</v>
      </c>
      <c r="T74" s="13" t="s">
        <v>664</v>
      </c>
      <c r="U74" s="13" t="s">
        <v>665</v>
      </c>
      <c r="V74" s="13" t="s">
        <v>665</v>
      </c>
    </row>
    <row r="75" spans="1:25" x14ac:dyDescent="0.2">
      <c r="A75" s="13">
        <v>300</v>
      </c>
      <c r="B75" s="13">
        <v>3.2299999999999998E-3</v>
      </c>
      <c r="C75" s="13">
        <v>91.256799999999998</v>
      </c>
      <c r="D75" s="13">
        <v>0.379</v>
      </c>
      <c r="E75" s="13">
        <v>2.9706999999999999</v>
      </c>
      <c r="F75" s="13">
        <v>3.9800000000000002E-2</v>
      </c>
      <c r="G75" s="13">
        <v>0.21829999999999999</v>
      </c>
      <c r="H75" s="13">
        <v>1.24E-2</v>
      </c>
      <c r="I75" s="13">
        <v>1.6999999999999999E-3</v>
      </c>
      <c r="J75" s="13">
        <v>2.6100000000000002E-2</v>
      </c>
      <c r="K75" s="13">
        <v>0.27900000000000003</v>
      </c>
      <c r="L75" s="13">
        <v>1.72E-2</v>
      </c>
      <c r="M75" s="13">
        <v>90.28</v>
      </c>
      <c r="N75" s="13">
        <v>5.59</v>
      </c>
      <c r="O75" s="13">
        <v>1.0526199999999999</v>
      </c>
      <c r="P75" s="13">
        <v>2.1440000000000001E-2</v>
      </c>
      <c r="Q75" s="13">
        <v>9.5600000000000008E-3</v>
      </c>
      <c r="R75" s="13">
        <v>9.2000000000000003E-4</v>
      </c>
      <c r="S75" s="13">
        <v>2.98332</v>
      </c>
      <c r="T75" s="13">
        <v>1.71828</v>
      </c>
      <c r="U75" s="13">
        <v>17.66</v>
      </c>
      <c r="V75" s="13">
        <v>10.119999999999999</v>
      </c>
    </row>
    <row r="76" spans="1:25" x14ac:dyDescent="0.2">
      <c r="A76" s="13">
        <v>500</v>
      </c>
      <c r="B76" s="13">
        <v>1.481E-2</v>
      </c>
      <c r="C76" s="13">
        <v>74.356700000000004</v>
      </c>
      <c r="D76" s="13">
        <v>0.29299999999999998</v>
      </c>
      <c r="E76" s="13">
        <v>10.655799999999999</v>
      </c>
      <c r="F76" s="13">
        <v>4.3900000000000002E-2</v>
      </c>
      <c r="G76" s="13">
        <v>0.51170000000000004</v>
      </c>
      <c r="H76" s="13">
        <v>1.21E-2</v>
      </c>
      <c r="I76" s="13">
        <v>2.8999999999999998E-3</v>
      </c>
      <c r="J76" s="13">
        <v>3.7600000000000001E-2</v>
      </c>
      <c r="K76" s="13">
        <v>0.191</v>
      </c>
      <c r="L76" s="13">
        <v>1.17E-2</v>
      </c>
      <c r="M76" s="13">
        <v>75.930000000000007</v>
      </c>
      <c r="N76" s="13">
        <v>4.67</v>
      </c>
      <c r="O76" s="13">
        <v>0.49841999999999997</v>
      </c>
      <c r="P76" s="13">
        <v>6.79E-3</v>
      </c>
      <c r="Q76" s="13">
        <v>7.1900000000000002E-3</v>
      </c>
      <c r="R76" s="13">
        <v>2.5000000000000001E-4</v>
      </c>
      <c r="S76" s="13">
        <v>1.6730499999999999</v>
      </c>
      <c r="T76" s="13">
        <v>0.32533000000000001</v>
      </c>
      <c r="U76" s="13">
        <v>9.92</v>
      </c>
      <c r="V76" s="13">
        <v>1.92</v>
      </c>
    </row>
    <row r="77" spans="1:25" x14ac:dyDescent="0.2">
      <c r="A77" s="13">
        <v>650</v>
      </c>
      <c r="B77" s="13">
        <v>3.049E-2</v>
      </c>
      <c r="C77" s="13">
        <v>123.55119999999999</v>
      </c>
      <c r="D77" s="13">
        <v>0.4274</v>
      </c>
      <c r="E77" s="13">
        <v>14.4201</v>
      </c>
      <c r="F77" s="13">
        <v>8.1100000000000005E-2</v>
      </c>
      <c r="G77" s="13">
        <v>0.93920000000000003</v>
      </c>
      <c r="H77" s="13">
        <v>1.7600000000000001E-2</v>
      </c>
      <c r="I77" s="13">
        <v>1E-3</v>
      </c>
      <c r="J77" s="13">
        <v>2.4899999999999999E-2</v>
      </c>
      <c r="K77" s="13">
        <v>0.17979999999999999</v>
      </c>
      <c r="L77" s="13">
        <v>1.5800000000000002E-2</v>
      </c>
      <c r="M77" s="13">
        <v>43.09</v>
      </c>
      <c r="N77" s="13">
        <v>3.79</v>
      </c>
      <c r="O77" s="13">
        <v>0.12132999999999999</v>
      </c>
      <c r="P77" s="13">
        <v>3.2399999999999998E-3</v>
      </c>
      <c r="Q77" s="13">
        <v>1.0999999999999999E-2</v>
      </c>
      <c r="R77" s="13">
        <v>2.7E-4</v>
      </c>
      <c r="S77" s="13">
        <v>4.8595100000000002</v>
      </c>
      <c r="T77" s="13">
        <v>0.32563999999999999</v>
      </c>
      <c r="U77" s="13">
        <v>28.68</v>
      </c>
      <c r="V77" s="13">
        <v>1.91</v>
      </c>
    </row>
    <row r="78" spans="1:25" x14ac:dyDescent="0.2">
      <c r="A78" s="13">
        <v>800</v>
      </c>
      <c r="B78" s="13">
        <v>6.6989999999999994E-2</v>
      </c>
      <c r="C78" s="13">
        <v>228.99469999999999</v>
      </c>
      <c r="D78" s="13">
        <v>1.2615000000000001</v>
      </c>
      <c r="E78" s="13">
        <v>33.5685</v>
      </c>
      <c r="F78" s="13">
        <v>0.20319999999999999</v>
      </c>
      <c r="G78" s="13">
        <v>2.4056000000000002</v>
      </c>
      <c r="H78" s="13">
        <v>0.02</v>
      </c>
      <c r="I78" s="13">
        <v>2.0999999999999999E-3</v>
      </c>
      <c r="J78" s="13">
        <v>4.1799999999999997E-2</v>
      </c>
      <c r="K78" s="13">
        <v>0.1172</v>
      </c>
      <c r="L78" s="13">
        <v>1.47E-2</v>
      </c>
      <c r="M78" s="13">
        <v>15.11</v>
      </c>
      <c r="N78" s="13">
        <v>1.9</v>
      </c>
      <c r="O78" s="13">
        <v>0.11619</v>
      </c>
      <c r="P78" s="13">
        <v>2.3900000000000002E-3</v>
      </c>
      <c r="Q78" s="13">
        <v>1.272E-2</v>
      </c>
      <c r="R78" s="13">
        <v>1.6000000000000001E-4</v>
      </c>
      <c r="S78" s="13">
        <v>5.7659500000000001</v>
      </c>
      <c r="T78" s="13">
        <v>0.13905999999999999</v>
      </c>
      <c r="U78" s="13">
        <v>33.979999999999997</v>
      </c>
      <c r="V78" s="13">
        <v>0.81</v>
      </c>
    </row>
    <row r="79" spans="1:25" x14ac:dyDescent="0.2">
      <c r="A79" s="13">
        <v>950</v>
      </c>
      <c r="B79" s="13">
        <v>0.11756999999999999</v>
      </c>
      <c r="C79" s="13">
        <v>299.36579999999998</v>
      </c>
      <c r="D79" s="13">
        <v>1.0218</v>
      </c>
      <c r="E79" s="13">
        <v>46.528399999999998</v>
      </c>
      <c r="F79" s="13">
        <v>0.20369999999999999</v>
      </c>
      <c r="G79" s="13">
        <v>3.452</v>
      </c>
      <c r="H79" s="13">
        <v>2.06E-2</v>
      </c>
      <c r="I79" s="13">
        <v>1.1000000000000001E-3</v>
      </c>
      <c r="J79" s="13">
        <v>1.67E-2</v>
      </c>
      <c r="K79" s="13">
        <v>4.1200000000000001E-2</v>
      </c>
      <c r="L79" s="13">
        <v>1.3100000000000001E-2</v>
      </c>
      <c r="M79" s="13">
        <v>4.05</v>
      </c>
      <c r="N79" s="13">
        <v>1.3</v>
      </c>
      <c r="O79" s="13">
        <v>4.3869999999999999E-2</v>
      </c>
      <c r="P79" s="13">
        <v>6.8999999999999997E-4</v>
      </c>
      <c r="Q79" s="13">
        <v>1.3350000000000001E-2</v>
      </c>
      <c r="R79" s="13">
        <v>1.2E-4</v>
      </c>
      <c r="S79" s="13">
        <v>6.1450100000000001</v>
      </c>
      <c r="T79" s="13">
        <v>9.035E-2</v>
      </c>
      <c r="U79" s="13">
        <v>36.19</v>
      </c>
      <c r="V79" s="13">
        <v>0.53</v>
      </c>
    </row>
    <row r="80" spans="1:25" x14ac:dyDescent="0.2">
      <c r="A80" s="13">
        <v>1100</v>
      </c>
      <c r="B80" s="13">
        <v>0.17283999999999999</v>
      </c>
      <c r="C80" s="13">
        <v>325.62049999999999</v>
      </c>
      <c r="D80" s="13">
        <v>1.0959000000000001</v>
      </c>
      <c r="E80" s="13">
        <v>50.826700000000002</v>
      </c>
      <c r="F80" s="13">
        <v>0.1832</v>
      </c>
      <c r="G80" s="13">
        <v>3.8898000000000001</v>
      </c>
      <c r="H80" s="13">
        <v>2.5100000000000001E-2</v>
      </c>
      <c r="I80" s="13">
        <v>1.1999999999999999E-3</v>
      </c>
      <c r="J80" s="13">
        <v>2.24E-2</v>
      </c>
      <c r="K80" s="13">
        <v>1.32E-2</v>
      </c>
      <c r="L80" s="13">
        <v>1.0500000000000001E-2</v>
      </c>
      <c r="M80" s="13">
        <v>1.18</v>
      </c>
      <c r="N80" s="13">
        <v>0.96</v>
      </c>
      <c r="O80" s="13">
        <v>4.2590000000000003E-2</v>
      </c>
      <c r="P80" s="13">
        <v>8.1999999999999998E-4</v>
      </c>
      <c r="Q80" s="13">
        <v>1.387E-2</v>
      </c>
      <c r="R80" s="13">
        <v>1.2E-4</v>
      </c>
      <c r="S80" s="13">
        <v>6.3019699999999998</v>
      </c>
      <c r="T80" s="13">
        <v>6.8720000000000003E-2</v>
      </c>
      <c r="U80" s="13">
        <v>37.1</v>
      </c>
      <c r="V80" s="13">
        <v>0.4</v>
      </c>
    </row>
    <row r="81" spans="1:25" x14ac:dyDescent="0.2">
      <c r="A81" s="13">
        <v>1300</v>
      </c>
      <c r="B81" s="13">
        <v>0.23788000000000001</v>
      </c>
      <c r="C81" s="13">
        <v>382.31720000000001</v>
      </c>
      <c r="D81" s="13">
        <v>1.2675000000000001</v>
      </c>
      <c r="E81" s="13">
        <v>59.828600000000002</v>
      </c>
      <c r="F81" s="13">
        <v>0.27879999999999999</v>
      </c>
      <c r="G81" s="13">
        <v>4.6375000000000002</v>
      </c>
      <c r="H81" s="13">
        <v>3.09E-2</v>
      </c>
      <c r="I81" s="13">
        <v>1.2999999999999999E-3</v>
      </c>
      <c r="J81" s="13">
        <v>2.01E-2</v>
      </c>
      <c r="K81" s="13">
        <v>2.5999999999999999E-2</v>
      </c>
      <c r="L81" s="13">
        <v>1.7100000000000001E-2</v>
      </c>
      <c r="M81" s="13">
        <v>1.99</v>
      </c>
      <c r="N81" s="13">
        <v>1.33</v>
      </c>
      <c r="O81" s="13">
        <v>4.0370000000000003E-2</v>
      </c>
      <c r="P81" s="13">
        <v>6.4000000000000005E-4</v>
      </c>
      <c r="Q81" s="13">
        <v>1.4069999999999999E-2</v>
      </c>
      <c r="R81" s="13">
        <v>1.2999999999999999E-4</v>
      </c>
      <c r="S81" s="13">
        <v>6.2338199999999997</v>
      </c>
      <c r="T81" s="13">
        <v>9.1990000000000002E-2</v>
      </c>
      <c r="U81" s="13">
        <v>36.700000000000003</v>
      </c>
      <c r="V81" s="13">
        <v>0.54</v>
      </c>
    </row>
    <row r="82" spans="1:25" x14ac:dyDescent="0.2">
      <c r="A82" s="13">
        <v>1500</v>
      </c>
      <c r="B82" s="13">
        <v>0.29881999999999997</v>
      </c>
      <c r="C82" s="13">
        <v>358.43060000000003</v>
      </c>
      <c r="D82" s="13">
        <v>1.1795</v>
      </c>
      <c r="E82" s="13">
        <v>56.043500000000002</v>
      </c>
      <c r="F82" s="13">
        <v>0.18859999999999999</v>
      </c>
      <c r="G82" s="13">
        <v>4.3022999999999998</v>
      </c>
      <c r="H82" s="13">
        <v>2.93E-2</v>
      </c>
      <c r="I82" s="13">
        <v>1.4E-3</v>
      </c>
      <c r="J82" s="13">
        <v>3.3599999999999998E-2</v>
      </c>
      <c r="K82" s="13">
        <v>1.4E-3</v>
      </c>
      <c r="L82" s="13">
        <v>1.8200000000000001E-2</v>
      </c>
      <c r="M82" s="13">
        <v>0.08</v>
      </c>
      <c r="N82" s="13">
        <v>1.51</v>
      </c>
      <c r="O82" s="13">
        <v>4.4409999999999998E-2</v>
      </c>
      <c r="P82" s="13">
        <v>1.1100000000000001E-3</v>
      </c>
      <c r="Q82" s="13">
        <v>1.393E-2</v>
      </c>
      <c r="R82" s="13">
        <v>1.2E-4</v>
      </c>
      <c r="S82" s="13">
        <v>6.3605999999999998</v>
      </c>
      <c r="T82" s="13">
        <v>0.10069</v>
      </c>
      <c r="U82" s="13">
        <v>37.44</v>
      </c>
      <c r="V82" s="13">
        <v>0.59</v>
      </c>
    </row>
    <row r="83" spans="1:25" x14ac:dyDescent="0.2">
      <c r="A83" s="13">
        <v>1800</v>
      </c>
      <c r="B83" s="13">
        <v>0.36903999999999998</v>
      </c>
      <c r="C83" s="13">
        <v>414.09410000000003</v>
      </c>
      <c r="D83" s="13">
        <v>1.3464</v>
      </c>
      <c r="E83" s="13">
        <v>64.584999999999994</v>
      </c>
      <c r="F83" s="13">
        <v>0.25380000000000003</v>
      </c>
      <c r="G83" s="13">
        <v>5.0381999999999998</v>
      </c>
      <c r="H83" s="13">
        <v>3.2399999999999998E-2</v>
      </c>
      <c r="I83" s="13">
        <v>2.3999999999999998E-3</v>
      </c>
      <c r="J83" s="13">
        <v>3.5400000000000001E-2</v>
      </c>
      <c r="K83" s="13">
        <v>-4.8999999999999998E-3</v>
      </c>
      <c r="L83" s="13">
        <v>1.66E-2</v>
      </c>
      <c r="M83" s="13">
        <v>-0.4</v>
      </c>
      <c r="N83" s="13">
        <v>1.19</v>
      </c>
      <c r="O83" s="13">
        <v>6.8029999999999993E-2</v>
      </c>
      <c r="P83" s="13">
        <v>1.0399999999999999E-3</v>
      </c>
      <c r="Q83" s="13">
        <v>1.4189999999999999E-2</v>
      </c>
      <c r="R83" s="13">
        <v>1.2E-4</v>
      </c>
      <c r="S83" s="13">
        <v>6.4076899999999997</v>
      </c>
      <c r="T83" s="13">
        <v>8.2750000000000004E-2</v>
      </c>
      <c r="U83" s="13">
        <v>37.72</v>
      </c>
      <c r="V83" s="13">
        <v>0.48</v>
      </c>
    </row>
    <row r="84" spans="1:25" x14ac:dyDescent="0.2">
      <c r="A84" s="13">
        <v>2200</v>
      </c>
      <c r="B84" s="13">
        <v>0.45835999999999999</v>
      </c>
      <c r="C84" s="13">
        <v>526.79160000000002</v>
      </c>
      <c r="D84" s="13">
        <v>1.8109999999999999</v>
      </c>
      <c r="E84" s="13">
        <v>82.155699999999996</v>
      </c>
      <c r="F84" s="13">
        <v>0.35560000000000003</v>
      </c>
      <c r="G84" s="13">
        <v>6.3228999999999997</v>
      </c>
      <c r="H84" s="13">
        <v>2.9700000000000001E-2</v>
      </c>
      <c r="I84" s="13">
        <v>5.4999999999999997E-3</v>
      </c>
      <c r="J84" s="13">
        <v>5.2999999999999999E-2</v>
      </c>
      <c r="K84" s="13">
        <v>1.54E-2</v>
      </c>
      <c r="L84" s="13">
        <v>1.5699999999999999E-2</v>
      </c>
      <c r="M84" s="13">
        <v>0.78</v>
      </c>
      <c r="N84" s="13">
        <v>0.88</v>
      </c>
      <c r="O84" s="13">
        <v>0.12307999999999999</v>
      </c>
      <c r="P84" s="13">
        <v>1.2999999999999999E-3</v>
      </c>
      <c r="Q84" s="13">
        <v>1.396E-2</v>
      </c>
      <c r="R84" s="13">
        <v>1E-4</v>
      </c>
      <c r="S84" s="13">
        <v>6.33277</v>
      </c>
      <c r="T84" s="13">
        <v>6.6479999999999997E-2</v>
      </c>
      <c r="U84" s="13">
        <v>37.28</v>
      </c>
      <c r="V84" s="13">
        <v>0.39</v>
      </c>
    </row>
    <row r="85" spans="1:25" x14ac:dyDescent="0.2">
      <c r="A85" s="13">
        <v>3000</v>
      </c>
      <c r="B85" s="13">
        <v>0.58409999999999995</v>
      </c>
      <c r="C85" s="13">
        <v>736.20180000000005</v>
      </c>
      <c r="D85" s="13">
        <v>2.5569000000000002</v>
      </c>
      <c r="E85" s="13">
        <v>115.66240000000001</v>
      </c>
      <c r="F85" s="13">
        <v>0.52029999999999998</v>
      </c>
      <c r="G85" s="13">
        <v>8.9048999999999996</v>
      </c>
      <c r="H85" s="13">
        <v>7.5200000000000003E-2</v>
      </c>
      <c r="I85" s="13">
        <v>1.5599999999999999E-2</v>
      </c>
      <c r="J85" s="13">
        <v>8.5199999999999998E-2</v>
      </c>
      <c r="K85" s="13">
        <v>4.1999999999999997E-3</v>
      </c>
      <c r="L85" s="13">
        <v>1.9099999999999999E-2</v>
      </c>
      <c r="M85" s="13">
        <v>-0.01</v>
      </c>
      <c r="N85" s="13">
        <v>0.77</v>
      </c>
      <c r="O85" s="13">
        <v>0.24687000000000001</v>
      </c>
      <c r="P85" s="13">
        <v>1.75E-3</v>
      </c>
      <c r="Q85" s="13">
        <v>1.3979999999999999E-2</v>
      </c>
      <c r="R85" s="13">
        <v>1.4999999999999999E-4</v>
      </c>
      <c r="S85" s="13">
        <v>6.3363500000000004</v>
      </c>
      <c r="T85" s="13">
        <v>6.0699999999999997E-2</v>
      </c>
      <c r="U85" s="13">
        <v>37.299999999999997</v>
      </c>
      <c r="V85" s="13">
        <v>0.35</v>
      </c>
    </row>
    <row r="86" spans="1:25" x14ac:dyDescent="0.2">
      <c r="A86" s="13">
        <v>5000</v>
      </c>
      <c r="B86" s="13">
        <v>0.92620000000000002</v>
      </c>
      <c r="C86" s="13">
        <v>1963.3809000000001</v>
      </c>
      <c r="D86" s="13">
        <v>12.1652</v>
      </c>
      <c r="E86" s="13">
        <v>314.6832</v>
      </c>
      <c r="F86" s="13">
        <v>1.302</v>
      </c>
      <c r="G86" s="13">
        <v>24.674800000000001</v>
      </c>
      <c r="H86" s="13">
        <v>0.1159</v>
      </c>
      <c r="I86" s="13">
        <v>5.6000000000000001E-2</v>
      </c>
      <c r="J86" s="13">
        <v>0.26569999999999999</v>
      </c>
      <c r="K86" s="13">
        <v>1.6299999999999999E-2</v>
      </c>
      <c r="L86" s="13">
        <v>1.6400000000000001E-2</v>
      </c>
      <c r="M86" s="13">
        <v>0.01</v>
      </c>
      <c r="N86" s="13">
        <v>0.25</v>
      </c>
      <c r="O86" s="13">
        <v>0.32669999999999999</v>
      </c>
      <c r="P86" s="13">
        <v>2.0600000000000002E-3</v>
      </c>
      <c r="Q86" s="13">
        <v>1.4279999999999999E-2</v>
      </c>
      <c r="R86" s="13">
        <v>1E-4</v>
      </c>
      <c r="S86" s="13">
        <v>6.2097199999999999</v>
      </c>
      <c r="T86" s="13">
        <v>4.897E-2</v>
      </c>
      <c r="U86" s="13">
        <v>36.56</v>
      </c>
      <c r="V86" s="13">
        <v>0.28999999999999998</v>
      </c>
    </row>
    <row r="87" spans="1:25" x14ac:dyDescent="0.2">
      <c r="A87" s="13">
        <v>9000</v>
      </c>
      <c r="B87" s="13">
        <v>1</v>
      </c>
      <c r="C87" s="13">
        <v>425.7321</v>
      </c>
      <c r="D87" s="13">
        <v>1.3302</v>
      </c>
      <c r="E87" s="13">
        <v>67.885400000000004</v>
      </c>
      <c r="F87" s="13">
        <v>0.23139999999999999</v>
      </c>
      <c r="G87" s="13">
        <v>5.3970000000000002</v>
      </c>
      <c r="H87" s="13">
        <v>4.7500000000000001E-2</v>
      </c>
      <c r="I87" s="13">
        <v>1.4999999999999999E-2</v>
      </c>
      <c r="J87" s="13">
        <v>6.6000000000000003E-2</v>
      </c>
      <c r="K87" s="13">
        <v>1.2999999999999999E-3</v>
      </c>
      <c r="L87" s="13">
        <v>1.7299999999999999E-2</v>
      </c>
      <c r="M87" s="13">
        <v>-0.2</v>
      </c>
      <c r="N87" s="13">
        <v>1.2</v>
      </c>
      <c r="O87" s="13">
        <v>0.40448000000000001</v>
      </c>
      <c r="P87" s="13">
        <v>2.2499999999999998E-3</v>
      </c>
      <c r="Q87" s="13">
        <v>1.451E-2</v>
      </c>
      <c r="R87" s="13">
        <v>1.6000000000000001E-4</v>
      </c>
      <c r="S87" s="13">
        <v>6.2553000000000001</v>
      </c>
      <c r="T87" s="13">
        <v>8.0589999999999995E-2</v>
      </c>
      <c r="U87" s="13">
        <v>36.83</v>
      </c>
      <c r="V87" s="13">
        <v>0.47</v>
      </c>
    </row>
    <row r="88" spans="1:25" x14ac:dyDescent="0.2">
      <c r="A88" s="13" t="s">
        <v>7</v>
      </c>
      <c r="B88" s="13" t="s">
        <v>664</v>
      </c>
      <c r="C88" s="13">
        <v>5950.0938999999998</v>
      </c>
      <c r="D88" s="13">
        <v>12.9861</v>
      </c>
      <c r="E88" s="13">
        <v>919.81399999999996</v>
      </c>
      <c r="F88" s="13">
        <v>1.5652999999999999</v>
      </c>
      <c r="G88" s="13">
        <v>70.694299999999998</v>
      </c>
      <c r="H88" s="13">
        <v>0.1648</v>
      </c>
      <c r="I88" s="13">
        <v>0.1071</v>
      </c>
      <c r="J88" s="13">
        <v>0.30509999999999998</v>
      </c>
      <c r="K88" s="13">
        <v>0.88109999999999999</v>
      </c>
      <c r="L88" s="13">
        <v>5.7099999999999998E-2</v>
      </c>
      <c r="M88" s="13">
        <v>4.25</v>
      </c>
      <c r="N88" s="13">
        <v>0.28000000000000003</v>
      </c>
      <c r="O88" s="13">
        <v>0.21365000000000001</v>
      </c>
      <c r="P88" s="13">
        <v>7.1000000000000002E-4</v>
      </c>
      <c r="Q88" s="13">
        <v>1.391E-2</v>
      </c>
      <c r="R88" s="13">
        <v>5.0000000000000002E-5</v>
      </c>
      <c r="S88" s="13">
        <v>6.16615</v>
      </c>
      <c r="T88" s="13">
        <v>2.5430000000000001E-2</v>
      </c>
      <c r="U88" s="13">
        <v>36.31</v>
      </c>
      <c r="V88" s="13">
        <v>0.18</v>
      </c>
    </row>
    <row r="90" spans="1:25" x14ac:dyDescent="0.2">
      <c r="A90" s="18" t="s">
        <v>382</v>
      </c>
      <c r="B90" s="18"/>
      <c r="C90" s="18"/>
      <c r="D90" s="18"/>
      <c r="E90" s="18"/>
      <c r="F90" s="18"/>
      <c r="G90" s="18"/>
      <c r="H90" s="18"/>
      <c r="I90" s="18"/>
      <c r="J90" s="18"/>
      <c r="K90" s="18"/>
      <c r="L90" s="18"/>
      <c r="M90" s="18"/>
      <c r="N90" s="18"/>
      <c r="O90" s="18"/>
      <c r="P90" s="18"/>
      <c r="Q90" s="18"/>
      <c r="R90" s="18"/>
      <c r="S90" s="18"/>
      <c r="T90" s="18"/>
      <c r="U90" s="18"/>
      <c r="V90" s="18"/>
      <c r="W90" s="18"/>
      <c r="X90" s="18"/>
      <c r="Y90" s="18"/>
    </row>
    <row r="91" spans="1:25" x14ac:dyDescent="0.2">
      <c r="A91" s="13" t="s">
        <v>672</v>
      </c>
    </row>
    <row r="92" spans="1:25" x14ac:dyDescent="0.2">
      <c r="A92" s="13" t="s">
        <v>680</v>
      </c>
    </row>
    <row r="94" spans="1:25" x14ac:dyDescent="0.2">
      <c r="A94" s="13" t="s">
        <v>674</v>
      </c>
      <c r="B94" s="13" t="s">
        <v>651</v>
      </c>
      <c r="C94" s="13" t="s">
        <v>652</v>
      </c>
      <c r="D94" s="13" t="s">
        <v>653</v>
      </c>
      <c r="E94" s="13" t="s">
        <v>654</v>
      </c>
      <c r="F94" s="13" t="s">
        <v>653</v>
      </c>
      <c r="G94" s="13" t="s">
        <v>655</v>
      </c>
      <c r="H94" s="13" t="s">
        <v>653</v>
      </c>
      <c r="I94" s="13" t="s">
        <v>656</v>
      </c>
      <c r="J94" s="13" t="s">
        <v>653</v>
      </c>
      <c r="K94" s="13" t="s">
        <v>657</v>
      </c>
      <c r="L94" s="13" t="s">
        <v>653</v>
      </c>
      <c r="M94" s="13" t="s">
        <v>658</v>
      </c>
      <c r="N94" s="13" t="s">
        <v>653</v>
      </c>
      <c r="O94" s="13" t="s">
        <v>659</v>
      </c>
      <c r="P94" s="13" t="s">
        <v>653</v>
      </c>
      <c r="Q94" s="13" t="s">
        <v>660</v>
      </c>
      <c r="R94" s="13" t="s">
        <v>653</v>
      </c>
      <c r="S94" s="13" t="s">
        <v>661</v>
      </c>
      <c r="T94" s="13" t="s">
        <v>653</v>
      </c>
      <c r="U94" s="13" t="s">
        <v>271</v>
      </c>
      <c r="V94" s="13" t="s">
        <v>653</v>
      </c>
    </row>
    <row r="95" spans="1:25" x14ac:dyDescent="0.2">
      <c r="A95" s="13" t="s">
        <v>675</v>
      </c>
      <c r="B95" s="13" t="s">
        <v>654</v>
      </c>
      <c r="C95" s="13" t="s">
        <v>663</v>
      </c>
      <c r="D95" s="13" t="s">
        <v>663</v>
      </c>
      <c r="E95" s="13" t="s">
        <v>663</v>
      </c>
      <c r="F95" s="13" t="s">
        <v>663</v>
      </c>
      <c r="G95" s="13" t="s">
        <v>663</v>
      </c>
      <c r="H95" s="13" t="s">
        <v>663</v>
      </c>
      <c r="I95" s="13" t="s">
        <v>663</v>
      </c>
      <c r="J95" s="13" t="s">
        <v>663</v>
      </c>
      <c r="K95" s="13" t="s">
        <v>663</v>
      </c>
      <c r="L95" s="13" t="s">
        <v>663</v>
      </c>
      <c r="M95" s="13" t="s">
        <v>652</v>
      </c>
      <c r="N95" s="13" t="s">
        <v>664</v>
      </c>
      <c r="O95" s="13" t="s">
        <v>664</v>
      </c>
      <c r="P95" s="13" t="s">
        <v>664</v>
      </c>
      <c r="Q95" s="13" t="s">
        <v>664</v>
      </c>
      <c r="R95" s="13" t="s">
        <v>664</v>
      </c>
      <c r="S95" s="13" t="s">
        <v>664</v>
      </c>
      <c r="T95" s="13" t="s">
        <v>664</v>
      </c>
      <c r="U95" s="13" t="s">
        <v>665</v>
      </c>
      <c r="V95" s="13" t="s">
        <v>665</v>
      </c>
    </row>
    <row r="96" spans="1:25" x14ac:dyDescent="0.2">
      <c r="A96" s="13">
        <v>400</v>
      </c>
      <c r="B96" s="13">
        <v>1.125E-2</v>
      </c>
      <c r="C96" s="13">
        <v>150.3005</v>
      </c>
      <c r="D96" s="13">
        <v>0.31319999999999998</v>
      </c>
      <c r="E96" s="13">
        <v>4.6627999999999998</v>
      </c>
      <c r="F96" s="13">
        <v>4.3400000000000001E-2</v>
      </c>
      <c r="G96" s="13">
        <v>0.8538</v>
      </c>
      <c r="H96" s="13">
        <v>2.0899999999999998E-2</v>
      </c>
      <c r="I96" s="13">
        <v>1E-4</v>
      </c>
      <c r="J96" s="13">
        <v>0.19220000000000001</v>
      </c>
      <c r="K96" s="13">
        <v>0.4909</v>
      </c>
      <c r="L96" s="13">
        <v>1.8700000000000001E-2</v>
      </c>
      <c r="M96" s="13">
        <v>96.59</v>
      </c>
      <c r="N96" s="13">
        <v>3.68</v>
      </c>
      <c r="O96" s="13">
        <v>3.1699999999999999E-2</v>
      </c>
      <c r="P96" s="13">
        <v>7.5620000000000007E-2</v>
      </c>
      <c r="Q96" s="13">
        <v>3.2129999999999999E-2</v>
      </c>
      <c r="R96" s="13">
        <v>1.01E-3</v>
      </c>
      <c r="S96" s="13">
        <v>1.0979300000000001</v>
      </c>
      <c r="T96" s="13">
        <v>1.1849499999999999</v>
      </c>
      <c r="U96" s="13">
        <v>7.03</v>
      </c>
      <c r="V96" s="13">
        <v>7.57</v>
      </c>
    </row>
    <row r="97" spans="1:25" x14ac:dyDescent="0.2">
      <c r="A97" s="13">
        <v>600</v>
      </c>
      <c r="B97" s="13">
        <v>2.623E-2</v>
      </c>
      <c r="C97" s="13">
        <v>77.688500000000005</v>
      </c>
      <c r="D97" s="13">
        <v>0.16600000000000001</v>
      </c>
      <c r="E97" s="13">
        <v>6.2144000000000004</v>
      </c>
      <c r="F97" s="13">
        <v>4.4900000000000002E-2</v>
      </c>
      <c r="G97" s="13">
        <v>0.86939999999999995</v>
      </c>
      <c r="H97" s="13">
        <v>1.5699999999999999E-2</v>
      </c>
      <c r="I97" s="13">
        <v>1E-4</v>
      </c>
      <c r="J97" s="13">
        <v>0.17399999999999999</v>
      </c>
      <c r="K97" s="13">
        <v>0.15820000000000001</v>
      </c>
      <c r="L97" s="13">
        <v>1.1299999999999999E-2</v>
      </c>
      <c r="M97" s="13">
        <v>60.31</v>
      </c>
      <c r="N97" s="13">
        <v>4.3099999999999996</v>
      </c>
      <c r="O97" s="13">
        <v>3.279E-2</v>
      </c>
      <c r="P97" s="13">
        <v>5.1389999999999998E-2</v>
      </c>
      <c r="Q97" s="13">
        <v>2.6190000000000001E-2</v>
      </c>
      <c r="R97" s="13">
        <v>5.6999999999999998E-4</v>
      </c>
      <c r="S97" s="13">
        <v>4.9506300000000003</v>
      </c>
      <c r="T97" s="13">
        <v>0.53939999999999999</v>
      </c>
      <c r="U97" s="13">
        <v>31.48</v>
      </c>
      <c r="V97" s="13">
        <v>3.4</v>
      </c>
    </row>
    <row r="98" spans="1:25" x14ac:dyDescent="0.2">
      <c r="A98" s="13">
        <v>800</v>
      </c>
      <c r="B98" s="13">
        <v>6.3500000000000001E-2</v>
      </c>
      <c r="C98" s="13">
        <v>111.7026</v>
      </c>
      <c r="D98" s="13">
        <v>1.0852999999999999</v>
      </c>
      <c r="E98" s="13">
        <v>15.4514</v>
      </c>
      <c r="F98" s="13">
        <v>0.1462</v>
      </c>
      <c r="G98" s="13">
        <v>1.9715</v>
      </c>
      <c r="H98" s="13">
        <v>4.6699999999999998E-2</v>
      </c>
      <c r="I98" s="13">
        <v>1E-4</v>
      </c>
      <c r="J98" s="13">
        <v>0.22359999999999999</v>
      </c>
      <c r="K98" s="13">
        <v>7.3999999999999996E-2</v>
      </c>
      <c r="L98" s="13">
        <v>1.6799999999999999E-2</v>
      </c>
      <c r="M98" s="13">
        <v>19.649999999999999</v>
      </c>
      <c r="N98" s="13">
        <v>4.47</v>
      </c>
      <c r="O98" s="13">
        <v>1.052E-2</v>
      </c>
      <c r="P98" s="13">
        <v>2.6550000000000001E-2</v>
      </c>
      <c r="Q98" s="13">
        <v>2.4410000000000001E-2</v>
      </c>
      <c r="R98" s="13">
        <v>6.8000000000000005E-4</v>
      </c>
      <c r="S98" s="13">
        <v>5.7849500000000003</v>
      </c>
      <c r="T98" s="13">
        <v>0.33383000000000002</v>
      </c>
      <c r="U98" s="13">
        <v>36.729999999999997</v>
      </c>
      <c r="V98" s="13">
        <v>2.1</v>
      </c>
    </row>
    <row r="99" spans="1:25" x14ac:dyDescent="0.2">
      <c r="A99" s="13">
        <v>1000</v>
      </c>
      <c r="B99" s="13">
        <v>0.12869</v>
      </c>
      <c r="C99" s="13">
        <v>178.6448</v>
      </c>
      <c r="D99" s="13">
        <v>1.6432</v>
      </c>
      <c r="E99" s="13">
        <v>27.031600000000001</v>
      </c>
      <c r="F99" s="13">
        <v>0.28310000000000002</v>
      </c>
      <c r="G99" s="13">
        <v>3.3860000000000001</v>
      </c>
      <c r="H99" s="13">
        <v>2.6200000000000001E-2</v>
      </c>
      <c r="I99" s="13">
        <v>2.9999999999999997E-4</v>
      </c>
      <c r="J99" s="13">
        <v>0.18640000000000001</v>
      </c>
      <c r="K99" s="13">
        <v>7.0800000000000002E-2</v>
      </c>
      <c r="L99" s="13">
        <v>1.0800000000000001E-2</v>
      </c>
      <c r="M99" s="13">
        <v>11.74</v>
      </c>
      <c r="N99" s="13">
        <v>1.8</v>
      </c>
      <c r="O99" s="13">
        <v>2.198E-2</v>
      </c>
      <c r="P99" s="13">
        <v>1.265E-2</v>
      </c>
      <c r="Q99" s="13">
        <v>2.401E-2</v>
      </c>
      <c r="R99" s="13">
        <v>3.4000000000000002E-4</v>
      </c>
      <c r="S99" s="13">
        <v>5.8066500000000003</v>
      </c>
      <c r="T99" s="13">
        <v>0.14634</v>
      </c>
      <c r="U99" s="13">
        <v>36.869999999999997</v>
      </c>
      <c r="V99" s="13">
        <v>0.92</v>
      </c>
    </row>
    <row r="100" spans="1:25" x14ac:dyDescent="0.2">
      <c r="A100" s="13">
        <v>1250</v>
      </c>
      <c r="B100" s="13">
        <v>0.1928</v>
      </c>
      <c r="C100" s="13">
        <v>168.13159999999999</v>
      </c>
      <c r="D100" s="13">
        <v>1.5009999999999999</v>
      </c>
      <c r="E100" s="13">
        <v>26.582699999999999</v>
      </c>
      <c r="F100" s="13">
        <v>0.3054</v>
      </c>
      <c r="G100" s="13">
        <v>3.3437999999999999</v>
      </c>
      <c r="H100" s="13">
        <v>4.9099999999999998E-2</v>
      </c>
      <c r="I100" s="13">
        <v>0</v>
      </c>
      <c r="J100" s="13">
        <v>0.223</v>
      </c>
      <c r="K100" s="13">
        <v>3.7900000000000003E-2</v>
      </c>
      <c r="L100" s="13">
        <v>1.15E-2</v>
      </c>
      <c r="M100" s="13">
        <v>6.69</v>
      </c>
      <c r="N100" s="13">
        <v>2.0299999999999998</v>
      </c>
      <c r="O100" s="13">
        <v>-5.2999999999999998E-4</v>
      </c>
      <c r="P100" s="13">
        <v>1.54E-2</v>
      </c>
      <c r="Q100" s="13">
        <v>2.4170000000000001E-2</v>
      </c>
      <c r="R100" s="13">
        <v>4.8999999999999998E-4</v>
      </c>
      <c r="S100" s="13">
        <v>5.8737500000000002</v>
      </c>
      <c r="T100" s="13">
        <v>0.15545999999999999</v>
      </c>
      <c r="U100" s="13">
        <v>37.29</v>
      </c>
      <c r="V100" s="13">
        <v>0.98</v>
      </c>
    </row>
    <row r="101" spans="1:25" x14ac:dyDescent="0.2">
      <c r="A101" s="13">
        <v>1500</v>
      </c>
      <c r="B101" s="13">
        <v>0.24304000000000001</v>
      </c>
      <c r="C101" s="13">
        <v>134.29409999999999</v>
      </c>
      <c r="D101" s="13">
        <v>1.4349000000000001</v>
      </c>
      <c r="E101" s="13">
        <v>20.831399999999999</v>
      </c>
      <c r="F101" s="13">
        <v>0.2356</v>
      </c>
      <c r="G101" s="13">
        <v>2.6547999999999998</v>
      </c>
      <c r="H101" s="13">
        <v>3.4299999999999997E-2</v>
      </c>
      <c r="I101" s="13">
        <v>2.0000000000000001E-4</v>
      </c>
      <c r="J101" s="13">
        <v>0.28810000000000002</v>
      </c>
      <c r="K101" s="13">
        <v>3.5900000000000001E-2</v>
      </c>
      <c r="L101" s="13">
        <v>1.2E-2</v>
      </c>
      <c r="M101" s="13">
        <v>7.92</v>
      </c>
      <c r="N101" s="13">
        <v>2.65</v>
      </c>
      <c r="O101" s="13">
        <v>1.804E-2</v>
      </c>
      <c r="P101" s="13">
        <v>2.538E-2</v>
      </c>
      <c r="Q101" s="13">
        <v>2.4500000000000001E-2</v>
      </c>
      <c r="R101" s="13">
        <v>4.6000000000000001E-4</v>
      </c>
      <c r="S101" s="13">
        <v>5.9086400000000001</v>
      </c>
      <c r="T101" s="13">
        <v>0.19550000000000001</v>
      </c>
      <c r="U101" s="13">
        <v>37.51</v>
      </c>
      <c r="V101" s="13">
        <v>1.23</v>
      </c>
    </row>
    <row r="102" spans="1:25" x14ac:dyDescent="0.2">
      <c r="A102" s="13">
        <v>1750</v>
      </c>
      <c r="B102" s="13">
        <v>0.29482000000000003</v>
      </c>
      <c r="C102" s="13">
        <v>140.1395</v>
      </c>
      <c r="D102" s="13">
        <v>1.3581000000000001</v>
      </c>
      <c r="E102" s="13">
        <v>21.4693</v>
      </c>
      <c r="F102" s="13">
        <v>0.23619999999999999</v>
      </c>
      <c r="G102" s="13">
        <v>2.7524000000000002</v>
      </c>
      <c r="H102" s="13">
        <v>3.3000000000000002E-2</v>
      </c>
      <c r="I102" s="13">
        <v>2.9999999999999997E-4</v>
      </c>
      <c r="J102" s="13">
        <v>0.23619999999999999</v>
      </c>
      <c r="K102" s="13">
        <v>3.9899999999999998E-2</v>
      </c>
      <c r="L102" s="13">
        <v>1.11E-2</v>
      </c>
      <c r="M102" s="13">
        <v>8.44</v>
      </c>
      <c r="N102" s="13">
        <v>2.35</v>
      </c>
      <c r="O102" s="13">
        <v>2.9170000000000001E-2</v>
      </c>
      <c r="P102" s="13">
        <v>2.019E-2</v>
      </c>
      <c r="Q102" s="13">
        <v>2.4660000000000001E-2</v>
      </c>
      <c r="R102" s="13">
        <v>4.4000000000000002E-4</v>
      </c>
      <c r="S102" s="13">
        <v>5.9494899999999999</v>
      </c>
      <c r="T102" s="13">
        <v>0.17768999999999999</v>
      </c>
      <c r="U102" s="13">
        <v>37.770000000000003</v>
      </c>
      <c r="V102" s="13">
        <v>1.1200000000000001</v>
      </c>
    </row>
    <row r="103" spans="1:25" x14ac:dyDescent="0.2">
      <c r="A103" s="13">
        <v>2000</v>
      </c>
      <c r="B103" s="13">
        <v>0.36462</v>
      </c>
      <c r="C103" s="13">
        <v>181.697</v>
      </c>
      <c r="D103" s="13">
        <v>1.5121</v>
      </c>
      <c r="E103" s="13">
        <v>28.942299999999999</v>
      </c>
      <c r="F103" s="13">
        <v>0.26569999999999999</v>
      </c>
      <c r="G103" s="13">
        <v>3.6713</v>
      </c>
      <c r="H103" s="13">
        <v>3.73E-2</v>
      </c>
      <c r="I103" s="13">
        <v>2.0000000000000001E-4</v>
      </c>
      <c r="J103" s="13">
        <v>0.2205</v>
      </c>
      <c r="K103" s="13">
        <v>3.9E-2</v>
      </c>
      <c r="L103" s="13">
        <v>9.5999999999999992E-3</v>
      </c>
      <c r="M103" s="13">
        <v>6.36</v>
      </c>
      <c r="N103" s="13">
        <v>1.57</v>
      </c>
      <c r="O103" s="13">
        <v>1.064E-2</v>
      </c>
      <c r="P103" s="13">
        <v>1.3979999999999999E-2</v>
      </c>
      <c r="Q103" s="13">
        <v>2.4389999999999998E-2</v>
      </c>
      <c r="R103" s="13">
        <v>3.6000000000000002E-4</v>
      </c>
      <c r="S103" s="13">
        <v>5.8508599999999999</v>
      </c>
      <c r="T103" s="13">
        <v>0.12343</v>
      </c>
      <c r="U103" s="13">
        <v>37.15</v>
      </c>
      <c r="V103" s="13">
        <v>0.78</v>
      </c>
    </row>
    <row r="104" spans="1:25" x14ac:dyDescent="0.2">
      <c r="A104" s="13">
        <v>2500</v>
      </c>
      <c r="B104" s="13">
        <v>0.48613000000000001</v>
      </c>
      <c r="C104" s="13">
        <v>310.52109999999999</v>
      </c>
      <c r="D104" s="13">
        <v>1.867</v>
      </c>
      <c r="E104" s="13">
        <v>50.382199999999997</v>
      </c>
      <c r="F104" s="13">
        <v>0.34739999999999999</v>
      </c>
      <c r="G104" s="13">
        <v>6.2352999999999996</v>
      </c>
      <c r="H104" s="13">
        <v>4.0800000000000003E-2</v>
      </c>
      <c r="I104" s="13">
        <v>0</v>
      </c>
      <c r="J104" s="13">
        <v>0.252</v>
      </c>
      <c r="K104" s="13">
        <v>4.9700000000000001E-2</v>
      </c>
      <c r="L104" s="13">
        <v>1.6799999999999999E-2</v>
      </c>
      <c r="M104" s="13">
        <v>4.76</v>
      </c>
      <c r="N104" s="13">
        <v>1.61</v>
      </c>
      <c r="O104" s="13">
        <v>-1.6000000000000001E-4</v>
      </c>
      <c r="P104" s="13">
        <v>9.1800000000000007E-3</v>
      </c>
      <c r="Q104" s="13">
        <v>2.376E-2</v>
      </c>
      <c r="R104" s="13">
        <v>2.5000000000000001E-4</v>
      </c>
      <c r="S104" s="13">
        <v>5.84192</v>
      </c>
      <c r="T104" s="13">
        <v>0.11289</v>
      </c>
      <c r="U104" s="13">
        <v>37.090000000000003</v>
      </c>
      <c r="V104" s="13">
        <v>0.71</v>
      </c>
    </row>
    <row r="105" spans="1:25" x14ac:dyDescent="0.2">
      <c r="A105" s="13">
        <v>3000</v>
      </c>
      <c r="B105" s="13">
        <v>0.67266000000000004</v>
      </c>
      <c r="C105" s="13">
        <v>466.4701</v>
      </c>
      <c r="D105" s="13">
        <v>1.7665999999999999</v>
      </c>
      <c r="E105" s="13">
        <v>77.339100000000002</v>
      </c>
      <c r="F105" s="13">
        <v>0.32819999999999999</v>
      </c>
      <c r="G105" s="13">
        <v>9.5124999999999993</v>
      </c>
      <c r="H105" s="13">
        <v>4.6600000000000003E-2</v>
      </c>
      <c r="I105" s="13">
        <v>1.4E-3</v>
      </c>
      <c r="J105" s="13">
        <v>0.27560000000000001</v>
      </c>
      <c r="K105" s="13">
        <v>1.8599999999999998E-2</v>
      </c>
      <c r="L105" s="13">
        <v>1.15E-2</v>
      </c>
      <c r="M105" s="13">
        <v>1.1599999999999999</v>
      </c>
      <c r="N105" s="13">
        <v>0.73</v>
      </c>
      <c r="O105" s="13">
        <v>3.424E-2</v>
      </c>
      <c r="P105" s="13">
        <v>6.5399999999999998E-3</v>
      </c>
      <c r="Q105" s="13">
        <v>2.3630000000000002E-2</v>
      </c>
      <c r="R105" s="13">
        <v>1.7000000000000001E-4</v>
      </c>
      <c r="S105" s="13">
        <v>5.9323600000000001</v>
      </c>
      <c r="T105" s="13">
        <v>5.5480000000000002E-2</v>
      </c>
      <c r="U105" s="13">
        <v>37.659999999999997</v>
      </c>
      <c r="V105" s="13">
        <v>0.35</v>
      </c>
    </row>
    <row r="106" spans="1:25" x14ac:dyDescent="0.2">
      <c r="A106" s="13">
        <v>3500</v>
      </c>
      <c r="B106" s="13">
        <v>0.83757000000000004</v>
      </c>
      <c r="C106" s="13">
        <v>411.18040000000002</v>
      </c>
      <c r="D106" s="13">
        <v>1.5586</v>
      </c>
      <c r="E106" s="13">
        <v>68.381500000000003</v>
      </c>
      <c r="F106" s="13">
        <v>0.34429999999999999</v>
      </c>
      <c r="G106" s="13">
        <v>8.4666999999999994</v>
      </c>
      <c r="H106" s="13">
        <v>6.3399999999999998E-2</v>
      </c>
      <c r="I106" s="13">
        <v>2.3999999999999998E-3</v>
      </c>
      <c r="J106" s="13">
        <v>0.23419999999999999</v>
      </c>
      <c r="K106" s="13">
        <v>3.39E-2</v>
      </c>
      <c r="L106" s="13">
        <v>9.7000000000000003E-3</v>
      </c>
      <c r="M106" s="13">
        <v>2.4</v>
      </c>
      <c r="N106" s="13">
        <v>0.7</v>
      </c>
      <c r="O106" s="13">
        <v>6.4699999999999994E-2</v>
      </c>
      <c r="P106" s="13">
        <v>6.2899999999999996E-3</v>
      </c>
      <c r="Q106" s="13">
        <v>2.3789999999999999E-2</v>
      </c>
      <c r="R106" s="13">
        <v>2.3000000000000001E-4</v>
      </c>
      <c r="S106" s="13">
        <v>5.8399700000000001</v>
      </c>
      <c r="T106" s="13">
        <v>5.6219999999999999E-2</v>
      </c>
      <c r="U106" s="13">
        <v>37.08</v>
      </c>
      <c r="V106" s="13">
        <v>0.35</v>
      </c>
    </row>
    <row r="107" spans="1:25" x14ac:dyDescent="0.2">
      <c r="A107" s="13">
        <v>4500</v>
      </c>
      <c r="B107" s="13">
        <v>0.92691999999999997</v>
      </c>
      <c r="C107" s="13">
        <v>222.54849999999999</v>
      </c>
      <c r="D107" s="13">
        <v>2.032</v>
      </c>
      <c r="E107" s="13">
        <v>37.048200000000001</v>
      </c>
      <c r="F107" s="13">
        <v>0.35859999999999997</v>
      </c>
      <c r="G107" s="13">
        <v>4.4316000000000004</v>
      </c>
      <c r="H107" s="13">
        <v>4.8500000000000001E-2</v>
      </c>
      <c r="I107" s="13">
        <v>1.4E-3</v>
      </c>
      <c r="J107" s="13">
        <v>0.25740000000000002</v>
      </c>
      <c r="K107" s="13">
        <v>2.9600000000000001E-2</v>
      </c>
      <c r="L107" s="13">
        <v>1.18E-2</v>
      </c>
      <c r="M107" s="13">
        <v>3.89</v>
      </c>
      <c r="N107" s="13">
        <v>1.57</v>
      </c>
      <c r="O107" s="13">
        <v>6.7199999999999996E-2</v>
      </c>
      <c r="P107" s="13">
        <v>1.277E-2</v>
      </c>
      <c r="Q107" s="13">
        <v>2.29E-2</v>
      </c>
      <c r="R107" s="13">
        <v>3.6999999999999999E-4</v>
      </c>
      <c r="S107" s="13">
        <v>5.7447499999999998</v>
      </c>
      <c r="T107" s="13">
        <v>0.12229</v>
      </c>
      <c r="U107" s="13">
        <v>36.479999999999997</v>
      </c>
      <c r="V107" s="13">
        <v>0.77</v>
      </c>
    </row>
    <row r="108" spans="1:25" x14ac:dyDescent="0.2">
      <c r="A108" s="13">
        <v>6000</v>
      </c>
      <c r="B108" s="13">
        <v>0.97067000000000003</v>
      </c>
      <c r="C108" s="13">
        <v>109.7197</v>
      </c>
      <c r="D108" s="13">
        <v>1.2292000000000001</v>
      </c>
      <c r="E108" s="13">
        <v>18.142199999999999</v>
      </c>
      <c r="F108" s="13">
        <v>0.23219999999999999</v>
      </c>
      <c r="G108" s="13">
        <v>2.1688000000000001</v>
      </c>
      <c r="H108" s="13">
        <v>3.1600000000000003E-2</v>
      </c>
      <c r="I108" s="13">
        <v>1.2999999999999999E-3</v>
      </c>
      <c r="J108" s="13">
        <v>0.2606</v>
      </c>
      <c r="K108" s="13">
        <v>1.23E-2</v>
      </c>
      <c r="L108" s="13">
        <v>1.34E-2</v>
      </c>
      <c r="M108" s="13">
        <v>3.25</v>
      </c>
      <c r="N108" s="13">
        <v>3.64</v>
      </c>
      <c r="O108" s="13">
        <v>0.12808</v>
      </c>
      <c r="P108" s="13">
        <v>2.6409999999999999E-2</v>
      </c>
      <c r="Q108" s="13">
        <v>2.2890000000000001E-2</v>
      </c>
      <c r="R108" s="13">
        <v>4.8999999999999998E-4</v>
      </c>
      <c r="S108" s="13">
        <v>5.8229800000000003</v>
      </c>
      <c r="T108" s="13">
        <v>0.24123</v>
      </c>
      <c r="U108" s="13">
        <v>36.97</v>
      </c>
      <c r="V108" s="13">
        <v>1.52</v>
      </c>
    </row>
    <row r="109" spans="1:25" x14ac:dyDescent="0.2">
      <c r="A109" s="13">
        <v>8000</v>
      </c>
      <c r="B109" s="13">
        <v>1</v>
      </c>
      <c r="C109" s="13">
        <v>73.893699999999995</v>
      </c>
      <c r="D109" s="13">
        <v>1.0064</v>
      </c>
      <c r="E109" s="13">
        <v>12.1601</v>
      </c>
      <c r="F109" s="13">
        <v>0.19470000000000001</v>
      </c>
      <c r="G109" s="13">
        <v>1.47</v>
      </c>
      <c r="H109" s="13">
        <v>3.1099999999999999E-2</v>
      </c>
      <c r="I109" s="13">
        <v>8.9999999999999998E-4</v>
      </c>
      <c r="J109" s="13">
        <v>0.21</v>
      </c>
      <c r="K109" s="13">
        <v>2.24E-2</v>
      </c>
      <c r="L109" s="13">
        <v>1.35E-2</v>
      </c>
      <c r="M109" s="13">
        <v>8.9</v>
      </c>
      <c r="N109" s="13">
        <v>5.45</v>
      </c>
      <c r="O109" s="13">
        <v>0.13722000000000001</v>
      </c>
      <c r="P109" s="13">
        <v>3.1759999999999997E-2</v>
      </c>
      <c r="Q109" s="13">
        <v>2.3120000000000002E-2</v>
      </c>
      <c r="R109" s="13">
        <v>6.7000000000000002E-4</v>
      </c>
      <c r="S109" s="13">
        <v>5.5092600000000003</v>
      </c>
      <c r="T109" s="13">
        <v>0.35088000000000003</v>
      </c>
      <c r="U109" s="13">
        <v>35</v>
      </c>
      <c r="V109" s="13">
        <v>2.21</v>
      </c>
    </row>
    <row r="110" spans="1:25" x14ac:dyDescent="0.2">
      <c r="A110" s="13" t="s">
        <v>7</v>
      </c>
      <c r="B110" s="13" t="s">
        <v>664</v>
      </c>
      <c r="C110" s="13">
        <v>2736.9319999999998</v>
      </c>
      <c r="D110" s="13">
        <v>5.3042999999999996</v>
      </c>
      <c r="E110" s="13">
        <v>414.63940000000002</v>
      </c>
      <c r="F110" s="13">
        <v>0.97360000000000002</v>
      </c>
      <c r="G110" s="13">
        <v>51.787799999999997</v>
      </c>
      <c r="H110" s="13">
        <v>0.14760000000000001</v>
      </c>
      <c r="I110" s="13">
        <v>8.6999999999999994E-3</v>
      </c>
      <c r="J110" s="13">
        <v>0.87270000000000003</v>
      </c>
      <c r="K110" s="13">
        <v>1.113</v>
      </c>
      <c r="L110" s="13">
        <v>4.8800000000000003E-2</v>
      </c>
      <c r="M110" s="13">
        <v>12.04</v>
      </c>
      <c r="N110" s="13">
        <v>0.53</v>
      </c>
      <c r="O110" s="13">
        <v>3.8469999999999997E-2</v>
      </c>
      <c r="P110" s="13">
        <v>3.8600000000000001E-3</v>
      </c>
      <c r="Q110" s="13">
        <v>2.393E-2</v>
      </c>
      <c r="R110" s="13">
        <v>1E-4</v>
      </c>
      <c r="S110" s="13">
        <v>5.7796599999999998</v>
      </c>
      <c r="T110" s="13">
        <v>3.9469999999999998E-2</v>
      </c>
      <c r="U110" s="13">
        <v>36.700000000000003</v>
      </c>
      <c r="V110" s="13">
        <v>0.26</v>
      </c>
    </row>
    <row r="112" spans="1:25" x14ac:dyDescent="0.2">
      <c r="A112" s="18" t="s">
        <v>377</v>
      </c>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row>
    <row r="113" spans="1:22" x14ac:dyDescent="0.2">
      <c r="A113" s="13" t="s">
        <v>678</v>
      </c>
    </row>
    <row r="114" spans="1:22" x14ac:dyDescent="0.2">
      <c r="A114" s="13" t="s">
        <v>681</v>
      </c>
    </row>
    <row r="116" spans="1:22" x14ac:dyDescent="0.2">
      <c r="A116" s="13" t="s">
        <v>674</v>
      </c>
      <c r="B116" s="13" t="s">
        <v>651</v>
      </c>
      <c r="C116" s="13" t="s">
        <v>652</v>
      </c>
      <c r="D116" s="13" t="s">
        <v>653</v>
      </c>
      <c r="E116" s="13" t="s">
        <v>654</v>
      </c>
      <c r="F116" s="13" t="s">
        <v>653</v>
      </c>
      <c r="G116" s="13" t="s">
        <v>655</v>
      </c>
      <c r="H116" s="13" t="s">
        <v>653</v>
      </c>
      <c r="I116" s="13" t="s">
        <v>656</v>
      </c>
      <c r="J116" s="13" t="s">
        <v>653</v>
      </c>
      <c r="K116" s="13" t="s">
        <v>657</v>
      </c>
      <c r="L116" s="13" t="s">
        <v>653</v>
      </c>
      <c r="M116" s="13" t="s">
        <v>658</v>
      </c>
      <c r="N116" s="13" t="s">
        <v>653</v>
      </c>
      <c r="O116" s="13" t="s">
        <v>659</v>
      </c>
      <c r="P116" s="13" t="s">
        <v>653</v>
      </c>
      <c r="Q116" s="13" t="s">
        <v>660</v>
      </c>
      <c r="R116" s="13" t="s">
        <v>653</v>
      </c>
      <c r="S116" s="13" t="s">
        <v>661</v>
      </c>
      <c r="T116" s="13" t="s">
        <v>653</v>
      </c>
      <c r="U116" s="13" t="s">
        <v>271</v>
      </c>
      <c r="V116" s="13" t="s">
        <v>653</v>
      </c>
    </row>
    <row r="117" spans="1:22" x14ac:dyDescent="0.2">
      <c r="A117" s="13" t="s">
        <v>675</v>
      </c>
      <c r="B117" s="13" t="s">
        <v>654</v>
      </c>
      <c r="C117" s="13" t="s">
        <v>663</v>
      </c>
      <c r="D117" s="13" t="s">
        <v>663</v>
      </c>
      <c r="E117" s="13" t="s">
        <v>663</v>
      </c>
      <c r="F117" s="13" t="s">
        <v>663</v>
      </c>
      <c r="G117" s="13" t="s">
        <v>663</v>
      </c>
      <c r="H117" s="13" t="s">
        <v>663</v>
      </c>
      <c r="I117" s="13" t="s">
        <v>663</v>
      </c>
      <c r="J117" s="13" t="s">
        <v>663</v>
      </c>
      <c r="K117" s="13" t="s">
        <v>663</v>
      </c>
      <c r="L117" s="13" t="s">
        <v>663</v>
      </c>
      <c r="M117" s="13" t="s">
        <v>652</v>
      </c>
      <c r="N117" s="13" t="s">
        <v>664</v>
      </c>
      <c r="O117" s="13" t="s">
        <v>664</v>
      </c>
      <c r="P117" s="13" t="s">
        <v>664</v>
      </c>
      <c r="Q117" s="13" t="s">
        <v>664</v>
      </c>
      <c r="R117" s="13" t="s">
        <v>664</v>
      </c>
      <c r="S117" s="13" t="s">
        <v>664</v>
      </c>
      <c r="T117" s="13" t="s">
        <v>664</v>
      </c>
      <c r="U117" s="13" t="s">
        <v>665</v>
      </c>
      <c r="V117" s="13" t="s">
        <v>665</v>
      </c>
    </row>
    <row r="118" spans="1:22" x14ac:dyDescent="0.2">
      <c r="A118" s="13">
        <v>300</v>
      </c>
      <c r="B118" s="13">
        <v>1.061E-2</v>
      </c>
      <c r="C118" s="13">
        <v>119.8639</v>
      </c>
      <c r="D118" s="13">
        <v>0.37819999999999998</v>
      </c>
      <c r="E118" s="13">
        <v>5.0933000000000002</v>
      </c>
      <c r="F118" s="13">
        <v>5.3100000000000001E-2</v>
      </c>
      <c r="G118" s="13">
        <v>0.41539999999999999</v>
      </c>
      <c r="H118" s="13">
        <v>1.3299999999999999E-2</v>
      </c>
      <c r="I118" s="13">
        <v>1.1999999999999999E-3</v>
      </c>
      <c r="J118" s="13">
        <v>4.3099999999999999E-2</v>
      </c>
      <c r="K118" s="13">
        <v>0.36080000000000001</v>
      </c>
      <c r="L118" s="13">
        <v>1.2999999999999999E-2</v>
      </c>
      <c r="M118" s="13">
        <v>88.98</v>
      </c>
      <c r="N118" s="13">
        <v>3.23</v>
      </c>
      <c r="O118" s="13">
        <v>0.44019000000000003</v>
      </c>
      <c r="P118" s="13">
        <v>1.6209999999999999E-2</v>
      </c>
      <c r="Q118" s="13">
        <v>1.2160000000000001E-2</v>
      </c>
      <c r="R118" s="13">
        <v>5.8E-4</v>
      </c>
      <c r="S118" s="13">
        <v>2.5910199999999999</v>
      </c>
      <c r="T118" s="13">
        <v>0.75995999999999997</v>
      </c>
      <c r="U118" s="13">
        <v>15.35</v>
      </c>
      <c r="V118" s="13">
        <v>4.4800000000000004</v>
      </c>
    </row>
    <row r="119" spans="1:22" x14ac:dyDescent="0.2">
      <c r="A119" s="13">
        <v>500</v>
      </c>
      <c r="B119" s="13">
        <v>3.4509999999999999E-2</v>
      </c>
      <c r="C119" s="13">
        <v>108.6859</v>
      </c>
      <c r="D119" s="13">
        <v>0.38919999999999999</v>
      </c>
      <c r="E119" s="13">
        <v>11.477</v>
      </c>
      <c r="F119" s="13">
        <v>5.7799999999999997E-2</v>
      </c>
      <c r="G119" s="13">
        <v>0.95820000000000005</v>
      </c>
      <c r="H119" s="13">
        <v>1.3899999999999999E-2</v>
      </c>
      <c r="I119" s="13">
        <v>2.9999999999999997E-4</v>
      </c>
      <c r="J119" s="13">
        <v>2.7E-2</v>
      </c>
      <c r="K119" s="13">
        <v>0.13239999999999999</v>
      </c>
      <c r="L119" s="13">
        <v>1.4200000000000001E-2</v>
      </c>
      <c r="M119" s="13">
        <v>36.090000000000003</v>
      </c>
      <c r="N119" s="13">
        <v>3.87</v>
      </c>
      <c r="O119" s="13">
        <v>5.4199999999999998E-2</v>
      </c>
      <c r="P119" s="13">
        <v>4.3200000000000001E-3</v>
      </c>
      <c r="Q119" s="13">
        <v>1.489E-2</v>
      </c>
      <c r="R119" s="13">
        <v>2.7E-4</v>
      </c>
      <c r="S119" s="13">
        <v>6.0336299999999996</v>
      </c>
      <c r="T119" s="13">
        <v>0.36836000000000002</v>
      </c>
      <c r="U119" s="13">
        <v>35.54</v>
      </c>
      <c r="V119" s="13">
        <v>2.15</v>
      </c>
    </row>
    <row r="120" spans="1:22" x14ac:dyDescent="0.2">
      <c r="A120" s="13">
        <v>650</v>
      </c>
      <c r="B120" s="13">
        <v>9.3780000000000002E-2</v>
      </c>
      <c r="C120" s="13">
        <v>192.6748</v>
      </c>
      <c r="D120" s="13">
        <v>0.62290000000000001</v>
      </c>
      <c r="E120" s="13">
        <v>28.462599999999998</v>
      </c>
      <c r="F120" s="13">
        <v>0.1507</v>
      </c>
      <c r="G120" s="13">
        <v>2.4554</v>
      </c>
      <c r="H120" s="13">
        <v>2.9499999999999998E-2</v>
      </c>
      <c r="I120" s="13">
        <v>2.9999999999999997E-4</v>
      </c>
      <c r="J120" s="13">
        <v>3.1300000000000001E-2</v>
      </c>
      <c r="K120" s="13">
        <v>1.5299999999999999E-2</v>
      </c>
      <c r="L120" s="13">
        <v>1.47E-2</v>
      </c>
      <c r="M120" s="13">
        <v>2.35</v>
      </c>
      <c r="N120" s="13">
        <v>2.27</v>
      </c>
      <c r="O120" s="13">
        <v>1.848E-2</v>
      </c>
      <c r="P120" s="13">
        <v>2.0200000000000001E-3</v>
      </c>
      <c r="Q120" s="13">
        <v>1.5900000000000001E-2</v>
      </c>
      <c r="R120" s="13">
        <v>2.4000000000000001E-4</v>
      </c>
      <c r="S120" s="13">
        <v>6.5816299999999996</v>
      </c>
      <c r="T120" s="13">
        <v>0.15844</v>
      </c>
      <c r="U120" s="13">
        <v>38.729999999999997</v>
      </c>
      <c r="V120" s="13">
        <v>0.92</v>
      </c>
    </row>
    <row r="121" spans="1:22" x14ac:dyDescent="0.2">
      <c r="A121" s="13">
        <v>800</v>
      </c>
      <c r="B121" s="13">
        <v>0.18240000000000001</v>
      </c>
      <c r="C121" s="13">
        <v>277.94170000000003</v>
      </c>
      <c r="D121" s="13">
        <v>0.87949999999999995</v>
      </c>
      <c r="E121" s="13">
        <v>42.553199999999997</v>
      </c>
      <c r="F121" s="13">
        <v>0.15659999999999999</v>
      </c>
      <c r="G121" s="13">
        <v>3.6558999999999999</v>
      </c>
      <c r="H121" s="13">
        <v>3.0499999999999999E-2</v>
      </c>
      <c r="I121" s="13">
        <v>2.9999999999999997E-4</v>
      </c>
      <c r="J121" s="13">
        <v>3.6600000000000001E-2</v>
      </c>
      <c r="K121" s="13">
        <v>3.6700000000000003E-2</v>
      </c>
      <c r="L121" s="13">
        <v>1.43E-2</v>
      </c>
      <c r="M121" s="13">
        <v>3.91</v>
      </c>
      <c r="N121" s="13">
        <v>1.53</v>
      </c>
      <c r="O121" s="13">
        <v>1.418E-2</v>
      </c>
      <c r="P121" s="13">
        <v>1.58E-3</v>
      </c>
      <c r="Q121" s="13">
        <v>1.5820000000000001E-2</v>
      </c>
      <c r="R121" s="13">
        <v>1.6000000000000001E-4</v>
      </c>
      <c r="S121" s="13">
        <v>6.2478100000000003</v>
      </c>
      <c r="T121" s="13">
        <v>0.104</v>
      </c>
      <c r="U121" s="13">
        <v>36.79</v>
      </c>
      <c r="V121" s="13">
        <v>0.61</v>
      </c>
    </row>
    <row r="122" spans="1:22" x14ac:dyDescent="0.2">
      <c r="A122" s="13">
        <v>950</v>
      </c>
      <c r="B122" s="13">
        <v>0.26513999999999999</v>
      </c>
      <c r="C122" s="13">
        <v>259.80829999999997</v>
      </c>
      <c r="D122" s="13">
        <v>0.81079999999999997</v>
      </c>
      <c r="E122" s="13">
        <v>39.7286</v>
      </c>
      <c r="F122" s="13">
        <v>0.15609999999999999</v>
      </c>
      <c r="G122" s="13">
        <v>3.4649999999999999</v>
      </c>
      <c r="H122" s="13">
        <v>2.93E-2</v>
      </c>
      <c r="I122" s="13">
        <v>4.0000000000000002E-4</v>
      </c>
      <c r="J122" s="13">
        <v>2.8199999999999999E-2</v>
      </c>
      <c r="K122" s="13">
        <v>9.9000000000000008E-3</v>
      </c>
      <c r="L122" s="13">
        <v>1.17E-2</v>
      </c>
      <c r="M122" s="13">
        <v>1.1200000000000001</v>
      </c>
      <c r="N122" s="13">
        <v>1.33</v>
      </c>
      <c r="O122" s="13">
        <v>1.7129999999999999E-2</v>
      </c>
      <c r="P122" s="13">
        <v>1.31E-3</v>
      </c>
      <c r="Q122" s="13">
        <v>1.6109999999999999E-2</v>
      </c>
      <c r="R122" s="13">
        <v>1.7000000000000001E-4</v>
      </c>
      <c r="S122" s="13">
        <v>6.4372800000000003</v>
      </c>
      <c r="T122" s="13">
        <v>9.2670000000000002E-2</v>
      </c>
      <c r="U122" s="13">
        <v>37.89</v>
      </c>
      <c r="V122" s="13">
        <v>0.54</v>
      </c>
    </row>
    <row r="123" spans="1:22" x14ac:dyDescent="0.2">
      <c r="A123" s="13">
        <v>1100</v>
      </c>
      <c r="B123" s="13">
        <v>0.33129999999999998</v>
      </c>
      <c r="C123" s="13">
        <v>210.86009999999999</v>
      </c>
      <c r="D123" s="13">
        <v>0.6754</v>
      </c>
      <c r="E123" s="13">
        <v>31.767499999999998</v>
      </c>
      <c r="F123" s="13">
        <v>0.1153</v>
      </c>
      <c r="G123" s="13">
        <v>2.7538</v>
      </c>
      <c r="H123" s="13">
        <v>2.2800000000000001E-2</v>
      </c>
      <c r="I123" s="13">
        <v>5.0000000000000001E-4</v>
      </c>
      <c r="J123" s="13">
        <v>2.9600000000000001E-2</v>
      </c>
      <c r="K123" s="13">
        <v>9.7000000000000003E-3</v>
      </c>
      <c r="L123" s="13">
        <v>1.7899999999999999E-2</v>
      </c>
      <c r="M123" s="13">
        <v>1.34</v>
      </c>
      <c r="N123" s="13">
        <v>2.5099999999999998</v>
      </c>
      <c r="O123" s="13">
        <v>2.6790000000000001E-2</v>
      </c>
      <c r="P123" s="13">
        <v>1.7099999999999999E-3</v>
      </c>
      <c r="Q123" s="13">
        <v>1.6E-2</v>
      </c>
      <c r="R123" s="13">
        <v>1.7000000000000001E-4</v>
      </c>
      <c r="S123" s="13">
        <v>6.5191299999999996</v>
      </c>
      <c r="T123" s="13">
        <v>0.16911000000000001</v>
      </c>
      <c r="U123" s="13">
        <v>38.369999999999997</v>
      </c>
      <c r="V123" s="13">
        <v>0.98</v>
      </c>
    </row>
    <row r="124" spans="1:22" x14ac:dyDescent="0.2">
      <c r="A124" s="13">
        <v>1300</v>
      </c>
      <c r="B124" s="13">
        <v>0.40042</v>
      </c>
      <c r="C124" s="13">
        <v>223.2962</v>
      </c>
      <c r="D124" s="13">
        <v>0.59830000000000005</v>
      </c>
      <c r="E124" s="13">
        <v>33.189799999999998</v>
      </c>
      <c r="F124" s="13">
        <v>0.19800000000000001</v>
      </c>
      <c r="G124" s="13">
        <v>2.9041999999999999</v>
      </c>
      <c r="H124" s="13">
        <v>2.7099999999999999E-2</v>
      </c>
      <c r="I124" s="13">
        <v>8.9999999999999998E-4</v>
      </c>
      <c r="J124" s="13">
        <v>3.3500000000000002E-2</v>
      </c>
      <c r="K124" s="13">
        <v>2.0500000000000001E-2</v>
      </c>
      <c r="L124" s="13">
        <v>1.38E-2</v>
      </c>
      <c r="M124" s="13">
        <v>2.69</v>
      </c>
      <c r="N124" s="13">
        <v>1.83</v>
      </c>
      <c r="O124" s="13">
        <v>4.7350000000000003E-2</v>
      </c>
      <c r="P124" s="13">
        <v>1.8699999999999999E-3</v>
      </c>
      <c r="Q124" s="13">
        <v>1.6160000000000001E-2</v>
      </c>
      <c r="R124" s="13">
        <v>2.0000000000000001E-4</v>
      </c>
      <c r="S124" s="13">
        <v>6.5179799999999997</v>
      </c>
      <c r="T124" s="13">
        <v>0.1298</v>
      </c>
      <c r="U124" s="13">
        <v>38.36</v>
      </c>
      <c r="V124" s="13">
        <v>0.76</v>
      </c>
    </row>
    <row r="125" spans="1:22" x14ac:dyDescent="0.2">
      <c r="A125" s="13">
        <v>1500</v>
      </c>
      <c r="B125" s="13">
        <v>0.47599999999999998</v>
      </c>
      <c r="C125" s="13">
        <v>237.6343</v>
      </c>
      <c r="D125" s="13">
        <v>0.69199999999999995</v>
      </c>
      <c r="E125" s="13">
        <v>36.296700000000001</v>
      </c>
      <c r="F125" s="13">
        <v>0.1368</v>
      </c>
      <c r="G125" s="13">
        <v>3.1337000000000002</v>
      </c>
      <c r="H125" s="13">
        <v>2.76E-2</v>
      </c>
      <c r="I125" s="13">
        <v>1.1000000000000001E-3</v>
      </c>
      <c r="J125" s="13">
        <v>2.41E-2</v>
      </c>
      <c r="K125" s="13">
        <v>3.9199999999999999E-2</v>
      </c>
      <c r="L125" s="13">
        <v>1.0999999999999999E-2</v>
      </c>
      <c r="M125" s="13">
        <v>4.8600000000000003</v>
      </c>
      <c r="N125" s="13">
        <v>1.38</v>
      </c>
      <c r="O125" s="13">
        <v>5.5480000000000002E-2</v>
      </c>
      <c r="P125" s="13">
        <v>1.24E-3</v>
      </c>
      <c r="Q125" s="13">
        <v>1.5900000000000001E-2</v>
      </c>
      <c r="R125" s="13">
        <v>1.7000000000000001E-4</v>
      </c>
      <c r="S125" s="13">
        <v>6.2008299999999998</v>
      </c>
      <c r="T125" s="13">
        <v>9.4769999999999993E-2</v>
      </c>
      <c r="U125" s="13">
        <v>36.51</v>
      </c>
      <c r="V125" s="13">
        <v>0.55000000000000004</v>
      </c>
    </row>
    <row r="126" spans="1:22" x14ac:dyDescent="0.2">
      <c r="A126" s="13">
        <v>1800</v>
      </c>
      <c r="B126" s="13">
        <v>0.59136999999999995</v>
      </c>
      <c r="C126" s="13">
        <v>354.12529999999998</v>
      </c>
      <c r="D126" s="13">
        <v>1.0561</v>
      </c>
      <c r="E126" s="13">
        <v>55.398899999999998</v>
      </c>
      <c r="F126" s="13">
        <v>0.26719999999999999</v>
      </c>
      <c r="G126" s="13">
        <v>4.7605000000000004</v>
      </c>
      <c r="H126" s="13">
        <v>2.63E-2</v>
      </c>
      <c r="I126" s="13">
        <v>2E-3</v>
      </c>
      <c r="J126" s="13">
        <v>3.0200000000000001E-2</v>
      </c>
      <c r="K126" s="13">
        <v>3.3599999999999998E-2</v>
      </c>
      <c r="L126" s="13">
        <v>1.4999999999999999E-2</v>
      </c>
      <c r="M126" s="13">
        <v>2.76</v>
      </c>
      <c r="N126" s="13">
        <v>1.26</v>
      </c>
      <c r="O126" s="13">
        <v>6.7799999999999999E-2</v>
      </c>
      <c r="P126" s="13">
        <v>1.0499999999999999E-3</v>
      </c>
      <c r="Q126" s="13">
        <v>1.583E-2</v>
      </c>
      <c r="R126" s="13">
        <v>1.2999999999999999E-4</v>
      </c>
      <c r="S126" s="13">
        <v>6.1868299999999996</v>
      </c>
      <c r="T126" s="13">
        <v>8.7779999999999997E-2</v>
      </c>
      <c r="U126" s="13">
        <v>36.43</v>
      </c>
      <c r="V126" s="13">
        <v>0.51</v>
      </c>
    </row>
    <row r="127" spans="1:22" x14ac:dyDescent="0.2">
      <c r="A127" s="13">
        <v>2200</v>
      </c>
      <c r="B127" s="13">
        <v>0.73004999999999998</v>
      </c>
      <c r="C127" s="13">
        <v>416.76870000000002</v>
      </c>
      <c r="D127" s="13">
        <v>1.5377000000000001</v>
      </c>
      <c r="E127" s="13">
        <v>66.591499999999996</v>
      </c>
      <c r="F127" s="13">
        <v>0.29139999999999999</v>
      </c>
      <c r="G127" s="13">
        <v>5.7542</v>
      </c>
      <c r="H127" s="13">
        <v>2.7099999999999999E-2</v>
      </c>
      <c r="I127" s="13">
        <v>3.8999999999999998E-3</v>
      </c>
      <c r="J127" s="13">
        <v>4.6399999999999997E-2</v>
      </c>
      <c r="K127" s="13">
        <v>9.7999999999999997E-3</v>
      </c>
      <c r="L127" s="13">
        <v>8.6999999999999994E-3</v>
      </c>
      <c r="M127" s="13">
        <v>0.62</v>
      </c>
      <c r="N127" s="13">
        <v>0.62</v>
      </c>
      <c r="O127" s="13">
        <v>0.10725999999999999</v>
      </c>
      <c r="P127" s="13">
        <v>1.3600000000000001E-3</v>
      </c>
      <c r="Q127" s="13">
        <v>1.5949999999999999E-2</v>
      </c>
      <c r="R127" s="13">
        <v>1.2E-4</v>
      </c>
      <c r="S127" s="13">
        <v>6.1905099999999997</v>
      </c>
      <c r="T127" s="13">
        <v>5.2560000000000003E-2</v>
      </c>
      <c r="U127" s="13">
        <v>36.450000000000003</v>
      </c>
      <c r="V127" s="13">
        <v>0.31</v>
      </c>
    </row>
    <row r="128" spans="1:22" x14ac:dyDescent="0.2">
      <c r="A128" s="13">
        <v>3000</v>
      </c>
      <c r="B128" s="13">
        <v>0.91427999999999998</v>
      </c>
      <c r="C128" s="13">
        <v>553.11680000000001</v>
      </c>
      <c r="D128" s="13">
        <v>1.8171999999999999</v>
      </c>
      <c r="E128" s="13">
        <v>88.470699999999994</v>
      </c>
      <c r="F128" s="13">
        <v>0.36209999999999998</v>
      </c>
      <c r="G128" s="13">
        <v>7.8281999999999998</v>
      </c>
      <c r="H128" s="13">
        <v>6.4100000000000004E-2</v>
      </c>
      <c r="I128" s="13">
        <v>1.2999999999999999E-2</v>
      </c>
      <c r="J128" s="13">
        <v>0.1019</v>
      </c>
      <c r="K128" s="13">
        <v>1.9900000000000001E-2</v>
      </c>
      <c r="L128" s="13">
        <v>1.46E-2</v>
      </c>
      <c r="M128" s="13">
        <v>0.87</v>
      </c>
      <c r="N128" s="13">
        <v>0.78</v>
      </c>
      <c r="O128" s="13">
        <v>0.26988000000000001</v>
      </c>
      <c r="P128" s="13">
        <v>2.3800000000000002E-3</v>
      </c>
      <c r="Q128" s="13">
        <v>1.6379999999999999E-2</v>
      </c>
      <c r="R128" s="13">
        <v>1.7000000000000001E-4</v>
      </c>
      <c r="S128" s="13">
        <v>6.1687000000000003</v>
      </c>
      <c r="T128" s="13">
        <v>5.8650000000000001E-2</v>
      </c>
      <c r="U128" s="13">
        <v>36.32</v>
      </c>
      <c r="V128" s="13">
        <v>0.34</v>
      </c>
    </row>
    <row r="129" spans="1:25" x14ac:dyDescent="0.2">
      <c r="A129" s="13">
        <v>5000</v>
      </c>
      <c r="B129" s="13">
        <v>0.97755000000000003</v>
      </c>
      <c r="C129" s="13">
        <v>192.035</v>
      </c>
      <c r="D129" s="13">
        <v>0.41020000000000001</v>
      </c>
      <c r="E129" s="13">
        <v>30.383900000000001</v>
      </c>
      <c r="F129" s="13">
        <v>9.4500000000000001E-2</v>
      </c>
      <c r="G129" s="13">
        <v>2.5560999999999998</v>
      </c>
      <c r="H129" s="13">
        <v>2.3800000000000002E-2</v>
      </c>
      <c r="I129" s="13">
        <v>5.0000000000000001E-3</v>
      </c>
      <c r="J129" s="13">
        <v>5.2900000000000003E-2</v>
      </c>
      <c r="K129" s="13">
        <v>8.8999999999999999E-3</v>
      </c>
      <c r="L129" s="13">
        <v>9.4000000000000004E-3</v>
      </c>
      <c r="M129" s="13">
        <v>1.1599999999999999</v>
      </c>
      <c r="N129" s="13">
        <v>1.46</v>
      </c>
      <c r="O129" s="13">
        <v>0.30388999999999999</v>
      </c>
      <c r="P129" s="13">
        <v>3.3300000000000001E-3</v>
      </c>
      <c r="Q129" s="13">
        <v>1.5469999999999999E-2</v>
      </c>
      <c r="R129" s="13">
        <v>1.7000000000000001E-4</v>
      </c>
      <c r="S129" s="13">
        <v>6.21814</v>
      </c>
      <c r="T129" s="13">
        <v>9.4579999999999997E-2</v>
      </c>
      <c r="U129" s="13">
        <v>36.61</v>
      </c>
      <c r="V129" s="13">
        <v>0.55000000000000004</v>
      </c>
    </row>
    <row r="130" spans="1:25" x14ac:dyDescent="0.2">
      <c r="A130" s="13">
        <v>9000</v>
      </c>
      <c r="B130" s="13">
        <v>1</v>
      </c>
      <c r="C130" s="13">
        <v>68.216099999999997</v>
      </c>
      <c r="D130" s="13">
        <v>0.2671</v>
      </c>
      <c r="E130" s="13">
        <v>10.7821</v>
      </c>
      <c r="F130" s="13">
        <v>5.5899999999999998E-2</v>
      </c>
      <c r="G130" s="13">
        <v>0.88839999999999997</v>
      </c>
      <c r="H130" s="13">
        <v>1.7500000000000002E-2</v>
      </c>
      <c r="I130" s="13">
        <v>1.5E-3</v>
      </c>
      <c r="J130" s="13">
        <v>1.8599999999999998E-2</v>
      </c>
      <c r="K130" s="13">
        <v>-2.5999999999999999E-3</v>
      </c>
      <c r="L130" s="13">
        <v>1.32E-2</v>
      </c>
      <c r="M130" s="13">
        <v>-1.32</v>
      </c>
      <c r="N130" s="13">
        <v>5.76</v>
      </c>
      <c r="O130" s="13">
        <v>0.25248999999999999</v>
      </c>
      <c r="P130" s="13">
        <v>3.4299999999999999E-3</v>
      </c>
      <c r="Q130" s="13">
        <v>1.512E-2</v>
      </c>
      <c r="R130" s="13">
        <v>3.6000000000000002E-4</v>
      </c>
      <c r="S130" s="13">
        <v>6.3808400000000001</v>
      </c>
      <c r="T130" s="13">
        <v>0.36541000000000001</v>
      </c>
      <c r="U130" s="13">
        <v>37.56</v>
      </c>
      <c r="V130" s="13">
        <v>2.13</v>
      </c>
    </row>
    <row r="131" spans="1:25" x14ac:dyDescent="0.2">
      <c r="A131" s="13" t="s">
        <v>7</v>
      </c>
      <c r="B131" s="13" t="s">
        <v>664</v>
      </c>
      <c r="C131" s="13">
        <v>3215.0272</v>
      </c>
      <c r="D131" s="13">
        <v>3.2292999999999998</v>
      </c>
      <c r="E131" s="13">
        <v>480.19580000000002</v>
      </c>
      <c r="F131" s="13">
        <v>0.66959999999999997</v>
      </c>
      <c r="G131" s="13">
        <v>41.529000000000003</v>
      </c>
      <c r="H131" s="13">
        <v>0.107</v>
      </c>
      <c r="I131" s="13">
        <v>3.04E-2</v>
      </c>
      <c r="J131" s="13">
        <v>0.15770000000000001</v>
      </c>
      <c r="K131" s="13">
        <v>0.69399999999999995</v>
      </c>
      <c r="L131" s="13">
        <v>4.8300000000000003E-2</v>
      </c>
      <c r="M131" s="13">
        <v>6.33</v>
      </c>
      <c r="N131" s="13">
        <v>0.45</v>
      </c>
      <c r="O131" s="13">
        <v>0.11629</v>
      </c>
      <c r="P131" s="13">
        <v>6.2E-4</v>
      </c>
      <c r="Q131" s="13">
        <v>1.5910000000000001E-2</v>
      </c>
      <c r="R131" s="13">
        <v>5.0000000000000002E-5</v>
      </c>
      <c r="S131" s="13">
        <v>6.2439999999999998</v>
      </c>
      <c r="T131" s="13">
        <v>3.1730000000000001E-2</v>
      </c>
      <c r="U131" s="13">
        <v>36.76</v>
      </c>
      <c r="V131" s="13">
        <v>0.21</v>
      </c>
    </row>
    <row r="133" spans="1:25" x14ac:dyDescent="0.2">
      <c r="A133" s="18" t="s">
        <v>378</v>
      </c>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row>
    <row r="134" spans="1:25" x14ac:dyDescent="0.2">
      <c r="A134" s="13" t="s">
        <v>676</v>
      </c>
    </row>
    <row r="135" spans="1:25" x14ac:dyDescent="0.2">
      <c r="A135" s="13" t="s">
        <v>682</v>
      </c>
    </row>
    <row r="137" spans="1:25" x14ac:dyDescent="0.2">
      <c r="A137" s="13" t="s">
        <v>674</v>
      </c>
      <c r="B137" s="13" t="s">
        <v>651</v>
      </c>
      <c r="C137" s="13" t="s">
        <v>652</v>
      </c>
      <c r="D137" s="13" t="s">
        <v>653</v>
      </c>
      <c r="E137" s="13" t="s">
        <v>654</v>
      </c>
      <c r="F137" s="13" t="s">
        <v>653</v>
      </c>
      <c r="G137" s="13" t="s">
        <v>655</v>
      </c>
      <c r="H137" s="13" t="s">
        <v>653</v>
      </c>
      <c r="I137" s="13" t="s">
        <v>656</v>
      </c>
      <c r="J137" s="13" t="s">
        <v>653</v>
      </c>
      <c r="K137" s="13" t="s">
        <v>657</v>
      </c>
      <c r="L137" s="13" t="s">
        <v>653</v>
      </c>
      <c r="M137" s="13" t="s">
        <v>658</v>
      </c>
      <c r="N137" s="13" t="s">
        <v>653</v>
      </c>
      <c r="O137" s="13" t="s">
        <v>659</v>
      </c>
      <c r="P137" s="13" t="s">
        <v>653</v>
      </c>
      <c r="Q137" s="13" t="s">
        <v>660</v>
      </c>
      <c r="R137" s="13" t="s">
        <v>653</v>
      </c>
      <c r="S137" s="13" t="s">
        <v>661</v>
      </c>
      <c r="T137" s="13" t="s">
        <v>653</v>
      </c>
      <c r="U137" s="13" t="s">
        <v>271</v>
      </c>
      <c r="V137" s="13" t="s">
        <v>653</v>
      </c>
    </row>
    <row r="138" spans="1:25" x14ac:dyDescent="0.2">
      <c r="A138" s="13" t="s">
        <v>675</v>
      </c>
      <c r="B138" s="13" t="s">
        <v>654</v>
      </c>
      <c r="C138" s="13" t="s">
        <v>663</v>
      </c>
      <c r="D138" s="13" t="s">
        <v>663</v>
      </c>
      <c r="E138" s="13" t="s">
        <v>663</v>
      </c>
      <c r="F138" s="13" t="s">
        <v>663</v>
      </c>
      <c r="G138" s="13" t="s">
        <v>663</v>
      </c>
      <c r="H138" s="13" t="s">
        <v>663</v>
      </c>
      <c r="I138" s="13" t="s">
        <v>663</v>
      </c>
      <c r="J138" s="13" t="s">
        <v>663</v>
      </c>
      <c r="K138" s="13" t="s">
        <v>663</v>
      </c>
      <c r="L138" s="13" t="s">
        <v>663</v>
      </c>
      <c r="M138" s="13" t="s">
        <v>652</v>
      </c>
      <c r="N138" s="13" t="s">
        <v>664</v>
      </c>
      <c r="O138" s="13" t="s">
        <v>664</v>
      </c>
      <c r="P138" s="13" t="s">
        <v>664</v>
      </c>
      <c r="Q138" s="13" t="s">
        <v>664</v>
      </c>
      <c r="R138" s="13" t="s">
        <v>664</v>
      </c>
      <c r="S138" s="13" t="s">
        <v>664</v>
      </c>
      <c r="T138" s="13" t="s">
        <v>664</v>
      </c>
      <c r="U138" s="13" t="s">
        <v>665</v>
      </c>
      <c r="V138" s="13" t="s">
        <v>665</v>
      </c>
    </row>
    <row r="139" spans="1:25" x14ac:dyDescent="0.2">
      <c r="A139" s="13">
        <v>400</v>
      </c>
      <c r="B139" s="13">
        <v>5.7000000000000002E-3</v>
      </c>
      <c r="C139" s="13">
        <v>395.38389999999998</v>
      </c>
      <c r="D139" s="13">
        <v>1.0181</v>
      </c>
      <c r="E139" s="13">
        <v>10.281000000000001</v>
      </c>
      <c r="F139" s="13">
        <v>6.7000000000000004E-2</v>
      </c>
      <c r="G139" s="13">
        <v>1.0536000000000001</v>
      </c>
      <c r="H139" s="13">
        <v>1.77E-2</v>
      </c>
      <c r="I139" s="13">
        <v>1.4E-3</v>
      </c>
      <c r="J139" s="13">
        <v>4.41E-2</v>
      </c>
      <c r="K139" s="13">
        <v>1.2383999999999999</v>
      </c>
      <c r="L139" s="13">
        <v>2.0500000000000001E-2</v>
      </c>
      <c r="M139" s="13">
        <v>92.6</v>
      </c>
      <c r="N139" s="13">
        <v>1.55</v>
      </c>
      <c r="O139" s="13">
        <v>0.24668999999999999</v>
      </c>
      <c r="P139" s="13">
        <v>8.0300000000000007E-3</v>
      </c>
      <c r="Q139" s="13">
        <v>1.46E-2</v>
      </c>
      <c r="R139" s="13">
        <v>3.8999999999999999E-4</v>
      </c>
      <c r="S139" s="13">
        <v>2.8439399999999999</v>
      </c>
      <c r="T139" s="13">
        <v>0.59801000000000004</v>
      </c>
      <c r="U139" s="13">
        <v>17.829999999999998</v>
      </c>
      <c r="V139" s="13">
        <v>3.73</v>
      </c>
    </row>
    <row r="140" spans="1:25" x14ac:dyDescent="0.2">
      <c r="A140" s="13">
        <v>600</v>
      </c>
      <c r="B140" s="13">
        <v>1.5469999999999999E-2</v>
      </c>
      <c r="C140" s="13">
        <v>358.017</v>
      </c>
      <c r="D140" s="13">
        <v>0.8236</v>
      </c>
      <c r="E140" s="13">
        <v>17.616</v>
      </c>
      <c r="F140" s="13">
        <v>6.9099999999999995E-2</v>
      </c>
      <c r="G140" s="13">
        <v>1.5385</v>
      </c>
      <c r="H140" s="13">
        <v>1.7399999999999999E-2</v>
      </c>
      <c r="I140" s="13">
        <v>1.9E-3</v>
      </c>
      <c r="J140" s="13">
        <v>4.3999999999999997E-2</v>
      </c>
      <c r="K140" s="13">
        <v>1.1112</v>
      </c>
      <c r="L140" s="13">
        <v>2.3099999999999999E-2</v>
      </c>
      <c r="M140" s="13">
        <v>91.81</v>
      </c>
      <c r="N140" s="13">
        <v>1.92</v>
      </c>
      <c r="O140" s="13">
        <v>0.19320999999999999</v>
      </c>
      <c r="P140" s="13">
        <v>4.6499999999999996E-3</v>
      </c>
      <c r="Q140" s="13">
        <v>1.367E-2</v>
      </c>
      <c r="R140" s="13">
        <v>2.2000000000000001E-4</v>
      </c>
      <c r="S140" s="13">
        <v>1.66249</v>
      </c>
      <c r="T140" s="13">
        <v>0.39102999999999999</v>
      </c>
      <c r="U140" s="13">
        <v>10.45</v>
      </c>
      <c r="V140" s="13">
        <v>2.4500000000000002</v>
      </c>
    </row>
    <row r="141" spans="1:25" x14ac:dyDescent="0.2">
      <c r="A141" s="13">
        <v>800</v>
      </c>
      <c r="B141" s="13">
        <v>2.9069999999999999E-2</v>
      </c>
      <c r="C141" s="13">
        <v>417.62599999999998</v>
      </c>
      <c r="D141" s="13">
        <v>1.3565</v>
      </c>
      <c r="E141" s="13">
        <v>24.508199999999999</v>
      </c>
      <c r="F141" s="13">
        <v>7.9600000000000004E-2</v>
      </c>
      <c r="G141" s="13">
        <v>2.1019000000000001</v>
      </c>
      <c r="H141" s="13">
        <v>2.4E-2</v>
      </c>
      <c r="I141" s="13">
        <v>1.6999999999999999E-3</v>
      </c>
      <c r="J141" s="13">
        <v>4.2599999999999999E-2</v>
      </c>
      <c r="K141" s="13">
        <v>1.1395999999999999</v>
      </c>
      <c r="L141" s="13">
        <v>0.02</v>
      </c>
      <c r="M141" s="13">
        <v>80.739999999999995</v>
      </c>
      <c r="N141" s="13">
        <v>1.44</v>
      </c>
      <c r="O141" s="13">
        <v>0.12379</v>
      </c>
      <c r="P141" s="13">
        <v>3.2100000000000002E-3</v>
      </c>
      <c r="Q141" s="13">
        <v>1.3990000000000001E-2</v>
      </c>
      <c r="R141" s="13">
        <v>2.1000000000000001E-4</v>
      </c>
      <c r="S141" s="13">
        <v>3.27644</v>
      </c>
      <c r="T141" s="13">
        <v>0.24711</v>
      </c>
      <c r="U141" s="13">
        <v>20.53</v>
      </c>
      <c r="V141" s="13">
        <v>1.54</v>
      </c>
    </row>
    <row r="142" spans="1:25" x14ac:dyDescent="0.2">
      <c r="A142" s="13">
        <v>1000</v>
      </c>
      <c r="B142" s="13">
        <v>4.8809999999999999E-2</v>
      </c>
      <c r="C142" s="13">
        <v>435.63810000000001</v>
      </c>
      <c r="D142" s="13">
        <v>1.2917000000000001</v>
      </c>
      <c r="E142" s="13">
        <v>35.588500000000003</v>
      </c>
      <c r="F142" s="13">
        <v>0.16259999999999999</v>
      </c>
      <c r="G142" s="13">
        <v>2.7559</v>
      </c>
      <c r="H142" s="13">
        <v>2.29E-2</v>
      </c>
      <c r="I142" s="13">
        <v>1.4E-3</v>
      </c>
      <c r="J142" s="13">
        <v>3.95E-2</v>
      </c>
      <c r="K142" s="13">
        <v>0.92310000000000003</v>
      </c>
      <c r="L142" s="13">
        <v>2.06E-2</v>
      </c>
      <c r="M142" s="13">
        <v>62.74</v>
      </c>
      <c r="N142" s="13">
        <v>1.41</v>
      </c>
      <c r="O142" s="13">
        <v>7.3160000000000003E-2</v>
      </c>
      <c r="P142" s="13">
        <v>2.0600000000000002E-3</v>
      </c>
      <c r="Q142" s="13">
        <v>1.3050000000000001E-2</v>
      </c>
      <c r="R142" s="13">
        <v>1.4999999999999999E-4</v>
      </c>
      <c r="S142" s="13">
        <v>4.5498399999999997</v>
      </c>
      <c r="T142" s="13">
        <v>0.17593</v>
      </c>
      <c r="U142" s="13">
        <v>28.45</v>
      </c>
      <c r="V142" s="13">
        <v>1.0900000000000001</v>
      </c>
    </row>
    <row r="143" spans="1:25" x14ac:dyDescent="0.2">
      <c r="A143" s="13">
        <v>1250</v>
      </c>
      <c r="B143" s="13">
        <v>7.5789999999999996E-2</v>
      </c>
      <c r="C143" s="13">
        <v>476.07119999999998</v>
      </c>
      <c r="D143" s="13">
        <v>1.1726000000000001</v>
      </c>
      <c r="E143" s="13">
        <v>48.630299999999998</v>
      </c>
      <c r="F143" s="13">
        <v>0.16300000000000001</v>
      </c>
      <c r="G143" s="13">
        <v>3.7761</v>
      </c>
      <c r="H143" s="13">
        <v>4.5999999999999999E-2</v>
      </c>
      <c r="I143" s="13">
        <v>1.1000000000000001E-3</v>
      </c>
      <c r="J143" s="13">
        <v>3.4700000000000002E-2</v>
      </c>
      <c r="K143" s="13">
        <v>0.748</v>
      </c>
      <c r="L143" s="13">
        <v>1.44E-2</v>
      </c>
      <c r="M143" s="13">
        <v>46.55</v>
      </c>
      <c r="N143" s="13">
        <v>0.91</v>
      </c>
      <c r="O143" s="13">
        <v>4.2389999999999997E-2</v>
      </c>
      <c r="P143" s="13">
        <v>1.32E-3</v>
      </c>
      <c r="Q143" s="13">
        <v>1.3509999999999999E-2</v>
      </c>
      <c r="R143" s="13">
        <v>2.1000000000000001E-4</v>
      </c>
      <c r="S143" s="13">
        <v>5.2164000000000001</v>
      </c>
      <c r="T143" s="13">
        <v>9.2600000000000002E-2</v>
      </c>
      <c r="U143" s="13">
        <v>32.58</v>
      </c>
      <c r="V143" s="13">
        <v>0.56999999999999995</v>
      </c>
    </row>
    <row r="144" spans="1:25" x14ac:dyDescent="0.2">
      <c r="A144" s="13">
        <v>1500</v>
      </c>
      <c r="B144" s="13">
        <v>0.10401000000000001</v>
      </c>
      <c r="C144" s="13">
        <v>456.13440000000003</v>
      </c>
      <c r="D144" s="13">
        <v>1.2359</v>
      </c>
      <c r="E144" s="13">
        <v>50.879100000000001</v>
      </c>
      <c r="F144" s="13">
        <v>0.13059999999999999</v>
      </c>
      <c r="G144" s="13">
        <v>4.0072000000000001</v>
      </c>
      <c r="H144" s="13">
        <v>3.1099999999999999E-2</v>
      </c>
      <c r="I144" s="13">
        <v>8.0000000000000004E-4</v>
      </c>
      <c r="J144" s="13">
        <v>3.8199999999999998E-2</v>
      </c>
      <c r="K144" s="13">
        <v>0.62519999999999998</v>
      </c>
      <c r="L144" s="13">
        <v>1.7600000000000001E-2</v>
      </c>
      <c r="M144" s="13">
        <v>40.619999999999997</v>
      </c>
      <c r="N144" s="13">
        <v>1.1499999999999999</v>
      </c>
      <c r="O144" s="13">
        <v>3.0329999999999999E-2</v>
      </c>
      <c r="P144" s="13">
        <v>1.3799999999999999E-3</v>
      </c>
      <c r="Q144" s="13">
        <v>1.387E-2</v>
      </c>
      <c r="R144" s="13">
        <v>1.3999999999999999E-4</v>
      </c>
      <c r="S144" s="13">
        <v>5.3056599999999996</v>
      </c>
      <c r="T144" s="13">
        <v>0.10609</v>
      </c>
      <c r="U144" s="13">
        <v>33.130000000000003</v>
      </c>
      <c r="V144" s="13">
        <v>0.66</v>
      </c>
    </row>
    <row r="145" spans="1:22" x14ac:dyDescent="0.2">
      <c r="A145" s="13">
        <v>1750</v>
      </c>
      <c r="B145" s="13">
        <v>0.13607</v>
      </c>
      <c r="C145" s="13">
        <v>487.75029999999998</v>
      </c>
      <c r="D145" s="13">
        <v>1.4457</v>
      </c>
      <c r="E145" s="13">
        <v>57.778100000000002</v>
      </c>
      <c r="F145" s="13">
        <v>0.20960000000000001</v>
      </c>
      <c r="G145" s="13">
        <v>4.5671999999999997</v>
      </c>
      <c r="H145" s="13">
        <v>3.2899999999999999E-2</v>
      </c>
      <c r="I145" s="13">
        <v>8.9999999999999998E-4</v>
      </c>
      <c r="J145" s="13">
        <v>3.2599999999999997E-2</v>
      </c>
      <c r="K145" s="13">
        <v>0.54369999999999996</v>
      </c>
      <c r="L145" s="13">
        <v>1.9E-2</v>
      </c>
      <c r="M145" s="13">
        <v>33.04</v>
      </c>
      <c r="N145" s="13">
        <v>1.1599999999999999</v>
      </c>
      <c r="O145" s="13">
        <v>2.87E-2</v>
      </c>
      <c r="P145" s="13">
        <v>1.0399999999999999E-3</v>
      </c>
      <c r="Q145" s="13">
        <v>1.404E-2</v>
      </c>
      <c r="R145" s="13">
        <v>1.2999999999999999E-4</v>
      </c>
      <c r="S145" s="13">
        <v>5.6325500000000002</v>
      </c>
      <c r="T145" s="13">
        <v>0.10226</v>
      </c>
      <c r="U145" s="13">
        <v>35.15</v>
      </c>
      <c r="V145" s="13">
        <v>0.63</v>
      </c>
    </row>
    <row r="146" spans="1:22" x14ac:dyDescent="0.2">
      <c r="A146" s="13">
        <v>2000</v>
      </c>
      <c r="B146" s="13">
        <v>0.17521</v>
      </c>
      <c r="C146" s="13">
        <v>563.68359999999996</v>
      </c>
      <c r="D146" s="13">
        <v>1.5323</v>
      </c>
      <c r="E146" s="13">
        <v>70.564899999999994</v>
      </c>
      <c r="F146" s="13">
        <v>0.21640000000000001</v>
      </c>
      <c r="G146" s="13">
        <v>5.5255999999999998</v>
      </c>
      <c r="H146" s="13">
        <v>4.3999999999999997E-2</v>
      </c>
      <c r="I146" s="13">
        <v>1.2999999999999999E-3</v>
      </c>
      <c r="J146" s="13">
        <v>4.1300000000000003E-2</v>
      </c>
      <c r="K146" s="13">
        <v>0.61019999999999996</v>
      </c>
      <c r="L146" s="13">
        <v>2.1000000000000001E-2</v>
      </c>
      <c r="M146" s="13">
        <v>32.090000000000003</v>
      </c>
      <c r="N146" s="13">
        <v>1.1100000000000001</v>
      </c>
      <c r="O146" s="13">
        <v>3.2509999999999997E-2</v>
      </c>
      <c r="P146" s="13">
        <v>1.08E-3</v>
      </c>
      <c r="Q146" s="13">
        <v>1.391E-2</v>
      </c>
      <c r="R146" s="13">
        <v>1.3999999999999999E-4</v>
      </c>
      <c r="S146" s="13">
        <v>5.4044999999999996</v>
      </c>
      <c r="T146" s="13">
        <v>9.2249999999999999E-2</v>
      </c>
      <c r="U146" s="13">
        <v>33.74</v>
      </c>
      <c r="V146" s="13">
        <v>0.56999999999999995</v>
      </c>
    </row>
    <row r="147" spans="1:22" x14ac:dyDescent="0.2">
      <c r="A147" s="13">
        <v>2500</v>
      </c>
      <c r="B147" s="13">
        <v>0.24506</v>
      </c>
      <c r="C147" s="13">
        <v>983.14959999999996</v>
      </c>
      <c r="D147" s="13">
        <v>2.5203000000000002</v>
      </c>
      <c r="E147" s="13">
        <v>125.9212</v>
      </c>
      <c r="F147" s="13">
        <v>0.40889999999999999</v>
      </c>
      <c r="G147" s="13">
        <v>9.8016000000000005</v>
      </c>
      <c r="H147" s="13">
        <v>7.7799999999999994E-2</v>
      </c>
      <c r="I147" s="13">
        <v>2.5000000000000001E-3</v>
      </c>
      <c r="J147" s="13">
        <v>5.5199999999999999E-2</v>
      </c>
      <c r="K147" s="13">
        <v>0.99009999999999998</v>
      </c>
      <c r="L147" s="13">
        <v>2.0899999999999998E-2</v>
      </c>
      <c r="M147" s="13">
        <v>29.85</v>
      </c>
      <c r="N147" s="13">
        <v>0.64</v>
      </c>
      <c r="O147" s="13">
        <v>3.6179999999999997E-2</v>
      </c>
      <c r="P147" s="13">
        <v>8.0999999999999996E-4</v>
      </c>
      <c r="Q147" s="13">
        <v>1.3849999999999999E-2</v>
      </c>
      <c r="R147" s="13">
        <v>1.3999999999999999E-4</v>
      </c>
      <c r="S147" s="13">
        <v>5.4560899999999997</v>
      </c>
      <c r="T147" s="13">
        <v>5.5919999999999997E-2</v>
      </c>
      <c r="U147" s="13">
        <v>34.06</v>
      </c>
      <c r="V147" s="13">
        <v>0.35</v>
      </c>
    </row>
    <row r="148" spans="1:22" x14ac:dyDescent="0.2">
      <c r="A148" s="13">
        <v>3000</v>
      </c>
      <c r="B148" s="13">
        <v>0.32040000000000002</v>
      </c>
      <c r="C148" s="13">
        <v>927.17639999999994</v>
      </c>
      <c r="D148" s="13">
        <v>2.7094</v>
      </c>
      <c r="E148" s="13">
        <v>135.7996</v>
      </c>
      <c r="F148" s="13">
        <v>0.3962</v>
      </c>
      <c r="G148" s="13">
        <v>10.4221</v>
      </c>
      <c r="H148" s="13">
        <v>4.1599999999999998E-2</v>
      </c>
      <c r="I148" s="13">
        <v>2.8E-3</v>
      </c>
      <c r="J148" s="13">
        <v>5.21E-2</v>
      </c>
      <c r="K148" s="13">
        <v>0.60980000000000001</v>
      </c>
      <c r="L148" s="13">
        <v>1.78E-2</v>
      </c>
      <c r="M148" s="13">
        <v>19.5</v>
      </c>
      <c r="N148" s="13">
        <v>0.56999999999999995</v>
      </c>
      <c r="O148" s="13">
        <v>3.8039999999999997E-2</v>
      </c>
      <c r="P148" s="13">
        <v>7.1000000000000002E-4</v>
      </c>
      <c r="Q148" s="13">
        <v>1.375E-2</v>
      </c>
      <c r="R148" s="13">
        <v>8.0000000000000007E-5</v>
      </c>
      <c r="S148" s="13">
        <v>5.47262</v>
      </c>
      <c r="T148" s="13">
        <v>4.6370000000000001E-2</v>
      </c>
      <c r="U148" s="13">
        <v>34.159999999999997</v>
      </c>
      <c r="V148" s="13">
        <v>0.28999999999999998</v>
      </c>
    </row>
    <row r="149" spans="1:22" x14ac:dyDescent="0.2">
      <c r="A149" s="13">
        <v>3750</v>
      </c>
      <c r="B149" s="13">
        <v>0.41152</v>
      </c>
      <c r="C149" s="13">
        <v>1099.8182999999999</v>
      </c>
      <c r="D149" s="13">
        <v>2.5165999999999999</v>
      </c>
      <c r="E149" s="13">
        <v>164.2627</v>
      </c>
      <c r="F149" s="13">
        <v>0.38779999999999998</v>
      </c>
      <c r="G149" s="13">
        <v>12.4739</v>
      </c>
      <c r="H149" s="13">
        <v>5.74E-2</v>
      </c>
      <c r="I149" s="13">
        <v>4.4000000000000003E-3</v>
      </c>
      <c r="J149" s="13">
        <v>5.8599999999999999E-2</v>
      </c>
      <c r="K149" s="13">
        <v>0.65449999999999997</v>
      </c>
      <c r="L149" s="13">
        <v>1.46E-2</v>
      </c>
      <c r="M149" s="13">
        <v>17.63</v>
      </c>
      <c r="N149" s="13">
        <v>0.4</v>
      </c>
      <c r="O149" s="13">
        <v>4.904E-2</v>
      </c>
      <c r="P149" s="13">
        <v>6.6E-4</v>
      </c>
      <c r="Q149" s="13">
        <v>1.3599999999999999E-2</v>
      </c>
      <c r="R149" s="13">
        <v>8.0000000000000007E-5</v>
      </c>
      <c r="S149" s="13">
        <v>5.4907199999999996</v>
      </c>
      <c r="T149" s="13">
        <v>3.3079999999999998E-2</v>
      </c>
      <c r="U149" s="13">
        <v>34.28</v>
      </c>
      <c r="V149" s="13">
        <v>0.2</v>
      </c>
    </row>
    <row r="150" spans="1:22" x14ac:dyDescent="0.2">
      <c r="A150" s="13">
        <v>4500</v>
      </c>
      <c r="B150" s="13">
        <v>0.50727</v>
      </c>
      <c r="C150" s="13">
        <v>1096.6161999999999</v>
      </c>
      <c r="D150" s="13">
        <v>2.7105000000000001</v>
      </c>
      <c r="E150" s="13">
        <v>172.6</v>
      </c>
      <c r="F150" s="13">
        <v>0.45079999999999998</v>
      </c>
      <c r="G150" s="13">
        <v>13.1569</v>
      </c>
      <c r="H150" s="13">
        <v>0.06</v>
      </c>
      <c r="I150" s="13">
        <v>6.1000000000000004E-3</v>
      </c>
      <c r="J150" s="13">
        <v>5.7000000000000002E-2</v>
      </c>
      <c r="K150" s="13">
        <v>0.42949999999999999</v>
      </c>
      <c r="L150" s="13">
        <v>1.17E-2</v>
      </c>
      <c r="M150" s="13">
        <v>11.58</v>
      </c>
      <c r="N150" s="13">
        <v>0.32</v>
      </c>
      <c r="O150" s="13">
        <v>6.4490000000000006E-2</v>
      </c>
      <c r="P150" s="13">
        <v>6.3000000000000003E-4</v>
      </c>
      <c r="Q150" s="13">
        <v>1.372E-2</v>
      </c>
      <c r="R150" s="13">
        <v>8.0000000000000007E-5</v>
      </c>
      <c r="S150" s="13">
        <v>5.5915699999999999</v>
      </c>
      <c r="T150" s="13">
        <v>2.9350000000000001E-2</v>
      </c>
      <c r="U150" s="13">
        <v>34.9</v>
      </c>
      <c r="V150" s="13">
        <v>0.18</v>
      </c>
    </row>
    <row r="151" spans="1:22" x14ac:dyDescent="0.2">
      <c r="A151" s="13">
        <v>5500</v>
      </c>
      <c r="B151" s="13">
        <v>0.83840999999999999</v>
      </c>
      <c r="C151" s="13">
        <v>3619.4560000000001</v>
      </c>
      <c r="D151" s="13">
        <v>3.8597000000000001</v>
      </c>
      <c r="E151" s="13">
        <v>596.93669999999997</v>
      </c>
      <c r="F151" s="13">
        <v>1.5371999999999999</v>
      </c>
      <c r="G151" s="13">
        <v>46.100999999999999</v>
      </c>
      <c r="H151" s="13">
        <v>0.13100000000000001</v>
      </c>
      <c r="I151" s="13">
        <v>1.2500000000000001E-2</v>
      </c>
      <c r="J151" s="13">
        <v>0.1328</v>
      </c>
      <c r="K151" s="13">
        <v>0.85370000000000001</v>
      </c>
      <c r="L151" s="13">
        <v>2.2700000000000001E-2</v>
      </c>
      <c r="M151" s="13">
        <v>6.98</v>
      </c>
      <c r="N151" s="13">
        <v>0.19</v>
      </c>
      <c r="O151" s="13">
        <v>3.8390000000000001E-2</v>
      </c>
      <c r="P151" s="13">
        <v>4.2000000000000002E-4</v>
      </c>
      <c r="Q151" s="13">
        <v>1.397E-2</v>
      </c>
      <c r="R151" s="13">
        <v>6.0000000000000002E-5</v>
      </c>
      <c r="S151" s="13">
        <v>5.6128799999999996</v>
      </c>
      <c r="T151" s="13">
        <v>1.9480000000000001E-2</v>
      </c>
      <c r="U151" s="13">
        <v>35.03</v>
      </c>
      <c r="V151" s="13">
        <v>0.12</v>
      </c>
    </row>
    <row r="152" spans="1:22" x14ac:dyDescent="0.2">
      <c r="A152" s="13">
        <v>6500</v>
      </c>
      <c r="B152" s="13">
        <v>0.91242999999999996</v>
      </c>
      <c r="C152" s="13">
        <v>796.65039999999999</v>
      </c>
      <c r="D152" s="13">
        <v>2.2888000000000002</v>
      </c>
      <c r="E152" s="13">
        <v>133.41630000000001</v>
      </c>
      <c r="F152" s="13">
        <v>0.3619</v>
      </c>
      <c r="G152" s="13">
        <v>10.339499999999999</v>
      </c>
      <c r="H152" s="13">
        <v>3.3399999999999999E-2</v>
      </c>
      <c r="I152" s="13">
        <v>2.2000000000000001E-3</v>
      </c>
      <c r="J152" s="13">
        <v>4.1099999999999998E-2</v>
      </c>
      <c r="K152" s="13">
        <v>0.1462</v>
      </c>
      <c r="L152" s="13">
        <v>1.21E-2</v>
      </c>
      <c r="M152" s="13">
        <v>5.43</v>
      </c>
      <c r="N152" s="13">
        <v>0.45</v>
      </c>
      <c r="O152" s="13">
        <v>2.9770000000000001E-2</v>
      </c>
      <c r="P152" s="13">
        <v>5.6999999999999998E-4</v>
      </c>
      <c r="Q152" s="13">
        <v>1.404E-2</v>
      </c>
      <c r="R152" s="13">
        <v>6.9999999999999994E-5</v>
      </c>
      <c r="S152" s="13">
        <v>5.6190800000000003</v>
      </c>
      <c r="T152" s="13">
        <v>3.5389999999999998E-2</v>
      </c>
      <c r="U152" s="13">
        <v>35.07</v>
      </c>
      <c r="V152" s="13">
        <v>0.22</v>
      </c>
    </row>
    <row r="153" spans="1:22" x14ac:dyDescent="0.2">
      <c r="A153" s="13">
        <v>8000</v>
      </c>
      <c r="B153" s="13">
        <v>1</v>
      </c>
      <c r="C153" s="13">
        <v>939.02779999999996</v>
      </c>
      <c r="D153" s="13">
        <v>2.1009000000000002</v>
      </c>
      <c r="E153" s="13">
        <v>157.86429999999999</v>
      </c>
      <c r="F153" s="13">
        <v>0.43459999999999999</v>
      </c>
      <c r="G153" s="13">
        <v>12.163</v>
      </c>
      <c r="H153" s="13">
        <v>4.9700000000000001E-2</v>
      </c>
      <c r="I153" s="13">
        <v>1.4E-3</v>
      </c>
      <c r="J153" s="13">
        <v>4.2700000000000002E-2</v>
      </c>
      <c r="K153" s="13">
        <v>0.14280000000000001</v>
      </c>
      <c r="L153" s="13">
        <v>9.5999999999999992E-3</v>
      </c>
      <c r="M153" s="13">
        <v>4.5</v>
      </c>
      <c r="N153" s="13">
        <v>0.3</v>
      </c>
      <c r="O153" s="13">
        <v>1.6709999999999999E-2</v>
      </c>
      <c r="P153" s="13">
        <v>5.0000000000000001E-4</v>
      </c>
      <c r="Q153" s="13">
        <v>1.3950000000000001E-2</v>
      </c>
      <c r="R153" s="13">
        <v>8.0000000000000007E-5</v>
      </c>
      <c r="S153" s="13">
        <v>5.6521699999999999</v>
      </c>
      <c r="T153" s="13">
        <v>2.7269999999999999E-2</v>
      </c>
      <c r="U153" s="13">
        <v>35.270000000000003</v>
      </c>
      <c r="V153" s="13">
        <v>0.17</v>
      </c>
    </row>
    <row r="154" spans="1:22" x14ac:dyDescent="0.2">
      <c r="A154" s="13" t="s">
        <v>7</v>
      </c>
      <c r="B154" s="13" t="s">
        <v>664</v>
      </c>
      <c r="C154" s="13">
        <v>13052.199199999999</v>
      </c>
      <c r="D154" s="13">
        <v>8.0304000000000002</v>
      </c>
      <c r="E154" s="13">
        <v>1802.6469999999999</v>
      </c>
      <c r="F154" s="13">
        <v>1.8807</v>
      </c>
      <c r="G154" s="13">
        <v>139.7842</v>
      </c>
      <c r="H154" s="13">
        <v>0.2079</v>
      </c>
      <c r="I154" s="13">
        <v>4.2299999999999997E-2</v>
      </c>
      <c r="J154" s="13">
        <v>0.21510000000000001</v>
      </c>
      <c r="K154" s="13">
        <v>10.7661</v>
      </c>
      <c r="L154" s="13">
        <v>7.0400000000000004E-2</v>
      </c>
      <c r="M154" s="13">
        <v>24.45</v>
      </c>
      <c r="N154" s="13">
        <v>0.16</v>
      </c>
      <c r="O154" s="13">
        <v>4.3029999999999999E-2</v>
      </c>
      <c r="P154" s="13">
        <v>2.2000000000000001E-4</v>
      </c>
      <c r="Q154" s="13">
        <v>1.3860000000000001E-2</v>
      </c>
      <c r="R154" s="13">
        <v>3.0000000000000001E-5</v>
      </c>
      <c r="S154" s="13">
        <v>5.4480500000000003</v>
      </c>
      <c r="T154" s="13">
        <v>1.363E-2</v>
      </c>
      <c r="U154" s="13">
        <v>34.01</v>
      </c>
      <c r="V154" s="13">
        <v>0.1</v>
      </c>
    </row>
    <row r="156" spans="1:22" x14ac:dyDescent="0.2">
      <c r="A156" s="18" t="s">
        <v>354</v>
      </c>
    </row>
    <row r="157" spans="1:22" x14ac:dyDescent="0.2">
      <c r="A157" s="13" t="s">
        <v>683</v>
      </c>
    </row>
    <row r="158" spans="1:22" x14ac:dyDescent="0.2">
      <c r="A158" s="13" t="s">
        <v>681</v>
      </c>
    </row>
    <row r="160" spans="1:22" x14ac:dyDescent="0.2">
      <c r="A160" s="13" t="s">
        <v>674</v>
      </c>
      <c r="B160" s="13" t="s">
        <v>651</v>
      </c>
      <c r="C160" s="13" t="s">
        <v>652</v>
      </c>
      <c r="D160" s="13" t="s">
        <v>653</v>
      </c>
      <c r="E160" s="13" t="s">
        <v>654</v>
      </c>
      <c r="F160" s="13" t="s">
        <v>653</v>
      </c>
      <c r="G160" s="13" t="s">
        <v>655</v>
      </c>
      <c r="H160" s="13" t="s">
        <v>653</v>
      </c>
      <c r="I160" s="13" t="s">
        <v>656</v>
      </c>
      <c r="J160" s="13" t="s">
        <v>653</v>
      </c>
      <c r="K160" s="13" t="s">
        <v>657</v>
      </c>
      <c r="L160" s="13" t="s">
        <v>653</v>
      </c>
      <c r="M160" s="13" t="s">
        <v>658</v>
      </c>
      <c r="N160" s="13" t="s">
        <v>653</v>
      </c>
      <c r="O160" s="13" t="s">
        <v>659</v>
      </c>
      <c r="P160" s="13" t="s">
        <v>653</v>
      </c>
      <c r="Q160" s="13" t="s">
        <v>660</v>
      </c>
      <c r="R160" s="13" t="s">
        <v>653</v>
      </c>
      <c r="S160" s="13" t="s">
        <v>661</v>
      </c>
      <c r="T160" s="13" t="s">
        <v>653</v>
      </c>
      <c r="U160" s="13" t="s">
        <v>271</v>
      </c>
      <c r="V160" s="13" t="s">
        <v>653</v>
      </c>
    </row>
    <row r="161" spans="1:22" x14ac:dyDescent="0.2">
      <c r="A161" s="13" t="s">
        <v>675</v>
      </c>
      <c r="B161" s="13" t="s">
        <v>654</v>
      </c>
      <c r="C161" s="13" t="s">
        <v>663</v>
      </c>
      <c r="D161" s="13" t="s">
        <v>663</v>
      </c>
      <c r="E161" s="13" t="s">
        <v>663</v>
      </c>
      <c r="F161" s="13" t="s">
        <v>663</v>
      </c>
      <c r="G161" s="13" t="s">
        <v>663</v>
      </c>
      <c r="H161" s="13" t="s">
        <v>663</v>
      </c>
      <c r="I161" s="13" t="s">
        <v>663</v>
      </c>
      <c r="J161" s="13" t="s">
        <v>663</v>
      </c>
      <c r="K161" s="13" t="s">
        <v>663</v>
      </c>
      <c r="L161" s="13" t="s">
        <v>663</v>
      </c>
      <c r="M161" s="13" t="s">
        <v>652</v>
      </c>
      <c r="N161" s="13" t="s">
        <v>664</v>
      </c>
      <c r="O161" s="13" t="s">
        <v>664</v>
      </c>
      <c r="P161" s="13" t="s">
        <v>664</v>
      </c>
      <c r="Q161" s="13" t="s">
        <v>664</v>
      </c>
      <c r="R161" s="13" t="s">
        <v>664</v>
      </c>
      <c r="S161" s="13" t="s">
        <v>664</v>
      </c>
      <c r="T161" s="13" t="s">
        <v>664</v>
      </c>
      <c r="U161" s="13" t="s">
        <v>665</v>
      </c>
      <c r="V161" s="13" t="s">
        <v>665</v>
      </c>
    </row>
    <row r="162" spans="1:22" x14ac:dyDescent="0.2">
      <c r="A162" s="13">
        <v>500</v>
      </c>
      <c r="B162" s="13">
        <v>1.274E-2</v>
      </c>
      <c r="C162" s="13">
        <v>121.0335</v>
      </c>
      <c r="D162" s="13">
        <v>0.2162</v>
      </c>
      <c r="E162" s="13">
        <v>13.081899999999999</v>
      </c>
      <c r="F162" s="13">
        <v>9.4600000000000004E-2</v>
      </c>
      <c r="G162" s="13">
        <v>0.94579999999999997</v>
      </c>
      <c r="H162" s="13">
        <v>1.1299999999999999E-2</v>
      </c>
      <c r="I162" s="13">
        <v>6.9999999999999999E-4</v>
      </c>
      <c r="J162" s="13">
        <v>4.1000000000000002E-2</v>
      </c>
      <c r="K162" s="13">
        <v>0.20810000000000001</v>
      </c>
      <c r="L162" s="13">
        <v>2.1100000000000001E-2</v>
      </c>
      <c r="M162" s="13">
        <v>50.92</v>
      </c>
      <c r="N162" s="13">
        <v>5.18</v>
      </c>
      <c r="O162" s="13">
        <v>9.461E-2</v>
      </c>
      <c r="P162" s="13">
        <v>5.7999999999999996E-3</v>
      </c>
      <c r="Q162" s="13">
        <v>1.2370000000000001E-2</v>
      </c>
      <c r="R162" s="13">
        <v>2.2000000000000001E-4</v>
      </c>
      <c r="S162" s="13">
        <v>4.5268100000000002</v>
      </c>
      <c r="T162" s="13">
        <v>0.47878999999999999</v>
      </c>
      <c r="U162" s="13">
        <v>21.67</v>
      </c>
      <c r="V162" s="13">
        <v>2.2799999999999998</v>
      </c>
    </row>
    <row r="163" spans="1:22" x14ac:dyDescent="0.2">
      <c r="A163" s="13">
        <v>1000</v>
      </c>
      <c r="B163" s="13">
        <v>5.2900000000000003E-2</v>
      </c>
      <c r="C163" s="13">
        <v>205.63079999999999</v>
      </c>
      <c r="D163" s="13">
        <v>0.56830000000000003</v>
      </c>
      <c r="E163" s="13">
        <v>41.224400000000003</v>
      </c>
      <c r="F163" s="13">
        <v>0.1366</v>
      </c>
      <c r="G163" s="13">
        <v>2.4068000000000001</v>
      </c>
      <c r="H163" s="13">
        <v>2.1399999999999999E-2</v>
      </c>
      <c r="I163" s="13">
        <v>1.9E-3</v>
      </c>
      <c r="J163" s="13">
        <v>6.1100000000000002E-2</v>
      </c>
      <c r="K163" s="13">
        <v>0.1358</v>
      </c>
      <c r="L163" s="13">
        <v>1.6799999999999999E-2</v>
      </c>
      <c r="M163" s="13">
        <v>19.559999999999999</v>
      </c>
      <c r="N163" s="13">
        <v>2.4300000000000002</v>
      </c>
      <c r="O163" s="13">
        <v>8.5459999999999994E-2</v>
      </c>
      <c r="P163" s="13">
        <v>2.7299999999999998E-3</v>
      </c>
      <c r="Q163" s="13">
        <v>9.9399999999999992E-3</v>
      </c>
      <c r="R163" s="13">
        <v>1.2E-4</v>
      </c>
      <c r="S163" s="13">
        <v>3.9888599999999999</v>
      </c>
      <c r="T163" s="13">
        <v>0.12185</v>
      </c>
      <c r="U163" s="13">
        <v>19.11</v>
      </c>
      <c r="V163" s="13">
        <v>0.57999999999999996</v>
      </c>
    </row>
    <row r="164" spans="1:22" x14ac:dyDescent="0.2">
      <c r="A164" s="13">
        <v>1500</v>
      </c>
      <c r="B164" s="13">
        <v>0.15314</v>
      </c>
      <c r="C164" s="13">
        <v>525.0009</v>
      </c>
      <c r="D164" s="13">
        <v>1.0551999999999999</v>
      </c>
      <c r="E164" s="13">
        <v>102.8938</v>
      </c>
      <c r="F164" s="13">
        <v>0.28260000000000002</v>
      </c>
      <c r="G164" s="13">
        <v>6.5392999999999999</v>
      </c>
      <c r="H164" s="13">
        <v>6.1199999999999997E-2</v>
      </c>
      <c r="I164" s="13">
        <v>3.5999999999999999E-3</v>
      </c>
      <c r="J164" s="13">
        <v>6.0100000000000001E-2</v>
      </c>
      <c r="K164" s="13">
        <v>0.1014</v>
      </c>
      <c r="L164" s="13">
        <v>2.0899999999999998E-2</v>
      </c>
      <c r="M164" s="13">
        <v>5.68</v>
      </c>
      <c r="N164" s="13">
        <v>1.18</v>
      </c>
      <c r="O164" s="13">
        <v>6.3960000000000003E-2</v>
      </c>
      <c r="P164" s="13">
        <v>1.09E-3</v>
      </c>
      <c r="Q164" s="13">
        <v>1.112E-2</v>
      </c>
      <c r="R164" s="13">
        <v>1.2999999999999999E-4</v>
      </c>
      <c r="S164" s="13">
        <v>4.7845800000000001</v>
      </c>
      <c r="T164" s="13">
        <v>6.2330000000000003E-2</v>
      </c>
      <c r="U164" s="13">
        <v>22.9</v>
      </c>
      <c r="V164" s="13">
        <v>0.3</v>
      </c>
    </row>
    <row r="165" spans="1:22" x14ac:dyDescent="0.2">
      <c r="A165" s="13">
        <v>2000</v>
      </c>
      <c r="B165" s="13">
        <v>0.26618999999999998</v>
      </c>
      <c r="C165" s="13">
        <v>620.22709999999995</v>
      </c>
      <c r="D165" s="13">
        <v>1.7814000000000001</v>
      </c>
      <c r="E165" s="13">
        <v>116.04130000000001</v>
      </c>
      <c r="F165" s="13">
        <v>0.30180000000000001</v>
      </c>
      <c r="G165" s="13">
        <v>7.5655000000000001</v>
      </c>
      <c r="H165" s="13">
        <v>4.99E-2</v>
      </c>
      <c r="I165" s="13">
        <v>4.1999999999999997E-3</v>
      </c>
      <c r="J165" s="13">
        <v>7.7799999999999994E-2</v>
      </c>
      <c r="K165" s="13">
        <v>9.1499999999999998E-2</v>
      </c>
      <c r="L165" s="13">
        <v>2.5600000000000001E-2</v>
      </c>
      <c r="M165" s="13">
        <v>4.33</v>
      </c>
      <c r="N165" s="13">
        <v>1.23</v>
      </c>
      <c r="O165" s="13">
        <v>6.5799999999999997E-2</v>
      </c>
      <c r="P165" s="13">
        <v>1.24E-3</v>
      </c>
      <c r="Q165" s="13">
        <v>1.1469999999999999E-2</v>
      </c>
      <c r="R165" s="13">
        <v>1E-4</v>
      </c>
      <c r="S165" s="13">
        <v>5.0853799999999998</v>
      </c>
      <c r="T165" s="13">
        <v>6.8269999999999997E-2</v>
      </c>
      <c r="U165" s="13">
        <v>24.33</v>
      </c>
      <c r="V165" s="13">
        <v>0.32</v>
      </c>
    </row>
    <row r="166" spans="1:22" x14ac:dyDescent="0.2">
      <c r="A166" s="13">
        <v>2500</v>
      </c>
      <c r="B166" s="13">
        <v>0.35376000000000002</v>
      </c>
      <c r="C166" s="13">
        <v>485.87860000000001</v>
      </c>
      <c r="D166" s="13">
        <v>1.2453000000000001</v>
      </c>
      <c r="E166" s="13">
        <v>89.892600000000002</v>
      </c>
      <c r="F166" s="13">
        <v>0.36980000000000002</v>
      </c>
      <c r="G166" s="13">
        <v>5.7675000000000001</v>
      </c>
      <c r="H166" s="13">
        <v>1.46E-2</v>
      </c>
      <c r="I166" s="13">
        <v>4.3E-3</v>
      </c>
      <c r="J166" s="13">
        <v>6.1400000000000003E-2</v>
      </c>
      <c r="K166" s="13">
        <v>5.7799999999999997E-2</v>
      </c>
      <c r="L166" s="13">
        <v>1.47E-2</v>
      </c>
      <c r="M166" s="13">
        <v>3.46</v>
      </c>
      <c r="N166" s="13">
        <v>0.9</v>
      </c>
      <c r="O166" s="13">
        <v>8.8569999999999996E-2</v>
      </c>
      <c r="P166" s="13">
        <v>1.31E-3</v>
      </c>
      <c r="Q166" s="13">
        <v>1.1259999999999999E-2</v>
      </c>
      <c r="R166" s="13">
        <v>6.9999999999999994E-5</v>
      </c>
      <c r="S166" s="13">
        <v>5.1894099999999996</v>
      </c>
      <c r="T166" s="13">
        <v>5.4670000000000003E-2</v>
      </c>
      <c r="U166" s="13">
        <v>24.83</v>
      </c>
      <c r="V166" s="13">
        <v>0.26</v>
      </c>
    </row>
    <row r="167" spans="1:22" x14ac:dyDescent="0.2">
      <c r="A167" s="13">
        <v>3000</v>
      </c>
      <c r="B167" s="13">
        <v>0.41869000000000001</v>
      </c>
      <c r="C167" s="13">
        <v>342.87630000000001</v>
      </c>
      <c r="D167" s="13">
        <v>0.91779999999999995</v>
      </c>
      <c r="E167" s="13">
        <v>66.641199999999998</v>
      </c>
      <c r="F167" s="13">
        <v>0.1482</v>
      </c>
      <c r="G167" s="13">
        <v>4.0285000000000002</v>
      </c>
      <c r="H167" s="13">
        <v>2.6499999999999999E-2</v>
      </c>
      <c r="I167" s="13">
        <v>3.8E-3</v>
      </c>
      <c r="J167" s="13">
        <v>7.3800000000000004E-2</v>
      </c>
      <c r="K167" s="13">
        <v>3.73E-2</v>
      </c>
      <c r="L167" s="13">
        <v>1.9599999999999999E-2</v>
      </c>
      <c r="M167" s="13">
        <v>3.14</v>
      </c>
      <c r="N167" s="13">
        <v>1.7</v>
      </c>
      <c r="O167" s="13">
        <v>0.10453999999999999</v>
      </c>
      <c r="P167" s="13">
        <v>2.0400000000000001E-3</v>
      </c>
      <c r="Q167" s="13">
        <v>1.048E-2</v>
      </c>
      <c r="R167" s="13">
        <v>9.0000000000000006E-5</v>
      </c>
      <c r="S167" s="13">
        <v>4.9547400000000001</v>
      </c>
      <c r="T167" s="13">
        <v>8.8709999999999997E-2</v>
      </c>
      <c r="U167" s="13">
        <v>23.71</v>
      </c>
      <c r="V167" s="13">
        <v>0.42</v>
      </c>
    </row>
    <row r="168" spans="1:22" x14ac:dyDescent="0.2">
      <c r="A168" s="13">
        <v>5000</v>
      </c>
      <c r="B168" s="13">
        <v>0.66252</v>
      </c>
      <c r="C168" s="13">
        <v>1360.2809</v>
      </c>
      <c r="D168" s="13">
        <v>3.1516000000000002</v>
      </c>
      <c r="E168" s="13">
        <v>250.2955</v>
      </c>
      <c r="F168" s="13">
        <v>0.66300000000000003</v>
      </c>
      <c r="G168" s="13">
        <v>17.0779</v>
      </c>
      <c r="H168" s="13">
        <v>0.11650000000000001</v>
      </c>
      <c r="I168" s="13">
        <v>8.6E-3</v>
      </c>
      <c r="J168" s="13">
        <v>9.9000000000000005E-2</v>
      </c>
      <c r="K168" s="13">
        <v>0.18029999999999999</v>
      </c>
      <c r="L168" s="13">
        <v>1.7600000000000001E-2</v>
      </c>
      <c r="M168" s="13">
        <v>3.89</v>
      </c>
      <c r="N168" s="13">
        <v>0.38</v>
      </c>
      <c r="O168" s="13">
        <v>6.3240000000000005E-2</v>
      </c>
      <c r="P168" s="13">
        <v>7.3999999999999999E-4</v>
      </c>
      <c r="Q168" s="13">
        <v>1.2109999999999999E-2</v>
      </c>
      <c r="R168" s="13">
        <v>1E-4</v>
      </c>
      <c r="S168" s="13">
        <v>5.1951099999999997</v>
      </c>
      <c r="T168" s="13">
        <v>2.794E-2</v>
      </c>
      <c r="U168" s="13">
        <v>24.85</v>
      </c>
      <c r="V168" s="13">
        <v>0.13</v>
      </c>
    </row>
    <row r="169" spans="1:22" x14ac:dyDescent="0.2">
      <c r="A169" s="13">
        <v>9000</v>
      </c>
      <c r="B169" s="13">
        <v>1</v>
      </c>
      <c r="C169" s="13">
        <v>2180.0902999999998</v>
      </c>
      <c r="D169" s="13">
        <v>5.5728</v>
      </c>
      <c r="E169" s="13">
        <v>346.40969999999999</v>
      </c>
      <c r="F169" s="13">
        <v>0.73939999999999995</v>
      </c>
      <c r="G169" s="13">
        <v>24.906700000000001</v>
      </c>
      <c r="H169" s="13">
        <v>6.5199999999999994E-2</v>
      </c>
      <c r="I169" s="13">
        <v>9.7000000000000003E-3</v>
      </c>
      <c r="J169" s="13">
        <v>8.5099999999999995E-2</v>
      </c>
      <c r="K169" s="13">
        <v>0.15340000000000001</v>
      </c>
      <c r="L169" s="13">
        <v>2.1499999999999998E-2</v>
      </c>
      <c r="M169" s="13">
        <v>2.0499999999999998</v>
      </c>
      <c r="N169" s="13">
        <v>0.28999999999999998</v>
      </c>
      <c r="O169" s="13">
        <v>5.1159999999999997E-2</v>
      </c>
      <c r="P169" s="13">
        <v>4.6000000000000001E-4</v>
      </c>
      <c r="Q169" s="13">
        <v>1.289E-2</v>
      </c>
      <c r="R169" s="13">
        <v>5.0000000000000002E-5</v>
      </c>
      <c r="S169" s="13">
        <v>6.1352599999999997</v>
      </c>
      <c r="T169" s="13">
        <v>2.7720000000000002E-2</v>
      </c>
      <c r="U169" s="13">
        <v>29.31</v>
      </c>
      <c r="V169" s="13">
        <v>0.13</v>
      </c>
    </row>
    <row r="170" spans="1:22" x14ac:dyDescent="0.2">
      <c r="A170" s="13" t="s">
        <v>7</v>
      </c>
      <c r="B170" s="13" t="s">
        <v>664</v>
      </c>
      <c r="C170" s="13">
        <v>5841.0185000000001</v>
      </c>
      <c r="D170" s="13">
        <v>6.931</v>
      </c>
      <c r="E170" s="13">
        <v>1026.4804999999999</v>
      </c>
      <c r="F170" s="13">
        <v>1.1591</v>
      </c>
      <c r="G170" s="13">
        <v>69.238</v>
      </c>
      <c r="H170" s="13">
        <v>0.15989999999999999</v>
      </c>
      <c r="I170" s="13">
        <v>3.6799999999999999E-2</v>
      </c>
      <c r="J170" s="13">
        <v>0.20330000000000001</v>
      </c>
      <c r="K170" s="13">
        <v>0.96560000000000001</v>
      </c>
      <c r="L170" s="13">
        <v>5.6500000000000002E-2</v>
      </c>
      <c r="M170" s="13">
        <v>4.8600000000000003</v>
      </c>
      <c r="N170" s="13">
        <v>0.28999999999999998</v>
      </c>
      <c r="O170" s="13">
        <v>6.5720000000000001E-2</v>
      </c>
      <c r="P170" s="13">
        <v>3.6999999999999999E-4</v>
      </c>
      <c r="Q170" s="13">
        <v>1.1939999999999999E-2</v>
      </c>
      <c r="R170" s="13">
        <v>4.0000000000000003E-5</v>
      </c>
      <c r="S170" s="13">
        <v>5.3857600000000003</v>
      </c>
      <c r="T170" s="13">
        <v>1.864E-2</v>
      </c>
      <c r="U170" s="13">
        <v>25.76</v>
      </c>
      <c r="V170" s="13">
        <v>0.15</v>
      </c>
    </row>
    <row r="172" spans="1:22" x14ac:dyDescent="0.2">
      <c r="A172" s="18" t="s">
        <v>349</v>
      </c>
    </row>
    <row r="173" spans="1:22" x14ac:dyDescent="0.2">
      <c r="A173" s="13" t="s">
        <v>684</v>
      </c>
    </row>
    <row r="174" spans="1:22" x14ac:dyDescent="0.2">
      <c r="A174" s="13" t="s">
        <v>685</v>
      </c>
    </row>
    <row r="176" spans="1:22" x14ac:dyDescent="0.2">
      <c r="A176" s="13" t="s">
        <v>674</v>
      </c>
      <c r="B176" s="13" t="s">
        <v>651</v>
      </c>
      <c r="C176" s="13" t="s">
        <v>652</v>
      </c>
      <c r="D176" s="13" t="s">
        <v>653</v>
      </c>
      <c r="E176" s="13" t="s">
        <v>654</v>
      </c>
      <c r="F176" s="13" t="s">
        <v>653</v>
      </c>
      <c r="G176" s="13" t="s">
        <v>655</v>
      </c>
      <c r="H176" s="13" t="s">
        <v>653</v>
      </c>
      <c r="I176" s="13" t="s">
        <v>656</v>
      </c>
      <c r="J176" s="13" t="s">
        <v>653</v>
      </c>
      <c r="K176" s="13" t="s">
        <v>657</v>
      </c>
      <c r="L176" s="13" t="s">
        <v>653</v>
      </c>
      <c r="M176" s="13" t="s">
        <v>658</v>
      </c>
      <c r="N176" s="13" t="s">
        <v>653</v>
      </c>
      <c r="O176" s="13" t="s">
        <v>659</v>
      </c>
      <c r="P176" s="13" t="s">
        <v>653</v>
      </c>
      <c r="Q176" s="13" t="s">
        <v>660</v>
      </c>
      <c r="R176" s="13" t="s">
        <v>653</v>
      </c>
      <c r="S176" s="13" t="s">
        <v>661</v>
      </c>
      <c r="T176" s="13" t="s">
        <v>653</v>
      </c>
      <c r="U176" s="13" t="s">
        <v>271</v>
      </c>
      <c r="V176" s="13" t="s">
        <v>653</v>
      </c>
    </row>
    <row r="177" spans="1:22" x14ac:dyDescent="0.2">
      <c r="A177" s="13" t="s">
        <v>675</v>
      </c>
      <c r="B177" s="13" t="s">
        <v>654</v>
      </c>
      <c r="C177" s="13" t="s">
        <v>663</v>
      </c>
      <c r="D177" s="13" t="s">
        <v>663</v>
      </c>
      <c r="E177" s="13" t="s">
        <v>663</v>
      </c>
      <c r="F177" s="13" t="s">
        <v>663</v>
      </c>
      <c r="G177" s="13" t="s">
        <v>663</v>
      </c>
      <c r="H177" s="13" t="s">
        <v>663</v>
      </c>
      <c r="I177" s="13" t="s">
        <v>663</v>
      </c>
      <c r="J177" s="13" t="s">
        <v>663</v>
      </c>
      <c r="K177" s="13" t="s">
        <v>663</v>
      </c>
      <c r="L177" s="13" t="s">
        <v>663</v>
      </c>
      <c r="M177" s="13" t="s">
        <v>652</v>
      </c>
      <c r="N177" s="13" t="s">
        <v>664</v>
      </c>
      <c r="O177" s="13" t="s">
        <v>664</v>
      </c>
      <c r="P177" s="13" t="s">
        <v>664</v>
      </c>
      <c r="Q177" s="13" t="s">
        <v>664</v>
      </c>
      <c r="R177" s="13" t="s">
        <v>664</v>
      </c>
      <c r="S177" s="13" t="s">
        <v>664</v>
      </c>
      <c r="T177" s="13" t="s">
        <v>664</v>
      </c>
      <c r="U177" s="13" t="s">
        <v>665</v>
      </c>
      <c r="V177" s="13" t="s">
        <v>665</v>
      </c>
    </row>
    <row r="178" spans="1:22" x14ac:dyDescent="0.2">
      <c r="A178" s="13">
        <v>500</v>
      </c>
      <c r="B178" s="13">
        <v>6.4099999999999999E-3</v>
      </c>
      <c r="C178" s="13">
        <v>229.3449</v>
      </c>
      <c r="D178" s="13">
        <v>0.3916</v>
      </c>
      <c r="E178" s="13">
        <v>16.854399999999998</v>
      </c>
      <c r="F178" s="13">
        <v>0.1017</v>
      </c>
      <c r="G178" s="13">
        <v>1.1899</v>
      </c>
      <c r="H178" s="13">
        <v>2.0199999999999999E-2</v>
      </c>
      <c r="I178" s="13">
        <v>-5.9999999999999995E-4</v>
      </c>
      <c r="J178" s="13">
        <v>2.4741</v>
      </c>
      <c r="K178" s="13">
        <v>0.56640000000000001</v>
      </c>
      <c r="L178" s="13">
        <v>3.3399999999999999E-2</v>
      </c>
      <c r="M178" s="13">
        <v>73.16</v>
      </c>
      <c r="N178" s="13">
        <v>4.3099999999999996</v>
      </c>
      <c r="O178" s="13">
        <v>-6.2289999999999998E-2</v>
      </c>
      <c r="P178" s="13">
        <v>0.26933000000000001</v>
      </c>
      <c r="Q178" s="13">
        <v>1.1310000000000001E-2</v>
      </c>
      <c r="R178" s="13">
        <v>2.7999999999999998E-4</v>
      </c>
      <c r="S178" s="13">
        <v>3.6439699999999999</v>
      </c>
      <c r="T178" s="13">
        <v>0.58574000000000004</v>
      </c>
      <c r="U178" s="13">
        <v>21.14</v>
      </c>
      <c r="V178" s="13">
        <v>3.38</v>
      </c>
    </row>
    <row r="179" spans="1:22" x14ac:dyDescent="0.2">
      <c r="A179" s="13">
        <v>1000</v>
      </c>
      <c r="B179" s="13">
        <v>2.784E-2</v>
      </c>
      <c r="C179" s="13">
        <v>472.54680000000002</v>
      </c>
      <c r="D179" s="13">
        <v>1.1801999999999999</v>
      </c>
      <c r="E179" s="13">
        <v>56.3249</v>
      </c>
      <c r="F179" s="13">
        <v>0.1363</v>
      </c>
      <c r="G179" s="13">
        <v>3.6597</v>
      </c>
      <c r="H179" s="13">
        <v>2.81E-2</v>
      </c>
      <c r="I179" s="13">
        <v>-1.1000000000000001E-3</v>
      </c>
      <c r="J179" s="13">
        <v>2.9297</v>
      </c>
      <c r="K179" s="13">
        <v>0.85780000000000001</v>
      </c>
      <c r="L179" s="13">
        <v>2.64E-2</v>
      </c>
      <c r="M179" s="13">
        <v>53.85</v>
      </c>
      <c r="N179" s="13">
        <v>1.66</v>
      </c>
      <c r="O179" s="13">
        <v>-3.4229999999999997E-2</v>
      </c>
      <c r="P179" s="13">
        <v>9.5439999999999997E-2</v>
      </c>
      <c r="Q179" s="13">
        <v>1.085E-2</v>
      </c>
      <c r="R179" s="13">
        <v>1.1E-4</v>
      </c>
      <c r="S179" s="13">
        <v>3.85806</v>
      </c>
      <c r="T179" s="13">
        <v>0.14046</v>
      </c>
      <c r="U179" s="13">
        <v>22.38</v>
      </c>
      <c r="V179" s="13">
        <v>0.81</v>
      </c>
    </row>
    <row r="180" spans="1:22" x14ac:dyDescent="0.2">
      <c r="A180" s="13">
        <v>1500</v>
      </c>
      <c r="B180" s="13">
        <v>7.5120000000000006E-2</v>
      </c>
      <c r="C180" s="13">
        <v>794.63610000000006</v>
      </c>
      <c r="D180" s="13">
        <v>1.5316000000000001</v>
      </c>
      <c r="E180" s="13">
        <v>124.2948</v>
      </c>
      <c r="F180" s="13">
        <v>0.4103</v>
      </c>
      <c r="G180" s="13">
        <v>8.6150000000000002</v>
      </c>
      <c r="H180" s="13">
        <v>6.93E-2</v>
      </c>
      <c r="I180" s="13">
        <v>7.1999999999999998E-3</v>
      </c>
      <c r="J180" s="13">
        <v>2.8203999999999998</v>
      </c>
      <c r="K180" s="13">
        <v>0.89049999999999996</v>
      </c>
      <c r="L180" s="13">
        <v>2.63E-2</v>
      </c>
      <c r="M180" s="13">
        <v>33.19</v>
      </c>
      <c r="N180" s="13">
        <v>0.98</v>
      </c>
      <c r="O180" s="13">
        <v>0.10588</v>
      </c>
      <c r="P180" s="13">
        <v>4.1640000000000003E-2</v>
      </c>
      <c r="Q180" s="13">
        <v>1.208E-2</v>
      </c>
      <c r="R180" s="13">
        <v>1.2999999999999999E-4</v>
      </c>
      <c r="S180" s="13">
        <v>4.2513399999999999</v>
      </c>
      <c r="T180" s="13">
        <v>6.5290000000000001E-2</v>
      </c>
      <c r="U180" s="13">
        <v>24.64</v>
      </c>
      <c r="V180" s="13">
        <v>0.38</v>
      </c>
    </row>
    <row r="181" spans="1:22" x14ac:dyDescent="0.2">
      <c r="A181" s="13">
        <v>2000</v>
      </c>
      <c r="B181" s="13">
        <v>0.13603999999999999</v>
      </c>
      <c r="C181" s="13">
        <v>949.60850000000005</v>
      </c>
      <c r="D181" s="13">
        <v>2.2715999999999998</v>
      </c>
      <c r="E181" s="13">
        <v>160.13919999999999</v>
      </c>
      <c r="F181" s="13">
        <v>0.2747</v>
      </c>
      <c r="G181" s="13">
        <v>11.106999999999999</v>
      </c>
      <c r="H181" s="13">
        <v>3.78E-2</v>
      </c>
      <c r="I181" s="13">
        <v>4.7999999999999996E-3</v>
      </c>
      <c r="J181" s="13">
        <v>2.7639999999999998</v>
      </c>
      <c r="K181" s="13">
        <v>0.75749999999999995</v>
      </c>
      <c r="L181" s="13">
        <v>2.23E-2</v>
      </c>
      <c r="M181" s="13">
        <v>23.65</v>
      </c>
      <c r="N181" s="13">
        <v>0.7</v>
      </c>
      <c r="O181" s="13">
        <v>5.543E-2</v>
      </c>
      <c r="P181" s="13">
        <v>3.1669999999999997E-2</v>
      </c>
      <c r="Q181" s="13">
        <v>1.2189999999999999E-2</v>
      </c>
      <c r="R181" s="13">
        <v>6.0000000000000002E-5</v>
      </c>
      <c r="S181" s="13">
        <v>4.5050299999999996</v>
      </c>
      <c r="T181" s="13">
        <v>4.4240000000000002E-2</v>
      </c>
      <c r="U181" s="13">
        <v>26.1</v>
      </c>
      <c r="V181" s="13">
        <v>0.25</v>
      </c>
    </row>
    <row r="182" spans="1:22" x14ac:dyDescent="0.2">
      <c r="A182" s="13">
        <v>3000</v>
      </c>
      <c r="B182" s="13">
        <v>0.25599</v>
      </c>
      <c r="C182" s="13">
        <v>1850.2382</v>
      </c>
      <c r="D182" s="13">
        <v>3.7162999999999999</v>
      </c>
      <c r="E182" s="13">
        <v>315.30959999999999</v>
      </c>
      <c r="F182" s="13">
        <v>0.53069999999999995</v>
      </c>
      <c r="G182" s="13">
        <v>22.148599999999998</v>
      </c>
      <c r="H182" s="13">
        <v>6.88E-2</v>
      </c>
      <c r="I182" s="13">
        <v>1.6299999999999999E-2</v>
      </c>
      <c r="J182" s="13">
        <v>3.2423999999999999</v>
      </c>
      <c r="K182" s="13">
        <v>1.3931</v>
      </c>
      <c r="L182" s="13">
        <v>3.2500000000000001E-2</v>
      </c>
      <c r="M182" s="13">
        <v>22.29</v>
      </c>
      <c r="N182" s="13">
        <v>0.52</v>
      </c>
      <c r="O182" s="13">
        <v>9.4589999999999994E-2</v>
      </c>
      <c r="P182" s="13">
        <v>1.8870000000000001E-2</v>
      </c>
      <c r="Q182" s="13">
        <v>1.239E-2</v>
      </c>
      <c r="R182" s="13">
        <v>5.0000000000000002E-5</v>
      </c>
      <c r="S182" s="13">
        <v>4.5371800000000002</v>
      </c>
      <c r="T182" s="13">
        <v>3.354E-2</v>
      </c>
      <c r="U182" s="13">
        <v>26.29</v>
      </c>
      <c r="V182" s="13">
        <v>0.19</v>
      </c>
    </row>
    <row r="183" spans="1:22" x14ac:dyDescent="0.2">
      <c r="A183" s="13">
        <v>5000</v>
      </c>
      <c r="B183" s="13">
        <v>0.53137000000000001</v>
      </c>
      <c r="C183" s="13">
        <v>4052.0625</v>
      </c>
      <c r="D183" s="13">
        <v>6.3704999999999998</v>
      </c>
      <c r="E183" s="13">
        <v>723.87890000000004</v>
      </c>
      <c r="F183" s="13">
        <v>1.4091</v>
      </c>
      <c r="G183" s="13">
        <v>51.997100000000003</v>
      </c>
      <c r="H183" s="13">
        <v>0.1356</v>
      </c>
      <c r="I183" s="13">
        <v>4.6699999999999998E-2</v>
      </c>
      <c r="J183" s="13">
        <v>3.0465</v>
      </c>
      <c r="K183" s="13">
        <v>2.4211</v>
      </c>
      <c r="L183" s="13">
        <v>3.9600000000000003E-2</v>
      </c>
      <c r="M183" s="13">
        <v>17.649999999999999</v>
      </c>
      <c r="N183" s="13">
        <v>0.28999999999999998</v>
      </c>
      <c r="O183" s="13">
        <v>0.11831</v>
      </c>
      <c r="P183" s="13">
        <v>7.7299999999999999E-3</v>
      </c>
      <c r="Q183" s="13">
        <v>1.2760000000000001E-2</v>
      </c>
      <c r="R183" s="13">
        <v>5.0000000000000002E-5</v>
      </c>
      <c r="S183" s="13">
        <v>4.5851899999999999</v>
      </c>
      <c r="T183" s="13">
        <v>2.0500000000000001E-2</v>
      </c>
      <c r="U183" s="13">
        <v>26.56</v>
      </c>
      <c r="V183" s="13">
        <v>0.12</v>
      </c>
    </row>
    <row r="184" spans="1:22" x14ac:dyDescent="0.2">
      <c r="A184" s="13">
        <v>9000</v>
      </c>
      <c r="B184" s="13">
        <v>1</v>
      </c>
      <c r="C184" s="13">
        <v>7011.4322000000002</v>
      </c>
      <c r="D184" s="13">
        <v>10.9938</v>
      </c>
      <c r="E184" s="13">
        <v>1231.9176</v>
      </c>
      <c r="F184" s="13">
        <v>2.6669999999999998</v>
      </c>
      <c r="G184" s="13">
        <v>91.504499999999993</v>
      </c>
      <c r="H184" s="13">
        <v>0.36980000000000002</v>
      </c>
      <c r="I184" s="13">
        <v>0.1046</v>
      </c>
      <c r="J184" s="13">
        <v>3.9590000000000001</v>
      </c>
      <c r="K184" s="13">
        <v>3.5535999999999999</v>
      </c>
      <c r="L184" s="13">
        <v>2.86E-2</v>
      </c>
      <c r="M184" s="13">
        <v>14.93</v>
      </c>
      <c r="N184" s="13">
        <v>0.12</v>
      </c>
      <c r="O184" s="13">
        <v>0.15578</v>
      </c>
      <c r="P184" s="13">
        <v>5.9100000000000003E-3</v>
      </c>
      <c r="Q184" s="13">
        <v>1.329E-2</v>
      </c>
      <c r="R184" s="13">
        <v>6.9999999999999994E-5</v>
      </c>
      <c r="S184" s="13">
        <v>4.8166700000000002</v>
      </c>
      <c r="T184" s="13">
        <v>1.5389999999999999E-2</v>
      </c>
      <c r="U184" s="13">
        <v>27.89</v>
      </c>
      <c r="V184" s="13">
        <v>0.09</v>
      </c>
    </row>
    <row r="185" spans="1:22" x14ac:dyDescent="0.2">
      <c r="A185" s="13" t="s">
        <v>7</v>
      </c>
      <c r="B185" s="13" t="s">
        <v>664</v>
      </c>
      <c r="C185" s="13">
        <v>15359.869199999999</v>
      </c>
      <c r="D185" s="13">
        <v>13.5761</v>
      </c>
      <c r="E185" s="13">
        <v>2628.7194</v>
      </c>
      <c r="F185" s="13">
        <v>3.1069</v>
      </c>
      <c r="G185" s="13">
        <v>190.22190000000001</v>
      </c>
      <c r="H185" s="13">
        <v>0.40899999999999997</v>
      </c>
      <c r="I185" s="13">
        <v>0.1779</v>
      </c>
      <c r="J185" s="13">
        <v>8.1097000000000001</v>
      </c>
      <c r="K185" s="13">
        <v>10.44</v>
      </c>
      <c r="L185" s="13">
        <v>8.0299999999999996E-2</v>
      </c>
      <c r="M185" s="13">
        <v>20.09</v>
      </c>
      <c r="N185" s="13">
        <v>0.16</v>
      </c>
      <c r="O185" s="13">
        <v>0.12418</v>
      </c>
      <c r="P185" s="13">
        <v>5.6600000000000001E-3</v>
      </c>
      <c r="Q185" s="13">
        <v>1.285E-2</v>
      </c>
      <c r="R185" s="13">
        <v>4.0000000000000003E-5</v>
      </c>
      <c r="S185" s="13">
        <v>4.6456200000000001</v>
      </c>
      <c r="T185" s="13">
        <v>1.1780000000000001E-2</v>
      </c>
      <c r="U185" s="13">
        <v>26.91</v>
      </c>
      <c r="V185" s="13">
        <v>0.15</v>
      </c>
    </row>
    <row r="187" spans="1:22" x14ac:dyDescent="0.2">
      <c r="A187" s="18" t="s">
        <v>346</v>
      </c>
    </row>
    <row r="188" spans="1:22" x14ac:dyDescent="0.2">
      <c r="A188" s="13" t="s">
        <v>684</v>
      </c>
    </row>
    <row r="189" spans="1:22" x14ac:dyDescent="0.2">
      <c r="A189" s="13" t="s">
        <v>685</v>
      </c>
    </row>
    <row r="191" spans="1:22" x14ac:dyDescent="0.2">
      <c r="A191" s="13" t="s">
        <v>674</v>
      </c>
      <c r="B191" s="13" t="s">
        <v>651</v>
      </c>
      <c r="C191" s="13" t="s">
        <v>652</v>
      </c>
      <c r="D191" s="13" t="s">
        <v>653</v>
      </c>
      <c r="E191" s="13" t="s">
        <v>654</v>
      </c>
      <c r="F191" s="13" t="s">
        <v>653</v>
      </c>
      <c r="G191" s="13" t="s">
        <v>655</v>
      </c>
      <c r="H191" s="13" t="s">
        <v>653</v>
      </c>
      <c r="I191" s="13" t="s">
        <v>656</v>
      </c>
      <c r="J191" s="13" t="s">
        <v>653</v>
      </c>
      <c r="K191" s="13" t="s">
        <v>657</v>
      </c>
      <c r="L191" s="13" t="s">
        <v>653</v>
      </c>
      <c r="M191" s="13" t="s">
        <v>658</v>
      </c>
      <c r="N191" s="13" t="s">
        <v>653</v>
      </c>
      <c r="O191" s="13" t="s">
        <v>659</v>
      </c>
      <c r="P191" s="13" t="s">
        <v>653</v>
      </c>
      <c r="Q191" s="13" t="s">
        <v>660</v>
      </c>
      <c r="R191" s="13" t="s">
        <v>653</v>
      </c>
      <c r="S191" s="13" t="s">
        <v>661</v>
      </c>
      <c r="T191" s="13" t="s">
        <v>653</v>
      </c>
      <c r="U191" s="13" t="s">
        <v>271</v>
      </c>
      <c r="V191" s="13" t="s">
        <v>653</v>
      </c>
    </row>
    <row r="192" spans="1:22" x14ac:dyDescent="0.2">
      <c r="A192" s="13" t="s">
        <v>675</v>
      </c>
      <c r="B192" s="13" t="s">
        <v>654</v>
      </c>
      <c r="C192" s="13" t="s">
        <v>663</v>
      </c>
      <c r="D192" s="13" t="s">
        <v>663</v>
      </c>
      <c r="E192" s="13" t="s">
        <v>663</v>
      </c>
      <c r="F192" s="13" t="s">
        <v>663</v>
      </c>
      <c r="G192" s="13" t="s">
        <v>663</v>
      </c>
      <c r="H192" s="13" t="s">
        <v>663</v>
      </c>
      <c r="I192" s="13" t="s">
        <v>663</v>
      </c>
      <c r="J192" s="13" t="s">
        <v>663</v>
      </c>
      <c r="K192" s="13" t="s">
        <v>663</v>
      </c>
      <c r="L192" s="13" t="s">
        <v>663</v>
      </c>
      <c r="M192" s="13" t="s">
        <v>652</v>
      </c>
      <c r="N192" s="13" t="s">
        <v>664</v>
      </c>
      <c r="O192" s="13" t="s">
        <v>664</v>
      </c>
      <c r="P192" s="13" t="s">
        <v>664</v>
      </c>
      <c r="Q192" s="13" t="s">
        <v>664</v>
      </c>
      <c r="R192" s="13" t="s">
        <v>664</v>
      </c>
      <c r="S192" s="13" t="s">
        <v>664</v>
      </c>
      <c r="T192" s="13" t="s">
        <v>664</v>
      </c>
      <c r="U192" s="13" t="s">
        <v>665</v>
      </c>
      <c r="V192" s="13" t="s">
        <v>665</v>
      </c>
    </row>
    <row r="193" spans="1:22" x14ac:dyDescent="0.2">
      <c r="A193" s="13">
        <v>500</v>
      </c>
      <c r="B193" s="13">
        <v>9.4500000000000001E-3</v>
      </c>
      <c r="C193" s="13">
        <v>143.80160000000001</v>
      </c>
      <c r="D193" s="13">
        <v>0.3397</v>
      </c>
      <c r="E193" s="13">
        <v>17.0578</v>
      </c>
      <c r="F193" s="13">
        <v>8.2100000000000006E-2</v>
      </c>
      <c r="G193" s="13">
        <v>0.94779999999999998</v>
      </c>
      <c r="H193" s="13">
        <v>2.1999999999999999E-2</v>
      </c>
      <c r="I193" s="13">
        <v>-2.8999999999999998E-3</v>
      </c>
      <c r="J193" s="13">
        <v>2.0716999999999999</v>
      </c>
      <c r="K193" s="13">
        <v>0.31130000000000002</v>
      </c>
      <c r="L193" s="13">
        <v>1.61E-2</v>
      </c>
      <c r="M193" s="13">
        <v>64.37</v>
      </c>
      <c r="N193" s="13">
        <v>3.33</v>
      </c>
      <c r="O193" s="13">
        <v>-0.30979000000000001</v>
      </c>
      <c r="P193" s="13">
        <v>0.2228</v>
      </c>
      <c r="Q193" s="13">
        <v>8.7600000000000004E-3</v>
      </c>
      <c r="R193" s="13">
        <v>2.7999999999999998E-4</v>
      </c>
      <c r="S193" s="13">
        <v>2.9929999999999999</v>
      </c>
      <c r="T193" s="13">
        <v>0.28064</v>
      </c>
      <c r="U193" s="13">
        <v>17.38</v>
      </c>
      <c r="V193" s="13">
        <v>1.62</v>
      </c>
    </row>
    <row r="194" spans="1:22" x14ac:dyDescent="0.2">
      <c r="A194" s="13">
        <v>1000</v>
      </c>
      <c r="B194" s="13">
        <v>4.6609999999999999E-2</v>
      </c>
      <c r="C194" s="13">
        <v>370.3417</v>
      </c>
      <c r="D194" s="13">
        <v>0.93910000000000005</v>
      </c>
      <c r="E194" s="13">
        <v>67.0672</v>
      </c>
      <c r="F194" s="13">
        <v>0.12330000000000001</v>
      </c>
      <c r="G194" s="13">
        <v>4.0239000000000003</v>
      </c>
      <c r="H194" s="13">
        <v>4.0300000000000002E-2</v>
      </c>
      <c r="I194" s="13">
        <v>-3.0000000000000001E-3</v>
      </c>
      <c r="J194" s="13">
        <v>3.1713</v>
      </c>
      <c r="K194" s="13">
        <v>0.30980000000000002</v>
      </c>
      <c r="L194" s="13">
        <v>1.7600000000000001E-2</v>
      </c>
      <c r="M194" s="13">
        <v>24.92</v>
      </c>
      <c r="N194" s="13">
        <v>1.41</v>
      </c>
      <c r="O194" s="13">
        <v>-8.1269999999999995E-2</v>
      </c>
      <c r="P194" s="13">
        <v>8.6760000000000004E-2</v>
      </c>
      <c r="Q194" s="13">
        <v>1.023E-2</v>
      </c>
      <c r="R194" s="13">
        <v>1.2999999999999999E-4</v>
      </c>
      <c r="S194" s="13">
        <v>4.1232699999999998</v>
      </c>
      <c r="T194" s="13">
        <v>7.9240000000000005E-2</v>
      </c>
      <c r="U194" s="13">
        <v>23.9</v>
      </c>
      <c r="V194" s="13">
        <v>0.46</v>
      </c>
    </row>
    <row r="195" spans="1:22" x14ac:dyDescent="0.2">
      <c r="A195" s="13">
        <v>1500</v>
      </c>
      <c r="B195" s="13">
        <v>0.11312999999999999</v>
      </c>
      <c r="C195" s="13">
        <v>632.02369999999996</v>
      </c>
      <c r="D195" s="13">
        <v>1.2966</v>
      </c>
      <c r="E195" s="13">
        <v>120.0778</v>
      </c>
      <c r="F195" s="13">
        <v>0.29110000000000003</v>
      </c>
      <c r="G195" s="13">
        <v>7.1849999999999996</v>
      </c>
      <c r="H195" s="13">
        <v>7.6999999999999999E-2</v>
      </c>
      <c r="I195" s="13">
        <v>-2.5999999999999999E-3</v>
      </c>
      <c r="J195" s="13">
        <v>2.5476999999999999</v>
      </c>
      <c r="K195" s="13">
        <v>0.37230000000000002</v>
      </c>
      <c r="L195" s="13">
        <v>1.95E-2</v>
      </c>
      <c r="M195" s="13">
        <v>17.54</v>
      </c>
      <c r="N195" s="13">
        <v>0.92</v>
      </c>
      <c r="O195" s="13">
        <v>-3.9269999999999999E-2</v>
      </c>
      <c r="P195" s="13">
        <v>3.8929999999999999E-2</v>
      </c>
      <c r="Q195" s="13">
        <v>1.025E-2</v>
      </c>
      <c r="R195" s="13">
        <v>1.3999999999999999E-4</v>
      </c>
      <c r="S195" s="13">
        <v>4.3157800000000002</v>
      </c>
      <c r="T195" s="13">
        <v>5.0439999999999999E-2</v>
      </c>
      <c r="U195" s="13">
        <v>25.01</v>
      </c>
      <c r="V195" s="13">
        <v>0.28999999999999998</v>
      </c>
    </row>
    <row r="196" spans="1:22" x14ac:dyDescent="0.2">
      <c r="A196" s="13">
        <v>2000</v>
      </c>
      <c r="B196" s="13">
        <v>0.19749</v>
      </c>
      <c r="C196" s="13">
        <v>779.13040000000001</v>
      </c>
      <c r="D196" s="13">
        <v>1.6134999999999999</v>
      </c>
      <c r="E196" s="13">
        <v>152.26509999999999</v>
      </c>
      <c r="F196" s="13">
        <v>0.3866</v>
      </c>
      <c r="G196" s="13">
        <v>8.9156999999999993</v>
      </c>
      <c r="H196" s="13">
        <v>3.8899999999999997E-2</v>
      </c>
      <c r="I196" s="13">
        <v>-3.7000000000000002E-3</v>
      </c>
      <c r="J196" s="13">
        <v>2.0047999999999999</v>
      </c>
      <c r="K196" s="13">
        <v>0.29699999999999999</v>
      </c>
      <c r="L196" s="13">
        <v>2.1600000000000001E-2</v>
      </c>
      <c r="M196" s="13">
        <v>11.37</v>
      </c>
      <c r="N196" s="13">
        <v>0.83</v>
      </c>
      <c r="O196" s="13">
        <v>-4.4049999999999999E-2</v>
      </c>
      <c r="P196" s="13">
        <v>2.4160000000000001E-2</v>
      </c>
      <c r="Q196" s="13">
        <v>1.0030000000000001E-2</v>
      </c>
      <c r="R196" s="13">
        <v>6.0000000000000002E-5</v>
      </c>
      <c r="S196" s="13">
        <v>4.5087200000000003</v>
      </c>
      <c r="T196" s="13">
        <v>4.4850000000000001E-2</v>
      </c>
      <c r="U196" s="13">
        <v>26.12</v>
      </c>
      <c r="V196" s="13">
        <v>0.26</v>
      </c>
    </row>
    <row r="197" spans="1:22" x14ac:dyDescent="0.2">
      <c r="A197" s="13">
        <v>3000</v>
      </c>
      <c r="B197" s="13">
        <v>0.36659000000000003</v>
      </c>
      <c r="C197" s="13">
        <v>1529.4148</v>
      </c>
      <c r="D197" s="13">
        <v>3.1225000000000001</v>
      </c>
      <c r="E197" s="13">
        <v>305.2405</v>
      </c>
      <c r="F197" s="13">
        <v>0.69889999999999997</v>
      </c>
      <c r="G197" s="13">
        <v>18.074200000000001</v>
      </c>
      <c r="H197" s="13">
        <v>5.9799999999999999E-2</v>
      </c>
      <c r="I197" s="13">
        <v>-4.4000000000000003E-3</v>
      </c>
      <c r="J197" s="13">
        <v>2.0802999999999998</v>
      </c>
      <c r="K197" s="13">
        <v>0.49130000000000001</v>
      </c>
      <c r="L197" s="13">
        <v>3.32E-2</v>
      </c>
      <c r="M197" s="13">
        <v>9.57</v>
      </c>
      <c r="N197" s="13">
        <v>0.65</v>
      </c>
      <c r="O197" s="13">
        <v>-2.6610000000000002E-2</v>
      </c>
      <c r="P197" s="13">
        <v>1.251E-2</v>
      </c>
      <c r="Q197" s="13">
        <v>1.018E-2</v>
      </c>
      <c r="R197" s="13">
        <v>5.0000000000000002E-5</v>
      </c>
      <c r="S197" s="13">
        <v>4.5039600000000002</v>
      </c>
      <c r="T197" s="13">
        <v>3.5290000000000002E-2</v>
      </c>
      <c r="U197" s="13">
        <v>26.09</v>
      </c>
      <c r="V197" s="13">
        <v>0.2</v>
      </c>
    </row>
    <row r="198" spans="1:22" x14ac:dyDescent="0.2">
      <c r="A198" s="13">
        <v>5000</v>
      </c>
      <c r="B198" s="13">
        <v>0.65012000000000003</v>
      </c>
      <c r="C198" s="13">
        <v>2530.4708999999998</v>
      </c>
      <c r="D198" s="13">
        <v>5.9603000000000002</v>
      </c>
      <c r="E198" s="13">
        <v>511.7801</v>
      </c>
      <c r="F198" s="13">
        <v>1.4619</v>
      </c>
      <c r="G198" s="13">
        <v>29.7319</v>
      </c>
      <c r="H198" s="13">
        <v>6.3899999999999998E-2</v>
      </c>
      <c r="I198" s="13">
        <v>-2.3999999999999998E-3</v>
      </c>
      <c r="J198" s="13">
        <v>2.3458999999999999</v>
      </c>
      <c r="K198" s="13">
        <v>0.4093</v>
      </c>
      <c r="L198" s="13">
        <v>1.7299999999999999E-2</v>
      </c>
      <c r="M198" s="13">
        <v>4.82</v>
      </c>
      <c r="N198" s="13">
        <v>0.2</v>
      </c>
      <c r="O198" s="13">
        <v>-8.7799999999999996E-3</v>
      </c>
      <c r="P198" s="13">
        <v>8.4100000000000008E-3</v>
      </c>
      <c r="Q198" s="13">
        <v>9.9799999999999993E-3</v>
      </c>
      <c r="R198" s="13">
        <v>4.0000000000000003E-5</v>
      </c>
      <c r="S198" s="13">
        <v>4.6780099999999996</v>
      </c>
      <c r="T198" s="13">
        <v>2.0420000000000001E-2</v>
      </c>
      <c r="U198" s="13">
        <v>27.1</v>
      </c>
      <c r="V198" s="13">
        <v>0.12</v>
      </c>
    </row>
    <row r="199" spans="1:22" x14ac:dyDescent="0.2">
      <c r="A199" s="13">
        <v>9000</v>
      </c>
      <c r="B199" s="13">
        <v>1</v>
      </c>
      <c r="C199" s="13">
        <v>3123.1975000000002</v>
      </c>
      <c r="D199" s="13">
        <v>4.9569000000000001</v>
      </c>
      <c r="E199" s="13">
        <v>631.55970000000002</v>
      </c>
      <c r="F199" s="13">
        <v>1.0755999999999999</v>
      </c>
      <c r="G199" s="13">
        <v>36.529899999999998</v>
      </c>
      <c r="H199" s="13">
        <v>0.1384</v>
      </c>
      <c r="I199" s="13">
        <v>8.0000000000000004E-4</v>
      </c>
      <c r="J199" s="13">
        <v>2.0106000000000002</v>
      </c>
      <c r="K199" s="13">
        <v>0.53859999999999997</v>
      </c>
      <c r="L199" s="13">
        <v>1.4500000000000001E-2</v>
      </c>
      <c r="M199" s="13">
        <v>5.12</v>
      </c>
      <c r="N199" s="13">
        <v>0.14000000000000001</v>
      </c>
      <c r="O199" s="13">
        <v>2.4399999999999999E-3</v>
      </c>
      <c r="P199" s="13">
        <v>5.8399999999999997E-3</v>
      </c>
      <c r="Q199" s="13">
        <v>9.92E-3</v>
      </c>
      <c r="R199" s="13">
        <v>5.0000000000000002E-5</v>
      </c>
      <c r="S199" s="13">
        <v>4.6635999999999997</v>
      </c>
      <c r="T199" s="13">
        <v>1.3089999999999999E-2</v>
      </c>
      <c r="U199" s="13">
        <v>27.01</v>
      </c>
      <c r="V199" s="13">
        <v>0.08</v>
      </c>
    </row>
    <row r="200" spans="1:22" x14ac:dyDescent="0.2">
      <c r="A200" s="13" t="s">
        <v>7</v>
      </c>
      <c r="B200" s="13" t="s">
        <v>664</v>
      </c>
      <c r="C200" s="13">
        <v>9108.3808000000008</v>
      </c>
      <c r="D200" s="13">
        <v>8.6676000000000002</v>
      </c>
      <c r="E200" s="13">
        <v>1805.0481</v>
      </c>
      <c r="F200" s="13">
        <v>2.0097</v>
      </c>
      <c r="G200" s="13">
        <v>105.4085</v>
      </c>
      <c r="H200" s="13">
        <v>0.19070000000000001</v>
      </c>
      <c r="I200" s="13">
        <v>-1.8100000000000002E-2</v>
      </c>
      <c r="J200" s="13">
        <v>6.2234999999999996</v>
      </c>
      <c r="K200" s="13">
        <v>2.7296999999999998</v>
      </c>
      <c r="L200" s="13">
        <v>5.5100000000000003E-2</v>
      </c>
      <c r="M200" s="13">
        <v>8.92</v>
      </c>
      <c r="N200" s="13">
        <v>0.18</v>
      </c>
      <c r="O200" s="13">
        <v>-1.8409999999999999E-2</v>
      </c>
      <c r="P200" s="13">
        <v>6.3299999999999997E-3</v>
      </c>
      <c r="Q200" s="13">
        <v>1.001E-2</v>
      </c>
      <c r="R200" s="13">
        <v>3.0000000000000001E-5</v>
      </c>
      <c r="S200" s="13">
        <v>4.5686200000000001</v>
      </c>
      <c r="T200" s="13">
        <v>1.1429999999999999E-2</v>
      </c>
      <c r="U200" s="13">
        <v>26.47</v>
      </c>
      <c r="V200" s="13">
        <v>0.15</v>
      </c>
    </row>
    <row r="202" spans="1:22" x14ac:dyDescent="0.2">
      <c r="A202" s="18" t="s">
        <v>588</v>
      </c>
    </row>
    <row r="203" spans="1:22" x14ac:dyDescent="0.2">
      <c r="A203" s="13" t="s">
        <v>686</v>
      </c>
    </row>
    <row r="204" spans="1:22" x14ac:dyDescent="0.2">
      <c r="A204" s="13" t="s">
        <v>669</v>
      </c>
    </row>
    <row r="206" spans="1:22" x14ac:dyDescent="0.2">
      <c r="A206" s="13" t="s">
        <v>674</v>
      </c>
      <c r="B206" s="13" t="s">
        <v>651</v>
      </c>
      <c r="C206" s="13" t="s">
        <v>652</v>
      </c>
      <c r="D206" s="13" t="s">
        <v>653</v>
      </c>
      <c r="E206" s="13" t="s">
        <v>654</v>
      </c>
      <c r="F206" s="13" t="s">
        <v>653</v>
      </c>
      <c r="G206" s="13" t="s">
        <v>655</v>
      </c>
      <c r="H206" s="13" t="s">
        <v>653</v>
      </c>
      <c r="I206" s="13" t="s">
        <v>656</v>
      </c>
      <c r="J206" s="13" t="s">
        <v>653</v>
      </c>
      <c r="K206" s="13" t="s">
        <v>657</v>
      </c>
      <c r="L206" s="13" t="s">
        <v>653</v>
      </c>
      <c r="M206" s="13" t="s">
        <v>658</v>
      </c>
      <c r="N206" s="13" t="s">
        <v>653</v>
      </c>
      <c r="O206" s="13" t="s">
        <v>659</v>
      </c>
      <c r="P206" s="13" t="s">
        <v>653</v>
      </c>
      <c r="Q206" s="13" t="s">
        <v>660</v>
      </c>
      <c r="R206" s="13" t="s">
        <v>653</v>
      </c>
      <c r="S206" s="13" t="s">
        <v>661</v>
      </c>
      <c r="T206" s="13" t="s">
        <v>653</v>
      </c>
      <c r="U206" s="13" t="s">
        <v>271</v>
      </c>
      <c r="V206" s="13" t="s">
        <v>653</v>
      </c>
    </row>
    <row r="207" spans="1:22" x14ac:dyDescent="0.2">
      <c r="A207" s="13" t="s">
        <v>675</v>
      </c>
      <c r="B207" s="13" t="s">
        <v>654</v>
      </c>
      <c r="C207" s="13" t="s">
        <v>663</v>
      </c>
      <c r="D207" s="13" t="s">
        <v>663</v>
      </c>
      <c r="E207" s="13" t="s">
        <v>663</v>
      </c>
      <c r="F207" s="13" t="s">
        <v>663</v>
      </c>
      <c r="G207" s="13" t="s">
        <v>663</v>
      </c>
      <c r="H207" s="13" t="s">
        <v>663</v>
      </c>
      <c r="I207" s="13" t="s">
        <v>663</v>
      </c>
      <c r="J207" s="13" t="s">
        <v>663</v>
      </c>
      <c r="K207" s="13" t="s">
        <v>663</v>
      </c>
      <c r="L207" s="13" t="s">
        <v>663</v>
      </c>
      <c r="M207" s="13" t="s">
        <v>652</v>
      </c>
      <c r="N207" s="13" t="s">
        <v>664</v>
      </c>
      <c r="O207" s="13" t="s">
        <v>664</v>
      </c>
      <c r="P207" s="13" t="s">
        <v>664</v>
      </c>
      <c r="Q207" s="13" t="s">
        <v>664</v>
      </c>
      <c r="R207" s="13" t="s">
        <v>664</v>
      </c>
      <c r="S207" s="13" t="s">
        <v>664</v>
      </c>
      <c r="T207" s="13" t="s">
        <v>664</v>
      </c>
      <c r="U207" s="13" t="s">
        <v>665</v>
      </c>
      <c r="V207" s="13" t="s">
        <v>665</v>
      </c>
    </row>
    <row r="208" spans="1:22" x14ac:dyDescent="0.2">
      <c r="A208" s="13">
        <v>500</v>
      </c>
      <c r="B208" s="13">
        <v>6.1289999999999997E-2</v>
      </c>
      <c r="C208" s="13">
        <v>433.8999</v>
      </c>
      <c r="D208" s="13">
        <v>0.79610000000000003</v>
      </c>
      <c r="E208" s="13">
        <v>92.024799999999999</v>
      </c>
      <c r="F208" s="13">
        <v>0.24410000000000001</v>
      </c>
      <c r="G208" s="13">
        <v>5.2019000000000002</v>
      </c>
      <c r="H208" s="13">
        <v>3.8399999999999997E-2</v>
      </c>
      <c r="I208" s="13">
        <v>2.8999999999999998E-3</v>
      </c>
      <c r="J208" s="13">
        <v>8.3099999999999993E-2</v>
      </c>
      <c r="K208" s="13">
        <v>0.99299999999999999</v>
      </c>
      <c r="L208" s="13">
        <v>3.04E-2</v>
      </c>
      <c r="M208" s="13">
        <v>68</v>
      </c>
      <c r="N208" s="13">
        <v>2.09</v>
      </c>
      <c r="O208" s="13">
        <v>5.8049999999999997E-2</v>
      </c>
      <c r="P208" s="13">
        <v>1.66E-3</v>
      </c>
      <c r="Q208" s="13">
        <v>9.2599999999999991E-3</v>
      </c>
      <c r="R208" s="13">
        <v>9.0000000000000006E-5</v>
      </c>
      <c r="S208" s="13">
        <v>1.49942</v>
      </c>
      <c r="T208" s="13">
        <v>9.8239999999999994E-2</v>
      </c>
      <c r="U208" s="13">
        <v>13.38</v>
      </c>
      <c r="V208" s="13">
        <v>0.87</v>
      </c>
    </row>
    <row r="209" spans="1:25" x14ac:dyDescent="0.2">
      <c r="A209" s="13">
        <v>1000</v>
      </c>
      <c r="B209" s="13">
        <v>0.31706000000000001</v>
      </c>
      <c r="C209" s="13">
        <v>948.12580000000003</v>
      </c>
      <c r="D209" s="13">
        <v>0.75570000000000004</v>
      </c>
      <c r="E209" s="13">
        <v>384.03649999999999</v>
      </c>
      <c r="F209" s="13">
        <v>1.1208</v>
      </c>
      <c r="G209" s="13">
        <v>24.4207</v>
      </c>
      <c r="H209" s="13">
        <v>0.121</v>
      </c>
      <c r="I209" s="13">
        <v>8.0999999999999996E-3</v>
      </c>
      <c r="J209" s="13">
        <v>0.1113</v>
      </c>
      <c r="K209" s="13">
        <v>0.35389999999999999</v>
      </c>
      <c r="L209" s="13">
        <v>2.8799999999999999E-2</v>
      </c>
      <c r="M209" s="13">
        <v>11.09</v>
      </c>
      <c r="N209" s="13">
        <v>0.91</v>
      </c>
      <c r="O209" s="13">
        <v>3.8850000000000003E-2</v>
      </c>
      <c r="P209" s="13">
        <v>5.4000000000000001E-4</v>
      </c>
      <c r="Q209" s="13">
        <v>1.1129999999999999E-2</v>
      </c>
      <c r="R209" s="13">
        <v>8.0000000000000007E-5</v>
      </c>
      <c r="S209" s="13">
        <v>2.1685699999999999</v>
      </c>
      <c r="T209" s="13">
        <v>2.3179999999999999E-2</v>
      </c>
      <c r="U209" s="13">
        <v>19.309999999999999</v>
      </c>
      <c r="V209" s="13">
        <v>0.21</v>
      </c>
    </row>
    <row r="210" spans="1:25" x14ac:dyDescent="0.2">
      <c r="A210" s="13">
        <v>1500</v>
      </c>
      <c r="B210" s="13">
        <v>0.56333999999999995</v>
      </c>
      <c r="C210" s="13">
        <v>823.57479999999998</v>
      </c>
      <c r="D210" s="13">
        <v>0.60589999999999999</v>
      </c>
      <c r="E210" s="13">
        <v>369.79880000000003</v>
      </c>
      <c r="F210" s="13">
        <v>0.89090000000000003</v>
      </c>
      <c r="G210" s="13">
        <v>19.6616</v>
      </c>
      <c r="H210" s="13">
        <v>8.8499999999999995E-2</v>
      </c>
      <c r="I210" s="13">
        <v>1.04E-2</v>
      </c>
      <c r="J210" s="13">
        <v>0.1225</v>
      </c>
      <c r="K210" s="13">
        <v>0.1875</v>
      </c>
      <c r="L210" s="13">
        <v>2.3E-2</v>
      </c>
      <c r="M210" s="13">
        <v>6.71</v>
      </c>
      <c r="N210" s="13">
        <v>0.84</v>
      </c>
      <c r="O210" s="13">
        <v>5.1569999999999998E-2</v>
      </c>
      <c r="P210" s="13">
        <v>6.2E-4</v>
      </c>
      <c r="Q210" s="13">
        <v>8.9499999999999996E-3</v>
      </c>
      <c r="R210" s="13">
        <v>6.0000000000000002E-5</v>
      </c>
      <c r="S210" s="13">
        <v>2.0499100000000001</v>
      </c>
      <c r="T210" s="13">
        <v>1.915E-2</v>
      </c>
      <c r="U210" s="13">
        <v>18.260000000000002</v>
      </c>
      <c r="V210" s="13">
        <v>0.17</v>
      </c>
    </row>
    <row r="211" spans="1:25" x14ac:dyDescent="0.2">
      <c r="A211" s="13">
        <v>2000</v>
      </c>
      <c r="B211" s="13">
        <v>0.76488999999999996</v>
      </c>
      <c r="C211" s="13">
        <v>686.91380000000004</v>
      </c>
      <c r="D211" s="13">
        <v>0.59760000000000002</v>
      </c>
      <c r="E211" s="13">
        <v>302.63510000000002</v>
      </c>
      <c r="F211" s="13">
        <v>0.41120000000000001</v>
      </c>
      <c r="G211" s="13">
        <v>17.760200000000001</v>
      </c>
      <c r="H211" s="13">
        <v>0.1081</v>
      </c>
      <c r="I211" s="13">
        <v>1.14E-2</v>
      </c>
      <c r="J211" s="13">
        <v>0.1225</v>
      </c>
      <c r="K211" s="13">
        <v>0.1555</v>
      </c>
      <c r="L211" s="13">
        <v>1.9900000000000001E-2</v>
      </c>
      <c r="M211" s="13">
        <v>6.64</v>
      </c>
      <c r="N211" s="13">
        <v>0.87</v>
      </c>
      <c r="O211" s="13">
        <v>6.8919999999999995E-2</v>
      </c>
      <c r="P211" s="13">
        <v>7.5000000000000002E-4</v>
      </c>
      <c r="Q211" s="13">
        <v>1.0109999999999999E-2</v>
      </c>
      <c r="R211" s="13">
        <v>8.0000000000000007E-5</v>
      </c>
      <c r="S211" s="13">
        <v>2.0913499999999998</v>
      </c>
      <c r="T211" s="13">
        <v>1.975E-2</v>
      </c>
      <c r="U211" s="13">
        <v>18.63</v>
      </c>
      <c r="V211" s="13">
        <v>0.18</v>
      </c>
    </row>
    <row r="212" spans="1:25" x14ac:dyDescent="0.2">
      <c r="A212" s="13">
        <v>2500</v>
      </c>
      <c r="B212" s="13">
        <v>0.86753999999999998</v>
      </c>
      <c r="C212" s="13">
        <v>364.85879999999997</v>
      </c>
      <c r="D212" s="13">
        <v>0.36880000000000002</v>
      </c>
      <c r="E212" s="13">
        <v>154.12629999999999</v>
      </c>
      <c r="F212" s="13">
        <v>0.26850000000000002</v>
      </c>
      <c r="G212" s="13">
        <v>9.5058000000000007</v>
      </c>
      <c r="H212" s="13">
        <v>6.8500000000000005E-2</v>
      </c>
      <c r="I212" s="13">
        <v>1.35E-2</v>
      </c>
      <c r="J212" s="13">
        <v>0.14430000000000001</v>
      </c>
      <c r="K212" s="13">
        <v>7.8100000000000003E-2</v>
      </c>
      <c r="L212" s="13">
        <v>1.9199999999999998E-2</v>
      </c>
      <c r="M212" s="13">
        <v>6.1</v>
      </c>
      <c r="N212" s="13">
        <v>1.57</v>
      </c>
      <c r="O212" s="13">
        <v>0.16098999999999999</v>
      </c>
      <c r="P212" s="13">
        <v>1.74E-3</v>
      </c>
      <c r="Q212" s="13">
        <v>1.074E-2</v>
      </c>
      <c r="R212" s="13">
        <v>1E-4</v>
      </c>
      <c r="S212" s="13">
        <v>2.1951800000000001</v>
      </c>
      <c r="T212" s="13">
        <v>3.7060000000000003E-2</v>
      </c>
      <c r="U212" s="13">
        <v>19.55</v>
      </c>
      <c r="V212" s="13">
        <v>0.33</v>
      </c>
    </row>
    <row r="213" spans="1:25" x14ac:dyDescent="0.2">
      <c r="A213" s="13">
        <v>3000</v>
      </c>
      <c r="B213" s="13">
        <v>0.91720999999999997</v>
      </c>
      <c r="C213" s="13">
        <v>179.37629999999999</v>
      </c>
      <c r="D213" s="13">
        <v>0.30830000000000002</v>
      </c>
      <c r="E213" s="13">
        <v>74.591800000000006</v>
      </c>
      <c r="F213" s="13">
        <v>0.21260000000000001</v>
      </c>
      <c r="G213" s="13">
        <v>4.7253999999999996</v>
      </c>
      <c r="H213" s="13">
        <v>4.36E-2</v>
      </c>
      <c r="I213" s="13">
        <v>1.61E-2</v>
      </c>
      <c r="J213" s="13">
        <v>0.23139999999999999</v>
      </c>
      <c r="K213" s="13">
        <v>3.44E-2</v>
      </c>
      <c r="L213" s="13">
        <v>2.3800000000000002E-2</v>
      </c>
      <c r="M213" s="13">
        <v>4.9800000000000004</v>
      </c>
      <c r="N213" s="13">
        <v>3.96</v>
      </c>
      <c r="O213" s="13">
        <v>0.39713999999999999</v>
      </c>
      <c r="P213" s="13">
        <v>5.7999999999999996E-3</v>
      </c>
      <c r="Q213" s="13">
        <v>1.11E-2</v>
      </c>
      <c r="R213" s="13">
        <v>1.2999999999999999E-4</v>
      </c>
      <c r="S213" s="13">
        <v>2.2570899999999998</v>
      </c>
      <c r="T213" s="13">
        <v>9.4479999999999995E-2</v>
      </c>
      <c r="U213" s="13">
        <v>20.100000000000001</v>
      </c>
      <c r="V213" s="13">
        <v>0.84</v>
      </c>
    </row>
    <row r="214" spans="1:25" x14ac:dyDescent="0.2">
      <c r="A214" s="13">
        <v>5000</v>
      </c>
      <c r="B214" s="13">
        <v>0.97430000000000005</v>
      </c>
      <c r="C214" s="13">
        <v>213.0188</v>
      </c>
      <c r="D214" s="13">
        <v>0.25580000000000003</v>
      </c>
      <c r="E214" s="13">
        <v>85.741799999999998</v>
      </c>
      <c r="F214" s="13">
        <v>0.22289999999999999</v>
      </c>
      <c r="G214" s="13">
        <v>5.6101999999999999</v>
      </c>
      <c r="H214" s="13">
        <v>3.4299999999999997E-2</v>
      </c>
      <c r="I214" s="13">
        <v>3.4599999999999999E-2</v>
      </c>
      <c r="J214" s="13">
        <v>0.31019999999999998</v>
      </c>
      <c r="K214" s="13">
        <v>2.8199999999999999E-2</v>
      </c>
      <c r="L214" s="13">
        <v>2.3099999999999999E-2</v>
      </c>
      <c r="M214" s="13">
        <v>2.6</v>
      </c>
      <c r="N214" s="13">
        <v>3.24</v>
      </c>
      <c r="O214" s="13">
        <v>0.74099999999999999</v>
      </c>
      <c r="P214" s="13">
        <v>6.9199999999999999E-3</v>
      </c>
      <c r="Q214" s="13">
        <v>1.154E-2</v>
      </c>
      <c r="R214" s="13">
        <v>9.0000000000000006E-5</v>
      </c>
      <c r="S214" s="13">
        <v>2.39154</v>
      </c>
      <c r="T214" s="13">
        <v>7.9799999999999996E-2</v>
      </c>
      <c r="U214" s="13">
        <v>21.29</v>
      </c>
      <c r="V214" s="13">
        <v>0.71</v>
      </c>
    </row>
    <row r="215" spans="1:25" x14ac:dyDescent="0.2">
      <c r="A215" s="13">
        <v>9000</v>
      </c>
      <c r="B215" s="13">
        <v>1</v>
      </c>
      <c r="C215" s="13">
        <v>94.980800000000002</v>
      </c>
      <c r="D215" s="13">
        <v>0.26369999999999999</v>
      </c>
      <c r="E215" s="13">
        <v>38.606099999999998</v>
      </c>
      <c r="F215" s="13">
        <v>9.8400000000000001E-2</v>
      </c>
      <c r="G215" s="13">
        <v>2.4716</v>
      </c>
      <c r="H215" s="13">
        <v>4.2599999999999999E-2</v>
      </c>
      <c r="I215" s="13">
        <v>1.7299999999999999E-2</v>
      </c>
      <c r="J215" s="13">
        <v>0.1416</v>
      </c>
      <c r="K215" s="13">
        <v>2.7000000000000001E-3</v>
      </c>
      <c r="L215" s="13">
        <v>1.9099999999999999E-2</v>
      </c>
      <c r="M215" s="13">
        <v>-0.68</v>
      </c>
      <c r="N215" s="13">
        <v>6</v>
      </c>
      <c r="O215" s="13">
        <v>0.82316999999999996</v>
      </c>
      <c r="P215" s="13">
        <v>7.0499999999999998E-3</v>
      </c>
      <c r="Q215" s="13">
        <v>1.1259999999999999E-2</v>
      </c>
      <c r="R215" s="13">
        <v>2.3000000000000001E-4</v>
      </c>
      <c r="S215" s="13">
        <v>2.4478200000000001</v>
      </c>
      <c r="T215" s="13">
        <v>0.14618999999999999</v>
      </c>
      <c r="U215" s="13">
        <v>21.79</v>
      </c>
      <c r="V215" s="13">
        <v>1.29</v>
      </c>
    </row>
    <row r="216" spans="1:25" x14ac:dyDescent="0.2">
      <c r="A216" s="13" t="s">
        <v>7</v>
      </c>
      <c r="B216" s="13" t="s">
        <v>664</v>
      </c>
      <c r="C216" s="13">
        <v>3744.7489999999998</v>
      </c>
      <c r="D216" s="13">
        <v>1.5149999999999999</v>
      </c>
      <c r="E216" s="13">
        <v>1501.5613000000001</v>
      </c>
      <c r="F216" s="13">
        <v>1.5669</v>
      </c>
      <c r="G216" s="13">
        <v>89.357500000000002</v>
      </c>
      <c r="H216" s="13">
        <v>0.2127</v>
      </c>
      <c r="I216" s="13">
        <v>0.1144</v>
      </c>
      <c r="J216" s="13">
        <v>0.48980000000000001</v>
      </c>
      <c r="K216" s="13">
        <v>1.8332999999999999</v>
      </c>
      <c r="L216" s="13">
        <v>6.7199999999999996E-2</v>
      </c>
      <c r="M216" s="13">
        <v>14.39</v>
      </c>
      <c r="N216" s="13">
        <v>0.54</v>
      </c>
      <c r="O216" s="13">
        <v>0.13980000000000001</v>
      </c>
      <c r="P216" s="13">
        <v>6.2E-4</v>
      </c>
      <c r="Q216" s="13">
        <v>1.026E-2</v>
      </c>
      <c r="R216" s="13">
        <v>3.0000000000000001E-5</v>
      </c>
      <c r="S216" s="13">
        <v>2.10981</v>
      </c>
      <c r="T216" s="13">
        <v>1.345E-2</v>
      </c>
      <c r="U216" s="13">
        <v>18.79</v>
      </c>
      <c r="V216" s="13">
        <v>0.14000000000000001</v>
      </c>
    </row>
    <row r="218" spans="1:25" x14ac:dyDescent="0.2">
      <c r="A218" s="18" t="s">
        <v>587</v>
      </c>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row>
    <row r="219" spans="1:25" x14ac:dyDescent="0.2">
      <c r="A219" s="13" t="s">
        <v>686</v>
      </c>
    </row>
    <row r="220" spans="1:25" x14ac:dyDescent="0.2">
      <c r="A220" s="13" t="s">
        <v>669</v>
      </c>
    </row>
    <row r="222" spans="1:25" x14ac:dyDescent="0.2">
      <c r="A222" s="13" t="s">
        <v>674</v>
      </c>
      <c r="B222" s="13" t="s">
        <v>651</v>
      </c>
      <c r="C222" s="13" t="s">
        <v>652</v>
      </c>
      <c r="D222" s="13" t="s">
        <v>653</v>
      </c>
      <c r="E222" s="13" t="s">
        <v>654</v>
      </c>
      <c r="F222" s="13" t="s">
        <v>653</v>
      </c>
      <c r="G222" s="13" t="s">
        <v>655</v>
      </c>
      <c r="H222" s="13" t="s">
        <v>653</v>
      </c>
      <c r="I222" s="13" t="s">
        <v>656</v>
      </c>
      <c r="J222" s="13" t="s">
        <v>653</v>
      </c>
      <c r="K222" s="13" t="s">
        <v>657</v>
      </c>
      <c r="L222" s="13" t="s">
        <v>653</v>
      </c>
      <c r="M222" s="13" t="s">
        <v>658</v>
      </c>
      <c r="N222" s="13" t="s">
        <v>653</v>
      </c>
      <c r="O222" s="13" t="s">
        <v>659</v>
      </c>
      <c r="P222" s="13" t="s">
        <v>653</v>
      </c>
      <c r="Q222" s="13" t="s">
        <v>660</v>
      </c>
      <c r="R222" s="13" t="s">
        <v>653</v>
      </c>
      <c r="S222" s="13" t="s">
        <v>661</v>
      </c>
      <c r="T222" s="13" t="s">
        <v>653</v>
      </c>
      <c r="U222" s="13" t="s">
        <v>271</v>
      </c>
      <c r="V222" s="13" t="s">
        <v>653</v>
      </c>
    </row>
    <row r="223" spans="1:25" x14ac:dyDescent="0.2">
      <c r="A223" s="13" t="s">
        <v>675</v>
      </c>
      <c r="B223" s="13" t="s">
        <v>654</v>
      </c>
      <c r="C223" s="13" t="s">
        <v>663</v>
      </c>
      <c r="D223" s="13" t="s">
        <v>663</v>
      </c>
      <c r="E223" s="13" t="s">
        <v>663</v>
      </c>
      <c r="F223" s="13" t="s">
        <v>663</v>
      </c>
      <c r="G223" s="13" t="s">
        <v>663</v>
      </c>
      <c r="H223" s="13" t="s">
        <v>663</v>
      </c>
      <c r="I223" s="13" t="s">
        <v>663</v>
      </c>
      <c r="J223" s="13" t="s">
        <v>663</v>
      </c>
      <c r="K223" s="13" t="s">
        <v>663</v>
      </c>
      <c r="L223" s="13" t="s">
        <v>663</v>
      </c>
      <c r="M223" s="13" t="s">
        <v>652</v>
      </c>
      <c r="N223" s="13" t="s">
        <v>664</v>
      </c>
      <c r="O223" s="13" t="s">
        <v>664</v>
      </c>
      <c r="P223" s="13" t="s">
        <v>664</v>
      </c>
      <c r="Q223" s="13" t="s">
        <v>664</v>
      </c>
      <c r="R223" s="13" t="s">
        <v>664</v>
      </c>
      <c r="S223" s="13" t="s">
        <v>664</v>
      </c>
      <c r="T223" s="13" t="s">
        <v>664</v>
      </c>
      <c r="U223" s="13" t="s">
        <v>665</v>
      </c>
      <c r="V223" s="13" t="s">
        <v>665</v>
      </c>
    </row>
    <row r="224" spans="1:25" x14ac:dyDescent="0.2">
      <c r="A224" s="13">
        <v>500</v>
      </c>
      <c r="B224" s="13">
        <v>5.2909999999999999E-2</v>
      </c>
      <c r="C224" s="13">
        <v>794.09780000000001</v>
      </c>
      <c r="D224" s="13">
        <v>0.76390000000000002</v>
      </c>
      <c r="E224" s="13">
        <v>70.611699999999999</v>
      </c>
      <c r="F224" s="13">
        <v>0.17799999999999999</v>
      </c>
      <c r="G224" s="13">
        <v>4.1548999999999996</v>
      </c>
      <c r="H224" s="13">
        <v>3.7100000000000001E-2</v>
      </c>
      <c r="I224" s="13">
        <v>2.7000000000000001E-3</v>
      </c>
      <c r="J224" s="13">
        <v>7.6799999999999993E-2</v>
      </c>
      <c r="K224" s="13">
        <v>2.125</v>
      </c>
      <c r="L224" s="13">
        <v>4.2299999999999997E-2</v>
      </c>
      <c r="M224" s="13">
        <v>79.260000000000005</v>
      </c>
      <c r="N224" s="13">
        <v>1.58</v>
      </c>
      <c r="O224" s="13">
        <v>7.0069999999999993E-2</v>
      </c>
      <c r="P224" s="13">
        <v>2E-3</v>
      </c>
      <c r="Q224" s="13">
        <v>8.9800000000000001E-3</v>
      </c>
      <c r="R224" s="13">
        <v>1.2E-4</v>
      </c>
      <c r="S224" s="13">
        <v>2.32674</v>
      </c>
      <c r="T224" s="13">
        <v>0.17727999999999999</v>
      </c>
      <c r="U224" s="13">
        <v>20.71</v>
      </c>
      <c r="V224" s="13">
        <v>1.57</v>
      </c>
    </row>
    <row r="225" spans="1:22" x14ac:dyDescent="0.2">
      <c r="A225" s="13">
        <v>1000</v>
      </c>
      <c r="B225" s="13">
        <v>0.27994999999999998</v>
      </c>
      <c r="C225" s="13">
        <v>1192.4809</v>
      </c>
      <c r="D225" s="13">
        <v>1.0415000000000001</v>
      </c>
      <c r="E225" s="13">
        <v>302.98070000000001</v>
      </c>
      <c r="F225" s="13">
        <v>0.87290000000000001</v>
      </c>
      <c r="G225" s="13">
        <v>15.7768</v>
      </c>
      <c r="H225" s="13">
        <v>8.6999999999999994E-2</v>
      </c>
      <c r="I225" s="13">
        <v>5.7000000000000002E-3</v>
      </c>
      <c r="J225" s="13">
        <v>6.3799999999999996E-2</v>
      </c>
      <c r="K225" s="13">
        <v>1.0044999999999999</v>
      </c>
      <c r="L225" s="13">
        <v>1.9699999999999999E-2</v>
      </c>
      <c r="M225" s="13">
        <v>25.04</v>
      </c>
      <c r="N225" s="13">
        <v>0.49</v>
      </c>
      <c r="O225" s="13">
        <v>3.4810000000000001E-2</v>
      </c>
      <c r="P225" s="13">
        <v>4.0000000000000002E-4</v>
      </c>
      <c r="Q225" s="13">
        <v>8.6099999999999996E-3</v>
      </c>
      <c r="R225" s="13">
        <v>6.9999999999999994E-5</v>
      </c>
      <c r="S225" s="13">
        <v>2.9279999999999999</v>
      </c>
      <c r="T225" s="13">
        <v>2.129E-2</v>
      </c>
      <c r="U225" s="13">
        <v>26.03</v>
      </c>
      <c r="V225" s="13">
        <v>0.19</v>
      </c>
    </row>
    <row r="226" spans="1:22" x14ac:dyDescent="0.2">
      <c r="A226" s="13">
        <v>1500</v>
      </c>
      <c r="B226" s="13">
        <v>0.48222999999999999</v>
      </c>
      <c r="C226" s="13">
        <v>978.17859999999996</v>
      </c>
      <c r="D226" s="13">
        <v>0.81389999999999996</v>
      </c>
      <c r="E226" s="13">
        <v>269.93689999999998</v>
      </c>
      <c r="F226" s="13">
        <v>0.57779999999999998</v>
      </c>
      <c r="G226" s="13">
        <v>13.511799999999999</v>
      </c>
      <c r="H226" s="13">
        <v>6.4299999999999996E-2</v>
      </c>
      <c r="I226" s="13">
        <v>6.1000000000000004E-3</v>
      </c>
      <c r="J226" s="13">
        <v>0.1198</v>
      </c>
      <c r="K226" s="13">
        <v>0.59419999999999995</v>
      </c>
      <c r="L226" s="13">
        <v>3.1300000000000001E-2</v>
      </c>
      <c r="M226" s="13">
        <v>18.05</v>
      </c>
      <c r="N226" s="13">
        <v>0.95</v>
      </c>
      <c r="O226" s="13">
        <v>4.1509999999999998E-2</v>
      </c>
      <c r="P226" s="13">
        <v>8.1999999999999998E-4</v>
      </c>
      <c r="Q226" s="13">
        <v>8.2299999999999995E-3</v>
      </c>
      <c r="R226" s="13">
        <v>5.0000000000000002E-5</v>
      </c>
      <c r="S226" s="13">
        <v>2.9454600000000002</v>
      </c>
      <c r="T226" s="13">
        <v>3.5009999999999999E-2</v>
      </c>
      <c r="U226" s="13">
        <v>26.18</v>
      </c>
      <c r="V226" s="13">
        <v>0.31</v>
      </c>
    </row>
    <row r="227" spans="1:22" x14ac:dyDescent="0.2">
      <c r="A227" s="13">
        <v>2000</v>
      </c>
      <c r="B227" s="13">
        <v>0.70238999999999996</v>
      </c>
      <c r="C227" s="13">
        <v>1018.9322</v>
      </c>
      <c r="D227" s="13">
        <v>0.66930000000000001</v>
      </c>
      <c r="E227" s="13">
        <v>293.79379999999998</v>
      </c>
      <c r="F227" s="13">
        <v>0.77910000000000001</v>
      </c>
      <c r="G227" s="13">
        <v>14.4602</v>
      </c>
      <c r="H227" s="13">
        <v>5.3199999999999997E-2</v>
      </c>
      <c r="I227" s="13">
        <v>6.3E-3</v>
      </c>
      <c r="J227" s="13">
        <v>0.1178</v>
      </c>
      <c r="K227" s="13">
        <v>0.49730000000000002</v>
      </c>
      <c r="L227" s="13">
        <v>1.6299999999999999E-2</v>
      </c>
      <c r="M227" s="13">
        <v>14.49</v>
      </c>
      <c r="N227" s="13">
        <v>0.48</v>
      </c>
      <c r="O227" s="13">
        <v>3.95E-2</v>
      </c>
      <c r="P227" s="13">
        <v>7.3999999999999999E-4</v>
      </c>
      <c r="Q227" s="13">
        <v>8.0800000000000004E-3</v>
      </c>
      <c r="R227" s="13">
        <v>5.0000000000000002E-5</v>
      </c>
      <c r="S227" s="13">
        <v>2.9401600000000001</v>
      </c>
      <c r="T227" s="13">
        <v>1.8319999999999999E-2</v>
      </c>
      <c r="U227" s="13">
        <v>26.14</v>
      </c>
      <c r="V227" s="13">
        <v>0.16</v>
      </c>
    </row>
    <row r="228" spans="1:22" x14ac:dyDescent="0.2">
      <c r="A228" s="13">
        <v>2500</v>
      </c>
      <c r="B228" s="13">
        <v>0.83033999999999997</v>
      </c>
      <c r="C228" s="13">
        <v>570.31569999999999</v>
      </c>
      <c r="D228" s="13">
        <v>0.54830000000000001</v>
      </c>
      <c r="E228" s="13">
        <v>170.7431</v>
      </c>
      <c r="F228" s="13">
        <v>0.44879999999999998</v>
      </c>
      <c r="G228" s="13">
        <v>8.3789999999999996</v>
      </c>
      <c r="H228" s="13">
        <v>4.9000000000000002E-2</v>
      </c>
      <c r="I228" s="13">
        <v>6.0000000000000001E-3</v>
      </c>
      <c r="J228" s="13">
        <v>0.1142</v>
      </c>
      <c r="K228" s="13">
        <v>0.2477</v>
      </c>
      <c r="L228" s="13">
        <v>2.0500000000000001E-2</v>
      </c>
      <c r="M228" s="13">
        <v>12.86</v>
      </c>
      <c r="N228" s="13">
        <v>1.07</v>
      </c>
      <c r="O228" s="13">
        <v>6.4920000000000005E-2</v>
      </c>
      <c r="P228" s="13">
        <v>1.24E-3</v>
      </c>
      <c r="Q228" s="13">
        <v>8.0599999999999995E-3</v>
      </c>
      <c r="R228" s="13">
        <v>6.9999999999999994E-5</v>
      </c>
      <c r="S228" s="13">
        <v>2.8848500000000001</v>
      </c>
      <c r="T228" s="13">
        <v>3.6409999999999998E-2</v>
      </c>
      <c r="U228" s="13">
        <v>25.65</v>
      </c>
      <c r="V228" s="13">
        <v>0.32</v>
      </c>
    </row>
    <row r="229" spans="1:22" x14ac:dyDescent="0.2">
      <c r="A229" s="13">
        <v>3000</v>
      </c>
      <c r="B229" s="13">
        <v>0.89419999999999999</v>
      </c>
      <c r="C229" s="13">
        <v>275.54340000000002</v>
      </c>
      <c r="D229" s="13">
        <v>0.37940000000000002</v>
      </c>
      <c r="E229" s="13">
        <v>85.223500000000001</v>
      </c>
      <c r="F229" s="13">
        <v>0.26650000000000001</v>
      </c>
      <c r="G229" s="13">
        <v>4.0957999999999997</v>
      </c>
      <c r="H229" s="13">
        <v>6.0199999999999997E-2</v>
      </c>
      <c r="I229" s="13">
        <v>7.7999999999999996E-3</v>
      </c>
      <c r="J229" s="13">
        <v>0.1246</v>
      </c>
      <c r="K229" s="13">
        <v>8.9399999999999993E-2</v>
      </c>
      <c r="L229" s="13">
        <v>2.1299999999999999E-2</v>
      </c>
      <c r="M229" s="13">
        <v>9.4499999999999993</v>
      </c>
      <c r="N229" s="13">
        <v>2.31</v>
      </c>
      <c r="O229" s="13">
        <v>0.16718</v>
      </c>
      <c r="P229" s="13">
        <v>2.7299999999999998E-3</v>
      </c>
      <c r="Q229" s="13">
        <v>7.8600000000000007E-3</v>
      </c>
      <c r="R229" s="13">
        <v>1.4999999999999999E-4</v>
      </c>
      <c r="S229" s="13">
        <v>2.9010799999999999</v>
      </c>
      <c r="T229" s="13">
        <v>7.4679999999999996E-2</v>
      </c>
      <c r="U229" s="13">
        <v>25.79</v>
      </c>
      <c r="V229" s="13">
        <v>0.66</v>
      </c>
    </row>
    <row r="230" spans="1:22" x14ac:dyDescent="0.2">
      <c r="A230" s="13">
        <v>5000</v>
      </c>
      <c r="B230" s="13">
        <v>0.95626</v>
      </c>
      <c r="C230" s="13">
        <v>267.75240000000002</v>
      </c>
      <c r="D230" s="13">
        <v>0.4133</v>
      </c>
      <c r="E230" s="13">
        <v>82.837699999999998</v>
      </c>
      <c r="F230" s="13">
        <v>0.17369999999999999</v>
      </c>
      <c r="G230" s="13">
        <v>4.0301999999999998</v>
      </c>
      <c r="H230" s="13">
        <v>3.4700000000000002E-2</v>
      </c>
      <c r="I230" s="13">
        <v>2.1700000000000001E-2</v>
      </c>
      <c r="J230" s="13">
        <v>0.2646</v>
      </c>
      <c r="K230" s="13">
        <v>5.0299999999999997E-2</v>
      </c>
      <c r="L230" s="13">
        <v>2.1600000000000001E-2</v>
      </c>
      <c r="M230" s="13">
        <v>4.93</v>
      </c>
      <c r="N230" s="13">
        <v>2.41</v>
      </c>
      <c r="O230" s="13">
        <v>0.48032000000000002</v>
      </c>
      <c r="P230" s="13">
        <v>5.9500000000000004E-3</v>
      </c>
      <c r="Q230" s="13">
        <v>8.0099999999999998E-3</v>
      </c>
      <c r="R230" s="13">
        <v>9.0000000000000006E-5</v>
      </c>
      <c r="S230" s="13">
        <v>3.0451899999999998</v>
      </c>
      <c r="T230" s="13">
        <v>7.7619999999999995E-2</v>
      </c>
      <c r="U230" s="13">
        <v>27.06</v>
      </c>
      <c r="V230" s="13">
        <v>0.68</v>
      </c>
    </row>
    <row r="231" spans="1:22" x14ac:dyDescent="0.2">
      <c r="A231" s="13">
        <v>9000</v>
      </c>
      <c r="B231" s="13">
        <v>1</v>
      </c>
      <c r="C231" s="13">
        <v>189.79509999999999</v>
      </c>
      <c r="D231" s="13">
        <v>0.29160000000000003</v>
      </c>
      <c r="E231" s="13">
        <v>58.374899999999997</v>
      </c>
      <c r="F231" s="13">
        <v>0.1593</v>
      </c>
      <c r="G231" s="13">
        <v>2.8913000000000002</v>
      </c>
      <c r="H231" s="13">
        <v>4.3499999999999997E-2</v>
      </c>
      <c r="I231" s="13">
        <v>1.3100000000000001E-2</v>
      </c>
      <c r="J231" s="13">
        <v>0.1411</v>
      </c>
      <c r="K231" s="13">
        <v>1.3299999999999999E-2</v>
      </c>
      <c r="L231" s="13">
        <v>1.9699999999999999E-2</v>
      </c>
      <c r="M231" s="13">
        <v>1.51</v>
      </c>
      <c r="N231" s="13">
        <v>3.09</v>
      </c>
      <c r="O231" s="13">
        <v>0.41309000000000001</v>
      </c>
      <c r="P231" s="13">
        <v>4.5799999999999999E-3</v>
      </c>
      <c r="Q231" s="13">
        <v>8.2000000000000007E-3</v>
      </c>
      <c r="R231" s="13">
        <v>1.6000000000000001E-4</v>
      </c>
      <c r="S231" s="13">
        <v>3.1734100000000001</v>
      </c>
      <c r="T231" s="13">
        <v>0.10002999999999999</v>
      </c>
      <c r="U231" s="13">
        <v>28.19</v>
      </c>
      <c r="V231" s="13">
        <v>0.88</v>
      </c>
    </row>
    <row r="232" spans="1:22" x14ac:dyDescent="0.2">
      <c r="A232" s="13" t="s">
        <v>7</v>
      </c>
      <c r="B232" s="13" t="s">
        <v>664</v>
      </c>
      <c r="C232" s="13">
        <v>5287.0962</v>
      </c>
      <c r="D232" s="13">
        <v>1.8652</v>
      </c>
      <c r="E232" s="13">
        <v>1334.5023000000001</v>
      </c>
      <c r="F232" s="13">
        <v>1.4360999999999999</v>
      </c>
      <c r="G232" s="13">
        <v>67.299899999999994</v>
      </c>
      <c r="H232" s="13">
        <v>0.15820000000000001</v>
      </c>
      <c r="I232" s="13">
        <v>6.9500000000000006E-2</v>
      </c>
      <c r="J232" s="13">
        <v>0.39579999999999999</v>
      </c>
      <c r="K232" s="13">
        <v>4.6216999999999997</v>
      </c>
      <c r="L232" s="13">
        <v>7.1800000000000003E-2</v>
      </c>
      <c r="M232" s="13">
        <v>25.92</v>
      </c>
      <c r="N232" s="13">
        <v>0.4</v>
      </c>
      <c r="O232" s="13">
        <v>9.5570000000000002E-2</v>
      </c>
      <c r="P232" s="13">
        <v>5.5000000000000003E-4</v>
      </c>
      <c r="Q232" s="13">
        <v>8.26E-3</v>
      </c>
      <c r="R232" s="13">
        <v>3.0000000000000001E-5</v>
      </c>
      <c r="S232" s="13">
        <v>2.91316</v>
      </c>
      <c r="T232" s="13">
        <v>1.626E-2</v>
      </c>
      <c r="U232" s="13">
        <v>25.9</v>
      </c>
      <c r="V232" s="13">
        <v>0.17</v>
      </c>
    </row>
    <row r="234" spans="1:22" x14ac:dyDescent="0.2">
      <c r="A234" s="18" t="s">
        <v>687</v>
      </c>
    </row>
    <row r="235" spans="1:22" x14ac:dyDescent="0.2">
      <c r="A235" s="13" t="s">
        <v>684</v>
      </c>
    </row>
    <row r="236" spans="1:22" x14ac:dyDescent="0.2">
      <c r="A236" s="13" t="s">
        <v>685</v>
      </c>
    </row>
    <row r="238" spans="1:22" x14ac:dyDescent="0.2">
      <c r="A238" s="13" t="s">
        <v>674</v>
      </c>
      <c r="B238" s="13" t="s">
        <v>651</v>
      </c>
      <c r="C238" s="13" t="s">
        <v>652</v>
      </c>
      <c r="D238" s="13" t="s">
        <v>653</v>
      </c>
      <c r="E238" s="13" t="s">
        <v>654</v>
      </c>
      <c r="F238" s="13" t="s">
        <v>653</v>
      </c>
      <c r="G238" s="13" t="s">
        <v>655</v>
      </c>
      <c r="H238" s="13" t="s">
        <v>653</v>
      </c>
      <c r="I238" s="13" t="s">
        <v>656</v>
      </c>
      <c r="J238" s="13" t="s">
        <v>653</v>
      </c>
      <c r="K238" s="13" t="s">
        <v>657</v>
      </c>
      <c r="L238" s="13" t="s">
        <v>653</v>
      </c>
      <c r="M238" s="13" t="s">
        <v>658</v>
      </c>
      <c r="N238" s="13" t="s">
        <v>653</v>
      </c>
      <c r="O238" s="13" t="s">
        <v>659</v>
      </c>
      <c r="P238" s="13" t="s">
        <v>653</v>
      </c>
      <c r="Q238" s="13" t="s">
        <v>660</v>
      </c>
      <c r="R238" s="13" t="s">
        <v>653</v>
      </c>
      <c r="S238" s="13" t="s">
        <v>661</v>
      </c>
      <c r="T238" s="13" t="s">
        <v>653</v>
      </c>
      <c r="U238" s="13" t="s">
        <v>271</v>
      </c>
      <c r="V238" s="13" t="s">
        <v>653</v>
      </c>
    </row>
    <row r="239" spans="1:22" x14ac:dyDescent="0.2">
      <c r="A239" s="13" t="s">
        <v>675</v>
      </c>
      <c r="B239" s="13" t="s">
        <v>654</v>
      </c>
      <c r="C239" s="13" t="s">
        <v>663</v>
      </c>
      <c r="D239" s="13" t="s">
        <v>663</v>
      </c>
      <c r="E239" s="13" t="s">
        <v>663</v>
      </c>
      <c r="F239" s="13" t="s">
        <v>663</v>
      </c>
      <c r="G239" s="13" t="s">
        <v>663</v>
      </c>
      <c r="H239" s="13" t="s">
        <v>663</v>
      </c>
      <c r="I239" s="13" t="s">
        <v>663</v>
      </c>
      <c r="J239" s="13" t="s">
        <v>663</v>
      </c>
      <c r="K239" s="13" t="s">
        <v>663</v>
      </c>
      <c r="L239" s="13" t="s">
        <v>663</v>
      </c>
      <c r="M239" s="13" t="s">
        <v>652</v>
      </c>
      <c r="N239" s="13" t="s">
        <v>664</v>
      </c>
      <c r="O239" s="13" t="s">
        <v>664</v>
      </c>
      <c r="P239" s="13" t="s">
        <v>664</v>
      </c>
      <c r="Q239" s="13" t="s">
        <v>664</v>
      </c>
      <c r="R239" s="13" t="s">
        <v>664</v>
      </c>
      <c r="S239" s="13" t="s">
        <v>664</v>
      </c>
      <c r="T239" s="13" t="s">
        <v>664</v>
      </c>
      <c r="U239" s="13" t="s">
        <v>665</v>
      </c>
      <c r="V239" s="13" t="s">
        <v>665</v>
      </c>
    </row>
    <row r="240" spans="1:22" x14ac:dyDescent="0.2">
      <c r="A240" s="13">
        <v>500</v>
      </c>
      <c r="B240" s="13">
        <v>3.2000000000000002E-3</v>
      </c>
      <c r="C240" s="13">
        <v>135.4263</v>
      </c>
      <c r="D240" s="13">
        <v>0.2868</v>
      </c>
      <c r="E240" s="13">
        <v>6.7621000000000002</v>
      </c>
      <c r="F240" s="13">
        <v>5.1200000000000002E-2</v>
      </c>
      <c r="G240" s="13">
        <v>2.1208999999999998</v>
      </c>
      <c r="H240" s="13">
        <v>2.4E-2</v>
      </c>
      <c r="I240" s="13">
        <v>1.8E-3</v>
      </c>
      <c r="J240" s="13">
        <v>2.1002999999999998</v>
      </c>
      <c r="K240" s="13">
        <v>0.4496</v>
      </c>
      <c r="L240" s="13">
        <v>1.9199999999999998E-2</v>
      </c>
      <c r="M240" s="13">
        <v>98.13</v>
      </c>
      <c r="N240" s="13">
        <v>4.21</v>
      </c>
      <c r="O240" s="13">
        <v>0.48276999999999998</v>
      </c>
      <c r="P240" s="13">
        <v>0.57013000000000003</v>
      </c>
      <c r="Q240" s="13">
        <v>6.1080000000000002E-2</v>
      </c>
      <c r="R240" s="13">
        <v>8.8999999999999995E-4</v>
      </c>
      <c r="S240" s="13">
        <v>0.37317</v>
      </c>
      <c r="T240" s="13">
        <v>0.84164000000000005</v>
      </c>
      <c r="U240" s="13">
        <v>2.1800000000000002</v>
      </c>
      <c r="V240" s="13">
        <v>4.91</v>
      </c>
    </row>
    <row r="241" spans="1:25" x14ac:dyDescent="0.2">
      <c r="A241" s="13">
        <v>1000</v>
      </c>
      <c r="B241" s="13">
        <v>2.2689999999999998E-2</v>
      </c>
      <c r="C241" s="13">
        <v>272.22340000000003</v>
      </c>
      <c r="D241" s="13">
        <v>0.73699999999999999</v>
      </c>
      <c r="E241" s="13">
        <v>41.257599999999996</v>
      </c>
      <c r="F241" s="13">
        <v>0.11990000000000001</v>
      </c>
      <c r="G241" s="13">
        <v>18.0854</v>
      </c>
      <c r="H241" s="13">
        <v>9.9599999999999994E-2</v>
      </c>
      <c r="I241" s="13">
        <v>2.5999999999999999E-3</v>
      </c>
      <c r="J241" s="13">
        <v>2.5213000000000001</v>
      </c>
      <c r="K241" s="13">
        <v>0.62870000000000004</v>
      </c>
      <c r="L241" s="13">
        <v>1.9599999999999999E-2</v>
      </c>
      <c r="M241" s="13">
        <v>68.48</v>
      </c>
      <c r="N241" s="13">
        <v>2.15</v>
      </c>
      <c r="O241" s="13">
        <v>0.11346000000000001</v>
      </c>
      <c r="P241" s="13">
        <v>0.11214</v>
      </c>
      <c r="Q241" s="13">
        <v>8.9270000000000002E-2</v>
      </c>
      <c r="R241" s="13">
        <v>5.6999999999999998E-4</v>
      </c>
      <c r="S241" s="13">
        <v>2.0705499999999999</v>
      </c>
      <c r="T241" s="13">
        <v>0.14179</v>
      </c>
      <c r="U241" s="13">
        <v>12.04</v>
      </c>
      <c r="V241" s="13">
        <v>0.82</v>
      </c>
    </row>
    <row r="242" spans="1:25" x14ac:dyDescent="0.2">
      <c r="A242" s="13">
        <v>1500</v>
      </c>
      <c r="B242" s="13">
        <v>7.3770000000000002E-2</v>
      </c>
      <c r="C242" s="13">
        <v>598.71289999999999</v>
      </c>
      <c r="D242" s="13">
        <v>1.8055000000000001</v>
      </c>
      <c r="E242" s="13">
        <v>108.0753</v>
      </c>
      <c r="F242" s="13">
        <v>0.3458</v>
      </c>
      <c r="G242" s="13">
        <v>37.08</v>
      </c>
      <c r="H242" s="13">
        <v>0.1363</v>
      </c>
      <c r="I242" s="13">
        <v>-1.1000000000000001E-3</v>
      </c>
      <c r="J242" s="13">
        <v>2.2904</v>
      </c>
      <c r="K242" s="13">
        <v>1.0427999999999999</v>
      </c>
      <c r="L242" s="13">
        <v>2.6499999999999999E-2</v>
      </c>
      <c r="M242" s="13">
        <v>51.76</v>
      </c>
      <c r="N242" s="13">
        <v>1.33</v>
      </c>
      <c r="O242" s="13">
        <v>-1.7979999999999999E-2</v>
      </c>
      <c r="P242" s="13">
        <v>3.8890000000000001E-2</v>
      </c>
      <c r="Q242" s="13">
        <v>6.948E-2</v>
      </c>
      <c r="R242" s="13">
        <v>3.5E-4</v>
      </c>
      <c r="S242" s="13">
        <v>2.6579000000000002</v>
      </c>
      <c r="T242" s="13">
        <v>7.4980000000000005E-2</v>
      </c>
      <c r="U242" s="13">
        <v>15.44</v>
      </c>
      <c r="V242" s="13">
        <v>0.43</v>
      </c>
    </row>
    <row r="243" spans="1:25" x14ac:dyDescent="0.2">
      <c r="A243" s="13">
        <v>2000</v>
      </c>
      <c r="B243" s="13">
        <v>0.14004</v>
      </c>
      <c r="C243" s="13">
        <v>549.90440000000001</v>
      </c>
      <c r="D243" s="13">
        <v>1.2183999999999999</v>
      </c>
      <c r="E243" s="13">
        <v>140.24359999999999</v>
      </c>
      <c r="F243" s="13">
        <v>0.29809999999999998</v>
      </c>
      <c r="G243" s="13">
        <v>51.4955</v>
      </c>
      <c r="H243" s="13">
        <v>0.2142</v>
      </c>
      <c r="I243" s="13">
        <v>-2.9999999999999997E-4</v>
      </c>
      <c r="J243" s="13">
        <v>2.5312999999999999</v>
      </c>
      <c r="K243" s="13">
        <v>0.49740000000000001</v>
      </c>
      <c r="L243" s="13">
        <v>2.18E-2</v>
      </c>
      <c r="M243" s="13">
        <v>26.94</v>
      </c>
      <c r="N243" s="13">
        <v>1.18</v>
      </c>
      <c r="O243" s="13">
        <v>-3.29E-3</v>
      </c>
      <c r="P243" s="13">
        <v>3.3119999999999997E-2</v>
      </c>
      <c r="Q243" s="13">
        <v>7.4779999999999999E-2</v>
      </c>
      <c r="R243" s="13">
        <v>3.6000000000000002E-4</v>
      </c>
      <c r="S243" s="13">
        <v>2.8431799999999998</v>
      </c>
      <c r="T243" s="13">
        <v>4.7149999999999997E-2</v>
      </c>
      <c r="U243" s="13">
        <v>16.52</v>
      </c>
      <c r="V243" s="13">
        <v>0.27</v>
      </c>
    </row>
    <row r="244" spans="1:25" x14ac:dyDescent="0.2">
      <c r="A244" s="13">
        <v>3000</v>
      </c>
      <c r="B244" s="13">
        <v>0.27506000000000003</v>
      </c>
      <c r="C244" s="13">
        <v>943.16809999999998</v>
      </c>
      <c r="D244" s="13">
        <v>2.3978999999999999</v>
      </c>
      <c r="E244" s="13">
        <v>285.70400000000001</v>
      </c>
      <c r="F244" s="13">
        <v>0.57940000000000003</v>
      </c>
      <c r="G244" s="13">
        <v>102.9341</v>
      </c>
      <c r="H244" s="13">
        <v>0.15409999999999999</v>
      </c>
      <c r="I244" s="13">
        <v>-2.7000000000000001E-3</v>
      </c>
      <c r="J244" s="13">
        <v>1.7745</v>
      </c>
      <c r="K244" s="13">
        <v>0.46929999999999999</v>
      </c>
      <c r="L244" s="13">
        <v>2.52E-2</v>
      </c>
      <c r="M244" s="13">
        <v>14.86</v>
      </c>
      <c r="N244" s="13">
        <v>0.8</v>
      </c>
      <c r="O244" s="13">
        <v>-1.7170000000000001E-2</v>
      </c>
      <c r="P244" s="13">
        <v>1.14E-2</v>
      </c>
      <c r="Q244" s="13">
        <v>7.3400000000000007E-2</v>
      </c>
      <c r="R244" s="13">
        <v>1.9000000000000001E-4</v>
      </c>
      <c r="S244" s="13">
        <v>2.7853699999999999</v>
      </c>
      <c r="T244" s="13">
        <v>2.793E-2</v>
      </c>
      <c r="U244" s="13">
        <v>16.18</v>
      </c>
      <c r="V244" s="13">
        <v>0.16</v>
      </c>
    </row>
    <row r="245" spans="1:25" x14ac:dyDescent="0.2">
      <c r="A245" s="13">
        <v>5000</v>
      </c>
      <c r="B245" s="13">
        <v>0.55659000000000003</v>
      </c>
      <c r="C245" s="13">
        <v>2019.1542999999999</v>
      </c>
      <c r="D245" s="13">
        <v>4.056</v>
      </c>
      <c r="E245" s="13">
        <v>595.73209999999995</v>
      </c>
      <c r="F245" s="13">
        <v>1.3680000000000001</v>
      </c>
      <c r="G245" s="13">
        <v>214.11199999999999</v>
      </c>
      <c r="H245" s="13">
        <v>0.4209</v>
      </c>
      <c r="I245" s="13">
        <v>-3.7000000000000002E-3</v>
      </c>
      <c r="J245" s="13">
        <v>2.0491999999999999</v>
      </c>
      <c r="K245" s="13">
        <v>1.0126999999999999</v>
      </c>
      <c r="L245" s="13">
        <v>2.3900000000000001E-2</v>
      </c>
      <c r="M245" s="13">
        <v>14.97</v>
      </c>
      <c r="N245" s="13">
        <v>0.35</v>
      </c>
      <c r="O245" s="13">
        <v>-1.133E-2</v>
      </c>
      <c r="P245" s="13">
        <v>6.3099999999999996E-3</v>
      </c>
      <c r="Q245" s="13">
        <v>7.3219999999999993E-2</v>
      </c>
      <c r="R245" s="13">
        <v>2.3000000000000001E-4</v>
      </c>
      <c r="S245" s="13">
        <v>2.8568199999999999</v>
      </c>
      <c r="T245" s="13">
        <v>1.519E-2</v>
      </c>
      <c r="U245" s="13">
        <v>16.600000000000001</v>
      </c>
      <c r="V245" s="13">
        <v>0.09</v>
      </c>
    </row>
    <row r="246" spans="1:25" x14ac:dyDescent="0.2">
      <c r="A246" s="13">
        <v>9000</v>
      </c>
      <c r="B246" s="13">
        <v>1</v>
      </c>
      <c r="C246" s="13">
        <v>2850.6934000000001</v>
      </c>
      <c r="D246" s="13">
        <v>5.8075000000000001</v>
      </c>
      <c r="E246" s="13">
        <v>938.27229999999997</v>
      </c>
      <c r="F246" s="13">
        <v>2.0838000000000001</v>
      </c>
      <c r="G246" s="13">
        <v>210.79580000000001</v>
      </c>
      <c r="H246" s="13">
        <v>0.40289999999999998</v>
      </c>
      <c r="I246" s="13">
        <v>1.1000000000000001E-3</v>
      </c>
      <c r="J246" s="13">
        <v>1.8629</v>
      </c>
      <c r="K246" s="13">
        <v>0.63070000000000004</v>
      </c>
      <c r="L246" s="13">
        <v>2.3699999999999999E-2</v>
      </c>
      <c r="M246" s="13">
        <v>6.6</v>
      </c>
      <c r="N246" s="13">
        <v>0.25</v>
      </c>
      <c r="O246" s="13">
        <v>2.2300000000000002E-3</v>
      </c>
      <c r="P246" s="13">
        <v>3.64E-3</v>
      </c>
      <c r="Q246" s="13">
        <v>4.496E-2</v>
      </c>
      <c r="R246" s="13">
        <v>1.3999999999999999E-4</v>
      </c>
      <c r="S246" s="13">
        <v>2.8100200000000002</v>
      </c>
      <c r="T246" s="13">
        <v>1.157E-2</v>
      </c>
      <c r="U246" s="13">
        <v>16.32</v>
      </c>
      <c r="V246" s="13">
        <v>7.0000000000000007E-2</v>
      </c>
    </row>
    <row r="247" spans="1:25" x14ac:dyDescent="0.2">
      <c r="A247" s="13" t="s">
        <v>7</v>
      </c>
      <c r="B247" s="13" t="s">
        <v>664</v>
      </c>
      <c r="C247" s="13">
        <v>7369.2829000000002</v>
      </c>
      <c r="D247" s="13">
        <v>7.8292999999999999</v>
      </c>
      <c r="E247" s="13">
        <v>2116.0468999999998</v>
      </c>
      <c r="F247" s="13">
        <v>2.6027999999999998</v>
      </c>
      <c r="G247" s="13">
        <v>636.62360000000001</v>
      </c>
      <c r="H247" s="13">
        <v>0.66200000000000003</v>
      </c>
      <c r="I247" s="13">
        <v>-2.2000000000000001E-3</v>
      </c>
      <c r="J247" s="13">
        <v>5.7653999999999996</v>
      </c>
      <c r="K247" s="13">
        <v>4.7312000000000003</v>
      </c>
      <c r="L247" s="13">
        <v>6.08E-2</v>
      </c>
      <c r="M247" s="13">
        <v>19.14</v>
      </c>
      <c r="N247" s="13">
        <v>0.25</v>
      </c>
      <c r="O247" s="13">
        <v>-1.9E-3</v>
      </c>
      <c r="P247" s="13">
        <v>5.0000000000000001E-3</v>
      </c>
      <c r="Q247" s="13">
        <v>6.0900000000000003E-2</v>
      </c>
      <c r="R247" s="13">
        <v>1E-4</v>
      </c>
      <c r="S247" s="13">
        <v>2.79209</v>
      </c>
      <c r="T247" s="13">
        <v>9.8899999999999995E-3</v>
      </c>
      <c r="U247" s="13">
        <v>16.22</v>
      </c>
      <c r="V247" s="13">
        <v>0.1</v>
      </c>
    </row>
    <row r="249" spans="1:25" x14ac:dyDescent="0.2">
      <c r="A249" s="18" t="s">
        <v>386</v>
      </c>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row>
    <row r="250" spans="1:25" x14ac:dyDescent="0.2">
      <c r="A250" s="13" t="s">
        <v>676</v>
      </c>
    </row>
    <row r="251" spans="1:25" x14ac:dyDescent="0.2">
      <c r="A251" s="13" t="s">
        <v>688</v>
      </c>
    </row>
    <row r="253" spans="1:25" x14ac:dyDescent="0.2">
      <c r="A253" s="13" t="s">
        <v>674</v>
      </c>
      <c r="B253" s="13" t="s">
        <v>651</v>
      </c>
      <c r="C253" s="13" t="s">
        <v>652</v>
      </c>
      <c r="D253" s="13" t="s">
        <v>653</v>
      </c>
      <c r="E253" s="13" t="s">
        <v>654</v>
      </c>
      <c r="F253" s="13" t="s">
        <v>653</v>
      </c>
      <c r="G253" s="13" t="s">
        <v>655</v>
      </c>
      <c r="H253" s="13" t="s">
        <v>653</v>
      </c>
      <c r="I253" s="13" t="s">
        <v>656</v>
      </c>
      <c r="J253" s="13" t="s">
        <v>653</v>
      </c>
      <c r="K253" s="13" t="s">
        <v>657</v>
      </c>
      <c r="L253" s="13" t="s">
        <v>653</v>
      </c>
      <c r="M253" s="13" t="s">
        <v>658</v>
      </c>
      <c r="N253" s="13" t="s">
        <v>653</v>
      </c>
      <c r="O253" s="13" t="s">
        <v>659</v>
      </c>
      <c r="P253" s="13" t="s">
        <v>653</v>
      </c>
      <c r="Q253" s="13" t="s">
        <v>660</v>
      </c>
      <c r="R253" s="13" t="s">
        <v>653</v>
      </c>
      <c r="S253" s="13" t="s">
        <v>661</v>
      </c>
      <c r="T253" s="13" t="s">
        <v>653</v>
      </c>
      <c r="U253" s="13" t="s">
        <v>271</v>
      </c>
      <c r="V253" s="13" t="s">
        <v>653</v>
      </c>
    </row>
    <row r="254" spans="1:25" x14ac:dyDescent="0.2">
      <c r="A254" s="13" t="s">
        <v>675</v>
      </c>
      <c r="B254" s="13" t="s">
        <v>654</v>
      </c>
      <c r="C254" s="13" t="s">
        <v>663</v>
      </c>
      <c r="D254" s="13" t="s">
        <v>663</v>
      </c>
      <c r="E254" s="13" t="s">
        <v>663</v>
      </c>
      <c r="F254" s="13" t="s">
        <v>663</v>
      </c>
      <c r="G254" s="13" t="s">
        <v>663</v>
      </c>
      <c r="H254" s="13" t="s">
        <v>663</v>
      </c>
      <c r="I254" s="13" t="s">
        <v>663</v>
      </c>
      <c r="J254" s="13" t="s">
        <v>663</v>
      </c>
      <c r="K254" s="13" t="s">
        <v>663</v>
      </c>
      <c r="L254" s="13" t="s">
        <v>663</v>
      </c>
      <c r="M254" s="13" t="s">
        <v>652</v>
      </c>
      <c r="N254" s="13" t="s">
        <v>664</v>
      </c>
      <c r="O254" s="13" t="s">
        <v>664</v>
      </c>
      <c r="P254" s="13" t="s">
        <v>664</v>
      </c>
      <c r="Q254" s="13" t="s">
        <v>664</v>
      </c>
      <c r="R254" s="13" t="s">
        <v>664</v>
      </c>
      <c r="S254" s="13" t="s">
        <v>664</v>
      </c>
      <c r="T254" s="13" t="s">
        <v>664</v>
      </c>
      <c r="U254" s="13" t="s">
        <v>665</v>
      </c>
      <c r="V254" s="13" t="s">
        <v>665</v>
      </c>
    </row>
    <row r="255" spans="1:25" x14ac:dyDescent="0.2">
      <c r="A255" s="13">
        <v>400</v>
      </c>
      <c r="B255" s="13">
        <v>1.044E-2</v>
      </c>
      <c r="C255" s="13">
        <v>36.9146</v>
      </c>
      <c r="D255" s="13">
        <v>0.2424</v>
      </c>
      <c r="E255" s="13">
        <v>1.7504999999999999</v>
      </c>
      <c r="F255" s="13">
        <v>3.3700000000000001E-2</v>
      </c>
      <c r="G255" s="13">
        <v>9.8799999999999999E-2</v>
      </c>
      <c r="H255" s="13">
        <v>1.3299999999999999E-2</v>
      </c>
      <c r="I255" s="13">
        <v>1E-4</v>
      </c>
      <c r="J255" s="13">
        <v>2.6499999999999999E-2</v>
      </c>
      <c r="K255" s="13">
        <v>0.12740000000000001</v>
      </c>
      <c r="L255" s="13">
        <v>1.2500000000000001E-2</v>
      </c>
      <c r="M255" s="13">
        <v>102.14</v>
      </c>
      <c r="N255" s="13">
        <v>10.029999999999999</v>
      </c>
      <c r="O255" s="13">
        <v>9.9699999999999997E-2</v>
      </c>
      <c r="P255" s="13">
        <v>2.7869999999999999E-2</v>
      </c>
      <c r="Q255" s="13">
        <v>6.8100000000000001E-3</v>
      </c>
      <c r="R255" s="13">
        <v>1.6299999999999999E-3</v>
      </c>
      <c r="S255" s="13">
        <v>-0.45046000000000003</v>
      </c>
      <c r="T255" s="13">
        <v>2.1130399999999998</v>
      </c>
      <c r="U255" s="13">
        <v>-2.84</v>
      </c>
      <c r="V255" s="13">
        <v>13.34</v>
      </c>
    </row>
    <row r="256" spans="1:25" x14ac:dyDescent="0.2">
      <c r="A256" s="13">
        <v>600</v>
      </c>
      <c r="B256" s="13">
        <v>6.7659999999999998E-2</v>
      </c>
      <c r="C256" s="13">
        <v>114.8079</v>
      </c>
      <c r="D256" s="13">
        <v>0.48509999999999998</v>
      </c>
      <c r="E256" s="13">
        <v>9.5996000000000006</v>
      </c>
      <c r="F256" s="13">
        <v>7.7399999999999997E-2</v>
      </c>
      <c r="G256" s="13">
        <v>0.53080000000000005</v>
      </c>
      <c r="H256" s="13">
        <v>1.6E-2</v>
      </c>
      <c r="I256" s="13">
        <v>2.9999999999999997E-4</v>
      </c>
      <c r="J256" s="13">
        <v>2.6700000000000002E-2</v>
      </c>
      <c r="K256" s="13">
        <v>0.26619999999999999</v>
      </c>
      <c r="L256" s="13">
        <v>1.5900000000000001E-2</v>
      </c>
      <c r="M256" s="13">
        <v>68.66</v>
      </c>
      <c r="N256" s="13">
        <v>4.1100000000000003</v>
      </c>
      <c r="O256" s="13">
        <v>5.6489999999999999E-2</v>
      </c>
      <c r="P256" s="13">
        <v>5.1200000000000004E-3</v>
      </c>
      <c r="Q256" s="13">
        <v>8.3300000000000006E-3</v>
      </c>
      <c r="R256" s="13">
        <v>3.6999999999999999E-4</v>
      </c>
      <c r="S256" s="13">
        <v>3.7387800000000002</v>
      </c>
      <c r="T256" s="13">
        <v>0.49320999999999998</v>
      </c>
      <c r="U256" s="13">
        <v>23.41</v>
      </c>
      <c r="V256" s="13">
        <v>3.07</v>
      </c>
    </row>
    <row r="257" spans="1:22" x14ac:dyDescent="0.2">
      <c r="A257" s="13">
        <v>800</v>
      </c>
      <c r="B257" s="13">
        <v>0.17449999999999999</v>
      </c>
      <c r="C257" s="13">
        <v>128.50020000000001</v>
      </c>
      <c r="D257" s="13">
        <v>0.42080000000000001</v>
      </c>
      <c r="E257" s="13">
        <v>17.920100000000001</v>
      </c>
      <c r="F257" s="13">
        <v>9.7100000000000006E-2</v>
      </c>
      <c r="G257" s="13">
        <v>0.97550000000000003</v>
      </c>
      <c r="H257" s="13">
        <v>1.7299999999999999E-2</v>
      </c>
      <c r="I257" s="13">
        <v>2.9999999999999997E-4</v>
      </c>
      <c r="J257" s="13">
        <v>2.53E-2</v>
      </c>
      <c r="K257" s="13">
        <v>0.185</v>
      </c>
      <c r="L257" s="13">
        <v>1.2E-2</v>
      </c>
      <c r="M257" s="13">
        <v>42.71</v>
      </c>
      <c r="N257" s="13">
        <v>2.78</v>
      </c>
      <c r="O257" s="13">
        <v>3.2820000000000002E-2</v>
      </c>
      <c r="P257" s="13">
        <v>2.5999999999999999E-3</v>
      </c>
      <c r="Q257" s="13">
        <v>8.8299999999999993E-3</v>
      </c>
      <c r="R257" s="13">
        <v>2.1000000000000001E-4</v>
      </c>
      <c r="S257" s="13">
        <v>4.0913899999999996</v>
      </c>
      <c r="T257" s="13">
        <v>0.20113</v>
      </c>
      <c r="U257" s="13">
        <v>25.6</v>
      </c>
      <c r="V257" s="13">
        <v>1.25</v>
      </c>
    </row>
    <row r="258" spans="1:22" x14ac:dyDescent="0.2">
      <c r="A258" s="13">
        <v>1000</v>
      </c>
      <c r="B258" s="13">
        <v>0.28265000000000001</v>
      </c>
      <c r="C258" s="13">
        <v>108.2567</v>
      </c>
      <c r="D258" s="13">
        <v>0.40300000000000002</v>
      </c>
      <c r="E258" s="13">
        <v>18.141500000000001</v>
      </c>
      <c r="F258" s="13">
        <v>9.2100000000000001E-2</v>
      </c>
      <c r="G258" s="13">
        <v>1.0065999999999999</v>
      </c>
      <c r="H258" s="13">
        <v>2.1600000000000001E-2</v>
      </c>
      <c r="I258" s="13">
        <v>2.0000000000000001E-4</v>
      </c>
      <c r="J258" s="13">
        <v>2.81E-2</v>
      </c>
      <c r="K258" s="13">
        <v>8.9800000000000005E-2</v>
      </c>
      <c r="L258" s="13">
        <v>1.6299999999999999E-2</v>
      </c>
      <c r="M258" s="13">
        <v>24.61</v>
      </c>
      <c r="N258" s="13">
        <v>4.49</v>
      </c>
      <c r="O258" s="13">
        <v>2.248E-2</v>
      </c>
      <c r="P258" s="13">
        <v>2.8500000000000001E-3</v>
      </c>
      <c r="Q258" s="13">
        <v>9.2700000000000005E-3</v>
      </c>
      <c r="R258" s="13">
        <v>2.5999999999999998E-4</v>
      </c>
      <c r="S258" s="13">
        <v>4.47628</v>
      </c>
      <c r="T258" s="13">
        <v>0.26816000000000001</v>
      </c>
      <c r="U258" s="13">
        <v>27.99</v>
      </c>
      <c r="V258" s="13">
        <v>1.66</v>
      </c>
    </row>
    <row r="259" spans="1:22" x14ac:dyDescent="0.2">
      <c r="A259" s="13">
        <v>1250</v>
      </c>
      <c r="B259" s="13">
        <v>0.36153999999999997</v>
      </c>
      <c r="C259" s="13">
        <v>77.500100000000003</v>
      </c>
      <c r="D259" s="13">
        <v>0.32700000000000001</v>
      </c>
      <c r="E259" s="13">
        <v>13.233700000000001</v>
      </c>
      <c r="F259" s="13">
        <v>9.4E-2</v>
      </c>
      <c r="G259" s="13">
        <v>0.77990000000000004</v>
      </c>
      <c r="H259" s="13">
        <v>2.06E-2</v>
      </c>
      <c r="I259" s="13">
        <v>2.0000000000000001E-4</v>
      </c>
      <c r="J259" s="13">
        <v>2.9499999999999998E-2</v>
      </c>
      <c r="K259" s="13">
        <v>5.7700000000000001E-2</v>
      </c>
      <c r="L259" s="13">
        <v>1.3899999999999999E-2</v>
      </c>
      <c r="M259" s="13">
        <v>22.11</v>
      </c>
      <c r="N259" s="13">
        <v>5.31</v>
      </c>
      <c r="O259" s="13">
        <v>2.4740000000000002E-2</v>
      </c>
      <c r="P259" s="13">
        <v>4.1000000000000003E-3</v>
      </c>
      <c r="Q259" s="13">
        <v>1.001E-2</v>
      </c>
      <c r="R259" s="13">
        <v>3.4000000000000002E-4</v>
      </c>
      <c r="S259" s="13">
        <v>4.5383899999999997</v>
      </c>
      <c r="T259" s="13">
        <v>0.31224000000000002</v>
      </c>
      <c r="U259" s="13">
        <v>28.38</v>
      </c>
      <c r="V259" s="13">
        <v>1.94</v>
      </c>
    </row>
    <row r="260" spans="1:22" x14ac:dyDescent="0.2">
      <c r="A260" s="13">
        <v>1500</v>
      </c>
      <c r="B260" s="13">
        <v>0.43190000000000001</v>
      </c>
      <c r="C260" s="13">
        <v>69.849599999999995</v>
      </c>
      <c r="D260" s="13">
        <v>0.3856</v>
      </c>
      <c r="E260" s="13">
        <v>11.802</v>
      </c>
      <c r="F260" s="13">
        <v>7.3999999999999996E-2</v>
      </c>
      <c r="G260" s="13">
        <v>0.69899999999999995</v>
      </c>
      <c r="H260" s="13">
        <v>1.89E-2</v>
      </c>
      <c r="I260" s="13">
        <v>2.0000000000000001E-4</v>
      </c>
      <c r="J260" s="13">
        <v>2.76E-2</v>
      </c>
      <c r="K260" s="13">
        <v>5.9400000000000001E-2</v>
      </c>
      <c r="L260" s="13">
        <v>1.26E-2</v>
      </c>
      <c r="M260" s="13">
        <v>25.22</v>
      </c>
      <c r="N260" s="13">
        <v>5.36</v>
      </c>
      <c r="O260" s="13">
        <v>2.9260000000000001E-2</v>
      </c>
      <c r="P260" s="13">
        <v>4.3E-3</v>
      </c>
      <c r="Q260" s="13">
        <v>1.005E-2</v>
      </c>
      <c r="R260" s="13">
        <v>3.5E-4</v>
      </c>
      <c r="S260" s="13">
        <v>4.4036400000000002</v>
      </c>
      <c r="T260" s="13">
        <v>0.31823000000000001</v>
      </c>
      <c r="U260" s="13">
        <v>27.54</v>
      </c>
      <c r="V260" s="13">
        <v>1.98</v>
      </c>
    </row>
    <row r="261" spans="1:22" x14ac:dyDescent="0.2">
      <c r="A261" s="13">
        <v>1750</v>
      </c>
      <c r="B261" s="13">
        <v>0.50200999999999996</v>
      </c>
      <c r="C261" s="13">
        <v>69.304699999999997</v>
      </c>
      <c r="D261" s="13">
        <v>0.36580000000000001</v>
      </c>
      <c r="E261" s="13">
        <v>11.7592</v>
      </c>
      <c r="F261" s="13">
        <v>8.0100000000000005E-2</v>
      </c>
      <c r="G261" s="13">
        <v>0.65549999999999997</v>
      </c>
      <c r="H261" s="13">
        <v>2.69E-2</v>
      </c>
      <c r="I261" s="13">
        <v>2.0000000000000001E-4</v>
      </c>
      <c r="J261" s="13">
        <v>3.39E-2</v>
      </c>
      <c r="K261" s="13">
        <v>5.4100000000000002E-2</v>
      </c>
      <c r="L261" s="13">
        <v>1.6E-2</v>
      </c>
      <c r="M261" s="13">
        <v>23.18</v>
      </c>
      <c r="N261" s="13">
        <v>6.86</v>
      </c>
      <c r="O261" s="13">
        <v>2.972E-2</v>
      </c>
      <c r="P261" s="13">
        <v>5.2900000000000004E-3</v>
      </c>
      <c r="Q261" s="13">
        <v>9.3299999999999998E-3</v>
      </c>
      <c r="R261" s="13">
        <v>4.8999999999999998E-4</v>
      </c>
      <c r="S261" s="13">
        <v>4.5048399999999997</v>
      </c>
      <c r="T261" s="13">
        <v>0.40436</v>
      </c>
      <c r="U261" s="13">
        <v>28.17</v>
      </c>
      <c r="V261" s="13">
        <v>2.5099999999999998</v>
      </c>
    </row>
    <row r="262" spans="1:22" x14ac:dyDescent="0.2">
      <c r="A262" s="13">
        <v>2000</v>
      </c>
      <c r="B262" s="13">
        <v>0.58574999999999999</v>
      </c>
      <c r="C262" s="13">
        <v>83.102400000000003</v>
      </c>
      <c r="D262" s="13">
        <v>0.38740000000000002</v>
      </c>
      <c r="E262" s="13">
        <v>14.047000000000001</v>
      </c>
      <c r="F262" s="13">
        <v>9.4899999999999998E-2</v>
      </c>
      <c r="G262" s="13">
        <v>0.74660000000000004</v>
      </c>
      <c r="H262" s="13">
        <v>2.4199999999999999E-2</v>
      </c>
      <c r="I262" s="13">
        <v>2.0000000000000001E-4</v>
      </c>
      <c r="J262" s="13">
        <v>4.24E-2</v>
      </c>
      <c r="K262" s="13">
        <v>5.8999999999999997E-2</v>
      </c>
      <c r="L262" s="13">
        <v>1.49E-2</v>
      </c>
      <c r="M262" s="13">
        <v>21.06</v>
      </c>
      <c r="N262" s="13">
        <v>5.34</v>
      </c>
      <c r="O262" s="13">
        <v>2.682E-2</v>
      </c>
      <c r="P262" s="13">
        <v>5.5399999999999998E-3</v>
      </c>
      <c r="Q262" s="13">
        <v>8.8000000000000005E-3</v>
      </c>
      <c r="R262" s="13">
        <v>3.6999999999999999E-4</v>
      </c>
      <c r="S262" s="13">
        <v>4.6465199999999998</v>
      </c>
      <c r="T262" s="13">
        <v>0.31702000000000002</v>
      </c>
      <c r="U262" s="13">
        <v>29.05</v>
      </c>
      <c r="V262" s="13">
        <v>1.97</v>
      </c>
    </row>
    <row r="263" spans="1:22" x14ac:dyDescent="0.2">
      <c r="A263" s="13">
        <v>2500</v>
      </c>
      <c r="B263" s="13">
        <v>0.71926000000000001</v>
      </c>
      <c r="C263" s="13">
        <v>133.7131</v>
      </c>
      <c r="D263" s="13">
        <v>0.57830000000000004</v>
      </c>
      <c r="E263" s="13">
        <v>22.394600000000001</v>
      </c>
      <c r="F263" s="13">
        <v>0.1071</v>
      </c>
      <c r="G263" s="13">
        <v>1.2306999999999999</v>
      </c>
      <c r="H263" s="13">
        <v>2.0400000000000001E-2</v>
      </c>
      <c r="I263" s="13">
        <v>5.0000000000000001E-4</v>
      </c>
      <c r="J263" s="13">
        <v>3.2500000000000001E-2</v>
      </c>
      <c r="K263" s="13">
        <v>0.1132</v>
      </c>
      <c r="L263" s="13">
        <v>1.01E-2</v>
      </c>
      <c r="M263" s="13">
        <v>25.11</v>
      </c>
      <c r="N263" s="13">
        <v>2.2400000000000002</v>
      </c>
      <c r="O263" s="13">
        <v>4.4490000000000002E-2</v>
      </c>
      <c r="P263" s="13">
        <v>2.6700000000000001E-3</v>
      </c>
      <c r="Q263" s="13">
        <v>9.1500000000000001E-3</v>
      </c>
      <c r="R263" s="13">
        <v>2.0000000000000001E-4</v>
      </c>
      <c r="S263" s="13">
        <v>4.4495699999999996</v>
      </c>
      <c r="T263" s="13">
        <v>0.13719999999999999</v>
      </c>
      <c r="U263" s="13">
        <v>27.83</v>
      </c>
      <c r="V263" s="13">
        <v>0.85</v>
      </c>
    </row>
    <row r="264" spans="1:22" x14ac:dyDescent="0.2">
      <c r="A264" s="13">
        <v>3000</v>
      </c>
      <c r="B264" s="13">
        <v>0.82862000000000002</v>
      </c>
      <c r="C264" s="13">
        <v>110.006</v>
      </c>
      <c r="D264" s="13">
        <v>0.60440000000000005</v>
      </c>
      <c r="E264" s="13">
        <v>18.3444</v>
      </c>
      <c r="F264" s="13">
        <v>8.2500000000000004E-2</v>
      </c>
      <c r="G264" s="13">
        <v>1.0377000000000001</v>
      </c>
      <c r="H264" s="13">
        <v>2.5600000000000001E-2</v>
      </c>
      <c r="I264" s="13">
        <v>1.6000000000000001E-3</v>
      </c>
      <c r="J264" s="13">
        <v>3.1199999999999999E-2</v>
      </c>
      <c r="K264" s="13">
        <v>9.69E-2</v>
      </c>
      <c r="L264" s="13">
        <v>1.0800000000000001E-2</v>
      </c>
      <c r="M264" s="13">
        <v>26.04</v>
      </c>
      <c r="N264" s="13">
        <v>2.92</v>
      </c>
      <c r="O264" s="13">
        <v>0.1646</v>
      </c>
      <c r="P264" s="13">
        <v>3.2100000000000002E-3</v>
      </c>
      <c r="Q264" s="13">
        <v>9.4800000000000006E-3</v>
      </c>
      <c r="R264" s="13">
        <v>2.9999999999999997E-4</v>
      </c>
      <c r="S264" s="13">
        <v>4.4136100000000003</v>
      </c>
      <c r="T264" s="13">
        <v>0.1782</v>
      </c>
      <c r="U264" s="13">
        <v>27.6</v>
      </c>
      <c r="V264" s="13">
        <v>1.1100000000000001</v>
      </c>
    </row>
    <row r="265" spans="1:22" x14ac:dyDescent="0.2">
      <c r="A265" s="13">
        <v>4000</v>
      </c>
      <c r="B265" s="13">
        <v>0.96096000000000004</v>
      </c>
      <c r="C265" s="13">
        <v>134.44239999999999</v>
      </c>
      <c r="D265" s="13">
        <v>0.53759999999999997</v>
      </c>
      <c r="E265" s="13">
        <v>22.205400000000001</v>
      </c>
      <c r="F265" s="13">
        <v>9.98E-2</v>
      </c>
      <c r="G265" s="13">
        <v>1.3557999999999999</v>
      </c>
      <c r="H265" s="13">
        <v>2.5899999999999999E-2</v>
      </c>
      <c r="I265" s="13">
        <v>7.7999999999999996E-3</v>
      </c>
      <c r="J265" s="13">
        <v>6.2799999999999995E-2</v>
      </c>
      <c r="K265" s="13">
        <v>9.1700000000000004E-2</v>
      </c>
      <c r="L265" s="13">
        <v>1.32E-2</v>
      </c>
      <c r="M265" s="13">
        <v>19.78</v>
      </c>
      <c r="N265" s="13">
        <v>2.92</v>
      </c>
      <c r="O265" s="13">
        <v>0.64302000000000004</v>
      </c>
      <c r="P265" s="13">
        <v>5.94E-3</v>
      </c>
      <c r="Q265" s="13">
        <v>1.047E-2</v>
      </c>
      <c r="R265" s="13">
        <v>2.5000000000000001E-4</v>
      </c>
      <c r="S265" s="13">
        <v>4.83446</v>
      </c>
      <c r="T265" s="13">
        <v>0.1792</v>
      </c>
      <c r="U265" s="13">
        <v>30.21</v>
      </c>
      <c r="V265" s="13">
        <v>1.1100000000000001</v>
      </c>
    </row>
    <row r="266" spans="1:22" x14ac:dyDescent="0.2">
      <c r="A266" s="13">
        <v>6000</v>
      </c>
      <c r="B266" s="13">
        <v>0.98546999999999996</v>
      </c>
      <c r="C266" s="13">
        <v>26.413</v>
      </c>
      <c r="D266" s="13">
        <v>0.1105</v>
      </c>
      <c r="E266" s="13">
        <v>4.1116999999999999</v>
      </c>
      <c r="F266" s="13">
        <v>5.4600000000000003E-2</v>
      </c>
      <c r="G266" s="13">
        <v>0.2888</v>
      </c>
      <c r="H266" s="13">
        <v>2.2499999999999999E-2</v>
      </c>
      <c r="I266" s="13">
        <v>1.1999999999999999E-3</v>
      </c>
      <c r="J266" s="13">
        <v>3.4799999999999998E-2</v>
      </c>
      <c r="K266" s="13">
        <v>8.9999999999999993E-3</v>
      </c>
      <c r="L266" s="13">
        <v>1.67E-2</v>
      </c>
      <c r="M266" s="13">
        <v>9.7200000000000006</v>
      </c>
      <c r="N266" s="13">
        <v>18.760000000000002</v>
      </c>
      <c r="O266" s="13">
        <v>0.53</v>
      </c>
      <c r="P266" s="13">
        <v>1.7059999999999999E-2</v>
      </c>
      <c r="Q266" s="13">
        <v>1.248E-2</v>
      </c>
      <c r="R266" s="13">
        <v>1.17E-3</v>
      </c>
      <c r="S266" s="13">
        <v>5.7736999999999998</v>
      </c>
      <c r="T266" s="13">
        <v>1.20286</v>
      </c>
      <c r="U266" s="13">
        <v>36.020000000000003</v>
      </c>
      <c r="V266" s="13">
        <v>7.43</v>
      </c>
    </row>
    <row r="267" spans="1:22" x14ac:dyDescent="0.2">
      <c r="A267" s="13">
        <v>8000</v>
      </c>
      <c r="B267" s="13">
        <v>1</v>
      </c>
      <c r="C267" s="13">
        <v>15.763</v>
      </c>
      <c r="D267" s="13">
        <v>9.3899999999999997E-2</v>
      </c>
      <c r="E267" s="13">
        <v>2.4375</v>
      </c>
      <c r="F267" s="13">
        <v>3.5099999999999999E-2</v>
      </c>
      <c r="G267" s="13">
        <v>0.14119999999999999</v>
      </c>
      <c r="H267" s="13">
        <v>1.9599999999999999E-2</v>
      </c>
      <c r="I267" s="13">
        <v>8.0000000000000004E-4</v>
      </c>
      <c r="J267" s="13">
        <v>2.7400000000000001E-2</v>
      </c>
      <c r="K267" s="13">
        <v>2.0000000000000001E-4</v>
      </c>
      <c r="L267" s="13">
        <v>9.1999999999999998E-3</v>
      </c>
      <c r="M267" s="13">
        <v>0.02</v>
      </c>
      <c r="N267" s="13">
        <v>17.41</v>
      </c>
      <c r="O267" s="13">
        <v>0.62890999999999997</v>
      </c>
      <c r="P267" s="13">
        <v>2.2530000000000001E-2</v>
      </c>
      <c r="Q267" s="13">
        <v>9.9799999999999993E-3</v>
      </c>
      <c r="R267" s="13">
        <v>1.6999999999999999E-3</v>
      </c>
      <c r="S267" s="13">
        <v>6.4375900000000001</v>
      </c>
      <c r="T267" s="13">
        <v>1.1257999999999999</v>
      </c>
      <c r="U267" s="13">
        <v>40.119999999999997</v>
      </c>
      <c r="V267" s="13">
        <v>6.94</v>
      </c>
    </row>
    <row r="268" spans="1:22" x14ac:dyDescent="0.2">
      <c r="A268" s="13" t="s">
        <v>7</v>
      </c>
      <c r="B268" s="13" t="s">
        <v>664</v>
      </c>
      <c r="C268" s="13">
        <v>1108.5735999999999</v>
      </c>
      <c r="D268" s="13">
        <v>1.4774</v>
      </c>
      <c r="E268" s="13">
        <v>167.74719999999999</v>
      </c>
      <c r="F268" s="13">
        <v>0.29530000000000001</v>
      </c>
      <c r="G268" s="13">
        <v>9.5469000000000008</v>
      </c>
      <c r="H268" s="13">
        <v>7.6899999999999996E-2</v>
      </c>
      <c r="I268" s="13">
        <v>1.37E-2</v>
      </c>
      <c r="J268" s="13">
        <v>0.124</v>
      </c>
      <c r="K268" s="13">
        <v>1.2097</v>
      </c>
      <c r="L268" s="13">
        <v>4.9099999999999998E-2</v>
      </c>
      <c r="M268" s="13">
        <v>32.29</v>
      </c>
      <c r="N268" s="13">
        <v>1.31</v>
      </c>
      <c r="O268" s="13">
        <v>0.14971999999999999</v>
      </c>
      <c r="P268" s="13">
        <v>1.3799999999999999E-3</v>
      </c>
      <c r="Q268" s="13">
        <v>9.4800000000000006E-3</v>
      </c>
      <c r="R268" s="13">
        <v>1E-4</v>
      </c>
      <c r="S268" s="13">
        <v>4.4548699999999997</v>
      </c>
      <c r="T268" s="13">
        <v>8.727E-2</v>
      </c>
      <c r="U268" s="13">
        <v>27.86</v>
      </c>
      <c r="V268" s="13">
        <v>0.54</v>
      </c>
    </row>
    <row r="270" spans="1:22" x14ac:dyDescent="0.2">
      <c r="A270" s="18" t="s">
        <v>689</v>
      </c>
    </row>
    <row r="271" spans="1:22" x14ac:dyDescent="0.2">
      <c r="A271" s="13" t="s">
        <v>690</v>
      </c>
    </row>
    <row r="272" spans="1:22" x14ac:dyDescent="0.2">
      <c r="A272" s="13" t="s">
        <v>691</v>
      </c>
    </row>
    <row r="274" spans="1:25" x14ac:dyDescent="0.2">
      <c r="A274" s="13" t="s">
        <v>674</v>
      </c>
      <c r="B274" s="13" t="s">
        <v>651</v>
      </c>
      <c r="C274" s="13" t="s">
        <v>652</v>
      </c>
      <c r="D274" s="13" t="s">
        <v>653</v>
      </c>
      <c r="E274" s="13" t="s">
        <v>654</v>
      </c>
      <c r="F274" s="13" t="s">
        <v>653</v>
      </c>
      <c r="G274" s="13" t="s">
        <v>655</v>
      </c>
      <c r="H274" s="13" t="s">
        <v>653</v>
      </c>
      <c r="I274" s="13" t="s">
        <v>656</v>
      </c>
      <c r="J274" s="13" t="s">
        <v>653</v>
      </c>
      <c r="K274" s="13" t="s">
        <v>657</v>
      </c>
      <c r="L274" s="13" t="s">
        <v>653</v>
      </c>
      <c r="M274" s="13" t="s">
        <v>658</v>
      </c>
      <c r="N274" s="13" t="s">
        <v>653</v>
      </c>
      <c r="O274" s="13" t="s">
        <v>659</v>
      </c>
      <c r="P274" s="13" t="s">
        <v>653</v>
      </c>
      <c r="Q274" s="13" t="s">
        <v>660</v>
      </c>
      <c r="R274" s="13" t="s">
        <v>653</v>
      </c>
      <c r="S274" s="13" t="s">
        <v>661</v>
      </c>
      <c r="T274" s="13" t="s">
        <v>653</v>
      </c>
      <c r="U274" s="13" t="s">
        <v>271</v>
      </c>
      <c r="V274" s="13" t="s">
        <v>653</v>
      </c>
    </row>
    <row r="275" spans="1:25" x14ac:dyDescent="0.2">
      <c r="A275" s="13" t="s">
        <v>675</v>
      </c>
      <c r="B275" s="13" t="s">
        <v>654</v>
      </c>
      <c r="C275" s="13" t="s">
        <v>663</v>
      </c>
      <c r="D275" s="13" t="s">
        <v>663</v>
      </c>
      <c r="E275" s="13" t="s">
        <v>663</v>
      </c>
      <c r="F275" s="13" t="s">
        <v>663</v>
      </c>
      <c r="G275" s="13" t="s">
        <v>663</v>
      </c>
      <c r="H275" s="13" t="s">
        <v>663</v>
      </c>
      <c r="I275" s="13" t="s">
        <v>663</v>
      </c>
      <c r="J275" s="13" t="s">
        <v>663</v>
      </c>
      <c r="K275" s="13" t="s">
        <v>663</v>
      </c>
      <c r="L275" s="13" t="s">
        <v>663</v>
      </c>
      <c r="M275" s="13" t="s">
        <v>652</v>
      </c>
      <c r="N275" s="13" t="s">
        <v>664</v>
      </c>
      <c r="O275" s="13" t="s">
        <v>664</v>
      </c>
      <c r="P275" s="13" t="s">
        <v>664</v>
      </c>
      <c r="Q275" s="13" t="s">
        <v>664</v>
      </c>
      <c r="R275" s="13" t="s">
        <v>664</v>
      </c>
      <c r="S275" s="13" t="s">
        <v>664</v>
      </c>
      <c r="T275" s="13" t="s">
        <v>664</v>
      </c>
      <c r="U275" s="13" t="s">
        <v>665</v>
      </c>
      <c r="V275" s="13" t="s">
        <v>665</v>
      </c>
    </row>
    <row r="276" spans="1:25" x14ac:dyDescent="0.2">
      <c r="A276" s="13">
        <v>9000</v>
      </c>
      <c r="B276" s="13">
        <v>2.86E-2</v>
      </c>
      <c r="C276" s="13">
        <v>115.428</v>
      </c>
      <c r="D276" s="13">
        <v>0.82030000000000003</v>
      </c>
      <c r="E276" s="13">
        <v>34.577399999999997</v>
      </c>
      <c r="F276" s="13">
        <v>5.04E-2</v>
      </c>
      <c r="G276" s="13">
        <v>0.60070000000000001</v>
      </c>
      <c r="H276" s="13">
        <v>1.83E-2</v>
      </c>
      <c r="I276" s="13">
        <v>1E-4</v>
      </c>
      <c r="J276" s="13">
        <v>3.9300000000000002E-2</v>
      </c>
      <c r="K276" s="13">
        <v>0.159</v>
      </c>
      <c r="L276" s="13">
        <v>1.2500000000000001E-2</v>
      </c>
      <c r="M276" s="13">
        <v>41.06</v>
      </c>
      <c r="N276" s="13">
        <v>3.24</v>
      </c>
      <c r="O276" s="13">
        <v>5.5399999999999998E-3</v>
      </c>
      <c r="P276" s="13">
        <v>2.0799999999999998E-3</v>
      </c>
      <c r="Q276" s="13">
        <v>1.2800000000000001E-3</v>
      </c>
      <c r="R276" s="13">
        <v>1.1E-4</v>
      </c>
      <c r="S276" s="13">
        <v>1.9499299999999999</v>
      </c>
      <c r="T276" s="13">
        <v>0.10938000000000001</v>
      </c>
      <c r="U276" s="13">
        <v>14.02</v>
      </c>
      <c r="V276" s="13">
        <v>0.78</v>
      </c>
    </row>
    <row r="277" spans="1:25" x14ac:dyDescent="0.2">
      <c r="A277" s="13">
        <v>9000</v>
      </c>
      <c r="B277" s="13">
        <v>0.17544999999999999</v>
      </c>
      <c r="C277" s="13">
        <v>737.91750000000002</v>
      </c>
      <c r="D277" s="13">
        <v>1.2830999999999999</v>
      </c>
      <c r="E277" s="13">
        <v>177.58850000000001</v>
      </c>
      <c r="F277" s="13">
        <v>0.50990000000000002</v>
      </c>
      <c r="G277" s="13">
        <v>2.6797</v>
      </c>
      <c r="H277" s="13">
        <v>2.1399999999999999E-2</v>
      </c>
      <c r="I277" s="13">
        <v>0.05</v>
      </c>
      <c r="J277" s="13">
        <v>0.23430000000000001</v>
      </c>
      <c r="K277" s="13">
        <v>1.121</v>
      </c>
      <c r="L277" s="13">
        <v>2.1399999999999999E-2</v>
      </c>
      <c r="M277" s="13">
        <v>44.65</v>
      </c>
      <c r="N277" s="13">
        <v>0.87</v>
      </c>
      <c r="O277" s="13">
        <v>0.51700999999999997</v>
      </c>
      <c r="P277" s="13">
        <v>2.8400000000000001E-3</v>
      </c>
      <c r="Q277" s="13">
        <v>7.2999999999999996E-4</v>
      </c>
      <c r="R277" s="13">
        <v>3.0000000000000001E-5</v>
      </c>
      <c r="S277" s="13">
        <v>2.2839700000000001</v>
      </c>
      <c r="T277" s="13">
        <v>3.696E-2</v>
      </c>
      <c r="U277" s="13">
        <v>16.41</v>
      </c>
      <c r="V277" s="13">
        <v>0.26</v>
      </c>
    </row>
    <row r="278" spans="1:25" x14ac:dyDescent="0.2">
      <c r="A278" s="13">
        <v>9000</v>
      </c>
      <c r="B278" s="13">
        <v>0.25369999999999998</v>
      </c>
      <c r="C278" s="13">
        <v>315.06439999999998</v>
      </c>
      <c r="D278" s="13">
        <v>0.6129</v>
      </c>
      <c r="E278" s="13">
        <v>94.610100000000003</v>
      </c>
      <c r="F278" s="13">
        <v>0.25130000000000002</v>
      </c>
      <c r="G278" s="13">
        <v>1.4783999999999999</v>
      </c>
      <c r="H278" s="13">
        <v>2.0799999999999999E-2</v>
      </c>
      <c r="I278" s="13">
        <v>1.4E-3</v>
      </c>
      <c r="J278" s="13">
        <v>4.0899999999999999E-2</v>
      </c>
      <c r="K278" s="13">
        <v>0.36399999999999999</v>
      </c>
      <c r="L278" s="13">
        <v>1.37E-2</v>
      </c>
      <c r="M278" s="13">
        <v>34.409999999999997</v>
      </c>
      <c r="N278" s="13">
        <v>1.29</v>
      </c>
      <c r="O278" s="13">
        <v>2.794E-2</v>
      </c>
      <c r="P278" s="13">
        <v>8.0000000000000004E-4</v>
      </c>
      <c r="Q278" s="13">
        <v>9.3999999999999997E-4</v>
      </c>
      <c r="R278" s="13">
        <v>5.0000000000000002E-5</v>
      </c>
      <c r="S278" s="13">
        <v>2.1646800000000002</v>
      </c>
      <c r="T278" s="13">
        <v>4.3520000000000003E-2</v>
      </c>
      <c r="U278" s="13">
        <v>15.56</v>
      </c>
      <c r="V278" s="13">
        <v>0.31</v>
      </c>
    </row>
    <row r="279" spans="1:25" x14ac:dyDescent="0.2">
      <c r="A279" s="13">
        <v>9000</v>
      </c>
      <c r="B279" s="13">
        <v>0.37153999999999998</v>
      </c>
      <c r="C279" s="13">
        <v>470.51179999999999</v>
      </c>
      <c r="D279" s="13">
        <v>0.67020000000000002</v>
      </c>
      <c r="E279" s="13">
        <v>142.4777</v>
      </c>
      <c r="F279" s="13">
        <v>0.19400000000000001</v>
      </c>
      <c r="G279" s="13">
        <v>2.3856999999999999</v>
      </c>
      <c r="H279" s="13">
        <v>2.98E-2</v>
      </c>
      <c r="I279" s="13">
        <v>3.2000000000000002E-3</v>
      </c>
      <c r="J279" s="13">
        <v>5.7000000000000002E-2</v>
      </c>
      <c r="K279" s="13">
        <v>0.46639999999999998</v>
      </c>
      <c r="L279" s="13">
        <v>1.38E-2</v>
      </c>
      <c r="M279" s="13">
        <v>29.5</v>
      </c>
      <c r="N279" s="13">
        <v>0.88</v>
      </c>
      <c r="O279" s="13">
        <v>4.079E-2</v>
      </c>
      <c r="P279" s="13">
        <v>7.3999999999999999E-4</v>
      </c>
      <c r="Q279" s="13">
        <v>1.1999999999999999E-3</v>
      </c>
      <c r="R279" s="13">
        <v>4.0000000000000003E-5</v>
      </c>
      <c r="S279" s="13">
        <v>2.3072900000000001</v>
      </c>
      <c r="T279" s="13">
        <v>2.9229999999999999E-2</v>
      </c>
      <c r="U279" s="13">
        <v>16.579999999999998</v>
      </c>
      <c r="V279" s="13">
        <v>0.21</v>
      </c>
    </row>
    <row r="280" spans="1:25" x14ac:dyDescent="0.2">
      <c r="A280" s="13">
        <v>9000</v>
      </c>
      <c r="B280" s="13">
        <v>0.47700999999999999</v>
      </c>
      <c r="C280" s="13">
        <v>468.63909999999998</v>
      </c>
      <c r="D280" s="13">
        <v>0.68820000000000003</v>
      </c>
      <c r="E280" s="13">
        <v>127.51649999999999</v>
      </c>
      <c r="F280" s="13">
        <v>0.2666</v>
      </c>
      <c r="G280" s="13">
        <v>2.2422</v>
      </c>
      <c r="H280" s="13">
        <v>2.7E-2</v>
      </c>
      <c r="I280" s="13">
        <v>4.1999999999999997E-3</v>
      </c>
      <c r="J280" s="13">
        <v>6.5000000000000002E-2</v>
      </c>
      <c r="K280" s="13">
        <v>0.64559999999999995</v>
      </c>
      <c r="L280" s="13">
        <v>2.3900000000000001E-2</v>
      </c>
      <c r="M280" s="13">
        <v>40.96</v>
      </c>
      <c r="N280" s="13">
        <v>1.52</v>
      </c>
      <c r="O280" s="13">
        <v>6.0970000000000003E-2</v>
      </c>
      <c r="P280" s="13">
        <v>9.3999999999999997E-4</v>
      </c>
      <c r="Q280" s="13">
        <v>1.2999999999999999E-3</v>
      </c>
      <c r="R280" s="13">
        <v>5.0000000000000002E-5</v>
      </c>
      <c r="S280" s="13">
        <v>2.15225</v>
      </c>
      <c r="T280" s="13">
        <v>5.5910000000000001E-2</v>
      </c>
      <c r="U280" s="13">
        <v>15.47</v>
      </c>
      <c r="V280" s="13">
        <v>0.4</v>
      </c>
    </row>
    <row r="281" spans="1:25" x14ac:dyDescent="0.2">
      <c r="A281" s="13">
        <v>9000</v>
      </c>
      <c r="B281" s="13">
        <v>0.62766999999999995</v>
      </c>
      <c r="C281" s="13">
        <v>500.06470000000002</v>
      </c>
      <c r="D281" s="13">
        <v>0.76590000000000003</v>
      </c>
      <c r="E281" s="13">
        <v>182.16220000000001</v>
      </c>
      <c r="F281" s="13">
        <v>0.44059999999999999</v>
      </c>
      <c r="G281" s="13">
        <v>2.7536999999999998</v>
      </c>
      <c r="H281" s="13">
        <v>2.9899999999999999E-2</v>
      </c>
      <c r="I281" s="13">
        <v>3.3999999999999998E-3</v>
      </c>
      <c r="J281" s="13">
        <v>5.3600000000000002E-2</v>
      </c>
      <c r="K281" s="13">
        <v>0.32900000000000001</v>
      </c>
      <c r="L281" s="13">
        <v>2.3300000000000001E-2</v>
      </c>
      <c r="M281" s="13">
        <v>19.600000000000001</v>
      </c>
      <c r="N281" s="13">
        <v>1.39</v>
      </c>
      <c r="O281" s="13">
        <v>3.4279999999999998E-2</v>
      </c>
      <c r="P281" s="13">
        <v>5.5000000000000003E-4</v>
      </c>
      <c r="Q281" s="13">
        <v>9.1E-4</v>
      </c>
      <c r="R281" s="13">
        <v>4.0000000000000003E-5</v>
      </c>
      <c r="S281" s="13">
        <v>2.1833399999999998</v>
      </c>
      <c r="T281" s="13">
        <v>3.8330000000000003E-2</v>
      </c>
      <c r="U281" s="13">
        <v>15.69</v>
      </c>
      <c r="V281" s="13">
        <v>0.27</v>
      </c>
    </row>
    <row r="282" spans="1:25" x14ac:dyDescent="0.2">
      <c r="A282" s="13">
        <v>9000</v>
      </c>
      <c r="B282" s="13">
        <v>0.71513000000000004</v>
      </c>
      <c r="C282" s="13">
        <v>441.2996</v>
      </c>
      <c r="D282" s="13">
        <v>0.72019999999999995</v>
      </c>
      <c r="E282" s="13">
        <v>105.74809999999999</v>
      </c>
      <c r="F282" s="13">
        <v>0.27010000000000001</v>
      </c>
      <c r="G282" s="13">
        <v>1.7692000000000001</v>
      </c>
      <c r="H282" s="13">
        <v>2.4799999999999999E-2</v>
      </c>
      <c r="I282" s="13">
        <v>2.7000000000000001E-3</v>
      </c>
      <c r="J282" s="13">
        <v>6.0100000000000001E-2</v>
      </c>
      <c r="K282" s="13">
        <v>0.75680000000000003</v>
      </c>
      <c r="L282" s="13">
        <v>2.0500000000000001E-2</v>
      </c>
      <c r="M282" s="13">
        <v>50.99</v>
      </c>
      <c r="N282" s="13">
        <v>1.39</v>
      </c>
      <c r="O282" s="13">
        <v>4.7030000000000002E-2</v>
      </c>
      <c r="P282" s="13">
        <v>1.0499999999999999E-3</v>
      </c>
      <c r="Q282" s="13">
        <v>1.0399999999999999E-3</v>
      </c>
      <c r="R282" s="13">
        <v>5.0000000000000002E-5</v>
      </c>
      <c r="S282" s="13">
        <v>2.0306700000000002</v>
      </c>
      <c r="T282" s="13">
        <v>5.8020000000000002E-2</v>
      </c>
      <c r="U282" s="13">
        <v>14.6</v>
      </c>
      <c r="V282" s="13">
        <v>0.42</v>
      </c>
    </row>
    <row r="283" spans="1:25" x14ac:dyDescent="0.2">
      <c r="A283" s="13">
        <v>9000</v>
      </c>
      <c r="B283" s="13">
        <v>1</v>
      </c>
      <c r="C283" s="13">
        <v>1104.0884000000001</v>
      </c>
      <c r="D283" s="13">
        <v>2.9428000000000001</v>
      </c>
      <c r="E283" s="13">
        <v>344.43239999999997</v>
      </c>
      <c r="F283" s="13">
        <v>1.1029</v>
      </c>
      <c r="G283" s="13">
        <v>5.6668000000000003</v>
      </c>
      <c r="H283" s="13">
        <v>5.6099999999999997E-2</v>
      </c>
      <c r="I283" s="13">
        <v>9.4999999999999998E-3</v>
      </c>
      <c r="J283" s="13">
        <v>8.8599999999999998E-2</v>
      </c>
      <c r="K283" s="13">
        <v>1.1191</v>
      </c>
      <c r="L283" s="13">
        <v>1.6E-2</v>
      </c>
      <c r="M283" s="13">
        <v>30.16</v>
      </c>
      <c r="N283" s="13">
        <v>0.44</v>
      </c>
      <c r="O283" s="13">
        <v>5.0360000000000002E-2</v>
      </c>
      <c r="P283" s="13">
        <v>5.0000000000000001E-4</v>
      </c>
      <c r="Q283" s="13">
        <v>1.14E-3</v>
      </c>
      <c r="R283" s="13">
        <v>4.0000000000000003E-5</v>
      </c>
      <c r="S283" s="13">
        <v>2.2180499999999999</v>
      </c>
      <c r="T283" s="13">
        <v>1.771E-2</v>
      </c>
      <c r="U283" s="13">
        <v>15.94</v>
      </c>
      <c r="V283" s="13">
        <v>0.13</v>
      </c>
    </row>
    <row r="284" spans="1:25" x14ac:dyDescent="0.2">
      <c r="A284" s="13" t="s">
        <v>7</v>
      </c>
      <c r="B284" s="13" t="s">
        <v>664</v>
      </c>
      <c r="C284" s="13">
        <v>4153.0135</v>
      </c>
      <c r="D284" s="13">
        <v>3.6581999999999999</v>
      </c>
      <c r="E284" s="13">
        <v>1209.1129000000001</v>
      </c>
      <c r="F284" s="13">
        <v>1.3849</v>
      </c>
      <c r="G284" s="13">
        <v>19.5763</v>
      </c>
      <c r="H284" s="13">
        <v>8.6599999999999996E-2</v>
      </c>
      <c r="I284" s="13">
        <v>7.4499999999999997E-2</v>
      </c>
      <c r="J284" s="13">
        <v>0.28270000000000001</v>
      </c>
      <c r="K284" s="13">
        <v>4.9607999999999999</v>
      </c>
      <c r="L284" s="13">
        <v>5.28E-2</v>
      </c>
      <c r="M284" s="13">
        <v>35.46</v>
      </c>
      <c r="N284" s="13">
        <v>0.38</v>
      </c>
      <c r="O284" s="13">
        <v>0.11312999999999999</v>
      </c>
      <c r="P284" s="13">
        <v>4.4999999999999999E-4</v>
      </c>
      <c r="Q284" s="13">
        <v>1.0499999999999999E-3</v>
      </c>
      <c r="R284" s="13">
        <v>2.0000000000000002E-5</v>
      </c>
      <c r="S284" s="13">
        <v>2.1978399999999998</v>
      </c>
      <c r="T284" s="13">
        <v>1.349E-2</v>
      </c>
      <c r="U284" s="13">
        <v>15.8</v>
      </c>
      <c r="V284" s="13">
        <v>0.11</v>
      </c>
    </row>
    <row r="286" spans="1:25" x14ac:dyDescent="0.2">
      <c r="A286" s="18" t="s">
        <v>384</v>
      </c>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row>
    <row r="287" spans="1:25" x14ac:dyDescent="0.2">
      <c r="A287" s="13" t="s">
        <v>692</v>
      </c>
    </row>
    <row r="288" spans="1:25" x14ac:dyDescent="0.2">
      <c r="A288" s="13" t="s">
        <v>693</v>
      </c>
    </row>
    <row r="290" spans="1:22" x14ac:dyDescent="0.2">
      <c r="A290" s="13" t="s">
        <v>674</v>
      </c>
      <c r="B290" s="13" t="s">
        <v>651</v>
      </c>
      <c r="C290" s="13" t="s">
        <v>652</v>
      </c>
      <c r="D290" s="13" t="s">
        <v>653</v>
      </c>
      <c r="E290" s="13" t="s">
        <v>654</v>
      </c>
      <c r="F290" s="13" t="s">
        <v>653</v>
      </c>
      <c r="G290" s="13" t="s">
        <v>655</v>
      </c>
      <c r="H290" s="13" t="s">
        <v>653</v>
      </c>
      <c r="I290" s="13" t="s">
        <v>656</v>
      </c>
      <c r="J290" s="13" t="s">
        <v>653</v>
      </c>
      <c r="K290" s="13" t="s">
        <v>657</v>
      </c>
      <c r="L290" s="13" t="s">
        <v>653</v>
      </c>
      <c r="M290" s="13" t="s">
        <v>658</v>
      </c>
      <c r="N290" s="13" t="s">
        <v>653</v>
      </c>
      <c r="O290" s="13" t="s">
        <v>659</v>
      </c>
      <c r="P290" s="13" t="s">
        <v>653</v>
      </c>
      <c r="Q290" s="13" t="s">
        <v>660</v>
      </c>
      <c r="R290" s="13" t="s">
        <v>653</v>
      </c>
      <c r="S290" s="13" t="s">
        <v>661</v>
      </c>
      <c r="T290" s="13" t="s">
        <v>653</v>
      </c>
      <c r="U290" s="13" t="s">
        <v>271</v>
      </c>
      <c r="V290" s="13" t="s">
        <v>653</v>
      </c>
    </row>
    <row r="291" spans="1:22" x14ac:dyDescent="0.2">
      <c r="A291" s="13" t="s">
        <v>675</v>
      </c>
      <c r="B291" s="13" t="s">
        <v>654</v>
      </c>
      <c r="C291" s="13" t="s">
        <v>663</v>
      </c>
      <c r="D291" s="13" t="s">
        <v>663</v>
      </c>
      <c r="E291" s="13" t="s">
        <v>663</v>
      </c>
      <c r="F291" s="13" t="s">
        <v>663</v>
      </c>
      <c r="G291" s="13" t="s">
        <v>663</v>
      </c>
      <c r="H291" s="13" t="s">
        <v>663</v>
      </c>
      <c r="I291" s="13" t="s">
        <v>663</v>
      </c>
      <c r="J291" s="13" t="s">
        <v>663</v>
      </c>
      <c r="K291" s="13" t="s">
        <v>663</v>
      </c>
      <c r="L291" s="13" t="s">
        <v>663</v>
      </c>
      <c r="M291" s="13" t="s">
        <v>652</v>
      </c>
      <c r="N291" s="13" t="s">
        <v>664</v>
      </c>
      <c r="O291" s="13" t="s">
        <v>664</v>
      </c>
      <c r="P291" s="13" t="s">
        <v>664</v>
      </c>
      <c r="Q291" s="13" t="s">
        <v>664</v>
      </c>
      <c r="R291" s="13" t="s">
        <v>664</v>
      </c>
      <c r="S291" s="13" t="s">
        <v>664</v>
      </c>
      <c r="T291" s="13" t="s">
        <v>664</v>
      </c>
      <c r="U291" s="13" t="s">
        <v>665</v>
      </c>
      <c r="V291" s="13" t="s">
        <v>665</v>
      </c>
    </row>
    <row r="292" spans="1:22" x14ac:dyDescent="0.2">
      <c r="A292" s="13">
        <v>400</v>
      </c>
      <c r="B292" s="13">
        <v>4.4900000000000001E-3</v>
      </c>
      <c r="C292" s="13">
        <v>477.12040000000002</v>
      </c>
      <c r="D292" s="13">
        <v>1.2214</v>
      </c>
      <c r="E292" s="13">
        <v>8.4266000000000005</v>
      </c>
      <c r="F292" s="13">
        <v>4.36E-2</v>
      </c>
      <c r="G292" s="13">
        <v>1.3404</v>
      </c>
      <c r="H292" s="13">
        <v>2.6599999999999999E-2</v>
      </c>
      <c r="I292" s="13">
        <v>1.5E-3</v>
      </c>
      <c r="J292" s="13">
        <v>8.8599999999999998E-2</v>
      </c>
      <c r="K292" s="13">
        <v>1.5649</v>
      </c>
      <c r="L292" s="13">
        <v>3.2300000000000002E-2</v>
      </c>
      <c r="M292" s="13">
        <v>96.95</v>
      </c>
      <c r="N292" s="13">
        <v>2.02</v>
      </c>
      <c r="O292" s="13">
        <v>0.31696999999999997</v>
      </c>
      <c r="P292" s="13">
        <v>1.9359999999999999E-2</v>
      </c>
      <c r="Q292" s="13">
        <v>2.393E-2</v>
      </c>
      <c r="R292" s="13">
        <v>6.8999999999999997E-4</v>
      </c>
      <c r="S292" s="13">
        <v>1.72746</v>
      </c>
      <c r="T292" s="13">
        <v>1.14246</v>
      </c>
      <c r="U292" s="13">
        <v>11.12</v>
      </c>
      <c r="V292" s="13">
        <v>7.33</v>
      </c>
    </row>
    <row r="293" spans="1:22" x14ac:dyDescent="0.2">
      <c r="A293" s="13">
        <v>600</v>
      </c>
      <c r="B293" s="13">
        <v>1.405E-2</v>
      </c>
      <c r="C293" s="13">
        <v>335.5478</v>
      </c>
      <c r="D293" s="13">
        <v>1.4801</v>
      </c>
      <c r="E293" s="13">
        <v>17.938800000000001</v>
      </c>
      <c r="F293" s="13">
        <v>0.1003</v>
      </c>
      <c r="G293" s="13">
        <v>2.7031000000000001</v>
      </c>
      <c r="H293" s="13">
        <v>3.3799999999999997E-2</v>
      </c>
      <c r="I293" s="13">
        <v>3.0999999999999999E-3</v>
      </c>
      <c r="J293" s="13">
        <v>5.6099999999999997E-2</v>
      </c>
      <c r="K293" s="13">
        <v>1.0063</v>
      </c>
      <c r="L293" s="13">
        <v>1.5599999999999999E-2</v>
      </c>
      <c r="M293" s="13">
        <v>88.69</v>
      </c>
      <c r="N293" s="13">
        <v>1.43</v>
      </c>
      <c r="O293" s="13">
        <v>0.31924000000000002</v>
      </c>
      <c r="P293" s="13">
        <v>6.0099999999999997E-3</v>
      </c>
      <c r="Q293" s="13">
        <v>2.725E-2</v>
      </c>
      <c r="R293" s="13">
        <v>4.2999999999999999E-4</v>
      </c>
      <c r="S293" s="13">
        <v>2.11286</v>
      </c>
      <c r="T293" s="13">
        <v>0.27044000000000001</v>
      </c>
      <c r="U293" s="13">
        <v>13.59</v>
      </c>
      <c r="V293" s="13">
        <v>1.73</v>
      </c>
    </row>
    <row r="294" spans="1:22" x14ac:dyDescent="0.2">
      <c r="A294" s="13">
        <v>800</v>
      </c>
      <c r="B294" s="13">
        <v>3.7190000000000001E-2</v>
      </c>
      <c r="C294" s="13">
        <v>1109.7901999999999</v>
      </c>
      <c r="D294" s="13">
        <v>6.9333</v>
      </c>
      <c r="E294" s="13">
        <v>43.421900000000001</v>
      </c>
      <c r="F294" s="13">
        <v>0.34110000000000001</v>
      </c>
      <c r="G294" s="13">
        <v>7.2507999999999999</v>
      </c>
      <c r="H294" s="13">
        <v>6.4600000000000005E-2</v>
      </c>
      <c r="I294" s="13">
        <v>1.9E-3</v>
      </c>
      <c r="J294" s="13">
        <v>7.3200000000000001E-2</v>
      </c>
      <c r="K294" s="13">
        <v>3.1419999999999999</v>
      </c>
      <c r="L294" s="13">
        <v>4.0599999999999997E-2</v>
      </c>
      <c r="M294" s="13">
        <v>83.74</v>
      </c>
      <c r="N294" s="13">
        <v>1.2</v>
      </c>
      <c r="O294" s="13">
        <v>8.0369999999999997E-2</v>
      </c>
      <c r="P294" s="13">
        <v>3.16E-3</v>
      </c>
      <c r="Q294" s="13">
        <v>3.0040000000000001E-2</v>
      </c>
      <c r="R294" s="13">
        <v>4.0000000000000002E-4</v>
      </c>
      <c r="S294" s="13">
        <v>4.1498600000000003</v>
      </c>
      <c r="T294" s="13">
        <v>0.32107000000000002</v>
      </c>
      <c r="U294" s="13">
        <v>26.6</v>
      </c>
      <c r="V294" s="13">
        <v>2.04</v>
      </c>
    </row>
    <row r="295" spans="1:22" x14ac:dyDescent="0.2">
      <c r="A295" s="13">
        <v>1000</v>
      </c>
      <c r="B295" s="13">
        <v>9.3859999999999999E-2</v>
      </c>
      <c r="C295" s="13">
        <v>1749.1006</v>
      </c>
      <c r="D295" s="13">
        <v>9.3993000000000002</v>
      </c>
      <c r="E295" s="13">
        <v>106.3057</v>
      </c>
      <c r="F295" s="13">
        <v>0.64180000000000004</v>
      </c>
      <c r="G295" s="13">
        <v>17.2348</v>
      </c>
      <c r="H295" s="13">
        <v>8.0799999999999997E-2</v>
      </c>
      <c r="I295" s="13">
        <v>2.3E-3</v>
      </c>
      <c r="J295" s="13">
        <v>6.2700000000000006E-2</v>
      </c>
      <c r="K295" s="13">
        <v>4.1566000000000001</v>
      </c>
      <c r="L295" s="13">
        <v>2.24E-2</v>
      </c>
      <c r="M295" s="13">
        <v>70.34</v>
      </c>
      <c r="N295" s="13">
        <v>0.54</v>
      </c>
      <c r="O295" s="13">
        <v>4.0160000000000001E-2</v>
      </c>
      <c r="P295" s="13">
        <v>1.1100000000000001E-3</v>
      </c>
      <c r="Q295" s="13">
        <v>3.032E-2</v>
      </c>
      <c r="R295" s="13">
        <v>2.5000000000000001E-4</v>
      </c>
      <c r="S295" s="13">
        <v>4.8715700000000002</v>
      </c>
      <c r="T295" s="13">
        <v>0.11208</v>
      </c>
      <c r="U295" s="13">
        <v>31.19</v>
      </c>
      <c r="V295" s="13">
        <v>0.71</v>
      </c>
    </row>
    <row r="296" spans="1:22" x14ac:dyDescent="0.2">
      <c r="A296" s="13">
        <v>1250</v>
      </c>
      <c r="B296" s="13">
        <v>0.18248</v>
      </c>
      <c r="C296" s="13">
        <v>1259.8172</v>
      </c>
      <c r="D296" s="13">
        <v>8.1867999999999999</v>
      </c>
      <c r="E296" s="13">
        <v>166.27029999999999</v>
      </c>
      <c r="F296" s="13">
        <v>1.1721999999999999</v>
      </c>
      <c r="G296" s="13">
        <v>26.033100000000001</v>
      </c>
      <c r="H296" s="13">
        <v>0.21279999999999999</v>
      </c>
      <c r="I296" s="13">
        <v>2.8E-3</v>
      </c>
      <c r="J296" s="13">
        <v>5.7500000000000002E-2</v>
      </c>
      <c r="K296" s="13">
        <v>1.4922</v>
      </c>
      <c r="L296" s="13">
        <v>1.9E-2</v>
      </c>
      <c r="M296" s="13">
        <v>35.119999999999997</v>
      </c>
      <c r="N296" s="13">
        <v>0.5</v>
      </c>
      <c r="O296" s="13">
        <v>3.0810000000000001E-2</v>
      </c>
      <c r="P296" s="13">
        <v>6.7000000000000002E-4</v>
      </c>
      <c r="Q296" s="13">
        <v>3.0339999999999999E-2</v>
      </c>
      <c r="R296" s="13">
        <v>3.5E-4</v>
      </c>
      <c r="S296" s="13">
        <v>4.8966900000000004</v>
      </c>
      <c r="T296" s="13">
        <v>6.9080000000000003E-2</v>
      </c>
      <c r="U296" s="13">
        <v>31.35</v>
      </c>
      <c r="V296" s="13">
        <v>0.44</v>
      </c>
    </row>
    <row r="297" spans="1:22" x14ac:dyDescent="0.2">
      <c r="A297" s="13">
        <v>1500</v>
      </c>
      <c r="B297" s="13">
        <v>0.29259000000000002</v>
      </c>
      <c r="C297" s="13">
        <v>1264.1522</v>
      </c>
      <c r="D297" s="13">
        <v>8.9993999999999996</v>
      </c>
      <c r="E297" s="13">
        <v>206.5881</v>
      </c>
      <c r="F297" s="13">
        <v>1.4984</v>
      </c>
      <c r="G297" s="13">
        <v>32.225299999999997</v>
      </c>
      <c r="H297" s="13">
        <v>0.32319999999999999</v>
      </c>
      <c r="I297" s="13">
        <v>3.0999999999999999E-3</v>
      </c>
      <c r="J297" s="13">
        <v>8.1299999999999997E-2</v>
      </c>
      <c r="K297" s="13">
        <v>0.78700000000000003</v>
      </c>
      <c r="L297" s="13">
        <v>2.3599999999999999E-2</v>
      </c>
      <c r="M297" s="13">
        <v>18.46</v>
      </c>
      <c r="N297" s="13">
        <v>0.56999999999999995</v>
      </c>
      <c r="O297" s="13">
        <v>2.777E-2</v>
      </c>
      <c r="P297" s="13">
        <v>7.5000000000000002E-4</v>
      </c>
      <c r="Q297" s="13">
        <v>3.0419999999999999E-2</v>
      </c>
      <c r="R297" s="13">
        <v>4.0000000000000002E-4</v>
      </c>
      <c r="S297" s="13">
        <v>4.9651300000000003</v>
      </c>
      <c r="T297" s="13">
        <v>6.5920000000000006E-2</v>
      </c>
      <c r="U297" s="13">
        <v>31.78</v>
      </c>
      <c r="V297" s="13">
        <v>0.42</v>
      </c>
    </row>
    <row r="298" spans="1:22" x14ac:dyDescent="0.2">
      <c r="A298" s="13">
        <v>1750</v>
      </c>
      <c r="B298" s="13">
        <v>0.39389999999999997</v>
      </c>
      <c r="C298" s="13">
        <v>1118.8317</v>
      </c>
      <c r="D298" s="13">
        <v>4.6714000000000002</v>
      </c>
      <c r="E298" s="13">
        <v>190.08240000000001</v>
      </c>
      <c r="F298" s="13">
        <v>0.94510000000000005</v>
      </c>
      <c r="G298" s="13">
        <v>29.763400000000001</v>
      </c>
      <c r="H298" s="13">
        <v>0.17280000000000001</v>
      </c>
      <c r="I298" s="13">
        <v>2.7000000000000001E-3</v>
      </c>
      <c r="J298" s="13">
        <v>6.1600000000000002E-2</v>
      </c>
      <c r="K298" s="13">
        <v>0.56110000000000004</v>
      </c>
      <c r="L298" s="13">
        <v>1.9199999999999998E-2</v>
      </c>
      <c r="M298" s="13">
        <v>14.87</v>
      </c>
      <c r="N298" s="13">
        <v>0.51</v>
      </c>
      <c r="O298" s="13">
        <v>2.6290000000000001E-2</v>
      </c>
      <c r="P298" s="13">
        <v>6.0999999999999997E-4</v>
      </c>
      <c r="Q298" s="13">
        <v>3.057E-2</v>
      </c>
      <c r="R298" s="13">
        <v>2.5000000000000001E-4</v>
      </c>
      <c r="S298" s="13">
        <v>4.9852800000000004</v>
      </c>
      <c r="T298" s="13">
        <v>4.6010000000000002E-2</v>
      </c>
      <c r="U298" s="13">
        <v>31.91</v>
      </c>
      <c r="V298" s="13">
        <v>0.28999999999999998</v>
      </c>
    </row>
    <row r="299" spans="1:22" x14ac:dyDescent="0.2">
      <c r="A299" s="13">
        <v>2000</v>
      </c>
      <c r="B299" s="13">
        <v>0.47587000000000002</v>
      </c>
      <c r="C299" s="13">
        <v>893.67669999999998</v>
      </c>
      <c r="D299" s="13">
        <v>1.8758999999999999</v>
      </c>
      <c r="E299" s="13">
        <v>153.78729999999999</v>
      </c>
      <c r="F299" s="13">
        <v>0.5423</v>
      </c>
      <c r="G299" s="13">
        <v>23.994199999999999</v>
      </c>
      <c r="H299" s="13">
        <v>6.5000000000000002E-2</v>
      </c>
      <c r="I299" s="13">
        <v>2.5000000000000001E-3</v>
      </c>
      <c r="J299" s="13">
        <v>6.0999999999999999E-2</v>
      </c>
      <c r="K299" s="13">
        <v>0.4345</v>
      </c>
      <c r="L299" s="13">
        <v>1.0999999999999999E-2</v>
      </c>
      <c r="M299" s="13">
        <v>14.42</v>
      </c>
      <c r="N299" s="13">
        <v>0.37</v>
      </c>
      <c r="O299" s="13">
        <v>2.9489999999999999E-2</v>
      </c>
      <c r="P299" s="13">
        <v>7.2999999999999996E-4</v>
      </c>
      <c r="Q299" s="13">
        <v>3.0460000000000001E-2</v>
      </c>
      <c r="R299" s="13">
        <v>1.4999999999999999E-4</v>
      </c>
      <c r="S299" s="13">
        <v>4.9480000000000004</v>
      </c>
      <c r="T299" s="13">
        <v>3.007E-2</v>
      </c>
      <c r="U299" s="13">
        <v>31.68</v>
      </c>
      <c r="V299" s="13">
        <v>0.19</v>
      </c>
    </row>
    <row r="300" spans="1:22" x14ac:dyDescent="0.2">
      <c r="A300" s="13">
        <v>2500</v>
      </c>
      <c r="B300" s="13">
        <v>0.57967999999999997</v>
      </c>
      <c r="C300" s="13">
        <v>1180.5663999999999</v>
      </c>
      <c r="D300" s="13">
        <v>6.9023000000000003</v>
      </c>
      <c r="E300" s="13">
        <v>194.75919999999999</v>
      </c>
      <c r="F300" s="13">
        <v>1.2461</v>
      </c>
      <c r="G300" s="13">
        <v>30.6113</v>
      </c>
      <c r="H300" s="13">
        <v>0.16639999999999999</v>
      </c>
      <c r="I300" s="13">
        <v>4.4999999999999997E-3</v>
      </c>
      <c r="J300" s="13">
        <v>7.17E-2</v>
      </c>
      <c r="K300" s="13">
        <v>0.64690000000000003</v>
      </c>
      <c r="L300" s="13">
        <v>1.37E-2</v>
      </c>
      <c r="M300" s="13">
        <v>16.239999999999998</v>
      </c>
      <c r="N300" s="13">
        <v>0.36</v>
      </c>
      <c r="O300" s="13">
        <v>4.2389999999999997E-2</v>
      </c>
      <c r="P300" s="13">
        <v>7.2999999999999996E-4</v>
      </c>
      <c r="Q300" s="13">
        <v>3.0679999999999999E-2</v>
      </c>
      <c r="R300" s="13">
        <v>2.7999999999999998E-4</v>
      </c>
      <c r="S300" s="13">
        <v>5.0523999999999996</v>
      </c>
      <c r="T300" s="13">
        <v>5.2389999999999999E-2</v>
      </c>
      <c r="U300" s="13">
        <v>32.340000000000003</v>
      </c>
      <c r="V300" s="13">
        <v>0.33</v>
      </c>
    </row>
    <row r="301" spans="1:22" x14ac:dyDescent="0.2">
      <c r="A301" s="13">
        <v>3000</v>
      </c>
      <c r="B301" s="13">
        <v>0.69654000000000005</v>
      </c>
      <c r="C301" s="13">
        <v>1322.0287000000001</v>
      </c>
      <c r="D301" s="13">
        <v>7.2717999999999998</v>
      </c>
      <c r="E301" s="13">
        <v>219.25049999999999</v>
      </c>
      <c r="F301" s="13">
        <v>1.2818000000000001</v>
      </c>
      <c r="G301" s="13">
        <v>34.684100000000001</v>
      </c>
      <c r="H301" s="13">
        <v>0.23050000000000001</v>
      </c>
      <c r="I301" s="13">
        <v>7.0000000000000001E-3</v>
      </c>
      <c r="J301" s="13">
        <v>0.1268</v>
      </c>
      <c r="K301" s="13">
        <v>0.7107</v>
      </c>
      <c r="L301" s="13">
        <v>1.2699999999999999E-2</v>
      </c>
      <c r="M301" s="13">
        <v>15.92</v>
      </c>
      <c r="N301" s="13">
        <v>0.3</v>
      </c>
      <c r="O301" s="13">
        <v>5.8259999999999999E-2</v>
      </c>
      <c r="P301" s="13">
        <v>1.1100000000000001E-3</v>
      </c>
      <c r="Q301" s="13">
        <v>3.09E-2</v>
      </c>
      <c r="R301" s="13">
        <v>2.9E-4</v>
      </c>
      <c r="S301" s="13">
        <v>5.0449000000000002</v>
      </c>
      <c r="T301" s="13">
        <v>4.7669999999999997E-2</v>
      </c>
      <c r="U301" s="13">
        <v>32.29</v>
      </c>
      <c r="V301" s="13">
        <v>0.3</v>
      </c>
    </row>
    <row r="302" spans="1:22" x14ac:dyDescent="0.2">
      <c r="A302" s="13">
        <v>3500</v>
      </c>
      <c r="B302" s="13">
        <v>0.81108999999999998</v>
      </c>
      <c r="C302" s="13">
        <v>1256.0110999999999</v>
      </c>
      <c r="D302" s="13">
        <v>7.1660000000000004</v>
      </c>
      <c r="E302" s="13">
        <v>214.92009999999999</v>
      </c>
      <c r="F302" s="13">
        <v>1.2689999999999999</v>
      </c>
      <c r="G302" s="13">
        <v>33.664499999999997</v>
      </c>
      <c r="H302" s="13">
        <v>0.26019999999999999</v>
      </c>
      <c r="I302" s="13">
        <v>8.6999999999999994E-3</v>
      </c>
      <c r="J302" s="13">
        <v>7.1499999999999994E-2</v>
      </c>
      <c r="K302" s="13">
        <v>0.58560000000000001</v>
      </c>
      <c r="L302" s="13">
        <v>1.2699999999999999E-2</v>
      </c>
      <c r="M302" s="13">
        <v>13.79</v>
      </c>
      <c r="N302" s="13">
        <v>0.31</v>
      </c>
      <c r="O302" s="13">
        <v>7.4039999999999995E-2</v>
      </c>
      <c r="P302" s="13">
        <v>7.5000000000000002E-4</v>
      </c>
      <c r="Q302" s="13">
        <v>3.0599999999999999E-2</v>
      </c>
      <c r="R302" s="13">
        <v>3.2000000000000003E-4</v>
      </c>
      <c r="S302" s="13">
        <v>5.0127100000000002</v>
      </c>
      <c r="T302" s="13">
        <v>4.7980000000000002E-2</v>
      </c>
      <c r="U302" s="13">
        <v>32.090000000000003</v>
      </c>
      <c r="V302" s="13">
        <v>0.3</v>
      </c>
    </row>
    <row r="303" spans="1:22" x14ac:dyDescent="0.2">
      <c r="A303" s="13">
        <v>4500</v>
      </c>
      <c r="B303" s="13">
        <v>0.90725999999999996</v>
      </c>
      <c r="C303" s="13">
        <v>1018.2077</v>
      </c>
      <c r="D303" s="13">
        <v>2.7113</v>
      </c>
      <c r="E303" s="13">
        <v>180.44460000000001</v>
      </c>
      <c r="F303" s="13">
        <v>0.62980000000000003</v>
      </c>
      <c r="G303" s="13">
        <v>27.740300000000001</v>
      </c>
      <c r="H303" s="13">
        <v>0.13780000000000001</v>
      </c>
      <c r="I303" s="13">
        <v>2.0799999999999999E-2</v>
      </c>
      <c r="J303" s="13">
        <v>0.1588</v>
      </c>
      <c r="K303" s="13">
        <v>0.437</v>
      </c>
      <c r="L303" s="13">
        <v>1.2500000000000001E-2</v>
      </c>
      <c r="M303" s="13">
        <v>12.58</v>
      </c>
      <c r="N303" s="13">
        <v>0.37</v>
      </c>
      <c r="O303" s="13">
        <v>0.21163999999999999</v>
      </c>
      <c r="P303" s="13">
        <v>1.7799999999999999E-3</v>
      </c>
      <c r="Q303" s="13">
        <v>0.03</v>
      </c>
      <c r="R303" s="13">
        <v>2.0000000000000001E-4</v>
      </c>
      <c r="S303" s="13">
        <v>4.9072800000000001</v>
      </c>
      <c r="T303" s="13">
        <v>3.0679999999999999E-2</v>
      </c>
      <c r="U303" s="13">
        <v>31.42</v>
      </c>
      <c r="V303" s="13">
        <v>0.19</v>
      </c>
    </row>
    <row r="304" spans="1:22" x14ac:dyDescent="0.2">
      <c r="A304" s="13">
        <v>6000</v>
      </c>
      <c r="B304" s="13">
        <v>0.96833000000000002</v>
      </c>
      <c r="C304" s="13">
        <v>648.89020000000005</v>
      </c>
      <c r="D304" s="13">
        <v>2.0232999999999999</v>
      </c>
      <c r="E304" s="13">
        <v>114.5907</v>
      </c>
      <c r="F304" s="13">
        <v>0.4153</v>
      </c>
      <c r="G304" s="13">
        <v>17.632000000000001</v>
      </c>
      <c r="H304" s="13">
        <v>0.1004</v>
      </c>
      <c r="I304" s="13">
        <v>1.77E-2</v>
      </c>
      <c r="J304" s="13">
        <v>0.17879999999999999</v>
      </c>
      <c r="K304" s="13">
        <v>0.31169999999999998</v>
      </c>
      <c r="L304" s="13">
        <v>1.44E-2</v>
      </c>
      <c r="M304" s="13">
        <v>14.04</v>
      </c>
      <c r="N304" s="13">
        <v>0.66</v>
      </c>
      <c r="O304" s="13">
        <v>0.28325</v>
      </c>
      <c r="P304" s="13">
        <v>3.0400000000000002E-3</v>
      </c>
      <c r="Q304" s="13">
        <v>3.0020000000000002E-2</v>
      </c>
      <c r="R304" s="13">
        <v>2.2000000000000001E-4</v>
      </c>
      <c r="S304" s="13">
        <v>4.84253</v>
      </c>
      <c r="T304" s="13">
        <v>4.4790000000000003E-2</v>
      </c>
      <c r="U304" s="13">
        <v>31.01</v>
      </c>
      <c r="V304" s="13">
        <v>0.28000000000000003</v>
      </c>
    </row>
    <row r="305" spans="1:22" x14ac:dyDescent="0.2">
      <c r="A305" s="13">
        <v>8000</v>
      </c>
      <c r="B305" s="13">
        <v>1</v>
      </c>
      <c r="C305" s="13">
        <v>337.15379999999999</v>
      </c>
      <c r="D305" s="13">
        <v>1.2650999999999999</v>
      </c>
      <c r="E305" s="13">
        <v>59.426499999999997</v>
      </c>
      <c r="F305" s="13">
        <v>0.2495</v>
      </c>
      <c r="G305" s="13">
        <v>9.1854999999999993</v>
      </c>
      <c r="H305" s="13">
        <v>4.1399999999999999E-2</v>
      </c>
      <c r="I305" s="13">
        <v>8.6999999999999994E-3</v>
      </c>
      <c r="J305" s="13">
        <v>0.1087</v>
      </c>
      <c r="K305" s="13">
        <v>0.15529999999999999</v>
      </c>
      <c r="L305" s="13">
        <v>1.1299999999999999E-2</v>
      </c>
      <c r="M305" s="13">
        <v>13.47</v>
      </c>
      <c r="N305" s="13">
        <v>1</v>
      </c>
      <c r="O305" s="13">
        <v>0.26934999999999998</v>
      </c>
      <c r="P305" s="13">
        <v>3.5400000000000002E-3</v>
      </c>
      <c r="Q305" s="13">
        <v>3.0169999999999999E-2</v>
      </c>
      <c r="R305" s="13">
        <v>2.0000000000000001E-4</v>
      </c>
      <c r="S305" s="13">
        <v>4.8842400000000001</v>
      </c>
      <c r="T305" s="13">
        <v>6.368E-2</v>
      </c>
      <c r="U305" s="13">
        <v>31.27</v>
      </c>
      <c r="V305" s="13">
        <v>0.4</v>
      </c>
    </row>
    <row r="306" spans="1:22" x14ac:dyDescent="0.2">
      <c r="A306" s="13" t="s">
        <v>7</v>
      </c>
      <c r="B306" s="13" t="s">
        <v>664</v>
      </c>
      <c r="C306" s="13">
        <v>13970.894700000001</v>
      </c>
      <c r="D306" s="13">
        <v>21.871700000000001</v>
      </c>
      <c r="E306" s="13">
        <v>1876.2125000000001</v>
      </c>
      <c r="F306" s="13">
        <v>3.2839</v>
      </c>
      <c r="G306" s="13">
        <v>294.06259999999997</v>
      </c>
      <c r="H306" s="13">
        <v>0.6129</v>
      </c>
      <c r="I306" s="13">
        <v>8.7300000000000003E-2</v>
      </c>
      <c r="J306" s="13">
        <v>0.36480000000000001</v>
      </c>
      <c r="K306" s="13">
        <v>15.9918</v>
      </c>
      <c r="L306" s="13">
        <v>7.6499999999999999E-2</v>
      </c>
      <c r="M306" s="13">
        <v>33.909999999999997</v>
      </c>
      <c r="N306" s="13">
        <v>0.17</v>
      </c>
      <c r="O306" s="13">
        <v>8.5349999999999995E-2</v>
      </c>
      <c r="P306" s="13">
        <v>3.8999999999999999E-4</v>
      </c>
      <c r="Q306" s="13">
        <v>3.039E-2</v>
      </c>
      <c r="R306" s="13">
        <v>9.0000000000000006E-5</v>
      </c>
      <c r="S306" s="13">
        <v>4.9019399999999997</v>
      </c>
      <c r="T306" s="13">
        <v>1.8849999999999999E-2</v>
      </c>
      <c r="U306" s="13">
        <v>31.38</v>
      </c>
      <c r="V306" s="13">
        <v>0.16</v>
      </c>
    </row>
    <row r="308" spans="1:22" x14ac:dyDescent="0.2">
      <c r="A308" s="18" t="s">
        <v>383</v>
      </c>
    </row>
    <row r="309" spans="1:22" x14ac:dyDescent="0.2">
      <c r="A309" s="13" t="s">
        <v>692</v>
      </c>
    </row>
    <row r="310" spans="1:22" x14ac:dyDescent="0.2">
      <c r="A310" s="13" t="s">
        <v>693</v>
      </c>
    </row>
    <row r="312" spans="1:22" x14ac:dyDescent="0.2">
      <c r="A312" s="13" t="s">
        <v>674</v>
      </c>
      <c r="B312" s="13" t="s">
        <v>651</v>
      </c>
      <c r="C312" s="13" t="s">
        <v>652</v>
      </c>
      <c r="D312" s="13" t="s">
        <v>653</v>
      </c>
      <c r="E312" s="13" t="s">
        <v>654</v>
      </c>
      <c r="F312" s="13" t="s">
        <v>653</v>
      </c>
      <c r="G312" s="13" t="s">
        <v>655</v>
      </c>
      <c r="H312" s="13" t="s">
        <v>653</v>
      </c>
      <c r="I312" s="13" t="s">
        <v>656</v>
      </c>
      <c r="J312" s="13" t="s">
        <v>653</v>
      </c>
      <c r="K312" s="13" t="s">
        <v>657</v>
      </c>
      <c r="L312" s="13" t="s">
        <v>653</v>
      </c>
      <c r="M312" s="13" t="s">
        <v>658</v>
      </c>
      <c r="N312" s="13" t="s">
        <v>653</v>
      </c>
      <c r="O312" s="13" t="s">
        <v>659</v>
      </c>
      <c r="P312" s="13" t="s">
        <v>653</v>
      </c>
      <c r="Q312" s="13" t="s">
        <v>660</v>
      </c>
      <c r="R312" s="13" t="s">
        <v>653</v>
      </c>
      <c r="S312" s="13" t="s">
        <v>661</v>
      </c>
      <c r="T312" s="13" t="s">
        <v>653</v>
      </c>
      <c r="U312" s="13" t="s">
        <v>271</v>
      </c>
      <c r="V312" s="13" t="s">
        <v>653</v>
      </c>
    </row>
    <row r="313" spans="1:22" x14ac:dyDescent="0.2">
      <c r="A313" s="13" t="s">
        <v>675</v>
      </c>
      <c r="B313" s="13" t="s">
        <v>654</v>
      </c>
      <c r="C313" s="13" t="s">
        <v>663</v>
      </c>
      <c r="D313" s="13" t="s">
        <v>663</v>
      </c>
      <c r="E313" s="13" t="s">
        <v>663</v>
      </c>
      <c r="F313" s="13" t="s">
        <v>663</v>
      </c>
      <c r="G313" s="13" t="s">
        <v>663</v>
      </c>
      <c r="H313" s="13" t="s">
        <v>663</v>
      </c>
      <c r="I313" s="13" t="s">
        <v>663</v>
      </c>
      <c r="J313" s="13" t="s">
        <v>663</v>
      </c>
      <c r="K313" s="13" t="s">
        <v>663</v>
      </c>
      <c r="L313" s="13" t="s">
        <v>663</v>
      </c>
      <c r="M313" s="13" t="s">
        <v>652</v>
      </c>
      <c r="N313" s="13" t="s">
        <v>664</v>
      </c>
      <c r="O313" s="13" t="s">
        <v>664</v>
      </c>
      <c r="P313" s="13" t="s">
        <v>664</v>
      </c>
      <c r="Q313" s="13" t="s">
        <v>664</v>
      </c>
      <c r="R313" s="13" t="s">
        <v>664</v>
      </c>
      <c r="S313" s="13" t="s">
        <v>664</v>
      </c>
      <c r="T313" s="13" t="s">
        <v>664</v>
      </c>
      <c r="U313" s="13" t="s">
        <v>665</v>
      </c>
      <c r="V313" s="13" t="s">
        <v>665</v>
      </c>
    </row>
    <row r="314" spans="1:22" x14ac:dyDescent="0.2">
      <c r="A314" s="13">
        <v>400</v>
      </c>
      <c r="B314" s="13">
        <v>2.48E-3</v>
      </c>
      <c r="C314" s="13">
        <v>276.7901</v>
      </c>
      <c r="D314" s="13">
        <v>1.0568</v>
      </c>
      <c r="E314" s="13">
        <v>5.2633999999999999</v>
      </c>
      <c r="F314" s="13">
        <v>4.5600000000000002E-2</v>
      </c>
      <c r="G314" s="13">
        <v>0.72170000000000001</v>
      </c>
      <c r="H314" s="13">
        <v>1.7000000000000001E-2</v>
      </c>
      <c r="I314" s="13">
        <v>6.9999999999999999E-4</v>
      </c>
      <c r="J314" s="13">
        <v>3.8300000000000001E-2</v>
      </c>
      <c r="K314" s="13">
        <v>0.90820000000000001</v>
      </c>
      <c r="L314" s="13">
        <v>2.1100000000000001E-2</v>
      </c>
      <c r="M314" s="13">
        <v>97</v>
      </c>
      <c r="N314" s="13">
        <v>2.2799999999999998</v>
      </c>
      <c r="O314" s="13">
        <v>0.25768999999999997</v>
      </c>
      <c r="P314" s="13">
        <v>1.3520000000000001E-2</v>
      </c>
      <c r="Q314" s="13">
        <v>1.983E-2</v>
      </c>
      <c r="R314" s="13">
        <v>7.2000000000000005E-4</v>
      </c>
      <c r="S314" s="13">
        <v>1.57839</v>
      </c>
      <c r="T314" s="13">
        <v>1.20123</v>
      </c>
      <c r="U314" s="13">
        <v>10.17</v>
      </c>
      <c r="V314" s="13">
        <v>7.71</v>
      </c>
    </row>
    <row r="315" spans="1:22" x14ac:dyDescent="0.2">
      <c r="A315" s="13">
        <v>600</v>
      </c>
      <c r="B315" s="13">
        <v>1.3939999999999999E-2</v>
      </c>
      <c r="C315" s="13">
        <v>329.30829999999997</v>
      </c>
      <c r="D315" s="13">
        <v>1.0994999999999999</v>
      </c>
      <c r="E315" s="13">
        <v>24.322099999999999</v>
      </c>
      <c r="F315" s="13">
        <v>9.6500000000000002E-2</v>
      </c>
      <c r="G315" s="13">
        <v>3.0206</v>
      </c>
      <c r="H315" s="13">
        <v>3.8300000000000001E-2</v>
      </c>
      <c r="I315" s="13">
        <v>1.1000000000000001E-3</v>
      </c>
      <c r="J315" s="13">
        <v>5.2400000000000002E-2</v>
      </c>
      <c r="K315" s="13">
        <v>0.8145</v>
      </c>
      <c r="L315" s="13">
        <v>1.9599999999999999E-2</v>
      </c>
      <c r="M315" s="13">
        <v>73.22</v>
      </c>
      <c r="N315" s="13">
        <v>1.78</v>
      </c>
      <c r="O315" s="13">
        <v>8.4680000000000005E-2</v>
      </c>
      <c r="P315" s="13">
        <v>3.9699999999999996E-3</v>
      </c>
      <c r="Q315" s="13">
        <v>2.257E-2</v>
      </c>
      <c r="R315" s="13">
        <v>3.5E-4</v>
      </c>
      <c r="S315" s="13">
        <v>3.6175000000000002</v>
      </c>
      <c r="T315" s="13">
        <v>0.24313000000000001</v>
      </c>
      <c r="U315" s="13">
        <v>23.21</v>
      </c>
      <c r="V315" s="13">
        <v>1.55</v>
      </c>
    </row>
    <row r="316" spans="1:22" x14ac:dyDescent="0.2">
      <c r="A316" s="13">
        <v>800</v>
      </c>
      <c r="B316" s="13">
        <v>4.1259999999999998E-2</v>
      </c>
      <c r="C316" s="13">
        <v>640.51670000000001</v>
      </c>
      <c r="D316" s="13">
        <v>2.1858</v>
      </c>
      <c r="E316" s="13">
        <v>57.970700000000001</v>
      </c>
      <c r="F316" s="13">
        <v>0.25690000000000002</v>
      </c>
      <c r="G316" s="13">
        <v>7.2789999999999999</v>
      </c>
      <c r="H316" s="13">
        <v>3.5999999999999997E-2</v>
      </c>
      <c r="I316" s="13">
        <v>1E-3</v>
      </c>
      <c r="J316" s="13">
        <v>4.87E-2</v>
      </c>
      <c r="K316" s="13">
        <v>1.3511</v>
      </c>
      <c r="L316" s="13">
        <v>1.7899999999999999E-2</v>
      </c>
      <c r="M316" s="13">
        <v>62.49</v>
      </c>
      <c r="N316" s="13">
        <v>0.86</v>
      </c>
      <c r="O316" s="13">
        <v>3.056E-2</v>
      </c>
      <c r="P316" s="13">
        <v>1.5499999999999999E-3</v>
      </c>
      <c r="Q316" s="13">
        <v>2.3259999999999999E-2</v>
      </c>
      <c r="R316" s="13">
        <v>1.7000000000000001E-4</v>
      </c>
      <c r="S316" s="13">
        <v>4.1334499999999998</v>
      </c>
      <c r="T316" s="13">
        <v>0.10052999999999999</v>
      </c>
      <c r="U316" s="13">
        <v>26.5</v>
      </c>
      <c r="V316" s="13">
        <v>0.64</v>
      </c>
    </row>
    <row r="317" spans="1:22" x14ac:dyDescent="0.2">
      <c r="A317" s="13">
        <v>1000</v>
      </c>
      <c r="B317" s="13">
        <v>8.4010000000000001E-2</v>
      </c>
      <c r="C317" s="13">
        <v>827.81529999999998</v>
      </c>
      <c r="D317" s="13">
        <v>2.1756000000000002</v>
      </c>
      <c r="E317" s="13">
        <v>90.734800000000007</v>
      </c>
      <c r="F317" s="13">
        <v>0.28360000000000002</v>
      </c>
      <c r="G317" s="13">
        <v>11.141</v>
      </c>
      <c r="H317" s="13">
        <v>5.5599999999999997E-2</v>
      </c>
      <c r="I317" s="13">
        <v>1E-3</v>
      </c>
      <c r="J317" s="13">
        <v>3.6999999999999998E-2</v>
      </c>
      <c r="K317" s="13">
        <v>1.5141</v>
      </c>
      <c r="L317" s="13">
        <v>1.8100000000000002E-2</v>
      </c>
      <c r="M317" s="13">
        <v>54.21</v>
      </c>
      <c r="N317" s="13">
        <v>0.66</v>
      </c>
      <c r="O317" s="13">
        <v>2.0920000000000001E-2</v>
      </c>
      <c r="P317" s="13">
        <v>7.5000000000000002E-4</v>
      </c>
      <c r="Q317" s="13">
        <v>2.2939999999999999E-2</v>
      </c>
      <c r="R317" s="13">
        <v>1.4999999999999999E-4</v>
      </c>
      <c r="S317" s="13">
        <v>4.1638400000000004</v>
      </c>
      <c r="T317" s="13">
        <v>6.4869999999999997E-2</v>
      </c>
      <c r="U317" s="13">
        <v>26.69</v>
      </c>
      <c r="V317" s="13">
        <v>0.41</v>
      </c>
    </row>
    <row r="318" spans="1:22" x14ac:dyDescent="0.2">
      <c r="A318" s="13">
        <v>1250</v>
      </c>
      <c r="B318" s="13">
        <v>0.14663999999999999</v>
      </c>
      <c r="C318" s="13">
        <v>881.69619999999998</v>
      </c>
      <c r="D318" s="13">
        <v>1.7132000000000001</v>
      </c>
      <c r="E318" s="13">
        <v>132.9015</v>
      </c>
      <c r="F318" s="13">
        <v>0.24779999999999999</v>
      </c>
      <c r="G318" s="13">
        <v>15.981</v>
      </c>
      <c r="H318" s="13">
        <v>4.58E-2</v>
      </c>
      <c r="I318" s="13">
        <v>1.4E-3</v>
      </c>
      <c r="J318" s="13">
        <v>4.8399999999999999E-2</v>
      </c>
      <c r="K318" s="13">
        <v>1.0210999999999999</v>
      </c>
      <c r="L318" s="13">
        <v>1.5900000000000001E-2</v>
      </c>
      <c r="M318" s="13">
        <v>34.36</v>
      </c>
      <c r="N318" s="13">
        <v>0.54</v>
      </c>
      <c r="O318" s="13">
        <v>1.9609999999999999E-2</v>
      </c>
      <c r="P318" s="13">
        <v>6.7000000000000002E-4</v>
      </c>
      <c r="Q318" s="13">
        <v>2.2759999999999999E-2</v>
      </c>
      <c r="R318" s="13">
        <v>9.0000000000000006E-5</v>
      </c>
      <c r="S318" s="13">
        <v>4.3350799999999996</v>
      </c>
      <c r="T318" s="13">
        <v>3.8420000000000003E-2</v>
      </c>
      <c r="U318" s="13">
        <v>27.78</v>
      </c>
      <c r="V318" s="13">
        <v>0.24</v>
      </c>
    </row>
    <row r="319" spans="1:22" x14ac:dyDescent="0.2">
      <c r="A319" s="13">
        <v>1500</v>
      </c>
      <c r="B319" s="13">
        <v>0.22045999999999999</v>
      </c>
      <c r="C319" s="13">
        <v>821.0684</v>
      </c>
      <c r="D319" s="13">
        <v>1.94</v>
      </c>
      <c r="E319" s="13">
        <v>156.6541</v>
      </c>
      <c r="F319" s="13">
        <v>0.37709999999999999</v>
      </c>
      <c r="G319" s="13">
        <v>18.64</v>
      </c>
      <c r="H319" s="13">
        <v>6.1800000000000001E-2</v>
      </c>
      <c r="I319" s="13">
        <v>2.0999999999999999E-3</v>
      </c>
      <c r="J319" s="13">
        <v>3.8100000000000002E-2</v>
      </c>
      <c r="K319" s="13">
        <v>0.4627</v>
      </c>
      <c r="L319" s="13">
        <v>1.6799999999999999E-2</v>
      </c>
      <c r="M319" s="13">
        <v>16.73</v>
      </c>
      <c r="N319" s="13">
        <v>0.61</v>
      </c>
      <c r="O319" s="13">
        <v>2.4140000000000002E-2</v>
      </c>
      <c r="P319" s="13">
        <v>4.4999999999999999E-4</v>
      </c>
      <c r="Q319" s="13">
        <v>2.2679999999999999E-2</v>
      </c>
      <c r="R319" s="13">
        <v>1E-4</v>
      </c>
      <c r="S319" s="13">
        <v>4.33995</v>
      </c>
      <c r="T319" s="13">
        <v>3.5569999999999997E-2</v>
      </c>
      <c r="U319" s="13">
        <v>27.81</v>
      </c>
      <c r="V319" s="13">
        <v>0.23</v>
      </c>
    </row>
    <row r="320" spans="1:22" x14ac:dyDescent="0.2">
      <c r="A320" s="13">
        <v>1750</v>
      </c>
      <c r="B320" s="13">
        <v>0.30352000000000001</v>
      </c>
      <c r="C320" s="13">
        <v>853.26599999999996</v>
      </c>
      <c r="D320" s="13">
        <v>2.2033999999999998</v>
      </c>
      <c r="E320" s="13">
        <v>176.27440000000001</v>
      </c>
      <c r="F320" s="13">
        <v>0.35720000000000002</v>
      </c>
      <c r="G320" s="13">
        <v>21.017199999999999</v>
      </c>
      <c r="H320" s="13">
        <v>7.5399999999999995E-2</v>
      </c>
      <c r="I320" s="13">
        <v>1.9E-3</v>
      </c>
      <c r="J320" s="13">
        <v>0.109</v>
      </c>
      <c r="K320" s="13">
        <v>0.25480000000000003</v>
      </c>
      <c r="L320" s="13">
        <v>1.3299999999999999E-2</v>
      </c>
      <c r="M320" s="13">
        <v>8.86</v>
      </c>
      <c r="N320" s="13">
        <v>0.46</v>
      </c>
      <c r="O320" s="13">
        <v>1.967E-2</v>
      </c>
      <c r="P320" s="13">
        <v>1.1299999999999999E-3</v>
      </c>
      <c r="Q320" s="13">
        <v>2.2790000000000001E-2</v>
      </c>
      <c r="R320" s="13">
        <v>1E-4</v>
      </c>
      <c r="S320" s="13">
        <v>4.3846600000000002</v>
      </c>
      <c r="T320" s="13">
        <v>2.707E-2</v>
      </c>
      <c r="U320" s="13">
        <v>28.1</v>
      </c>
      <c r="V320" s="13">
        <v>0.17</v>
      </c>
    </row>
    <row r="321" spans="1:22" x14ac:dyDescent="0.2">
      <c r="A321" s="13">
        <v>2000</v>
      </c>
      <c r="B321" s="13">
        <v>0.38882</v>
      </c>
      <c r="C321" s="13">
        <v>852.49080000000004</v>
      </c>
      <c r="D321" s="13">
        <v>1.6368</v>
      </c>
      <c r="E321" s="13">
        <v>181.01</v>
      </c>
      <c r="F321" s="13">
        <v>0.23</v>
      </c>
      <c r="G321" s="13">
        <v>21.504300000000001</v>
      </c>
      <c r="H321" s="13">
        <v>8.3199999999999996E-2</v>
      </c>
      <c r="I321" s="13">
        <v>4.1999999999999997E-3</v>
      </c>
      <c r="J321" s="13">
        <v>8.0199999999999994E-2</v>
      </c>
      <c r="K321" s="13">
        <v>0.156</v>
      </c>
      <c r="L321" s="13">
        <v>1.15E-2</v>
      </c>
      <c r="M321" s="13">
        <v>5.4</v>
      </c>
      <c r="N321" s="13">
        <v>0.4</v>
      </c>
      <c r="O321" s="13">
        <v>4.3040000000000002E-2</v>
      </c>
      <c r="P321" s="13">
        <v>8.1999999999999998E-4</v>
      </c>
      <c r="Q321" s="13">
        <v>2.2720000000000001E-2</v>
      </c>
      <c r="R321" s="13">
        <v>1E-4</v>
      </c>
      <c r="S321" s="13">
        <v>4.4272900000000002</v>
      </c>
      <c r="T321" s="13">
        <v>2.164E-2</v>
      </c>
      <c r="U321" s="13">
        <v>28.37</v>
      </c>
      <c r="V321" s="13">
        <v>0.14000000000000001</v>
      </c>
    </row>
    <row r="322" spans="1:22" x14ac:dyDescent="0.2">
      <c r="A322" s="13">
        <v>2500</v>
      </c>
      <c r="B322" s="13">
        <v>0.50283</v>
      </c>
      <c r="C322" s="13">
        <v>1121.9878000000001</v>
      </c>
      <c r="D322" s="13">
        <v>5.4827000000000004</v>
      </c>
      <c r="E322" s="13">
        <v>241.94370000000001</v>
      </c>
      <c r="F322" s="13">
        <v>1.2391000000000001</v>
      </c>
      <c r="G322" s="13">
        <v>28.862200000000001</v>
      </c>
      <c r="H322" s="13">
        <v>0.15859999999999999</v>
      </c>
      <c r="I322" s="13">
        <v>8.6999999999999994E-3</v>
      </c>
      <c r="J322" s="13">
        <v>0.15090000000000001</v>
      </c>
      <c r="K322" s="13">
        <v>0.1668</v>
      </c>
      <c r="L322" s="13">
        <v>1.01E-2</v>
      </c>
      <c r="M322" s="13">
        <v>4.3600000000000003</v>
      </c>
      <c r="N322" s="13">
        <v>0.27</v>
      </c>
      <c r="O322" s="13">
        <v>6.5809999999999994E-2</v>
      </c>
      <c r="P322" s="13">
        <v>1.1900000000000001E-3</v>
      </c>
      <c r="Q322" s="13">
        <v>2.283E-2</v>
      </c>
      <c r="R322" s="13">
        <v>1.9000000000000001E-4</v>
      </c>
      <c r="S322" s="13">
        <v>4.4070799999999997</v>
      </c>
      <c r="T322" s="13">
        <v>3.4380000000000001E-2</v>
      </c>
      <c r="U322" s="13">
        <v>28.24</v>
      </c>
      <c r="V322" s="13">
        <v>0.22</v>
      </c>
    </row>
    <row r="323" spans="1:22" x14ac:dyDescent="0.2">
      <c r="A323" s="13">
        <v>3000</v>
      </c>
      <c r="B323" s="13">
        <v>0.66930999999999996</v>
      </c>
      <c r="C323" s="13">
        <v>1636.5697</v>
      </c>
      <c r="D323" s="13">
        <v>9.3709000000000007</v>
      </c>
      <c r="E323" s="13">
        <v>353.30759999999998</v>
      </c>
      <c r="F323" s="13">
        <v>1.9467000000000001</v>
      </c>
      <c r="G323" s="13">
        <v>42.296700000000001</v>
      </c>
      <c r="H323" s="13">
        <v>0.2898</v>
      </c>
      <c r="I323" s="13">
        <v>2.3300000000000001E-2</v>
      </c>
      <c r="J323" s="13">
        <v>0.1731</v>
      </c>
      <c r="K323" s="13">
        <v>0.22689999999999999</v>
      </c>
      <c r="L323" s="13">
        <v>2.3300000000000001E-2</v>
      </c>
      <c r="M323" s="13">
        <v>4.01</v>
      </c>
      <c r="N323" s="13">
        <v>0.42</v>
      </c>
      <c r="O323" s="13">
        <v>0.12106</v>
      </c>
      <c r="P323" s="13">
        <v>1.1199999999999999E-3</v>
      </c>
      <c r="Q323" s="13">
        <v>2.2919999999999999E-2</v>
      </c>
      <c r="R323" s="13">
        <v>2.2000000000000001E-4</v>
      </c>
      <c r="S323" s="13">
        <v>4.4182800000000002</v>
      </c>
      <c r="T323" s="13">
        <v>4.1050000000000003E-2</v>
      </c>
      <c r="U323" s="13">
        <v>28.31</v>
      </c>
      <c r="V323" s="13">
        <v>0.26</v>
      </c>
    </row>
    <row r="324" spans="1:22" x14ac:dyDescent="0.2">
      <c r="A324" s="13">
        <v>3500</v>
      </c>
      <c r="B324" s="13">
        <v>0.80059000000000002</v>
      </c>
      <c r="C324" s="13">
        <v>1288.0215000000001</v>
      </c>
      <c r="D324" s="13">
        <v>8.4933999999999994</v>
      </c>
      <c r="E324" s="13">
        <v>278.60399999999998</v>
      </c>
      <c r="F324" s="13">
        <v>1.8089999999999999</v>
      </c>
      <c r="G324" s="13">
        <v>33.231400000000001</v>
      </c>
      <c r="H324" s="13">
        <v>0.34410000000000002</v>
      </c>
      <c r="I324" s="13">
        <v>1.5800000000000002E-2</v>
      </c>
      <c r="J324" s="13">
        <v>0.12770000000000001</v>
      </c>
      <c r="K324" s="13">
        <v>0.1787</v>
      </c>
      <c r="L324" s="13">
        <v>1.04E-2</v>
      </c>
      <c r="M324" s="13">
        <v>4.0199999999999996</v>
      </c>
      <c r="N324" s="13">
        <v>0.24</v>
      </c>
      <c r="O324" s="13">
        <v>0.10423</v>
      </c>
      <c r="P324" s="13">
        <v>1.08E-3</v>
      </c>
      <c r="Q324" s="13">
        <v>2.283E-2</v>
      </c>
      <c r="R324" s="13">
        <v>3.1E-4</v>
      </c>
      <c r="S324" s="13">
        <v>4.4087899999999998</v>
      </c>
      <c r="T324" s="13">
        <v>4.3380000000000002E-2</v>
      </c>
      <c r="U324" s="13">
        <v>28.25</v>
      </c>
      <c r="V324" s="13">
        <v>0.28000000000000003</v>
      </c>
    </row>
    <row r="325" spans="1:22" x14ac:dyDescent="0.2">
      <c r="A325" s="13">
        <v>4500</v>
      </c>
      <c r="B325" s="13">
        <v>0.91207000000000005</v>
      </c>
      <c r="C325" s="13">
        <v>1094.2738999999999</v>
      </c>
      <c r="D325" s="13">
        <v>5.0259999999999998</v>
      </c>
      <c r="E325" s="13">
        <v>236.59649999999999</v>
      </c>
      <c r="F325" s="13">
        <v>1.0447</v>
      </c>
      <c r="G325" s="13">
        <v>27.8203</v>
      </c>
      <c r="H325" s="13">
        <v>0.12429999999999999</v>
      </c>
      <c r="I325" s="13">
        <v>2.1399999999999999E-2</v>
      </c>
      <c r="J325" s="13">
        <v>0.2162</v>
      </c>
      <c r="K325" s="13">
        <v>0.15770000000000001</v>
      </c>
      <c r="L325" s="13">
        <v>1.3100000000000001E-2</v>
      </c>
      <c r="M325" s="13">
        <v>4.12</v>
      </c>
      <c r="N325" s="13">
        <v>0.36</v>
      </c>
      <c r="O325" s="13">
        <v>0.16599</v>
      </c>
      <c r="P325" s="13">
        <v>1.83E-3</v>
      </c>
      <c r="Q325" s="13">
        <v>2.248E-2</v>
      </c>
      <c r="R325" s="13">
        <v>1.6000000000000001E-4</v>
      </c>
      <c r="S325" s="13">
        <v>4.4061500000000002</v>
      </c>
      <c r="T325" s="13">
        <v>3.3230000000000003E-2</v>
      </c>
      <c r="U325" s="13">
        <v>28.23</v>
      </c>
      <c r="V325" s="13">
        <v>0.21</v>
      </c>
    </row>
    <row r="326" spans="1:22" x14ac:dyDescent="0.2">
      <c r="A326" s="13">
        <v>6000</v>
      </c>
      <c r="B326" s="13">
        <v>0.97179000000000004</v>
      </c>
      <c r="C326" s="13">
        <v>587.65629999999999</v>
      </c>
      <c r="D326" s="13">
        <v>1.6779999999999999</v>
      </c>
      <c r="E326" s="13">
        <v>126.7431</v>
      </c>
      <c r="F326" s="13">
        <v>0.35420000000000001</v>
      </c>
      <c r="G326" s="13">
        <v>14.7843</v>
      </c>
      <c r="H326" s="13">
        <v>6.4399999999999999E-2</v>
      </c>
      <c r="I326" s="13">
        <v>1.2699999999999999E-2</v>
      </c>
      <c r="J326" s="13">
        <v>7.8E-2</v>
      </c>
      <c r="K326" s="13">
        <v>0.12620000000000001</v>
      </c>
      <c r="L326" s="13">
        <v>1.3100000000000001E-2</v>
      </c>
      <c r="M326" s="13">
        <v>6.21</v>
      </c>
      <c r="N326" s="13">
        <v>0.66</v>
      </c>
      <c r="O326" s="13">
        <v>0.18415000000000001</v>
      </c>
      <c r="P326" s="13">
        <v>1.24E-3</v>
      </c>
      <c r="Q326" s="13">
        <v>2.2270000000000002E-2</v>
      </c>
      <c r="R326" s="13">
        <v>1.2999999999999999E-4</v>
      </c>
      <c r="S326" s="13">
        <v>4.32125</v>
      </c>
      <c r="T326" s="13">
        <v>3.5369999999999999E-2</v>
      </c>
      <c r="U326" s="13">
        <v>27.69</v>
      </c>
      <c r="V326" s="13">
        <v>0.22</v>
      </c>
    </row>
    <row r="327" spans="1:22" x14ac:dyDescent="0.2">
      <c r="A327" s="13">
        <v>8000</v>
      </c>
      <c r="B327" s="13">
        <v>1</v>
      </c>
      <c r="C327" s="13">
        <v>278.9683</v>
      </c>
      <c r="D327" s="13">
        <v>1.1958</v>
      </c>
      <c r="E327" s="13">
        <v>59.861899999999999</v>
      </c>
      <c r="F327" s="13">
        <v>0.3135</v>
      </c>
      <c r="G327" s="13">
        <v>7.0247000000000002</v>
      </c>
      <c r="H327" s="13">
        <v>4.8500000000000001E-2</v>
      </c>
      <c r="I327" s="13">
        <v>6.1000000000000004E-3</v>
      </c>
      <c r="J327" s="13">
        <v>9.3899999999999997E-2</v>
      </c>
      <c r="K327" s="13">
        <v>4.7E-2</v>
      </c>
      <c r="L327" s="13">
        <v>1.4E-2</v>
      </c>
      <c r="M327" s="13">
        <v>4.83</v>
      </c>
      <c r="N327" s="13">
        <v>1.5</v>
      </c>
      <c r="O327" s="13">
        <v>0.18564</v>
      </c>
      <c r="P327" s="13">
        <v>3.0400000000000002E-3</v>
      </c>
      <c r="Q327" s="13">
        <v>2.2419999999999999E-2</v>
      </c>
      <c r="R327" s="13">
        <v>2.1000000000000001E-4</v>
      </c>
      <c r="S327" s="13">
        <v>4.4070499999999999</v>
      </c>
      <c r="T327" s="13">
        <v>7.5759999999999994E-2</v>
      </c>
      <c r="U327" s="13">
        <v>28.24</v>
      </c>
      <c r="V327" s="13">
        <v>0.48</v>
      </c>
    </row>
    <row r="328" spans="1:22" x14ac:dyDescent="0.2">
      <c r="A328" s="13" t="s">
        <v>7</v>
      </c>
      <c r="B328" s="13" t="s">
        <v>664</v>
      </c>
      <c r="C328" s="13">
        <v>11490.4292</v>
      </c>
      <c r="D328" s="13">
        <v>15.671200000000001</v>
      </c>
      <c r="E328" s="13">
        <v>2122.1878999999999</v>
      </c>
      <c r="F328" s="13">
        <v>3.2332999999999998</v>
      </c>
      <c r="G328" s="13">
        <v>253.3244</v>
      </c>
      <c r="H328" s="13">
        <v>0.52359999999999995</v>
      </c>
      <c r="I328" s="13">
        <v>0.10150000000000001</v>
      </c>
      <c r="J328" s="13">
        <v>0.40089999999999998</v>
      </c>
      <c r="K328" s="13">
        <v>7.3857999999999997</v>
      </c>
      <c r="L328" s="13">
        <v>6.0100000000000001E-2</v>
      </c>
      <c r="M328" s="13">
        <v>19.03</v>
      </c>
      <c r="N328" s="13">
        <v>0.16</v>
      </c>
      <c r="O328" s="13">
        <v>8.7730000000000002E-2</v>
      </c>
      <c r="P328" s="13">
        <v>3.6999999999999999E-4</v>
      </c>
      <c r="Q328" s="13">
        <v>2.274E-2</v>
      </c>
      <c r="R328" s="13">
        <v>6.0000000000000002E-5</v>
      </c>
      <c r="S328" s="13">
        <v>4.3604000000000003</v>
      </c>
      <c r="T328" s="13">
        <v>1.3010000000000001E-2</v>
      </c>
      <c r="U328" s="13">
        <v>27.94</v>
      </c>
      <c r="V328" s="13">
        <v>0.13</v>
      </c>
    </row>
    <row r="330" spans="1:22" x14ac:dyDescent="0.2">
      <c r="A330" s="18" t="s">
        <v>385</v>
      </c>
    </row>
    <row r="331" spans="1:22" x14ac:dyDescent="0.2">
      <c r="A331" s="13" t="s">
        <v>694</v>
      </c>
    </row>
    <row r="332" spans="1:22" x14ac:dyDescent="0.2">
      <c r="A332" s="13" t="s">
        <v>695</v>
      </c>
    </row>
    <row r="334" spans="1:22" x14ac:dyDescent="0.2">
      <c r="A334" s="13" t="s">
        <v>674</v>
      </c>
      <c r="B334" s="13" t="s">
        <v>651</v>
      </c>
      <c r="C334" s="13" t="s">
        <v>652</v>
      </c>
      <c r="D334" s="13" t="s">
        <v>696</v>
      </c>
      <c r="E334" s="13" t="s">
        <v>654</v>
      </c>
      <c r="F334" s="13" t="s">
        <v>696</v>
      </c>
      <c r="G334" s="13" t="s">
        <v>655</v>
      </c>
      <c r="H334" s="13" t="s">
        <v>696</v>
      </c>
      <c r="I334" s="13" t="s">
        <v>656</v>
      </c>
      <c r="J334" s="13" t="s">
        <v>696</v>
      </c>
      <c r="K334" s="13" t="s">
        <v>657</v>
      </c>
      <c r="L334" s="13" t="s">
        <v>696</v>
      </c>
      <c r="M334" s="13" t="s">
        <v>658</v>
      </c>
      <c r="N334" s="13" t="s">
        <v>696</v>
      </c>
      <c r="O334" s="13" t="s">
        <v>659</v>
      </c>
      <c r="P334" s="13" t="s">
        <v>696</v>
      </c>
      <c r="Q334" s="13" t="s">
        <v>660</v>
      </c>
      <c r="R334" s="13" t="s">
        <v>696</v>
      </c>
      <c r="S334" s="13" t="s">
        <v>661</v>
      </c>
      <c r="T334" s="13" t="s">
        <v>696</v>
      </c>
      <c r="U334" s="13" t="s">
        <v>271</v>
      </c>
      <c r="V334" s="13" t="s">
        <v>696</v>
      </c>
    </row>
    <row r="335" spans="1:22" x14ac:dyDescent="0.2">
      <c r="A335" s="13" t="s">
        <v>675</v>
      </c>
      <c r="B335" s="13" t="s">
        <v>654</v>
      </c>
      <c r="C335" s="13" t="s">
        <v>663</v>
      </c>
      <c r="D335" s="13" t="s">
        <v>663</v>
      </c>
      <c r="E335" s="13" t="s">
        <v>663</v>
      </c>
      <c r="F335" s="13" t="s">
        <v>663</v>
      </c>
      <c r="G335" s="13" t="s">
        <v>663</v>
      </c>
      <c r="H335" s="13" t="s">
        <v>663</v>
      </c>
      <c r="I335" s="13" t="s">
        <v>663</v>
      </c>
      <c r="J335" s="13" t="s">
        <v>663</v>
      </c>
      <c r="K335" s="13" t="s">
        <v>663</v>
      </c>
      <c r="L335" s="13" t="s">
        <v>663</v>
      </c>
      <c r="M335" s="13" t="s">
        <v>652</v>
      </c>
      <c r="N335" s="13" t="s">
        <v>664</v>
      </c>
      <c r="O335" s="13" t="s">
        <v>664</v>
      </c>
      <c r="P335" s="13" t="s">
        <v>664</v>
      </c>
      <c r="Q335" s="13" t="s">
        <v>664</v>
      </c>
      <c r="R335" s="13" t="s">
        <v>664</v>
      </c>
      <c r="S335" s="13" t="s">
        <v>664</v>
      </c>
      <c r="T335" s="13" t="s">
        <v>664</v>
      </c>
      <c r="U335" s="13" t="s">
        <v>665</v>
      </c>
      <c r="V335" s="13" t="s">
        <v>665</v>
      </c>
    </row>
    <row r="336" spans="1:22" x14ac:dyDescent="0.2">
      <c r="A336" s="13">
        <v>400</v>
      </c>
      <c r="B336" s="13">
        <v>5.2599999999999999E-3</v>
      </c>
      <c r="C336" s="13">
        <v>145.6833</v>
      </c>
      <c r="D336" s="13">
        <v>0.59360000000000002</v>
      </c>
      <c r="E336" s="13">
        <v>8.8201999999999998</v>
      </c>
      <c r="F336" s="13">
        <v>5.5100000000000003E-2</v>
      </c>
      <c r="G336" s="13">
        <v>0.69799999999999995</v>
      </c>
      <c r="H336" s="13">
        <v>2.0899999999999998E-2</v>
      </c>
      <c r="I336" s="13">
        <v>5.5999999999999999E-3</v>
      </c>
      <c r="J336" s="13">
        <v>7.1099999999999997E-2</v>
      </c>
      <c r="K336" s="13">
        <v>0.47420000000000001</v>
      </c>
      <c r="L336" s="13">
        <v>1.7899999999999999E-2</v>
      </c>
      <c r="M336" s="13">
        <v>96.04</v>
      </c>
      <c r="N336" s="13">
        <v>3.65</v>
      </c>
      <c r="O336" s="13">
        <v>1.1692899999999999</v>
      </c>
      <c r="P336" s="13">
        <v>1.651E-2</v>
      </c>
      <c r="Q336" s="13">
        <v>1.2330000000000001E-2</v>
      </c>
      <c r="R336" s="13">
        <v>5.1000000000000004E-4</v>
      </c>
      <c r="S336" s="13">
        <v>0.65237000000000001</v>
      </c>
      <c r="T336" s="13">
        <v>0.60263999999999995</v>
      </c>
      <c r="U336" s="13">
        <v>4.21</v>
      </c>
      <c r="V336" s="13">
        <v>3.88</v>
      </c>
    </row>
    <row r="337" spans="1:25" x14ac:dyDescent="0.2">
      <c r="A337" s="13">
        <v>600</v>
      </c>
      <c r="B337" s="13">
        <v>2.0580000000000001E-2</v>
      </c>
      <c r="C337" s="13">
        <v>142.64279999999999</v>
      </c>
      <c r="D337" s="13">
        <v>0.55459999999999998</v>
      </c>
      <c r="E337" s="13">
        <v>25.6812</v>
      </c>
      <c r="F337" s="13">
        <v>0.1135</v>
      </c>
      <c r="G337" s="13">
        <v>2.1762000000000001</v>
      </c>
      <c r="H337" s="13">
        <v>2.5399999999999999E-2</v>
      </c>
      <c r="I337" s="13">
        <v>1.0699999999999999E-2</v>
      </c>
      <c r="J337" s="13">
        <v>8.8400000000000006E-2</v>
      </c>
      <c r="K337" s="13">
        <v>0.45200000000000001</v>
      </c>
      <c r="L337" s="13">
        <v>1.5900000000000001E-2</v>
      </c>
      <c r="M337" s="13">
        <v>93.53</v>
      </c>
      <c r="N337" s="13">
        <v>3.34</v>
      </c>
      <c r="O337" s="13">
        <v>0.76236000000000004</v>
      </c>
      <c r="P337" s="13">
        <v>7.1599999999999997E-3</v>
      </c>
      <c r="Q337" s="13">
        <v>1.4919999999999999E-2</v>
      </c>
      <c r="R337" s="13">
        <v>2.2000000000000001E-4</v>
      </c>
      <c r="S337" s="13">
        <v>0.35766999999999999</v>
      </c>
      <c r="T337" s="13">
        <v>0.18448999999999999</v>
      </c>
      <c r="U337" s="13">
        <v>2.31</v>
      </c>
      <c r="V337" s="13">
        <v>1.19</v>
      </c>
    </row>
    <row r="338" spans="1:25" x14ac:dyDescent="0.2">
      <c r="A338" s="13">
        <v>800</v>
      </c>
      <c r="B338" s="13">
        <v>4.7629999999999999E-2</v>
      </c>
      <c r="C338" s="13">
        <v>312.37970000000001</v>
      </c>
      <c r="D338" s="13">
        <v>1.5948</v>
      </c>
      <c r="E338" s="13">
        <v>45.342500000000001</v>
      </c>
      <c r="F338" s="13">
        <v>0.29820000000000002</v>
      </c>
      <c r="G338" s="13">
        <v>4.0373000000000001</v>
      </c>
      <c r="H338" s="13">
        <v>3.9899999999999998E-2</v>
      </c>
      <c r="I338" s="13">
        <v>8.8000000000000005E-3</v>
      </c>
      <c r="J338" s="13">
        <v>9.1800000000000007E-2</v>
      </c>
      <c r="K338" s="13">
        <v>0.79069999999999996</v>
      </c>
      <c r="L338" s="13">
        <v>1.52E-2</v>
      </c>
      <c r="M338" s="13">
        <v>74.89</v>
      </c>
      <c r="N338" s="13">
        <v>1.5</v>
      </c>
      <c r="O338" s="13">
        <v>0.35757</v>
      </c>
      <c r="P338" s="13">
        <v>4.4000000000000003E-3</v>
      </c>
      <c r="Q338" s="13">
        <v>1.583E-2</v>
      </c>
      <c r="R338" s="13">
        <v>2.2000000000000001E-4</v>
      </c>
      <c r="S338" s="13">
        <v>1.72289</v>
      </c>
      <c r="T338" s="13">
        <v>0.10595</v>
      </c>
      <c r="U338" s="13">
        <v>11.09</v>
      </c>
      <c r="V338" s="13">
        <v>0.68</v>
      </c>
    </row>
    <row r="339" spans="1:25" x14ac:dyDescent="0.2">
      <c r="A339" s="13">
        <v>1000</v>
      </c>
      <c r="B339" s="13">
        <v>8.6620000000000003E-2</v>
      </c>
      <c r="C339" s="13">
        <v>489.21890000000002</v>
      </c>
      <c r="D339" s="13">
        <v>1.9918</v>
      </c>
      <c r="E339" s="13">
        <v>65.357600000000005</v>
      </c>
      <c r="F339" s="13">
        <v>0.35799999999999998</v>
      </c>
      <c r="G339" s="13">
        <v>6.1673999999999998</v>
      </c>
      <c r="H339" s="13">
        <v>6.1499999999999999E-2</v>
      </c>
      <c r="I339" s="13">
        <v>5.1000000000000004E-3</v>
      </c>
      <c r="J339" s="13">
        <v>8.0399999999999999E-2</v>
      </c>
      <c r="K339" s="13">
        <v>0.82430000000000003</v>
      </c>
      <c r="L339" s="13">
        <v>2.01E-2</v>
      </c>
      <c r="M339" s="13">
        <v>49.9</v>
      </c>
      <c r="N339" s="13">
        <v>1.24</v>
      </c>
      <c r="O339" s="13">
        <v>0.14379</v>
      </c>
      <c r="P339" s="13">
        <v>2.3900000000000002E-3</v>
      </c>
      <c r="Q339" s="13">
        <v>1.7129999999999999E-2</v>
      </c>
      <c r="R339" s="13">
        <v>2.2000000000000001E-4</v>
      </c>
      <c r="S339" s="13">
        <v>3.73529</v>
      </c>
      <c r="T339" s="13">
        <v>9.8080000000000001E-2</v>
      </c>
      <c r="U339" s="13">
        <v>23.96</v>
      </c>
      <c r="V339" s="13">
        <v>0.63</v>
      </c>
    </row>
    <row r="340" spans="1:25" x14ac:dyDescent="0.2">
      <c r="A340" s="13">
        <v>1250</v>
      </c>
      <c r="B340" s="13">
        <v>0.13178000000000001</v>
      </c>
      <c r="C340" s="13">
        <v>518.83019999999999</v>
      </c>
      <c r="D340" s="13">
        <v>1.3465</v>
      </c>
      <c r="E340" s="13">
        <v>75.704300000000003</v>
      </c>
      <c r="F340" s="13">
        <v>0.2155</v>
      </c>
      <c r="G340" s="13">
        <v>7.4394999999999998</v>
      </c>
      <c r="H340" s="13">
        <v>5.7500000000000002E-2</v>
      </c>
      <c r="I340" s="13">
        <v>3.7000000000000002E-3</v>
      </c>
      <c r="J340" s="13">
        <v>9.7199999999999995E-2</v>
      </c>
      <c r="K340" s="13">
        <v>0.59409999999999996</v>
      </c>
      <c r="L340" s="13">
        <v>1.6500000000000001E-2</v>
      </c>
      <c r="M340" s="13">
        <v>33.92</v>
      </c>
      <c r="N340" s="13">
        <v>0.95</v>
      </c>
      <c r="O340" s="13">
        <v>9.0509999999999993E-2</v>
      </c>
      <c r="P340" s="13">
        <v>2.3700000000000001E-3</v>
      </c>
      <c r="Q340" s="13">
        <v>1.814E-2</v>
      </c>
      <c r="R340" s="13">
        <v>1.7000000000000001E-4</v>
      </c>
      <c r="S340" s="13">
        <v>4.5091000000000001</v>
      </c>
      <c r="T340" s="13">
        <v>6.8229999999999999E-2</v>
      </c>
      <c r="U340" s="13">
        <v>28.89</v>
      </c>
      <c r="V340" s="13">
        <v>0.43</v>
      </c>
    </row>
    <row r="341" spans="1:25" x14ac:dyDescent="0.2">
      <c r="A341" s="13">
        <v>1500</v>
      </c>
      <c r="B341" s="13">
        <v>0.17349999999999999</v>
      </c>
      <c r="C341" s="13">
        <v>431.31169999999997</v>
      </c>
      <c r="D341" s="13">
        <v>1.4814000000000001</v>
      </c>
      <c r="E341" s="13">
        <v>69.924400000000006</v>
      </c>
      <c r="F341" s="13">
        <v>0.25380000000000003</v>
      </c>
      <c r="G341" s="13">
        <v>6.8757000000000001</v>
      </c>
      <c r="H341" s="13">
        <v>3.7400000000000003E-2</v>
      </c>
      <c r="I341" s="13">
        <v>3.8E-3</v>
      </c>
      <c r="J341" s="13">
        <v>6.0600000000000001E-2</v>
      </c>
      <c r="K341" s="13">
        <v>0.37030000000000002</v>
      </c>
      <c r="L341" s="13">
        <v>1.77E-2</v>
      </c>
      <c r="M341" s="13">
        <v>25.42</v>
      </c>
      <c r="N341" s="13">
        <v>1.22</v>
      </c>
      <c r="O341" s="13">
        <v>9.9349999999999994E-2</v>
      </c>
      <c r="P341" s="13">
        <v>1.6299999999999999E-3</v>
      </c>
      <c r="Q341" s="13">
        <v>1.8249999999999999E-2</v>
      </c>
      <c r="R341" s="13">
        <v>1.2999999999999999E-4</v>
      </c>
      <c r="S341" s="13">
        <v>4.5782299999999996</v>
      </c>
      <c r="T341" s="13">
        <v>7.9649999999999999E-2</v>
      </c>
      <c r="U341" s="13">
        <v>29.33</v>
      </c>
      <c r="V341" s="13">
        <v>0.51</v>
      </c>
    </row>
    <row r="342" spans="1:25" x14ac:dyDescent="0.2">
      <c r="A342" s="13">
        <v>1750</v>
      </c>
      <c r="B342" s="13">
        <v>0.21099999999999999</v>
      </c>
      <c r="C342" s="13">
        <v>363.95420000000001</v>
      </c>
      <c r="D342" s="13">
        <v>1.1112</v>
      </c>
      <c r="E342" s="13">
        <v>62.854700000000001</v>
      </c>
      <c r="F342" s="13">
        <v>0.2016</v>
      </c>
      <c r="G342" s="13">
        <v>6.2968999999999999</v>
      </c>
      <c r="H342" s="13">
        <v>3.5999999999999997E-2</v>
      </c>
      <c r="I342" s="13">
        <v>5.0000000000000001E-3</v>
      </c>
      <c r="J342" s="13">
        <v>7.4399999999999994E-2</v>
      </c>
      <c r="K342" s="13">
        <v>0.2311</v>
      </c>
      <c r="L342" s="13">
        <v>1.6799999999999999E-2</v>
      </c>
      <c r="M342" s="13">
        <v>18.75</v>
      </c>
      <c r="N342" s="13">
        <v>1.37</v>
      </c>
      <c r="O342" s="13">
        <v>0.1474</v>
      </c>
      <c r="P342" s="13">
        <v>2.2200000000000002E-3</v>
      </c>
      <c r="Q342" s="13">
        <v>1.8700000000000001E-2</v>
      </c>
      <c r="R342" s="13">
        <v>1.3999999999999999E-4</v>
      </c>
      <c r="S342" s="13">
        <v>4.6810799999999997</v>
      </c>
      <c r="T342" s="13">
        <v>8.2339999999999997E-2</v>
      </c>
      <c r="U342" s="13">
        <v>29.98</v>
      </c>
      <c r="V342" s="13">
        <v>0.52</v>
      </c>
    </row>
    <row r="343" spans="1:25" x14ac:dyDescent="0.2">
      <c r="A343" s="13">
        <v>2000</v>
      </c>
      <c r="B343" s="13">
        <v>0.24992</v>
      </c>
      <c r="C343" s="13">
        <v>368.04820000000001</v>
      </c>
      <c r="D343" s="13">
        <v>1.1879999999999999</v>
      </c>
      <c r="E343" s="13">
        <v>65.245500000000007</v>
      </c>
      <c r="F343" s="13">
        <v>0.1447</v>
      </c>
      <c r="G343" s="13">
        <v>6.5991</v>
      </c>
      <c r="H343" s="13">
        <v>5.1200000000000002E-2</v>
      </c>
      <c r="I343" s="13">
        <v>3.5999999999999999E-3</v>
      </c>
      <c r="J343" s="13">
        <v>5.8099999999999999E-2</v>
      </c>
      <c r="K343" s="13">
        <v>0.17519999999999999</v>
      </c>
      <c r="L343" s="13">
        <v>1.3899999999999999E-2</v>
      </c>
      <c r="M343" s="13">
        <v>14.06</v>
      </c>
      <c r="N343" s="13">
        <v>1.1200000000000001</v>
      </c>
      <c r="O343" s="13">
        <v>0.10224999999999999</v>
      </c>
      <c r="P343" s="13">
        <v>1.65E-3</v>
      </c>
      <c r="Q343" s="13">
        <v>1.8939999999999999E-2</v>
      </c>
      <c r="R343" s="13">
        <v>1.7000000000000001E-4</v>
      </c>
      <c r="S343" s="13">
        <v>4.8224499999999999</v>
      </c>
      <c r="T343" s="13">
        <v>6.6369999999999998E-2</v>
      </c>
      <c r="U343" s="13">
        <v>30.88</v>
      </c>
      <c r="V343" s="13">
        <v>0.42</v>
      </c>
    </row>
    <row r="344" spans="1:25" x14ac:dyDescent="0.2">
      <c r="A344" s="13">
        <v>2500</v>
      </c>
      <c r="B344" s="13">
        <v>0.31985999999999998</v>
      </c>
      <c r="C344" s="13">
        <v>656.53440000000001</v>
      </c>
      <c r="D344" s="13">
        <v>1.3564000000000001</v>
      </c>
      <c r="E344" s="13">
        <v>117.23180000000001</v>
      </c>
      <c r="F344" s="13">
        <v>0.26829999999999998</v>
      </c>
      <c r="G344" s="13">
        <v>11.9674</v>
      </c>
      <c r="H344" s="13">
        <v>4.3700000000000003E-2</v>
      </c>
      <c r="I344" s="13">
        <v>8.0999999999999996E-3</v>
      </c>
      <c r="J344" s="13">
        <v>7.8100000000000003E-2</v>
      </c>
      <c r="K344" s="13">
        <v>0.25919999999999999</v>
      </c>
      <c r="L344" s="13">
        <v>2.1899999999999999E-2</v>
      </c>
      <c r="M344" s="13">
        <v>11.63</v>
      </c>
      <c r="N344" s="13">
        <v>0.99</v>
      </c>
      <c r="O344" s="13">
        <v>0.12734999999999999</v>
      </c>
      <c r="P344" s="13">
        <v>1.2600000000000001E-3</v>
      </c>
      <c r="Q344" s="13">
        <v>1.916E-2</v>
      </c>
      <c r="R344" s="13">
        <v>9.0000000000000006E-5</v>
      </c>
      <c r="S344" s="13">
        <v>4.9231499999999997</v>
      </c>
      <c r="T344" s="13">
        <v>5.7459999999999997E-2</v>
      </c>
      <c r="U344" s="13">
        <v>31.52</v>
      </c>
      <c r="V344" s="13">
        <v>0.36</v>
      </c>
    </row>
    <row r="345" spans="1:25" x14ac:dyDescent="0.2">
      <c r="A345" s="13">
        <v>3000</v>
      </c>
      <c r="B345" s="13">
        <v>0.41313</v>
      </c>
      <c r="C345" s="13">
        <v>843.89080000000001</v>
      </c>
      <c r="D345" s="13">
        <v>2.3003999999999998</v>
      </c>
      <c r="E345" s="13">
        <v>156.32929999999999</v>
      </c>
      <c r="F345" s="13">
        <v>0.57640000000000002</v>
      </c>
      <c r="G345" s="13">
        <v>15.9001</v>
      </c>
      <c r="H345" s="13">
        <v>6.6000000000000003E-2</v>
      </c>
      <c r="I345" s="13">
        <v>1.17E-2</v>
      </c>
      <c r="J345" s="13">
        <v>0.10299999999999999</v>
      </c>
      <c r="K345" s="13">
        <v>0.24160000000000001</v>
      </c>
      <c r="L345" s="13">
        <v>2.93E-2</v>
      </c>
      <c r="M345" s="13">
        <v>8.39</v>
      </c>
      <c r="N345" s="13">
        <v>1.03</v>
      </c>
      <c r="O345" s="13">
        <v>0.13713</v>
      </c>
      <c r="P345" s="13">
        <v>1.31E-3</v>
      </c>
      <c r="Q345" s="13">
        <v>1.9109999999999999E-2</v>
      </c>
      <c r="R345" s="13">
        <v>1.2E-4</v>
      </c>
      <c r="S345" s="13">
        <v>4.9182100000000002</v>
      </c>
      <c r="T345" s="13">
        <v>6.021E-2</v>
      </c>
      <c r="U345" s="13">
        <v>31.49</v>
      </c>
      <c r="V345" s="13">
        <v>0.38</v>
      </c>
    </row>
    <row r="346" spans="1:25" x14ac:dyDescent="0.2">
      <c r="A346" s="13">
        <v>3500</v>
      </c>
      <c r="B346" s="13">
        <v>0.54013999999999995</v>
      </c>
      <c r="C346" s="13">
        <v>1129.6648</v>
      </c>
      <c r="D346" s="13">
        <v>5.8616999999999999</v>
      </c>
      <c r="E346" s="13">
        <v>212.89529999999999</v>
      </c>
      <c r="F346" s="13">
        <v>1.1274999999999999</v>
      </c>
      <c r="G346" s="13">
        <v>21.569900000000001</v>
      </c>
      <c r="H346" s="13">
        <v>0.1305</v>
      </c>
      <c r="I346" s="13">
        <v>2.3400000000000001E-2</v>
      </c>
      <c r="J346" s="13">
        <v>0.16270000000000001</v>
      </c>
      <c r="K346" s="13">
        <v>0.27129999999999999</v>
      </c>
      <c r="L346" s="13">
        <v>1.5599999999999999E-2</v>
      </c>
      <c r="M346" s="13">
        <v>6.97</v>
      </c>
      <c r="N346" s="13">
        <v>0.41</v>
      </c>
      <c r="O346" s="13">
        <v>0.20130000000000001</v>
      </c>
      <c r="P346" s="13">
        <v>1.7600000000000001E-3</v>
      </c>
      <c r="Q346" s="13">
        <v>1.9040000000000001E-2</v>
      </c>
      <c r="R346" s="13">
        <v>1.7000000000000001E-4</v>
      </c>
      <c r="S346" s="13">
        <v>4.9093200000000001</v>
      </c>
      <c r="T346" s="13">
        <v>4.3720000000000002E-2</v>
      </c>
      <c r="U346" s="13">
        <v>31.43</v>
      </c>
      <c r="V346" s="13">
        <v>0.28000000000000003</v>
      </c>
    </row>
    <row r="347" spans="1:25" x14ac:dyDescent="0.2">
      <c r="A347" s="13">
        <v>4500</v>
      </c>
      <c r="B347" s="13">
        <v>0.83116000000000001</v>
      </c>
      <c r="C347" s="13">
        <v>2541.4441000000002</v>
      </c>
      <c r="D347" s="13">
        <v>7.1036999999999999</v>
      </c>
      <c r="E347" s="13">
        <v>487.87119999999999</v>
      </c>
      <c r="F347" s="13">
        <v>1.111</v>
      </c>
      <c r="G347" s="13">
        <v>49.545200000000001</v>
      </c>
      <c r="H347" s="13">
        <v>0.16650000000000001</v>
      </c>
      <c r="I347" s="13">
        <v>0.12429999999999999</v>
      </c>
      <c r="J347" s="13">
        <v>0.31409999999999999</v>
      </c>
      <c r="K347" s="13">
        <v>0.56369999999999998</v>
      </c>
      <c r="L347" s="13">
        <v>2.35E-2</v>
      </c>
      <c r="M347" s="13">
        <v>6.19</v>
      </c>
      <c r="N347" s="13">
        <v>0.27</v>
      </c>
      <c r="O347" s="13">
        <v>0.46739999999999998</v>
      </c>
      <c r="P347" s="13">
        <v>1.5900000000000001E-3</v>
      </c>
      <c r="Q347" s="13">
        <v>1.9099999999999999E-2</v>
      </c>
      <c r="R347" s="13">
        <v>9.0000000000000006E-5</v>
      </c>
      <c r="S347" s="13">
        <v>4.8600099999999999</v>
      </c>
      <c r="T347" s="13">
        <v>2.3199999999999998E-2</v>
      </c>
      <c r="U347" s="13">
        <v>31.12</v>
      </c>
      <c r="V347" s="13">
        <v>0.15</v>
      </c>
    </row>
    <row r="348" spans="1:25" x14ac:dyDescent="0.2">
      <c r="A348" s="13">
        <v>6000</v>
      </c>
      <c r="B348" s="13">
        <v>0.97038000000000002</v>
      </c>
      <c r="C348" s="13">
        <v>1108.0868</v>
      </c>
      <c r="D348" s="13">
        <v>4.5164</v>
      </c>
      <c r="E348" s="13">
        <v>233.40389999999999</v>
      </c>
      <c r="F348" s="13">
        <v>0.92090000000000005</v>
      </c>
      <c r="G348" s="13">
        <v>22.157299999999999</v>
      </c>
      <c r="H348" s="13">
        <v>0.1207</v>
      </c>
      <c r="I348" s="13">
        <v>7.9000000000000001E-2</v>
      </c>
      <c r="J348" s="13">
        <v>0.37140000000000001</v>
      </c>
      <c r="K348" s="13">
        <v>0.2233</v>
      </c>
      <c r="L348" s="13">
        <v>1.8800000000000001E-2</v>
      </c>
      <c r="M348" s="13">
        <v>5.4</v>
      </c>
      <c r="N348" s="13">
        <v>0.5</v>
      </c>
      <c r="O348" s="13">
        <v>0.62134</v>
      </c>
      <c r="P348" s="13">
        <v>3.81E-3</v>
      </c>
      <c r="Q348" s="13">
        <v>1.771E-2</v>
      </c>
      <c r="R348" s="13">
        <v>1.2999999999999999E-4</v>
      </c>
      <c r="S348" s="13">
        <v>4.4640399999999998</v>
      </c>
      <c r="T348" s="13">
        <v>3.5439999999999999E-2</v>
      </c>
      <c r="U348" s="13">
        <v>28.6</v>
      </c>
      <c r="V348" s="13">
        <v>0.23</v>
      </c>
    </row>
    <row r="349" spans="1:25" x14ac:dyDescent="0.2">
      <c r="A349" s="13">
        <v>8000</v>
      </c>
      <c r="B349" s="13">
        <v>1</v>
      </c>
      <c r="C349" s="13">
        <v>201.42789999999999</v>
      </c>
      <c r="D349" s="13">
        <v>0.49909999999999999</v>
      </c>
      <c r="E349" s="13">
        <v>49.650300000000001</v>
      </c>
      <c r="F349" s="13">
        <v>0.17630000000000001</v>
      </c>
      <c r="G349" s="13">
        <v>3.8864999999999998</v>
      </c>
      <c r="H349" s="13">
        <v>2.2200000000000001E-2</v>
      </c>
      <c r="I349" s="13">
        <v>1.2800000000000001E-2</v>
      </c>
      <c r="J349" s="13">
        <v>8.5800000000000001E-2</v>
      </c>
      <c r="K349" s="13">
        <v>6.25E-2</v>
      </c>
      <c r="L349" s="13">
        <v>1.49E-2</v>
      </c>
      <c r="M349" s="13">
        <v>8.7100000000000009</v>
      </c>
      <c r="N349" s="13">
        <v>2.2000000000000002</v>
      </c>
      <c r="O349" s="13">
        <v>0.47316999999999998</v>
      </c>
      <c r="P349" s="13">
        <v>3.5899999999999999E-3</v>
      </c>
      <c r="Q349" s="13">
        <v>1.4200000000000001E-2</v>
      </c>
      <c r="R349" s="13">
        <v>1.1E-4</v>
      </c>
      <c r="S349" s="13">
        <v>3.67726</v>
      </c>
      <c r="T349" s="13">
        <v>9.0310000000000001E-2</v>
      </c>
      <c r="U349" s="13">
        <v>23.59</v>
      </c>
      <c r="V349" s="13">
        <v>0.57999999999999996</v>
      </c>
    </row>
    <row r="350" spans="1:25" x14ac:dyDescent="0.2">
      <c r="A350" s="13" t="s">
        <v>7</v>
      </c>
      <c r="B350" s="13" t="s">
        <v>664</v>
      </c>
      <c r="C350" s="13">
        <v>9253.1177000000007</v>
      </c>
      <c r="D350" s="13">
        <v>11.2439</v>
      </c>
      <c r="E350" s="13">
        <v>1676.3122000000001</v>
      </c>
      <c r="F350" s="13">
        <v>2.048</v>
      </c>
      <c r="G350" s="13">
        <v>165.31649999999999</v>
      </c>
      <c r="H350" s="13">
        <v>0.28489999999999999</v>
      </c>
      <c r="I350" s="13">
        <v>0.30570000000000003</v>
      </c>
      <c r="J350" s="13">
        <v>0.58040000000000003</v>
      </c>
      <c r="K350" s="13">
        <v>5.5335999999999999</v>
      </c>
      <c r="L350" s="13">
        <v>7.0599999999999996E-2</v>
      </c>
      <c r="M350" s="13">
        <v>17.489999999999998</v>
      </c>
      <c r="N350" s="13">
        <v>0.23</v>
      </c>
      <c r="O350" s="13">
        <v>0.33465</v>
      </c>
      <c r="P350" s="13">
        <v>7.6000000000000004E-4</v>
      </c>
      <c r="Q350" s="13">
        <v>1.839E-2</v>
      </c>
      <c r="R350" s="13">
        <v>4.0000000000000003E-5</v>
      </c>
      <c r="S350" s="13">
        <v>4.5303800000000001</v>
      </c>
      <c r="T350" s="13">
        <v>1.519E-2</v>
      </c>
      <c r="U350" s="13">
        <v>29.02</v>
      </c>
      <c r="V350" s="13">
        <v>0.14000000000000001</v>
      </c>
    </row>
    <row r="352" spans="1:25" x14ac:dyDescent="0.2">
      <c r="A352" s="18" t="s">
        <v>335</v>
      </c>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row>
    <row r="353" spans="1:22" x14ac:dyDescent="0.2">
      <c r="A353" s="13" t="s">
        <v>697</v>
      </c>
    </row>
    <row r="354" spans="1:22" x14ac:dyDescent="0.2">
      <c r="A354" s="13" t="s">
        <v>698</v>
      </c>
    </row>
    <row r="356" spans="1:22" x14ac:dyDescent="0.2">
      <c r="A356" s="13" t="s">
        <v>674</v>
      </c>
      <c r="B356" s="13" t="s">
        <v>651</v>
      </c>
      <c r="C356" s="13" t="s">
        <v>652</v>
      </c>
      <c r="D356" s="13" t="s">
        <v>653</v>
      </c>
      <c r="E356" s="13" t="s">
        <v>654</v>
      </c>
      <c r="F356" s="13" t="s">
        <v>653</v>
      </c>
      <c r="G356" s="13" t="s">
        <v>655</v>
      </c>
      <c r="H356" s="13" t="s">
        <v>653</v>
      </c>
      <c r="I356" s="13" t="s">
        <v>656</v>
      </c>
      <c r="J356" s="13" t="s">
        <v>653</v>
      </c>
      <c r="K356" s="13" t="s">
        <v>657</v>
      </c>
      <c r="L356" s="13" t="s">
        <v>653</v>
      </c>
      <c r="M356" s="13" t="s">
        <v>658</v>
      </c>
      <c r="N356" s="13" t="s">
        <v>653</v>
      </c>
      <c r="O356" s="13" t="s">
        <v>659</v>
      </c>
      <c r="P356" s="13" t="s">
        <v>653</v>
      </c>
      <c r="Q356" s="13" t="s">
        <v>660</v>
      </c>
      <c r="R356" s="13" t="s">
        <v>653</v>
      </c>
      <c r="S356" s="13" t="s">
        <v>661</v>
      </c>
      <c r="T356" s="13" t="s">
        <v>653</v>
      </c>
      <c r="U356" s="13" t="s">
        <v>271</v>
      </c>
      <c r="V356" s="13" t="s">
        <v>653</v>
      </c>
    </row>
    <row r="357" spans="1:22" x14ac:dyDescent="0.2">
      <c r="A357" s="13" t="s">
        <v>675</v>
      </c>
      <c r="B357" s="13" t="s">
        <v>654</v>
      </c>
      <c r="C357" s="13" t="s">
        <v>663</v>
      </c>
      <c r="D357" s="13" t="s">
        <v>663</v>
      </c>
      <c r="E357" s="13" t="s">
        <v>663</v>
      </c>
      <c r="F357" s="13" t="s">
        <v>663</v>
      </c>
      <c r="G357" s="13" t="s">
        <v>663</v>
      </c>
      <c r="H357" s="13" t="s">
        <v>663</v>
      </c>
      <c r="I357" s="13" t="s">
        <v>663</v>
      </c>
      <c r="J357" s="13" t="s">
        <v>663</v>
      </c>
      <c r="K357" s="13" t="s">
        <v>663</v>
      </c>
      <c r="L357" s="13" t="s">
        <v>663</v>
      </c>
      <c r="M357" s="13" t="s">
        <v>652</v>
      </c>
      <c r="N357" s="13" t="s">
        <v>664</v>
      </c>
      <c r="O357" s="13" t="s">
        <v>664</v>
      </c>
      <c r="P357" s="13" t="s">
        <v>664</v>
      </c>
      <c r="Q357" s="13" t="s">
        <v>664</v>
      </c>
      <c r="R357" s="13" t="s">
        <v>664</v>
      </c>
      <c r="S357" s="13" t="s">
        <v>664</v>
      </c>
      <c r="T357" s="13" t="s">
        <v>664</v>
      </c>
      <c r="U357" s="13" t="s">
        <v>665</v>
      </c>
      <c r="V357" s="13" t="s">
        <v>665</v>
      </c>
    </row>
    <row r="358" spans="1:22" x14ac:dyDescent="0.2">
      <c r="A358" s="13">
        <v>300</v>
      </c>
      <c r="B358" s="13">
        <v>2.2540000000000001E-2</v>
      </c>
      <c r="C358" s="13">
        <v>1489.8285000000001</v>
      </c>
      <c r="D358" s="13">
        <v>23.383500000000002</v>
      </c>
      <c r="E358" s="13">
        <v>43.322800000000001</v>
      </c>
      <c r="F358" s="13">
        <v>0.68140000000000001</v>
      </c>
      <c r="G358" s="13">
        <v>1.7562</v>
      </c>
      <c r="H358" s="13">
        <v>0.04</v>
      </c>
      <c r="I358" s="13">
        <v>5.7999999999999996E-3</v>
      </c>
      <c r="J358" s="13">
        <v>8.9499999999999996E-2</v>
      </c>
      <c r="K358" s="13">
        <v>4.726</v>
      </c>
      <c r="L358" s="13">
        <v>7.9799999999999996E-2</v>
      </c>
      <c r="M358" s="13">
        <v>93.79</v>
      </c>
      <c r="N358" s="13">
        <v>2.16</v>
      </c>
      <c r="O358" s="13">
        <v>0.24673999999999999</v>
      </c>
      <c r="P358" s="13">
        <v>5.4299999999999999E-3</v>
      </c>
      <c r="Q358" s="13">
        <v>2.0400000000000001E-3</v>
      </c>
      <c r="R358" s="13">
        <v>2.2000000000000001E-4</v>
      </c>
      <c r="S358" s="13">
        <v>2.13524</v>
      </c>
      <c r="T358" s="13">
        <v>0.76719999999999999</v>
      </c>
      <c r="U358" s="13">
        <v>13.29</v>
      </c>
      <c r="V358" s="13">
        <v>4.76</v>
      </c>
    </row>
    <row r="359" spans="1:22" x14ac:dyDescent="0.2">
      <c r="A359" s="13">
        <v>600</v>
      </c>
      <c r="B359" s="13">
        <v>0.10396</v>
      </c>
      <c r="C359" s="13">
        <v>2525.3422</v>
      </c>
      <c r="D359" s="13">
        <v>28.586300000000001</v>
      </c>
      <c r="E359" s="13">
        <v>156.48320000000001</v>
      </c>
      <c r="F359" s="13">
        <v>1.9068000000000001</v>
      </c>
      <c r="G359" s="13">
        <v>3.7153999999999998</v>
      </c>
      <c r="H359" s="13">
        <v>3.7999999999999999E-2</v>
      </c>
      <c r="I359" s="13">
        <v>1.37E-2</v>
      </c>
      <c r="J359" s="13">
        <v>0.12839999999999999</v>
      </c>
      <c r="K359" s="13">
        <v>5.2588999999999997</v>
      </c>
      <c r="L359" s="13">
        <v>6.93E-2</v>
      </c>
      <c r="M359" s="13">
        <v>61.6</v>
      </c>
      <c r="N359" s="13">
        <v>1.07</v>
      </c>
      <c r="O359" s="13">
        <v>0.16109999999999999</v>
      </c>
      <c r="P359" s="13">
        <v>2.47E-3</v>
      </c>
      <c r="Q359" s="13">
        <v>1.48E-3</v>
      </c>
      <c r="R359" s="13">
        <v>6.9999999999999994E-5</v>
      </c>
      <c r="S359" s="13">
        <v>6.1852099999999997</v>
      </c>
      <c r="T359" s="13">
        <v>0.23719000000000001</v>
      </c>
      <c r="U359" s="13">
        <v>38.24</v>
      </c>
      <c r="V359" s="13">
        <v>1.45</v>
      </c>
    </row>
    <row r="360" spans="1:22" x14ac:dyDescent="0.2">
      <c r="A360" s="13">
        <v>900</v>
      </c>
      <c r="B360" s="13">
        <v>0.23483999999999999</v>
      </c>
      <c r="C360" s="13">
        <v>2943.2107999999998</v>
      </c>
      <c r="D360" s="13">
        <v>33.231900000000003</v>
      </c>
      <c r="E360" s="13">
        <v>251.55539999999999</v>
      </c>
      <c r="F360" s="13">
        <v>2.8064</v>
      </c>
      <c r="G360" s="13">
        <v>5.2455999999999996</v>
      </c>
      <c r="H360" s="13">
        <v>6.93E-2</v>
      </c>
      <c r="I360" s="13">
        <v>4.9099999999999998E-2</v>
      </c>
      <c r="J360" s="13">
        <v>0.49309999999999998</v>
      </c>
      <c r="K360" s="13">
        <v>3.6217999999999999</v>
      </c>
      <c r="L360" s="13">
        <v>5.2999999999999999E-2</v>
      </c>
      <c r="M360" s="13">
        <v>36.32</v>
      </c>
      <c r="N360" s="13">
        <v>0.67</v>
      </c>
      <c r="O360" s="13">
        <v>0.35787999999999998</v>
      </c>
      <c r="P360" s="13">
        <v>5.3699999999999998E-3</v>
      </c>
      <c r="Q360" s="13">
        <v>1.6199999999999999E-3</v>
      </c>
      <c r="R360" s="13">
        <v>6.9999999999999994E-5</v>
      </c>
      <c r="S360" s="13">
        <v>7.4329299999999998</v>
      </c>
      <c r="T360" s="13">
        <v>0.16811000000000001</v>
      </c>
      <c r="U360" s="13">
        <v>45.85</v>
      </c>
      <c r="V360" s="13">
        <v>1.02</v>
      </c>
    </row>
    <row r="361" spans="1:22" x14ac:dyDescent="0.2">
      <c r="A361" s="13">
        <v>1200</v>
      </c>
      <c r="B361" s="13">
        <v>0.37291000000000002</v>
      </c>
      <c r="C361" s="13">
        <v>2834.8233</v>
      </c>
      <c r="D361" s="13">
        <v>32.027299999999997</v>
      </c>
      <c r="E361" s="13">
        <v>265.37740000000002</v>
      </c>
      <c r="F361" s="13">
        <v>3.2006999999999999</v>
      </c>
      <c r="G361" s="13">
        <v>5.1127000000000002</v>
      </c>
      <c r="H361" s="13">
        <v>8.6699999999999999E-2</v>
      </c>
      <c r="I361" s="13">
        <v>4.4499999999999998E-2</v>
      </c>
      <c r="J361" s="13">
        <v>0.56659999999999999</v>
      </c>
      <c r="K361" s="13">
        <v>2.8774999999999999</v>
      </c>
      <c r="L361" s="13">
        <v>4.4600000000000001E-2</v>
      </c>
      <c r="M361" s="13">
        <v>29.95</v>
      </c>
      <c r="N361" s="13">
        <v>0.57999999999999996</v>
      </c>
      <c r="O361" s="13">
        <v>0.30797000000000002</v>
      </c>
      <c r="P361" s="13">
        <v>5.4000000000000003E-3</v>
      </c>
      <c r="Q361" s="13">
        <v>1.4300000000000001E-3</v>
      </c>
      <c r="R361" s="13">
        <v>8.0000000000000007E-5</v>
      </c>
      <c r="S361" s="13">
        <v>7.4631400000000001</v>
      </c>
      <c r="T361" s="13">
        <v>0.15876000000000001</v>
      </c>
      <c r="U361" s="13">
        <v>46.04</v>
      </c>
      <c r="V361" s="13">
        <v>0.97</v>
      </c>
    </row>
    <row r="362" spans="1:22" x14ac:dyDescent="0.2">
      <c r="A362" s="13">
        <v>1500</v>
      </c>
      <c r="B362" s="13">
        <v>0.50004000000000004</v>
      </c>
      <c r="C362" s="13">
        <v>2465.3564000000001</v>
      </c>
      <c r="D362" s="13">
        <v>27.919899999999998</v>
      </c>
      <c r="E362" s="13">
        <v>244.35830000000001</v>
      </c>
      <c r="F362" s="13">
        <v>3.2027000000000001</v>
      </c>
      <c r="G362" s="13">
        <v>4.7396000000000003</v>
      </c>
      <c r="H362" s="13">
        <v>6.3899999999999998E-2</v>
      </c>
      <c r="I362" s="13">
        <v>5.1299999999999998E-2</v>
      </c>
      <c r="J362" s="13">
        <v>0.74919999999999998</v>
      </c>
      <c r="K362" s="13">
        <v>2.0590999999999999</v>
      </c>
      <c r="L362" s="13">
        <v>4.4400000000000002E-2</v>
      </c>
      <c r="M362" s="13">
        <v>24.58</v>
      </c>
      <c r="N362" s="13">
        <v>0.6</v>
      </c>
      <c r="O362" s="13">
        <v>0.38525999999999999</v>
      </c>
      <c r="P362" s="13">
        <v>7.5599999999999999E-3</v>
      </c>
      <c r="Q362" s="13">
        <v>1.5499999999999999E-3</v>
      </c>
      <c r="R362" s="13">
        <v>6.9999999999999994E-5</v>
      </c>
      <c r="S362" s="13">
        <v>7.5877400000000002</v>
      </c>
      <c r="T362" s="13">
        <v>0.16098000000000001</v>
      </c>
      <c r="U362" s="13">
        <v>46.8</v>
      </c>
      <c r="V362" s="13">
        <v>0.98</v>
      </c>
    </row>
    <row r="363" spans="1:22" x14ac:dyDescent="0.2">
      <c r="A363" s="13">
        <v>2000</v>
      </c>
      <c r="B363" s="13">
        <v>0.63646000000000003</v>
      </c>
      <c r="C363" s="13">
        <v>2505.5304999999998</v>
      </c>
      <c r="D363" s="13">
        <v>28.366299999999999</v>
      </c>
      <c r="E363" s="13">
        <v>262.25409999999999</v>
      </c>
      <c r="F363" s="13">
        <v>3.3877999999999999</v>
      </c>
      <c r="G363" s="13">
        <v>5.4775999999999998</v>
      </c>
      <c r="H363" s="13">
        <v>7.7200000000000005E-2</v>
      </c>
      <c r="I363" s="13">
        <v>0.12520000000000001</v>
      </c>
      <c r="J363" s="13">
        <v>1.6814</v>
      </c>
      <c r="K363" s="13">
        <v>1.6335999999999999</v>
      </c>
      <c r="L363" s="13">
        <v>2.29E-2</v>
      </c>
      <c r="M363" s="13">
        <v>18.91</v>
      </c>
      <c r="N363" s="13">
        <v>0.35</v>
      </c>
      <c r="O363" s="13">
        <v>0.87638000000000005</v>
      </c>
      <c r="P363" s="13">
        <v>1.6330000000000001E-2</v>
      </c>
      <c r="Q363" s="13">
        <v>1.9599999999999999E-3</v>
      </c>
      <c r="R363" s="13">
        <v>8.0000000000000007E-5</v>
      </c>
      <c r="S363" s="13">
        <v>7.7253800000000004</v>
      </c>
      <c r="T363" s="13">
        <v>0.14971999999999999</v>
      </c>
      <c r="U363" s="13">
        <v>47.63</v>
      </c>
      <c r="V363" s="13">
        <v>0.91</v>
      </c>
    </row>
    <row r="364" spans="1:22" x14ac:dyDescent="0.2">
      <c r="A364" s="13">
        <v>2500</v>
      </c>
      <c r="B364" s="13">
        <v>0.76170000000000004</v>
      </c>
      <c r="C364" s="13">
        <v>2241.8541</v>
      </c>
      <c r="D364" s="13">
        <v>25.435099999999998</v>
      </c>
      <c r="E364" s="13">
        <v>240.73230000000001</v>
      </c>
      <c r="F364" s="13">
        <v>3.3241999999999998</v>
      </c>
      <c r="G364" s="13">
        <v>4.5244</v>
      </c>
      <c r="H364" s="13">
        <v>7.3400000000000007E-2</v>
      </c>
      <c r="I364" s="13">
        <v>6.1100000000000002E-2</v>
      </c>
      <c r="J364" s="13">
        <v>0.80840000000000001</v>
      </c>
      <c r="K364" s="13">
        <v>1.2714000000000001</v>
      </c>
      <c r="L364" s="13">
        <v>2.98E-2</v>
      </c>
      <c r="M364" s="13">
        <v>16.59</v>
      </c>
      <c r="N364" s="13">
        <v>0.44</v>
      </c>
      <c r="O364" s="13">
        <v>0.46584999999999999</v>
      </c>
      <c r="P364" s="13">
        <v>8.9099999999999995E-3</v>
      </c>
      <c r="Q364" s="13">
        <v>1.5499999999999999E-3</v>
      </c>
      <c r="R364" s="13">
        <v>8.0000000000000007E-5</v>
      </c>
      <c r="S364" s="13">
        <v>7.7446400000000004</v>
      </c>
      <c r="T364" s="13">
        <v>0.15503</v>
      </c>
      <c r="U364" s="13">
        <v>47.75</v>
      </c>
      <c r="V364" s="13">
        <v>0.94</v>
      </c>
    </row>
    <row r="365" spans="1:22" x14ac:dyDescent="0.2">
      <c r="A365" s="13">
        <v>3000</v>
      </c>
      <c r="B365" s="13">
        <v>0.81957000000000002</v>
      </c>
      <c r="C365" s="13">
        <v>1061.3244</v>
      </c>
      <c r="D365" s="13">
        <v>19.6236</v>
      </c>
      <c r="E365" s="13">
        <v>111.2401</v>
      </c>
      <c r="F365" s="13">
        <v>2.2658</v>
      </c>
      <c r="G365" s="13">
        <v>2.2227000000000001</v>
      </c>
      <c r="H365" s="13">
        <v>5.1400000000000001E-2</v>
      </c>
      <c r="I365" s="13">
        <v>3.3099999999999997E-2</v>
      </c>
      <c r="J365" s="13">
        <v>0.78039999999999998</v>
      </c>
      <c r="K365" s="13">
        <v>0.69130000000000003</v>
      </c>
      <c r="L365" s="13">
        <v>3.1099999999999999E-2</v>
      </c>
      <c r="M365" s="13">
        <v>19.05</v>
      </c>
      <c r="N365" s="13">
        <v>0.94</v>
      </c>
      <c r="O365" s="13">
        <v>0.54637000000000002</v>
      </c>
      <c r="P365" s="13">
        <v>1.702E-2</v>
      </c>
      <c r="Q365" s="13">
        <v>1.7600000000000001E-3</v>
      </c>
      <c r="R365" s="13">
        <v>1.2999999999999999E-4</v>
      </c>
      <c r="S365" s="13">
        <v>7.7009299999999996</v>
      </c>
      <c r="T365" s="13">
        <v>0.25054999999999999</v>
      </c>
      <c r="U365" s="13">
        <v>47.48</v>
      </c>
      <c r="V365" s="13">
        <v>1.52</v>
      </c>
    </row>
    <row r="366" spans="1:22" x14ac:dyDescent="0.2">
      <c r="A366" s="13">
        <v>5000</v>
      </c>
      <c r="B366" s="13">
        <v>0.96109</v>
      </c>
      <c r="C366" s="13">
        <v>2485.0632999999998</v>
      </c>
      <c r="D366" s="13">
        <v>28.137899999999998</v>
      </c>
      <c r="E366" s="13">
        <v>272.0104</v>
      </c>
      <c r="F366" s="13">
        <v>2.9952999999999999</v>
      </c>
      <c r="G366" s="13">
        <v>5.0789</v>
      </c>
      <c r="H366" s="13">
        <v>8.0100000000000005E-2</v>
      </c>
      <c r="I366" s="13">
        <v>7.1599999999999997E-2</v>
      </c>
      <c r="J366" s="13">
        <v>0.76849999999999996</v>
      </c>
      <c r="K366" s="13">
        <v>1.2033</v>
      </c>
      <c r="L366" s="13">
        <v>2.4299999999999999E-2</v>
      </c>
      <c r="M366" s="13">
        <v>14.12</v>
      </c>
      <c r="N366" s="13">
        <v>0.33</v>
      </c>
      <c r="O366" s="13">
        <v>0.48293000000000003</v>
      </c>
      <c r="P366" s="13">
        <v>7.43E-3</v>
      </c>
      <c r="Q366" s="13">
        <v>1.56E-3</v>
      </c>
      <c r="R366" s="13">
        <v>6.9999999999999994E-5</v>
      </c>
      <c r="S366" s="13">
        <v>7.8221600000000002</v>
      </c>
      <c r="T366" s="13">
        <v>0.13741</v>
      </c>
      <c r="U366" s="13">
        <v>48.22</v>
      </c>
      <c r="V366" s="13">
        <v>0.84</v>
      </c>
    </row>
    <row r="367" spans="1:22" x14ac:dyDescent="0.2">
      <c r="A367" s="13">
        <v>9000</v>
      </c>
      <c r="B367" s="13">
        <v>1</v>
      </c>
      <c r="C367" s="13">
        <v>633.42079999999999</v>
      </c>
      <c r="D367" s="13">
        <v>7.4962</v>
      </c>
      <c r="E367" s="13">
        <v>74.796599999999998</v>
      </c>
      <c r="F367" s="13">
        <v>1.0347</v>
      </c>
      <c r="G367" s="13">
        <v>1.3144</v>
      </c>
      <c r="H367" s="13">
        <v>2.8199999999999999E-2</v>
      </c>
      <c r="I367" s="13">
        <v>1.9599999999999999E-2</v>
      </c>
      <c r="J367" s="13">
        <v>0.25030000000000002</v>
      </c>
      <c r="K367" s="13">
        <v>0.19320000000000001</v>
      </c>
      <c r="L367" s="13">
        <v>1.89E-2</v>
      </c>
      <c r="M367" s="13">
        <v>8.7899999999999991</v>
      </c>
      <c r="N367" s="13">
        <v>0.89</v>
      </c>
      <c r="O367" s="13">
        <v>0.48048999999999997</v>
      </c>
      <c r="P367" s="13">
        <v>9.0500000000000008E-3</v>
      </c>
      <c r="Q367" s="13">
        <v>1.4E-3</v>
      </c>
      <c r="R367" s="13">
        <v>9.0000000000000006E-5</v>
      </c>
      <c r="S367" s="13">
        <v>7.6984700000000004</v>
      </c>
      <c r="T367" s="13">
        <v>0.16453000000000001</v>
      </c>
      <c r="U367" s="13">
        <v>47.47</v>
      </c>
      <c r="V367" s="13">
        <v>1</v>
      </c>
    </row>
    <row r="368" spans="1:22" x14ac:dyDescent="0.2">
      <c r="A368" s="13" t="s">
        <v>7</v>
      </c>
      <c r="B368" s="13" t="s">
        <v>664</v>
      </c>
      <c r="C368" s="13">
        <v>21185.754400000002</v>
      </c>
      <c r="D368" s="13">
        <v>83.415800000000004</v>
      </c>
      <c r="E368" s="13">
        <v>1922.1306999999999</v>
      </c>
      <c r="F368" s="13">
        <v>8.3773999999999997</v>
      </c>
      <c r="G368" s="13">
        <v>39.1875</v>
      </c>
      <c r="H368" s="13">
        <v>0.2016</v>
      </c>
      <c r="I368" s="13">
        <v>0.47510000000000002</v>
      </c>
      <c r="J368" s="13">
        <v>2.4275000000000002</v>
      </c>
      <c r="K368" s="13">
        <v>23.536200000000001</v>
      </c>
      <c r="L368" s="13">
        <v>0.14580000000000001</v>
      </c>
      <c r="M368" s="13">
        <v>32.729999999999997</v>
      </c>
      <c r="N368" s="13">
        <v>0.24</v>
      </c>
      <c r="O368" s="13">
        <v>0.45356999999999997</v>
      </c>
      <c r="P368" s="13">
        <v>3.0500000000000002E-3</v>
      </c>
      <c r="Q368" s="13">
        <v>1.6100000000000001E-3</v>
      </c>
      <c r="R368" s="13">
        <v>3.0000000000000001E-5</v>
      </c>
      <c r="S368" s="13">
        <v>7.3956400000000002</v>
      </c>
      <c r="T368" s="13">
        <v>5.8599999999999999E-2</v>
      </c>
      <c r="U368" s="13">
        <v>45.63</v>
      </c>
      <c r="V368" s="13">
        <v>0.38</v>
      </c>
    </row>
    <row r="370" spans="1:22" x14ac:dyDescent="0.2">
      <c r="A370" s="18" t="s">
        <v>328</v>
      </c>
    </row>
    <row r="371" spans="1:22" x14ac:dyDescent="0.2">
      <c r="A371" s="13" t="s">
        <v>699</v>
      </c>
    </row>
    <row r="372" spans="1:22" x14ac:dyDescent="0.2">
      <c r="A372" s="13" t="s">
        <v>700</v>
      </c>
    </row>
    <row r="374" spans="1:22" x14ac:dyDescent="0.2">
      <c r="A374" s="13" t="s">
        <v>674</v>
      </c>
      <c r="B374" s="13" t="s">
        <v>651</v>
      </c>
      <c r="C374" s="13" t="s">
        <v>652</v>
      </c>
      <c r="D374" s="13" t="s">
        <v>653</v>
      </c>
      <c r="E374" s="13" t="s">
        <v>654</v>
      </c>
      <c r="F374" s="13" t="s">
        <v>653</v>
      </c>
      <c r="G374" s="13" t="s">
        <v>655</v>
      </c>
      <c r="H374" s="13" t="s">
        <v>653</v>
      </c>
      <c r="I374" s="13" t="s">
        <v>656</v>
      </c>
      <c r="J374" s="13" t="s">
        <v>653</v>
      </c>
      <c r="K374" s="13" t="s">
        <v>657</v>
      </c>
      <c r="L374" s="13" t="s">
        <v>653</v>
      </c>
      <c r="M374" s="13" t="s">
        <v>658</v>
      </c>
      <c r="N374" s="13" t="s">
        <v>653</v>
      </c>
      <c r="O374" s="13" t="s">
        <v>659</v>
      </c>
      <c r="P374" s="13" t="s">
        <v>653</v>
      </c>
      <c r="Q374" s="13" t="s">
        <v>660</v>
      </c>
      <c r="R374" s="13" t="s">
        <v>653</v>
      </c>
      <c r="S374" s="13" t="s">
        <v>661</v>
      </c>
      <c r="T374" s="13" t="s">
        <v>653</v>
      </c>
      <c r="U374" s="13" t="s">
        <v>271</v>
      </c>
      <c r="V374" s="13" t="s">
        <v>653</v>
      </c>
    </row>
    <row r="375" spans="1:22" x14ac:dyDescent="0.2">
      <c r="A375" s="13" t="s">
        <v>675</v>
      </c>
      <c r="B375" s="13" t="s">
        <v>654</v>
      </c>
      <c r="C375" s="13" t="s">
        <v>663</v>
      </c>
      <c r="D375" s="13" t="s">
        <v>663</v>
      </c>
      <c r="E375" s="13" t="s">
        <v>663</v>
      </c>
      <c r="F375" s="13" t="s">
        <v>663</v>
      </c>
      <c r="G375" s="13" t="s">
        <v>663</v>
      </c>
      <c r="H375" s="13" t="s">
        <v>663</v>
      </c>
      <c r="I375" s="13" t="s">
        <v>663</v>
      </c>
      <c r="J375" s="13" t="s">
        <v>663</v>
      </c>
      <c r="K375" s="13" t="s">
        <v>663</v>
      </c>
      <c r="L375" s="13" t="s">
        <v>663</v>
      </c>
      <c r="M375" s="13" t="s">
        <v>652</v>
      </c>
      <c r="N375" s="13" t="s">
        <v>664</v>
      </c>
      <c r="O375" s="13" t="s">
        <v>664</v>
      </c>
      <c r="P375" s="13" t="s">
        <v>664</v>
      </c>
      <c r="Q375" s="13" t="s">
        <v>664</v>
      </c>
      <c r="R375" s="13" t="s">
        <v>664</v>
      </c>
      <c r="S375" s="13" t="s">
        <v>664</v>
      </c>
      <c r="T375" s="13" t="s">
        <v>664</v>
      </c>
      <c r="U375" s="13" t="s">
        <v>665</v>
      </c>
      <c r="V375" s="13" t="s">
        <v>665</v>
      </c>
    </row>
    <row r="376" spans="1:22" x14ac:dyDescent="0.2">
      <c r="A376" s="13">
        <v>300</v>
      </c>
      <c r="B376" s="13">
        <v>5.0200000000000002E-3</v>
      </c>
      <c r="C376" s="13">
        <v>250.55430000000001</v>
      </c>
      <c r="D376" s="13">
        <v>1.1246</v>
      </c>
      <c r="E376" s="13">
        <v>11.5695</v>
      </c>
      <c r="F376" s="13">
        <v>8.0600000000000005E-2</v>
      </c>
      <c r="G376" s="13">
        <v>0.33200000000000002</v>
      </c>
      <c r="H376" s="13">
        <v>1.44E-2</v>
      </c>
      <c r="I376" s="13">
        <v>4.0000000000000002E-4</v>
      </c>
      <c r="J376" s="13">
        <v>7.3999999999999996E-2</v>
      </c>
      <c r="K376" s="13">
        <v>0.75980000000000003</v>
      </c>
      <c r="L376" s="13">
        <v>2.87E-2</v>
      </c>
      <c r="M376" s="13">
        <v>89.72</v>
      </c>
      <c r="N376" s="13">
        <v>3.41</v>
      </c>
      <c r="O376" s="13">
        <v>7.0889999999999995E-2</v>
      </c>
      <c r="P376" s="13">
        <v>1.175E-2</v>
      </c>
      <c r="Q376" s="13">
        <v>1.2600000000000001E-3</v>
      </c>
      <c r="R376" s="13">
        <v>2.7999999999999998E-4</v>
      </c>
      <c r="S376" s="13">
        <v>2.2232799999999999</v>
      </c>
      <c r="T376" s="13">
        <v>0.7399</v>
      </c>
      <c r="U376" s="13">
        <v>15.67</v>
      </c>
      <c r="V376" s="13">
        <v>5.19</v>
      </c>
    </row>
    <row r="377" spans="1:22" x14ac:dyDescent="0.2">
      <c r="A377" s="13">
        <v>600</v>
      </c>
      <c r="B377" s="13">
        <v>5.287E-2</v>
      </c>
      <c r="C377" s="13">
        <v>813.29330000000004</v>
      </c>
      <c r="D377" s="13">
        <v>7.4333</v>
      </c>
      <c r="E377" s="13">
        <v>110.2924</v>
      </c>
      <c r="F377" s="13">
        <v>0.91339999999999999</v>
      </c>
      <c r="G377" s="13">
        <v>1.7647999999999999</v>
      </c>
      <c r="H377" s="13">
        <v>3.3599999999999998E-2</v>
      </c>
      <c r="I377" s="13">
        <v>1.6000000000000001E-3</v>
      </c>
      <c r="J377" s="13">
        <v>6.1499999999999999E-2</v>
      </c>
      <c r="K377" s="13">
        <v>1.7305999999999999</v>
      </c>
      <c r="L377" s="13">
        <v>2.6200000000000001E-2</v>
      </c>
      <c r="M377" s="13">
        <v>63.11</v>
      </c>
      <c r="N377" s="13">
        <v>1.1200000000000001</v>
      </c>
      <c r="O377" s="13">
        <v>2.734E-2</v>
      </c>
      <c r="P377" s="13">
        <v>1.0499999999999999E-3</v>
      </c>
      <c r="Q377" s="13">
        <v>5.5000000000000003E-4</v>
      </c>
      <c r="R377" s="13">
        <v>6.9999999999999994E-5</v>
      </c>
      <c r="S377" s="13">
        <v>2.7089699999999999</v>
      </c>
      <c r="T377" s="13">
        <v>9.9989999999999996E-2</v>
      </c>
      <c r="U377" s="13">
        <v>19.079999999999998</v>
      </c>
      <c r="V377" s="13">
        <v>0.7</v>
      </c>
    </row>
    <row r="378" spans="1:22" x14ac:dyDescent="0.2">
      <c r="A378" s="13">
        <v>900</v>
      </c>
      <c r="B378" s="13">
        <v>0.16292999999999999</v>
      </c>
      <c r="C378" s="13">
        <v>1299.9556</v>
      </c>
      <c r="D378" s="13">
        <v>13.307</v>
      </c>
      <c r="E378" s="13">
        <v>253.67670000000001</v>
      </c>
      <c r="F378" s="13">
        <v>2.536</v>
      </c>
      <c r="G378" s="13">
        <v>3.5739999999999998</v>
      </c>
      <c r="H378" s="13">
        <v>5.6300000000000003E-2</v>
      </c>
      <c r="I378" s="13">
        <v>4.1999999999999997E-3</v>
      </c>
      <c r="J378" s="13">
        <v>9.7600000000000006E-2</v>
      </c>
      <c r="K378" s="13">
        <v>2.0045999999999999</v>
      </c>
      <c r="L378" s="13">
        <v>4.4699999999999997E-2</v>
      </c>
      <c r="M378" s="13">
        <v>45.81</v>
      </c>
      <c r="N378" s="13">
        <v>1.1299999999999999</v>
      </c>
      <c r="O378" s="13">
        <v>3.0620000000000001E-2</v>
      </c>
      <c r="P378" s="13">
        <v>7.6999999999999996E-4</v>
      </c>
      <c r="Q378" s="13">
        <v>4.6000000000000001E-4</v>
      </c>
      <c r="R378" s="13">
        <v>5.0000000000000002E-5</v>
      </c>
      <c r="S378" s="13">
        <v>2.76105</v>
      </c>
      <c r="T378" s="13">
        <v>7.9020000000000007E-2</v>
      </c>
      <c r="U378" s="13">
        <v>19.440000000000001</v>
      </c>
      <c r="V378" s="13">
        <v>0.55000000000000004</v>
      </c>
    </row>
    <row r="379" spans="1:22" x14ac:dyDescent="0.2">
      <c r="A379" s="13">
        <v>1200</v>
      </c>
      <c r="B379" s="13">
        <v>0.29235</v>
      </c>
      <c r="C379" s="13">
        <v>1369.2018</v>
      </c>
      <c r="D379" s="13">
        <v>13.48</v>
      </c>
      <c r="E379" s="13">
        <v>298.29149999999998</v>
      </c>
      <c r="F379" s="13">
        <v>2.9605999999999999</v>
      </c>
      <c r="G379" s="13">
        <v>4.0867000000000004</v>
      </c>
      <c r="H379" s="13">
        <v>4.0899999999999999E-2</v>
      </c>
      <c r="I379" s="13">
        <v>6.4000000000000003E-3</v>
      </c>
      <c r="J379" s="13">
        <v>9.4399999999999998E-2</v>
      </c>
      <c r="K379" s="13">
        <v>1.7868999999999999</v>
      </c>
      <c r="L379" s="13">
        <v>3.5099999999999999E-2</v>
      </c>
      <c r="M379" s="13">
        <v>38.78</v>
      </c>
      <c r="N379" s="13">
        <v>0.85</v>
      </c>
      <c r="O379" s="13">
        <v>3.9410000000000001E-2</v>
      </c>
      <c r="P379" s="13">
        <v>6.9999999999999999E-4</v>
      </c>
      <c r="Q379" s="13">
        <v>4.4999999999999999E-4</v>
      </c>
      <c r="R379" s="13">
        <v>4.0000000000000003E-5</v>
      </c>
      <c r="S379" s="13">
        <v>2.7920600000000002</v>
      </c>
      <c r="T379" s="13">
        <v>6.3509999999999997E-2</v>
      </c>
      <c r="U379" s="13">
        <v>19.66</v>
      </c>
      <c r="V379" s="13">
        <v>0.44</v>
      </c>
    </row>
    <row r="380" spans="1:22" x14ac:dyDescent="0.2">
      <c r="A380" s="13">
        <v>1500</v>
      </c>
      <c r="B380" s="13">
        <v>0.43865999999999999</v>
      </c>
      <c r="C380" s="13">
        <v>1468.2503999999999</v>
      </c>
      <c r="D380" s="13">
        <v>14.56</v>
      </c>
      <c r="E380" s="13">
        <v>337.22770000000003</v>
      </c>
      <c r="F380" s="13">
        <v>3.5663999999999998</v>
      </c>
      <c r="G380" s="13">
        <v>4.6172000000000004</v>
      </c>
      <c r="H380" s="13">
        <v>5.28E-2</v>
      </c>
      <c r="I380" s="13">
        <v>8.0999999999999996E-3</v>
      </c>
      <c r="J380" s="13">
        <v>9.1899999999999996E-2</v>
      </c>
      <c r="K380" s="13">
        <v>1.6959</v>
      </c>
      <c r="L380" s="13">
        <v>2.6800000000000001E-2</v>
      </c>
      <c r="M380" s="13">
        <v>34.32</v>
      </c>
      <c r="N380" s="13">
        <v>0.64</v>
      </c>
      <c r="O380" s="13">
        <v>4.4179999999999997E-2</v>
      </c>
      <c r="P380" s="13">
        <v>6.8000000000000005E-4</v>
      </c>
      <c r="Q380" s="13">
        <v>4.8999999999999998E-4</v>
      </c>
      <c r="R380" s="13">
        <v>4.0000000000000003E-5</v>
      </c>
      <c r="S380" s="13">
        <v>2.84015</v>
      </c>
      <c r="T380" s="13">
        <v>5.7770000000000002E-2</v>
      </c>
      <c r="U380" s="13">
        <v>20</v>
      </c>
      <c r="V380" s="13">
        <v>0.4</v>
      </c>
    </row>
    <row r="381" spans="1:22" x14ac:dyDescent="0.2">
      <c r="A381" s="13">
        <v>2000</v>
      </c>
      <c r="B381" s="13">
        <v>0.66681999999999997</v>
      </c>
      <c r="C381" s="13">
        <v>2213.5944</v>
      </c>
      <c r="D381" s="13">
        <v>18.163900000000002</v>
      </c>
      <c r="E381" s="13">
        <v>525.86329999999998</v>
      </c>
      <c r="F381" s="13">
        <v>4.2557999999999998</v>
      </c>
      <c r="G381" s="13">
        <v>7.0061999999999998</v>
      </c>
      <c r="H381" s="13">
        <v>5.4800000000000001E-2</v>
      </c>
      <c r="I381" s="13">
        <v>1.26E-2</v>
      </c>
      <c r="J381" s="13">
        <v>0.1013</v>
      </c>
      <c r="K381" s="13">
        <v>2.3456999999999999</v>
      </c>
      <c r="L381" s="13">
        <v>2.5899999999999999E-2</v>
      </c>
      <c r="M381" s="13">
        <v>31.49</v>
      </c>
      <c r="N381" s="13">
        <v>0.43</v>
      </c>
      <c r="O381" s="13">
        <v>4.4069999999999998E-2</v>
      </c>
      <c r="P381" s="13">
        <v>5.0000000000000001E-4</v>
      </c>
      <c r="Q381" s="13">
        <v>4.2999999999999999E-4</v>
      </c>
      <c r="R381" s="13">
        <v>3.0000000000000001E-5</v>
      </c>
      <c r="S381" s="13">
        <v>2.86368</v>
      </c>
      <c r="T381" s="13">
        <v>4.4200000000000003E-2</v>
      </c>
      <c r="U381" s="13">
        <v>20.16</v>
      </c>
      <c r="V381" s="13">
        <v>0.31</v>
      </c>
    </row>
    <row r="382" spans="1:22" x14ac:dyDescent="0.2">
      <c r="A382" s="13">
        <v>2500</v>
      </c>
      <c r="B382" s="13">
        <v>0.80923</v>
      </c>
      <c r="C382" s="13">
        <v>1321.0268000000001</v>
      </c>
      <c r="D382" s="13">
        <v>11.7583</v>
      </c>
      <c r="E382" s="13">
        <v>328.25069999999999</v>
      </c>
      <c r="F382" s="13">
        <v>3.0865</v>
      </c>
      <c r="G382" s="13">
        <v>4.3776000000000002</v>
      </c>
      <c r="H382" s="13">
        <v>7.6899999999999996E-2</v>
      </c>
      <c r="I382" s="13">
        <v>8.2000000000000007E-3</v>
      </c>
      <c r="J382" s="13">
        <v>9.6600000000000005E-2</v>
      </c>
      <c r="K382" s="13">
        <v>1.2690999999999999</v>
      </c>
      <c r="L382" s="13">
        <v>1.9699999999999999E-2</v>
      </c>
      <c r="M382" s="13">
        <v>28.55</v>
      </c>
      <c r="N382" s="13">
        <v>0.51</v>
      </c>
      <c r="O382" s="13">
        <v>4.5879999999999997E-2</v>
      </c>
      <c r="P382" s="13">
        <v>6.8999999999999997E-4</v>
      </c>
      <c r="Q382" s="13">
        <v>4.6000000000000001E-4</v>
      </c>
      <c r="R382" s="13">
        <v>6.0000000000000002E-5</v>
      </c>
      <c r="S382" s="13">
        <v>2.8544</v>
      </c>
      <c r="T382" s="13">
        <v>4.8300000000000003E-2</v>
      </c>
      <c r="U382" s="13">
        <v>20.100000000000001</v>
      </c>
      <c r="V382" s="13">
        <v>0.34</v>
      </c>
    </row>
    <row r="383" spans="1:22" x14ac:dyDescent="0.2">
      <c r="A383" s="13">
        <v>3000</v>
      </c>
      <c r="B383" s="13">
        <v>0.89344000000000001</v>
      </c>
      <c r="C383" s="13">
        <v>767.79830000000004</v>
      </c>
      <c r="D383" s="13">
        <v>6.2637</v>
      </c>
      <c r="E383" s="13">
        <v>194.0909</v>
      </c>
      <c r="F383" s="13">
        <v>1.5177</v>
      </c>
      <c r="G383" s="13">
        <v>2.5259999999999998</v>
      </c>
      <c r="H383" s="13">
        <v>4.1099999999999998E-2</v>
      </c>
      <c r="I383" s="13">
        <v>4.1000000000000003E-3</v>
      </c>
      <c r="J383" s="13">
        <v>0.1</v>
      </c>
      <c r="K383" s="13">
        <v>0.70899999999999996</v>
      </c>
      <c r="L383" s="13">
        <v>2.23E-2</v>
      </c>
      <c r="M383" s="13">
        <v>27.45</v>
      </c>
      <c r="N383" s="13">
        <v>0.89</v>
      </c>
      <c r="O383" s="13">
        <v>3.9079999999999997E-2</v>
      </c>
      <c r="P383" s="13">
        <v>9.8999999999999999E-4</v>
      </c>
      <c r="Q383" s="13">
        <v>4.0000000000000002E-4</v>
      </c>
      <c r="R383" s="13">
        <v>5.0000000000000002E-5</v>
      </c>
      <c r="S383" s="13">
        <v>2.8485299999999998</v>
      </c>
      <c r="T383" s="13">
        <v>5.1970000000000002E-2</v>
      </c>
      <c r="U383" s="13">
        <v>20.059999999999999</v>
      </c>
      <c r="V383" s="13">
        <v>0.36</v>
      </c>
    </row>
    <row r="384" spans="1:22" x14ac:dyDescent="0.2">
      <c r="A384" s="13">
        <v>5000</v>
      </c>
      <c r="B384" s="13">
        <v>0.98179000000000005</v>
      </c>
      <c r="C384" s="13">
        <v>800.42409999999995</v>
      </c>
      <c r="D384" s="13">
        <v>5.8205</v>
      </c>
      <c r="E384" s="13">
        <v>203.63499999999999</v>
      </c>
      <c r="F384" s="13">
        <v>1.5813999999999999</v>
      </c>
      <c r="G384" s="13">
        <v>2.6757</v>
      </c>
      <c r="H384" s="13">
        <v>1.7000000000000001E-2</v>
      </c>
      <c r="I384" s="13">
        <v>7.4000000000000003E-3</v>
      </c>
      <c r="J384" s="13">
        <v>7.7299999999999994E-2</v>
      </c>
      <c r="K384" s="13">
        <v>0.70199999999999996</v>
      </c>
      <c r="L384" s="13">
        <v>2.1600000000000001E-2</v>
      </c>
      <c r="M384" s="13">
        <v>26.04</v>
      </c>
      <c r="N384" s="13">
        <v>0.83</v>
      </c>
      <c r="O384" s="13">
        <v>6.6659999999999997E-2</v>
      </c>
      <c r="P384" s="13">
        <v>8.7000000000000001E-4</v>
      </c>
      <c r="Q384" s="13">
        <v>4.2999999999999999E-4</v>
      </c>
      <c r="R384" s="13">
        <v>3.0000000000000001E-5</v>
      </c>
      <c r="S384" s="13">
        <v>2.8853599999999999</v>
      </c>
      <c r="T384" s="13">
        <v>4.8129999999999999E-2</v>
      </c>
      <c r="U384" s="13">
        <v>20.309999999999999</v>
      </c>
      <c r="V384" s="13">
        <v>0.34</v>
      </c>
    </row>
    <row r="385" spans="1:25" x14ac:dyDescent="0.2">
      <c r="A385" s="13">
        <v>9000</v>
      </c>
      <c r="B385" s="13">
        <v>1</v>
      </c>
      <c r="C385" s="13">
        <v>157.89789999999999</v>
      </c>
      <c r="D385" s="13">
        <v>0.64219999999999999</v>
      </c>
      <c r="E385" s="13">
        <v>41.969700000000003</v>
      </c>
      <c r="F385" s="13">
        <v>0.17180000000000001</v>
      </c>
      <c r="G385" s="13">
        <v>0.53069999999999995</v>
      </c>
      <c r="H385" s="13">
        <v>1.7600000000000001E-2</v>
      </c>
      <c r="I385" s="13">
        <v>1.5E-3</v>
      </c>
      <c r="J385" s="13">
        <v>6.8199999999999997E-2</v>
      </c>
      <c r="K385" s="13">
        <v>0.1023</v>
      </c>
      <c r="L385" s="13">
        <v>1.89E-2</v>
      </c>
      <c r="M385" s="13">
        <v>19.22</v>
      </c>
      <c r="N385" s="13">
        <v>3.57</v>
      </c>
      <c r="O385" s="13">
        <v>6.5750000000000003E-2</v>
      </c>
      <c r="P385" s="13">
        <v>2.99E-3</v>
      </c>
      <c r="Q385" s="13">
        <v>3.6999999999999999E-4</v>
      </c>
      <c r="R385" s="13">
        <v>9.0000000000000006E-5</v>
      </c>
      <c r="S385" s="13">
        <v>3.0150800000000002</v>
      </c>
      <c r="T385" s="13">
        <v>0.13481000000000001</v>
      </c>
      <c r="U385" s="13">
        <v>21.22</v>
      </c>
      <c r="V385" s="13">
        <v>0.94</v>
      </c>
    </row>
    <row r="386" spans="1:25" x14ac:dyDescent="0.2">
      <c r="A386" s="13" t="s">
        <v>7</v>
      </c>
      <c r="B386" s="13" t="s">
        <v>664</v>
      </c>
      <c r="C386" s="13">
        <v>10461.996800000001</v>
      </c>
      <c r="D386" s="13">
        <v>34.1907</v>
      </c>
      <c r="E386" s="13">
        <v>2304.8674999999998</v>
      </c>
      <c r="F386" s="13">
        <v>7.8249000000000004</v>
      </c>
      <c r="G386" s="13">
        <v>31.4909</v>
      </c>
      <c r="H386" s="13">
        <v>0.14199999999999999</v>
      </c>
      <c r="I386" s="13">
        <v>5.4699999999999999E-2</v>
      </c>
      <c r="J386" s="13">
        <v>0.27639999999999998</v>
      </c>
      <c r="K386" s="13">
        <v>13.1059</v>
      </c>
      <c r="L386" s="13">
        <v>8.8599999999999998E-2</v>
      </c>
      <c r="M386" s="13">
        <v>37.22</v>
      </c>
      <c r="N386" s="13">
        <v>0.28000000000000003</v>
      </c>
      <c r="O386" s="13">
        <v>4.3560000000000001E-2</v>
      </c>
      <c r="P386" s="13">
        <v>2.7E-4</v>
      </c>
      <c r="Q386" s="13">
        <v>4.4999999999999999E-4</v>
      </c>
      <c r="R386" s="13">
        <v>2.0000000000000002E-5</v>
      </c>
      <c r="S386" s="13">
        <v>2.8311299999999999</v>
      </c>
      <c r="T386" s="13">
        <v>2.1059999999999999E-2</v>
      </c>
      <c r="U386" s="13">
        <v>19.93</v>
      </c>
      <c r="V386" s="13">
        <v>0.15</v>
      </c>
    </row>
    <row r="388" spans="1:25" x14ac:dyDescent="0.2">
      <c r="A388" s="18" t="s">
        <v>701</v>
      </c>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row>
    <row r="389" spans="1:25" x14ac:dyDescent="0.2">
      <c r="A389" s="13" t="s">
        <v>686</v>
      </c>
    </row>
    <row r="390" spans="1:25" x14ac:dyDescent="0.2">
      <c r="A390" s="13" t="s">
        <v>700</v>
      </c>
    </row>
    <row r="392" spans="1:25" x14ac:dyDescent="0.2">
      <c r="A392" s="13" t="s">
        <v>674</v>
      </c>
      <c r="B392" s="13" t="s">
        <v>651</v>
      </c>
      <c r="C392" s="13" t="s">
        <v>652</v>
      </c>
      <c r="D392" s="13" t="s">
        <v>653</v>
      </c>
      <c r="E392" s="13" t="s">
        <v>654</v>
      </c>
      <c r="F392" s="13" t="s">
        <v>653</v>
      </c>
      <c r="G392" s="13" t="s">
        <v>655</v>
      </c>
      <c r="H392" s="13" t="s">
        <v>653</v>
      </c>
      <c r="I392" s="13" t="s">
        <v>656</v>
      </c>
      <c r="J392" s="13" t="s">
        <v>653</v>
      </c>
      <c r="K392" s="13" t="s">
        <v>657</v>
      </c>
      <c r="L392" s="13" t="s">
        <v>653</v>
      </c>
      <c r="M392" s="13" t="s">
        <v>658</v>
      </c>
      <c r="N392" s="13" t="s">
        <v>653</v>
      </c>
      <c r="O392" s="13" t="s">
        <v>659</v>
      </c>
      <c r="P392" s="13" t="s">
        <v>653</v>
      </c>
      <c r="Q392" s="13" t="s">
        <v>660</v>
      </c>
      <c r="R392" s="13" t="s">
        <v>653</v>
      </c>
      <c r="S392" s="13" t="s">
        <v>661</v>
      </c>
      <c r="T392" s="13" t="s">
        <v>653</v>
      </c>
      <c r="U392" s="13" t="s">
        <v>271</v>
      </c>
      <c r="V392" s="13" t="s">
        <v>653</v>
      </c>
    </row>
    <row r="393" spans="1:25" x14ac:dyDescent="0.2">
      <c r="A393" s="13" t="s">
        <v>675</v>
      </c>
      <c r="B393" s="13" t="s">
        <v>654</v>
      </c>
      <c r="C393" s="13" t="s">
        <v>663</v>
      </c>
      <c r="D393" s="13" t="s">
        <v>663</v>
      </c>
      <c r="E393" s="13" t="s">
        <v>663</v>
      </c>
      <c r="F393" s="13" t="s">
        <v>663</v>
      </c>
      <c r="G393" s="13" t="s">
        <v>663</v>
      </c>
      <c r="H393" s="13" t="s">
        <v>663</v>
      </c>
      <c r="I393" s="13" t="s">
        <v>663</v>
      </c>
      <c r="J393" s="13" t="s">
        <v>663</v>
      </c>
      <c r="K393" s="13" t="s">
        <v>663</v>
      </c>
      <c r="L393" s="13" t="s">
        <v>663</v>
      </c>
      <c r="M393" s="13" t="s">
        <v>652</v>
      </c>
      <c r="N393" s="13" t="s">
        <v>664</v>
      </c>
      <c r="O393" s="13" t="s">
        <v>664</v>
      </c>
      <c r="P393" s="13" t="s">
        <v>664</v>
      </c>
      <c r="Q393" s="13" t="s">
        <v>664</v>
      </c>
      <c r="R393" s="13" t="s">
        <v>664</v>
      </c>
      <c r="S393" s="13" t="s">
        <v>664</v>
      </c>
      <c r="T393" s="13" t="s">
        <v>664</v>
      </c>
      <c r="U393" s="13" t="s">
        <v>665</v>
      </c>
      <c r="V393" s="13" t="s">
        <v>665</v>
      </c>
    </row>
    <row r="394" spans="1:25" x14ac:dyDescent="0.2">
      <c r="A394" s="13">
        <v>500</v>
      </c>
      <c r="B394" s="13">
        <v>1.3270000000000001E-2</v>
      </c>
      <c r="C394" s="13">
        <v>232.69040000000001</v>
      </c>
      <c r="D394" s="13">
        <v>0.52300000000000002</v>
      </c>
      <c r="E394" s="13">
        <v>20.031700000000001</v>
      </c>
      <c r="F394" s="13">
        <v>8.4699999999999998E-2</v>
      </c>
      <c r="G394" s="13">
        <v>1.1068</v>
      </c>
      <c r="H394" s="13">
        <v>2.7199999999999998E-2</v>
      </c>
      <c r="I394" s="13">
        <v>5.0000000000000001E-4</v>
      </c>
      <c r="J394" s="13">
        <v>5.45E-2</v>
      </c>
      <c r="K394" s="13">
        <v>0.66749999999999998</v>
      </c>
      <c r="L394" s="13">
        <v>3.6999999999999998E-2</v>
      </c>
      <c r="M394" s="13">
        <v>84.97</v>
      </c>
      <c r="N394" s="13">
        <v>4.72</v>
      </c>
      <c r="O394" s="13">
        <v>4.6739999999999997E-2</v>
      </c>
      <c r="P394" s="13">
        <v>4.9899999999999996E-3</v>
      </c>
      <c r="Q394" s="13">
        <v>8.0999999999999996E-3</v>
      </c>
      <c r="R394" s="13">
        <v>2.9999999999999997E-4</v>
      </c>
      <c r="S394" s="13">
        <v>1.74133</v>
      </c>
      <c r="T394" s="13">
        <v>0.54661000000000004</v>
      </c>
      <c r="U394" s="13">
        <v>15.53</v>
      </c>
      <c r="V394" s="13">
        <v>4.8499999999999996</v>
      </c>
    </row>
    <row r="395" spans="1:25" x14ac:dyDescent="0.2">
      <c r="A395" s="13">
        <v>1000</v>
      </c>
      <c r="B395" s="13">
        <v>0.11754000000000001</v>
      </c>
      <c r="C395" s="13">
        <v>536.43320000000006</v>
      </c>
      <c r="D395" s="13">
        <v>0.65820000000000001</v>
      </c>
      <c r="E395" s="13">
        <v>157.37639999999999</v>
      </c>
      <c r="F395" s="13">
        <v>0.45960000000000001</v>
      </c>
      <c r="G395" s="13">
        <v>8.2344000000000008</v>
      </c>
      <c r="H395" s="13">
        <v>3.78E-2</v>
      </c>
      <c r="I395" s="13">
        <v>1.6000000000000001E-3</v>
      </c>
      <c r="J395" s="13">
        <v>7.9699999999999993E-2</v>
      </c>
      <c r="K395" s="13">
        <v>0.78359999999999996</v>
      </c>
      <c r="L395" s="13">
        <v>4.0399999999999998E-2</v>
      </c>
      <c r="M395" s="13">
        <v>43.52</v>
      </c>
      <c r="N395" s="13">
        <v>2.25</v>
      </c>
      <c r="O395" s="13">
        <v>1.916E-2</v>
      </c>
      <c r="P395" s="13">
        <v>9.3000000000000005E-4</v>
      </c>
      <c r="Q395" s="13">
        <v>8.6E-3</v>
      </c>
      <c r="R395" s="13">
        <v>6.0000000000000002E-5</v>
      </c>
      <c r="S395" s="13">
        <v>1.90852</v>
      </c>
      <c r="T395" s="13">
        <v>7.6230000000000006E-2</v>
      </c>
      <c r="U395" s="13">
        <v>17.010000000000002</v>
      </c>
      <c r="V395" s="13">
        <v>0.68</v>
      </c>
    </row>
    <row r="396" spans="1:25" x14ac:dyDescent="0.2">
      <c r="A396" s="13">
        <v>1500</v>
      </c>
      <c r="B396" s="13">
        <v>0.26212000000000002</v>
      </c>
      <c r="C396" s="13">
        <v>524.61599999999999</v>
      </c>
      <c r="D396" s="13">
        <v>0.58499999999999996</v>
      </c>
      <c r="E396" s="13">
        <v>218.19900000000001</v>
      </c>
      <c r="F396" s="13">
        <v>0.83089999999999997</v>
      </c>
      <c r="G396" s="13">
        <v>11.409800000000001</v>
      </c>
      <c r="H396" s="13">
        <v>7.4399999999999994E-2</v>
      </c>
      <c r="I396" s="13">
        <v>1.4E-3</v>
      </c>
      <c r="J396" s="13">
        <v>7.3400000000000007E-2</v>
      </c>
      <c r="K396" s="13">
        <v>0.2787</v>
      </c>
      <c r="L396" s="13">
        <v>3.0200000000000001E-2</v>
      </c>
      <c r="M396" s="13">
        <v>15.87</v>
      </c>
      <c r="N396" s="13">
        <v>1.72</v>
      </c>
      <c r="O396" s="13">
        <v>1.197E-2</v>
      </c>
      <c r="P396" s="13">
        <v>6.2E-4</v>
      </c>
      <c r="Q396" s="13">
        <v>8.7399999999999995E-3</v>
      </c>
      <c r="R396" s="13">
        <v>8.0000000000000007E-5</v>
      </c>
      <c r="S396" s="13">
        <v>1.99766</v>
      </c>
      <c r="T396" s="13">
        <v>4.1730000000000003E-2</v>
      </c>
      <c r="U396" s="13">
        <v>17.8</v>
      </c>
      <c r="V396" s="13">
        <v>0.37</v>
      </c>
    </row>
    <row r="397" spans="1:25" x14ac:dyDescent="0.2">
      <c r="A397" s="13">
        <v>2000</v>
      </c>
      <c r="B397" s="13">
        <v>0.41365000000000002</v>
      </c>
      <c r="C397" s="13">
        <v>506.12419999999997</v>
      </c>
      <c r="D397" s="13">
        <v>0.36409999999999998</v>
      </c>
      <c r="E397" s="13">
        <v>228.71180000000001</v>
      </c>
      <c r="F397" s="13">
        <v>0.4995</v>
      </c>
      <c r="G397" s="13">
        <v>12.0802</v>
      </c>
      <c r="H397" s="13">
        <v>4.2099999999999999E-2</v>
      </c>
      <c r="I397" s="13">
        <v>1.6999999999999999E-3</v>
      </c>
      <c r="J397" s="13">
        <v>6.9599999999999995E-2</v>
      </c>
      <c r="K397" s="13">
        <v>0.16389999999999999</v>
      </c>
      <c r="L397" s="13">
        <v>1.7299999999999999E-2</v>
      </c>
      <c r="M397" s="13">
        <v>9.67</v>
      </c>
      <c r="N397" s="13">
        <v>1.02</v>
      </c>
      <c r="O397" s="13">
        <v>1.366E-2</v>
      </c>
      <c r="P397" s="13">
        <v>5.5999999999999995E-4</v>
      </c>
      <c r="Q397" s="13">
        <v>8.8699999999999994E-3</v>
      </c>
      <c r="R397" s="13">
        <v>5.0000000000000002E-5</v>
      </c>
      <c r="S397" s="13">
        <v>1.9721500000000001</v>
      </c>
      <c r="T397" s="13">
        <v>2.2849999999999999E-2</v>
      </c>
      <c r="U397" s="13">
        <v>17.57</v>
      </c>
      <c r="V397" s="13">
        <v>0.2</v>
      </c>
    </row>
    <row r="398" spans="1:25" x14ac:dyDescent="0.2">
      <c r="A398" s="13">
        <v>2500</v>
      </c>
      <c r="B398" s="13">
        <v>0.55496999999999996</v>
      </c>
      <c r="C398" s="13">
        <v>456.97449999999998</v>
      </c>
      <c r="D398" s="13">
        <v>0.47799999999999998</v>
      </c>
      <c r="E398" s="13">
        <v>213.28749999999999</v>
      </c>
      <c r="F398" s="13">
        <v>0.40810000000000002</v>
      </c>
      <c r="G398" s="13">
        <v>11.4541</v>
      </c>
      <c r="H398" s="13">
        <v>9.1200000000000003E-2</v>
      </c>
      <c r="I398" s="13">
        <v>3.2000000000000002E-3</v>
      </c>
      <c r="J398" s="13">
        <v>0.1009</v>
      </c>
      <c r="K398" s="13">
        <v>8.0299999999999996E-2</v>
      </c>
      <c r="L398" s="13">
        <v>2.1999999999999999E-2</v>
      </c>
      <c r="M398" s="13">
        <v>5.21</v>
      </c>
      <c r="N398" s="13">
        <v>1.45</v>
      </c>
      <c r="O398" s="13">
        <v>2.724E-2</v>
      </c>
      <c r="P398" s="13">
        <v>8.7000000000000001E-4</v>
      </c>
      <c r="Q398" s="13">
        <v>9.0699999999999999E-3</v>
      </c>
      <c r="R398" s="13">
        <v>9.0000000000000006E-5</v>
      </c>
      <c r="S398" s="13">
        <v>2.0028600000000001</v>
      </c>
      <c r="T398" s="13">
        <v>3.0859999999999999E-2</v>
      </c>
      <c r="U398" s="13">
        <v>17.850000000000001</v>
      </c>
      <c r="V398" s="13">
        <v>0.27</v>
      </c>
    </row>
    <row r="399" spans="1:25" x14ac:dyDescent="0.2">
      <c r="A399" s="13">
        <v>3000</v>
      </c>
      <c r="B399" s="13">
        <v>0.66990000000000005</v>
      </c>
      <c r="C399" s="13">
        <v>367.38889999999998</v>
      </c>
      <c r="D399" s="13">
        <v>0.60509999999999997</v>
      </c>
      <c r="E399" s="13">
        <v>173.46459999999999</v>
      </c>
      <c r="F399" s="13">
        <v>0.2601</v>
      </c>
      <c r="G399" s="13">
        <v>9.3177000000000003</v>
      </c>
      <c r="H399" s="13">
        <v>6.0600000000000001E-2</v>
      </c>
      <c r="I399" s="13">
        <v>1.8E-3</v>
      </c>
      <c r="J399" s="13">
        <v>5.6099999999999997E-2</v>
      </c>
      <c r="K399" s="13">
        <v>6.1800000000000001E-2</v>
      </c>
      <c r="L399" s="13">
        <v>1.78E-2</v>
      </c>
      <c r="M399" s="13">
        <v>5</v>
      </c>
      <c r="N399" s="13">
        <v>1.45</v>
      </c>
      <c r="O399" s="13">
        <v>1.9529999999999999E-2</v>
      </c>
      <c r="P399" s="13">
        <v>5.9000000000000003E-4</v>
      </c>
      <c r="Q399" s="13">
        <v>9.0699999999999999E-3</v>
      </c>
      <c r="R399" s="13">
        <v>8.0000000000000007E-5</v>
      </c>
      <c r="S399" s="13">
        <v>1.9838499999999999</v>
      </c>
      <c r="T399" s="13">
        <v>3.0700000000000002E-2</v>
      </c>
      <c r="U399" s="13">
        <v>17.68</v>
      </c>
      <c r="V399" s="13">
        <v>0.27</v>
      </c>
    </row>
    <row r="400" spans="1:25" x14ac:dyDescent="0.2">
      <c r="A400" s="13">
        <v>5000</v>
      </c>
      <c r="B400" s="13">
        <v>0.92462999999999995</v>
      </c>
      <c r="C400" s="13">
        <v>808.69820000000004</v>
      </c>
      <c r="D400" s="13">
        <v>0.94430000000000003</v>
      </c>
      <c r="E400" s="13">
        <v>384.45499999999998</v>
      </c>
      <c r="F400" s="13">
        <v>0.96150000000000002</v>
      </c>
      <c r="G400" s="13">
        <v>20.619499999999999</v>
      </c>
      <c r="H400" s="13">
        <v>0.14779999999999999</v>
      </c>
      <c r="I400" s="13">
        <v>5.3E-3</v>
      </c>
      <c r="J400" s="13">
        <v>0.10340000000000001</v>
      </c>
      <c r="K400" s="13">
        <v>8.7300000000000003E-2</v>
      </c>
      <c r="L400" s="13">
        <v>1.6500000000000001E-2</v>
      </c>
      <c r="M400" s="13">
        <v>3.18</v>
      </c>
      <c r="N400" s="13">
        <v>0.61</v>
      </c>
      <c r="O400" s="13">
        <v>2.528E-2</v>
      </c>
      <c r="P400" s="13">
        <v>5.0000000000000001E-4</v>
      </c>
      <c r="Q400" s="13">
        <v>9.0600000000000003E-3</v>
      </c>
      <c r="R400" s="13">
        <v>9.0000000000000006E-5</v>
      </c>
      <c r="S400" s="13">
        <v>2.0078399999999998</v>
      </c>
      <c r="T400" s="13">
        <v>1.389E-2</v>
      </c>
      <c r="U400" s="13">
        <v>17.89</v>
      </c>
      <c r="V400" s="13">
        <v>0.12</v>
      </c>
    </row>
    <row r="401" spans="1:25" x14ac:dyDescent="0.2">
      <c r="A401" s="13">
        <v>9000</v>
      </c>
      <c r="B401" s="13">
        <v>1</v>
      </c>
      <c r="C401" s="13">
        <v>251.30330000000001</v>
      </c>
      <c r="D401" s="13">
        <v>0.3291</v>
      </c>
      <c r="E401" s="13">
        <v>113.7544</v>
      </c>
      <c r="F401" s="13">
        <v>0.28670000000000001</v>
      </c>
      <c r="G401" s="13">
        <v>6.2183000000000002</v>
      </c>
      <c r="H401" s="13">
        <v>4.4499999999999998E-2</v>
      </c>
      <c r="I401" s="13">
        <v>1.5E-3</v>
      </c>
      <c r="J401" s="13">
        <v>5.6599999999999998E-2</v>
      </c>
      <c r="K401" s="13">
        <v>6.13E-2</v>
      </c>
      <c r="L401" s="13">
        <v>1.83E-2</v>
      </c>
      <c r="M401" s="13">
        <v>7.26</v>
      </c>
      <c r="N401" s="13">
        <v>2.1800000000000002</v>
      </c>
      <c r="O401" s="13">
        <v>2.385E-2</v>
      </c>
      <c r="P401" s="13">
        <v>9.2000000000000003E-4</v>
      </c>
      <c r="Q401" s="13">
        <v>9.2700000000000005E-3</v>
      </c>
      <c r="R401" s="13">
        <v>9.0000000000000006E-5</v>
      </c>
      <c r="S401" s="13">
        <v>2.0213299999999998</v>
      </c>
      <c r="T401" s="13">
        <v>4.786E-2</v>
      </c>
      <c r="U401" s="13">
        <v>18.010000000000002</v>
      </c>
      <c r="V401" s="13">
        <v>0.42</v>
      </c>
    </row>
    <row r="402" spans="1:25" x14ac:dyDescent="0.2">
      <c r="A402" s="13" t="s">
        <v>7</v>
      </c>
      <c r="B402" s="13" t="s">
        <v>664</v>
      </c>
      <c r="C402" s="13">
        <v>3684.2287000000001</v>
      </c>
      <c r="D402" s="13">
        <v>1.6661999999999999</v>
      </c>
      <c r="E402" s="13">
        <v>1509.2801999999999</v>
      </c>
      <c r="F402" s="13">
        <v>1.5488999999999999</v>
      </c>
      <c r="G402" s="13">
        <v>80.440799999999996</v>
      </c>
      <c r="H402" s="13">
        <v>0.21279999999999999</v>
      </c>
      <c r="I402" s="13">
        <v>1.7100000000000001E-2</v>
      </c>
      <c r="J402" s="13">
        <v>0.21629999999999999</v>
      </c>
      <c r="K402" s="13">
        <v>2.1844000000000001</v>
      </c>
      <c r="L402" s="13">
        <v>7.4999999999999997E-2</v>
      </c>
      <c r="M402" s="13">
        <v>17.7</v>
      </c>
      <c r="N402" s="13">
        <v>0.61</v>
      </c>
      <c r="O402" s="13">
        <v>2.0750000000000001E-2</v>
      </c>
      <c r="P402" s="13">
        <v>2.5999999999999998E-4</v>
      </c>
      <c r="Q402" s="13">
        <v>8.94E-3</v>
      </c>
      <c r="R402" s="13">
        <v>3.0000000000000001E-5</v>
      </c>
      <c r="S402" s="13">
        <v>1.9846200000000001</v>
      </c>
      <c r="T402" s="13">
        <v>1.487E-2</v>
      </c>
      <c r="U402" s="13">
        <v>17.68</v>
      </c>
      <c r="V402" s="13">
        <v>0.15</v>
      </c>
    </row>
    <row r="404" spans="1:25" x14ac:dyDescent="0.2">
      <c r="A404" s="18" t="s">
        <v>333</v>
      </c>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row>
    <row r="405" spans="1:25" x14ac:dyDescent="0.2">
      <c r="A405" s="13" t="s">
        <v>702</v>
      </c>
    </row>
    <row r="406" spans="1:25" x14ac:dyDescent="0.2">
      <c r="A406" s="13" t="s">
        <v>700</v>
      </c>
    </row>
    <row r="408" spans="1:25" x14ac:dyDescent="0.2">
      <c r="A408" s="13" t="s">
        <v>674</v>
      </c>
      <c r="B408" s="13" t="s">
        <v>651</v>
      </c>
      <c r="C408" s="13" t="s">
        <v>652</v>
      </c>
      <c r="D408" s="13" t="s">
        <v>653</v>
      </c>
      <c r="E408" s="13" t="s">
        <v>654</v>
      </c>
      <c r="F408" s="13" t="s">
        <v>653</v>
      </c>
      <c r="G408" s="13" t="s">
        <v>655</v>
      </c>
      <c r="H408" s="13" t="s">
        <v>653</v>
      </c>
      <c r="I408" s="13" t="s">
        <v>656</v>
      </c>
      <c r="J408" s="13" t="s">
        <v>653</v>
      </c>
      <c r="K408" s="13" t="s">
        <v>657</v>
      </c>
      <c r="L408" s="13" t="s">
        <v>653</v>
      </c>
      <c r="M408" s="13" t="s">
        <v>658</v>
      </c>
      <c r="N408" s="13" t="s">
        <v>653</v>
      </c>
      <c r="O408" s="13" t="s">
        <v>659</v>
      </c>
      <c r="P408" s="13" t="s">
        <v>653</v>
      </c>
      <c r="Q408" s="13" t="s">
        <v>660</v>
      </c>
      <c r="R408" s="13" t="s">
        <v>653</v>
      </c>
      <c r="S408" s="13" t="s">
        <v>661</v>
      </c>
      <c r="T408" s="13" t="s">
        <v>653</v>
      </c>
      <c r="U408" s="13" t="s">
        <v>271</v>
      </c>
      <c r="V408" s="13" t="s">
        <v>653</v>
      </c>
    </row>
    <row r="409" spans="1:25" x14ac:dyDescent="0.2">
      <c r="A409" s="13" t="s">
        <v>675</v>
      </c>
      <c r="B409" s="13" t="s">
        <v>654</v>
      </c>
      <c r="C409" s="13" t="s">
        <v>663</v>
      </c>
      <c r="D409" s="13" t="s">
        <v>663</v>
      </c>
      <c r="E409" s="13" t="s">
        <v>663</v>
      </c>
      <c r="F409" s="13" t="s">
        <v>663</v>
      </c>
      <c r="G409" s="13" t="s">
        <v>663</v>
      </c>
      <c r="H409" s="13" t="s">
        <v>663</v>
      </c>
      <c r="I409" s="13" t="s">
        <v>663</v>
      </c>
      <c r="J409" s="13" t="s">
        <v>663</v>
      </c>
      <c r="K409" s="13" t="s">
        <v>663</v>
      </c>
      <c r="L409" s="13" t="s">
        <v>663</v>
      </c>
      <c r="M409" s="13" t="s">
        <v>652</v>
      </c>
      <c r="N409" s="13" t="s">
        <v>664</v>
      </c>
      <c r="O409" s="13" t="s">
        <v>664</v>
      </c>
      <c r="P409" s="13" t="s">
        <v>664</v>
      </c>
      <c r="Q409" s="13" t="s">
        <v>664</v>
      </c>
      <c r="R409" s="13" t="s">
        <v>664</v>
      </c>
      <c r="S409" s="13" t="s">
        <v>664</v>
      </c>
      <c r="T409" s="13" t="s">
        <v>664</v>
      </c>
      <c r="U409" s="13" t="s">
        <v>665</v>
      </c>
      <c r="V409" s="13" t="s">
        <v>665</v>
      </c>
    </row>
    <row r="410" spans="1:25" x14ac:dyDescent="0.2">
      <c r="A410" s="13">
        <v>300</v>
      </c>
      <c r="B410" s="13">
        <v>1.2370000000000001E-2</v>
      </c>
      <c r="C410" s="13">
        <v>636.50229999999999</v>
      </c>
      <c r="D410" s="13">
        <v>2.5985</v>
      </c>
      <c r="E410" s="13">
        <v>25.293099999999999</v>
      </c>
      <c r="F410" s="13">
        <v>0.1111</v>
      </c>
      <c r="G410" s="13">
        <v>1.4357</v>
      </c>
      <c r="H410" s="13">
        <v>1.9400000000000001E-2</v>
      </c>
      <c r="I410" s="13">
        <v>8.0000000000000004E-4</v>
      </c>
      <c r="J410" s="13">
        <v>6.6799999999999998E-2</v>
      </c>
      <c r="K410" s="13">
        <v>2.1396000000000002</v>
      </c>
      <c r="L410" s="13">
        <v>3.1600000000000003E-2</v>
      </c>
      <c r="M410" s="13">
        <v>99.44</v>
      </c>
      <c r="N410" s="13">
        <v>1.52</v>
      </c>
      <c r="O410" s="13">
        <v>5.6250000000000001E-2</v>
      </c>
      <c r="P410" s="13">
        <v>4.8500000000000001E-3</v>
      </c>
      <c r="Q410" s="13">
        <v>6.4099999999999999E-3</v>
      </c>
      <c r="R410" s="13">
        <v>1.7000000000000001E-4</v>
      </c>
      <c r="S410" s="13">
        <v>0.14108000000000001</v>
      </c>
      <c r="T410" s="13">
        <v>0.38266</v>
      </c>
      <c r="U410" s="13">
        <v>0.99</v>
      </c>
      <c r="V410" s="13">
        <v>2.69</v>
      </c>
    </row>
    <row r="411" spans="1:25" x14ac:dyDescent="0.2">
      <c r="A411" s="13">
        <v>600</v>
      </c>
      <c r="B411" s="13">
        <v>0.19112999999999999</v>
      </c>
      <c r="C411" s="13">
        <v>1466.8479</v>
      </c>
      <c r="D411" s="13">
        <v>5.0236000000000001</v>
      </c>
      <c r="E411" s="13">
        <v>365.46679999999998</v>
      </c>
      <c r="F411" s="13">
        <v>1.2405999999999999</v>
      </c>
      <c r="G411" s="13">
        <v>13.9512</v>
      </c>
      <c r="H411" s="13">
        <v>0.1013</v>
      </c>
      <c r="I411" s="13">
        <v>1.5E-3</v>
      </c>
      <c r="J411" s="13">
        <v>8.3900000000000002E-2</v>
      </c>
      <c r="K411" s="13">
        <v>2.0255999999999998</v>
      </c>
      <c r="L411" s="13">
        <v>2.7799999999999998E-2</v>
      </c>
      <c r="M411" s="13">
        <v>41.1</v>
      </c>
      <c r="N411" s="13">
        <v>0.57999999999999996</v>
      </c>
      <c r="O411" s="13">
        <v>7.3099999999999997E-3</v>
      </c>
      <c r="P411" s="13">
        <v>4.2000000000000002E-4</v>
      </c>
      <c r="Q411" s="13">
        <v>5.6100000000000004E-3</v>
      </c>
      <c r="R411" s="13">
        <v>6.0000000000000002E-5</v>
      </c>
      <c r="S411" s="13">
        <v>2.3464800000000001</v>
      </c>
      <c r="T411" s="13">
        <v>2.7550000000000002E-2</v>
      </c>
      <c r="U411" s="13">
        <v>16.45</v>
      </c>
      <c r="V411" s="13">
        <v>0.19</v>
      </c>
    </row>
    <row r="412" spans="1:25" x14ac:dyDescent="0.2">
      <c r="A412" s="13">
        <v>900</v>
      </c>
      <c r="B412" s="13">
        <v>0.42387999999999998</v>
      </c>
      <c r="C412" s="13">
        <v>1370.9782</v>
      </c>
      <c r="D412" s="13">
        <v>5.9324000000000003</v>
      </c>
      <c r="E412" s="13">
        <v>475.82740000000001</v>
      </c>
      <c r="F412" s="13">
        <v>2.2443</v>
      </c>
      <c r="G412" s="13">
        <v>18.8752</v>
      </c>
      <c r="H412" s="13">
        <v>0.1196</v>
      </c>
      <c r="I412" s="13">
        <v>1.1000000000000001E-3</v>
      </c>
      <c r="J412" s="13">
        <v>7.4899999999999994E-2</v>
      </c>
      <c r="K412" s="13">
        <v>0.63119999999999998</v>
      </c>
      <c r="L412" s="13">
        <v>2.7799999999999998E-2</v>
      </c>
      <c r="M412" s="13">
        <v>13.74</v>
      </c>
      <c r="N412" s="13">
        <v>0.61</v>
      </c>
      <c r="O412" s="13">
        <v>4.3099999999999996E-3</v>
      </c>
      <c r="P412" s="13">
        <v>2.9E-4</v>
      </c>
      <c r="Q412" s="13">
        <v>6.0899999999999999E-3</v>
      </c>
      <c r="R412" s="13">
        <v>6.9999999999999994E-5</v>
      </c>
      <c r="S412" s="13">
        <v>2.45973</v>
      </c>
      <c r="T412" s="13">
        <v>2.4309999999999998E-2</v>
      </c>
      <c r="U412" s="13">
        <v>17.239999999999998</v>
      </c>
      <c r="V412" s="13">
        <v>0.17</v>
      </c>
    </row>
    <row r="413" spans="1:25" x14ac:dyDescent="0.2">
      <c r="A413" s="13">
        <v>1200</v>
      </c>
      <c r="B413" s="13">
        <v>0.53522999999999998</v>
      </c>
      <c r="C413" s="13">
        <v>660.94240000000002</v>
      </c>
      <c r="D413" s="13">
        <v>5.7565999999999997</v>
      </c>
      <c r="E413" s="13">
        <v>227.64510000000001</v>
      </c>
      <c r="F413" s="13">
        <v>1.9442999999999999</v>
      </c>
      <c r="G413" s="13">
        <v>9.8635000000000002</v>
      </c>
      <c r="H413" s="13">
        <v>0.1023</v>
      </c>
      <c r="I413" s="13">
        <v>5.9999999999999995E-4</v>
      </c>
      <c r="J413" s="13">
        <v>5.3800000000000001E-2</v>
      </c>
      <c r="K413" s="13">
        <v>0.32479999999999998</v>
      </c>
      <c r="L413" s="13">
        <v>1.9400000000000001E-2</v>
      </c>
      <c r="M413" s="13">
        <v>14.66</v>
      </c>
      <c r="N413" s="13">
        <v>0.88</v>
      </c>
      <c r="O413" s="13">
        <v>5.1599999999999997E-3</v>
      </c>
      <c r="P413" s="13">
        <v>4.4000000000000002E-4</v>
      </c>
      <c r="Q413" s="13">
        <v>6.8500000000000002E-3</v>
      </c>
      <c r="R413" s="13">
        <v>1.2E-4</v>
      </c>
      <c r="S413" s="13">
        <v>2.4523100000000002</v>
      </c>
      <c r="T413" s="13">
        <v>4.1480000000000003E-2</v>
      </c>
      <c r="U413" s="13">
        <v>17.190000000000001</v>
      </c>
      <c r="V413" s="13">
        <v>0.28999999999999998</v>
      </c>
    </row>
    <row r="414" spans="1:25" x14ac:dyDescent="0.2">
      <c r="A414" s="13">
        <v>1500</v>
      </c>
      <c r="B414" s="13">
        <v>0.64332</v>
      </c>
      <c r="C414" s="13">
        <v>632.27210000000002</v>
      </c>
      <c r="D414" s="13">
        <v>5.3529</v>
      </c>
      <c r="E414" s="13">
        <v>220.9906</v>
      </c>
      <c r="F414" s="13">
        <v>1.9138999999999999</v>
      </c>
      <c r="G414" s="13">
        <v>9.2200000000000006</v>
      </c>
      <c r="H414" s="13">
        <v>6.4199999999999993E-2</v>
      </c>
      <c r="I414" s="13">
        <v>6.9999999999999999E-4</v>
      </c>
      <c r="J414" s="13">
        <v>8.14E-2</v>
      </c>
      <c r="K414" s="13">
        <v>0.28849999999999998</v>
      </c>
      <c r="L414" s="13">
        <v>2.2100000000000002E-2</v>
      </c>
      <c r="M414" s="13">
        <v>13.62</v>
      </c>
      <c r="N414" s="13">
        <v>1.05</v>
      </c>
      <c r="O414" s="13">
        <v>5.7499999999999999E-3</v>
      </c>
      <c r="P414" s="13">
        <v>6.8000000000000005E-4</v>
      </c>
      <c r="Q414" s="13">
        <v>6.5199999999999998E-3</v>
      </c>
      <c r="R414" s="13">
        <v>1E-4</v>
      </c>
      <c r="S414" s="13">
        <v>2.4458899999999999</v>
      </c>
      <c r="T414" s="13">
        <v>4.3830000000000001E-2</v>
      </c>
      <c r="U414" s="13">
        <v>17.14</v>
      </c>
      <c r="V414" s="13">
        <v>0.31</v>
      </c>
    </row>
    <row r="415" spans="1:25" x14ac:dyDescent="0.2">
      <c r="A415" s="13">
        <v>2000</v>
      </c>
      <c r="B415" s="13">
        <v>0.80027000000000004</v>
      </c>
      <c r="C415" s="13">
        <v>847.06100000000004</v>
      </c>
      <c r="D415" s="13">
        <v>7.0907</v>
      </c>
      <c r="E415" s="13">
        <v>320.87729999999999</v>
      </c>
      <c r="F415" s="13">
        <v>2.5731999999999999</v>
      </c>
      <c r="G415" s="13">
        <v>12.9481</v>
      </c>
      <c r="H415" s="13">
        <v>9.2200000000000004E-2</v>
      </c>
      <c r="I415" s="13">
        <v>5.0000000000000001E-4</v>
      </c>
      <c r="J415" s="13">
        <v>5.8200000000000002E-2</v>
      </c>
      <c r="K415" s="13">
        <v>0.15820000000000001</v>
      </c>
      <c r="L415" s="13">
        <v>2.41E-2</v>
      </c>
      <c r="M415" s="13">
        <v>5.58</v>
      </c>
      <c r="N415" s="13">
        <v>0.85</v>
      </c>
      <c r="O415" s="13">
        <v>2.9399999999999999E-3</v>
      </c>
      <c r="P415" s="13">
        <v>3.3E-4</v>
      </c>
      <c r="Q415" s="13">
        <v>6.2599999999999999E-3</v>
      </c>
      <c r="R415" s="13">
        <v>9.0000000000000006E-5</v>
      </c>
      <c r="S415" s="13">
        <v>2.46454</v>
      </c>
      <c r="T415" s="13">
        <v>3.7159999999999999E-2</v>
      </c>
      <c r="U415" s="13">
        <v>17.27</v>
      </c>
      <c r="V415" s="13">
        <v>0.26</v>
      </c>
    </row>
    <row r="416" spans="1:25" x14ac:dyDescent="0.2">
      <c r="A416" s="13">
        <v>2500</v>
      </c>
      <c r="B416" s="13">
        <v>0.89964999999999995</v>
      </c>
      <c r="C416" s="13">
        <v>521.51729999999998</v>
      </c>
      <c r="D416" s="13">
        <v>3.6307999999999998</v>
      </c>
      <c r="E416" s="13">
        <v>203.1773</v>
      </c>
      <c r="F416" s="13">
        <v>1.4258999999999999</v>
      </c>
      <c r="G416" s="13">
        <v>9.7100000000000009</v>
      </c>
      <c r="H416" s="13">
        <v>0.1002</v>
      </c>
      <c r="I416" s="13">
        <v>2.0000000000000001E-4</v>
      </c>
      <c r="J416" s="13">
        <v>5.1999999999999998E-2</v>
      </c>
      <c r="K416" s="13">
        <v>7.0800000000000002E-2</v>
      </c>
      <c r="L416" s="13">
        <v>1.7899999999999999E-2</v>
      </c>
      <c r="M416" s="13">
        <v>4.0599999999999996</v>
      </c>
      <c r="N416" s="13">
        <v>1.03</v>
      </c>
      <c r="O416" s="13">
        <v>1.4E-3</v>
      </c>
      <c r="P416" s="13">
        <v>4.6999999999999999E-4</v>
      </c>
      <c r="Q416" s="13">
        <v>7.8300000000000002E-3</v>
      </c>
      <c r="R416" s="13">
        <v>1.2999999999999999E-4</v>
      </c>
      <c r="S416" s="13">
        <v>2.4342100000000002</v>
      </c>
      <c r="T416" s="13">
        <v>3.603E-2</v>
      </c>
      <c r="U416" s="13">
        <v>17.059999999999999</v>
      </c>
      <c r="V416" s="13">
        <v>0.25</v>
      </c>
    </row>
    <row r="417" spans="1:25" x14ac:dyDescent="0.2">
      <c r="A417" s="13">
        <v>3000</v>
      </c>
      <c r="B417" s="13">
        <v>0.91493000000000002</v>
      </c>
      <c r="C417" s="13">
        <v>80.984499999999997</v>
      </c>
      <c r="D417" s="13">
        <v>0.41320000000000001</v>
      </c>
      <c r="E417" s="13">
        <v>31.232700000000001</v>
      </c>
      <c r="F417" s="13">
        <v>0.15659999999999999</v>
      </c>
      <c r="G417" s="13">
        <v>1.1991000000000001</v>
      </c>
      <c r="H417" s="13">
        <v>1.26E-2</v>
      </c>
      <c r="I417" s="13">
        <v>0</v>
      </c>
      <c r="J417" s="13">
        <v>5.5399999999999998E-2</v>
      </c>
      <c r="K417" s="13">
        <v>-6.0000000000000001E-3</v>
      </c>
      <c r="L417" s="13">
        <v>1.84E-2</v>
      </c>
      <c r="M417" s="13">
        <v>-2.2200000000000002</v>
      </c>
      <c r="N417" s="13">
        <v>6.8</v>
      </c>
      <c r="O417" s="13">
        <v>8.7000000000000001E-4</v>
      </c>
      <c r="P417" s="13">
        <v>3.2599999999999999E-3</v>
      </c>
      <c r="Q417" s="13">
        <v>5.8799999999999998E-3</v>
      </c>
      <c r="R417" s="13">
        <v>1E-4</v>
      </c>
      <c r="S417" s="13">
        <v>2.6202399999999999</v>
      </c>
      <c r="T417" s="13">
        <v>0.17523</v>
      </c>
      <c r="U417" s="13">
        <v>18.36</v>
      </c>
      <c r="V417" s="13">
        <v>1.22</v>
      </c>
    </row>
    <row r="418" spans="1:25" x14ac:dyDescent="0.2">
      <c r="A418" s="13">
        <v>5000</v>
      </c>
      <c r="B418" s="13">
        <v>0.96450999999999998</v>
      </c>
      <c r="C418" s="13">
        <v>264.44729999999998</v>
      </c>
      <c r="D418" s="13">
        <v>0.88449999999999995</v>
      </c>
      <c r="E418" s="13">
        <v>101.3668</v>
      </c>
      <c r="F418" s="13">
        <v>0.41349999999999998</v>
      </c>
      <c r="G418" s="13">
        <v>3.9716999999999998</v>
      </c>
      <c r="H418" s="13">
        <v>4.7399999999999998E-2</v>
      </c>
      <c r="I418" s="13">
        <v>1E-4</v>
      </c>
      <c r="J418" s="13">
        <v>5.11E-2</v>
      </c>
      <c r="K418" s="13">
        <v>2.2499999999999999E-2</v>
      </c>
      <c r="L418" s="13">
        <v>1.7100000000000001E-2</v>
      </c>
      <c r="M418" s="13">
        <v>2.54</v>
      </c>
      <c r="N418" s="13">
        <v>1.93</v>
      </c>
      <c r="O418" s="13">
        <v>1.8600000000000001E-3</v>
      </c>
      <c r="P418" s="13">
        <v>9.2000000000000003E-4</v>
      </c>
      <c r="Q418" s="13">
        <v>6.0299999999999998E-3</v>
      </c>
      <c r="R418" s="13">
        <v>1E-4</v>
      </c>
      <c r="S418" s="13">
        <v>2.5136400000000001</v>
      </c>
      <c r="T418" s="13">
        <v>5.1540000000000002E-2</v>
      </c>
      <c r="U418" s="13">
        <v>17.62</v>
      </c>
      <c r="V418" s="13">
        <v>0.36</v>
      </c>
    </row>
    <row r="419" spans="1:25" x14ac:dyDescent="0.2">
      <c r="A419" s="13">
        <v>9000</v>
      </c>
      <c r="B419" s="13">
        <v>1</v>
      </c>
      <c r="C419" s="13">
        <v>194.01949999999999</v>
      </c>
      <c r="D419" s="13">
        <v>0.66910000000000003</v>
      </c>
      <c r="E419" s="13">
        <v>72.551400000000001</v>
      </c>
      <c r="F419" s="13">
        <v>0.24829999999999999</v>
      </c>
      <c r="G419" s="13">
        <v>3.4842</v>
      </c>
      <c r="H419" s="13">
        <v>2.4199999999999999E-2</v>
      </c>
      <c r="I419" s="13">
        <v>1E-4</v>
      </c>
      <c r="J419" s="13">
        <v>5.8599999999999999E-2</v>
      </c>
      <c r="K419" s="13">
        <v>1.0500000000000001E-2</v>
      </c>
      <c r="L419" s="13">
        <v>2.1600000000000001E-2</v>
      </c>
      <c r="M419" s="13">
        <v>1.61</v>
      </c>
      <c r="N419" s="13">
        <v>3.33</v>
      </c>
      <c r="O419" s="13">
        <v>1.6100000000000001E-3</v>
      </c>
      <c r="P419" s="13">
        <v>1.48E-3</v>
      </c>
      <c r="Q419" s="13">
        <v>7.8899999999999994E-3</v>
      </c>
      <c r="R419" s="13">
        <v>8.0000000000000007E-5</v>
      </c>
      <c r="S419" s="13">
        <v>2.60189</v>
      </c>
      <c r="T419" s="13">
        <v>8.9010000000000006E-2</v>
      </c>
      <c r="U419" s="13">
        <v>18.23</v>
      </c>
      <c r="V419" s="13">
        <v>0.62</v>
      </c>
    </row>
    <row r="420" spans="1:25" x14ac:dyDescent="0.2">
      <c r="A420" s="13" t="s">
        <v>7</v>
      </c>
      <c r="B420" s="13" t="s">
        <v>664</v>
      </c>
      <c r="C420" s="13">
        <v>6675.5725000000002</v>
      </c>
      <c r="D420" s="13">
        <v>13.922499999999999</v>
      </c>
      <c r="E420" s="13">
        <v>2044.4286</v>
      </c>
      <c r="F420" s="13">
        <v>4.7899000000000003</v>
      </c>
      <c r="G420" s="13">
        <v>84.658600000000007</v>
      </c>
      <c r="H420" s="13">
        <v>0.24709999999999999</v>
      </c>
      <c r="I420" s="13">
        <v>5.4999999999999997E-3</v>
      </c>
      <c r="J420" s="13">
        <v>0.2046</v>
      </c>
      <c r="K420" s="13">
        <v>5.6657000000000002</v>
      </c>
      <c r="L420" s="13">
        <v>7.3499999999999996E-2</v>
      </c>
      <c r="M420" s="13">
        <v>25.3</v>
      </c>
      <c r="N420" s="13">
        <v>0.33</v>
      </c>
      <c r="O420" s="13">
        <v>4.96E-3</v>
      </c>
      <c r="P420" s="13">
        <v>1.8000000000000001E-4</v>
      </c>
      <c r="Q420" s="13">
        <v>6.3899999999999998E-3</v>
      </c>
      <c r="R420" s="13">
        <v>3.0000000000000001E-5</v>
      </c>
      <c r="S420" s="13">
        <v>2.4168699999999999</v>
      </c>
      <c r="T420" s="13">
        <v>1.3860000000000001E-2</v>
      </c>
      <c r="U420" s="13">
        <v>16.940000000000001</v>
      </c>
      <c r="V420" s="13">
        <v>0.11</v>
      </c>
    </row>
    <row r="422" spans="1:25" x14ac:dyDescent="0.2">
      <c r="A422" s="18" t="s">
        <v>589</v>
      </c>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row>
    <row r="423" spans="1:25" x14ac:dyDescent="0.2">
      <c r="A423" s="13" t="s">
        <v>686</v>
      </c>
    </row>
    <row r="424" spans="1:25" x14ac:dyDescent="0.2">
      <c r="A424" s="13" t="s">
        <v>700</v>
      </c>
    </row>
    <row r="426" spans="1:25" x14ac:dyDescent="0.2">
      <c r="A426" s="13" t="s">
        <v>674</v>
      </c>
      <c r="B426" s="13" t="s">
        <v>651</v>
      </c>
      <c r="C426" s="13" t="s">
        <v>652</v>
      </c>
      <c r="D426" s="13" t="s">
        <v>653</v>
      </c>
      <c r="E426" s="13" t="s">
        <v>654</v>
      </c>
      <c r="F426" s="13" t="s">
        <v>653</v>
      </c>
      <c r="G426" s="13" t="s">
        <v>655</v>
      </c>
      <c r="H426" s="13" t="s">
        <v>653</v>
      </c>
      <c r="I426" s="13" t="s">
        <v>656</v>
      </c>
      <c r="J426" s="13" t="s">
        <v>653</v>
      </c>
      <c r="K426" s="13" t="s">
        <v>657</v>
      </c>
      <c r="L426" s="13" t="s">
        <v>653</v>
      </c>
      <c r="M426" s="13" t="s">
        <v>658</v>
      </c>
      <c r="N426" s="13" t="s">
        <v>653</v>
      </c>
      <c r="O426" s="13" t="s">
        <v>659</v>
      </c>
      <c r="P426" s="13" t="s">
        <v>653</v>
      </c>
      <c r="Q426" s="13" t="s">
        <v>660</v>
      </c>
      <c r="R426" s="13" t="s">
        <v>653</v>
      </c>
      <c r="S426" s="13" t="s">
        <v>661</v>
      </c>
      <c r="T426" s="13" t="s">
        <v>653</v>
      </c>
      <c r="U426" s="13" t="s">
        <v>271</v>
      </c>
      <c r="V426" s="13" t="s">
        <v>653</v>
      </c>
    </row>
    <row r="427" spans="1:25" x14ac:dyDescent="0.2">
      <c r="A427" s="13" t="s">
        <v>675</v>
      </c>
      <c r="B427" s="13" t="s">
        <v>654</v>
      </c>
      <c r="C427" s="13" t="s">
        <v>663</v>
      </c>
      <c r="D427" s="13" t="s">
        <v>663</v>
      </c>
      <c r="E427" s="13" t="s">
        <v>663</v>
      </c>
      <c r="F427" s="13" t="s">
        <v>663</v>
      </c>
      <c r="G427" s="13" t="s">
        <v>663</v>
      </c>
      <c r="H427" s="13" t="s">
        <v>663</v>
      </c>
      <c r="I427" s="13" t="s">
        <v>663</v>
      </c>
      <c r="J427" s="13" t="s">
        <v>663</v>
      </c>
      <c r="K427" s="13" t="s">
        <v>663</v>
      </c>
      <c r="L427" s="13" t="s">
        <v>663</v>
      </c>
      <c r="M427" s="13" t="s">
        <v>652</v>
      </c>
      <c r="N427" s="13" t="s">
        <v>664</v>
      </c>
      <c r="O427" s="13" t="s">
        <v>664</v>
      </c>
      <c r="P427" s="13" t="s">
        <v>664</v>
      </c>
      <c r="Q427" s="13" t="s">
        <v>664</v>
      </c>
      <c r="R427" s="13" t="s">
        <v>664</v>
      </c>
      <c r="S427" s="13" t="s">
        <v>664</v>
      </c>
      <c r="T427" s="13" t="s">
        <v>664</v>
      </c>
      <c r="U427" s="13" t="s">
        <v>665</v>
      </c>
      <c r="V427" s="13" t="s">
        <v>665</v>
      </c>
    </row>
    <row r="428" spans="1:25" x14ac:dyDescent="0.2">
      <c r="A428" s="13">
        <v>500</v>
      </c>
      <c r="B428" s="13">
        <v>2.1919999999999999E-2</v>
      </c>
      <c r="C428" s="13">
        <v>291.8322</v>
      </c>
      <c r="D428" s="13">
        <v>0.33510000000000001</v>
      </c>
      <c r="E428" s="13">
        <v>24.334800000000001</v>
      </c>
      <c r="F428" s="13">
        <v>9.1600000000000001E-2</v>
      </c>
      <c r="G428" s="13">
        <v>1.6337999999999999</v>
      </c>
      <c r="H428" s="13">
        <v>3.5000000000000003E-2</v>
      </c>
      <c r="I428" s="13">
        <v>2.2000000000000001E-3</v>
      </c>
      <c r="J428" s="13">
        <v>6.7400000000000002E-2</v>
      </c>
      <c r="K428" s="13">
        <v>0.83819999999999995</v>
      </c>
      <c r="L428" s="13">
        <v>3.1E-2</v>
      </c>
      <c r="M428" s="13">
        <v>85.02</v>
      </c>
      <c r="N428" s="13">
        <v>3.15</v>
      </c>
      <c r="O428" s="13">
        <v>0.16292999999999999</v>
      </c>
      <c r="P428" s="13">
        <v>5.1200000000000004E-3</v>
      </c>
      <c r="Q428" s="13">
        <v>1.056E-2</v>
      </c>
      <c r="R428" s="13">
        <v>3.1E-4</v>
      </c>
      <c r="S428" s="13">
        <v>1.7920400000000001</v>
      </c>
      <c r="T428" s="13">
        <v>0.377</v>
      </c>
      <c r="U428" s="13">
        <v>15.98</v>
      </c>
      <c r="V428" s="13">
        <v>3.35</v>
      </c>
    </row>
    <row r="429" spans="1:25" x14ac:dyDescent="0.2">
      <c r="A429" s="13">
        <v>1000</v>
      </c>
      <c r="B429" s="13">
        <v>0.16436000000000001</v>
      </c>
      <c r="C429" s="13">
        <v>500.51929999999999</v>
      </c>
      <c r="D429" s="13">
        <v>0.48680000000000001</v>
      </c>
      <c r="E429" s="13">
        <v>158.10120000000001</v>
      </c>
      <c r="F429" s="13">
        <v>0.69679999999999997</v>
      </c>
      <c r="G429" s="13">
        <v>4.0519999999999996</v>
      </c>
      <c r="H429" s="13">
        <v>5.2299999999999999E-2</v>
      </c>
      <c r="I429" s="13">
        <v>1.5E-3</v>
      </c>
      <c r="J429" s="13">
        <v>5.7299999999999997E-2</v>
      </c>
      <c r="K429" s="13">
        <v>0.58260000000000001</v>
      </c>
      <c r="L429" s="13">
        <v>3.9100000000000003E-2</v>
      </c>
      <c r="M429" s="13">
        <v>34.700000000000003</v>
      </c>
      <c r="N429" s="13">
        <v>2.33</v>
      </c>
      <c r="O429" s="13">
        <v>1.685E-2</v>
      </c>
      <c r="P429" s="13">
        <v>6.7000000000000002E-4</v>
      </c>
      <c r="Q429" s="13">
        <v>3.0500000000000002E-3</v>
      </c>
      <c r="R429" s="13">
        <v>6.9999999999999994E-5</v>
      </c>
      <c r="S429" s="13">
        <v>2.0479699999999998</v>
      </c>
      <c r="T429" s="13">
        <v>7.3719999999999994E-2</v>
      </c>
      <c r="U429" s="13">
        <v>18.25</v>
      </c>
      <c r="V429" s="13">
        <v>0.65</v>
      </c>
    </row>
    <row r="430" spans="1:25" x14ac:dyDescent="0.2">
      <c r="A430" s="13">
        <v>1500</v>
      </c>
      <c r="B430" s="13">
        <v>0.31831999999999999</v>
      </c>
      <c r="C430" s="13">
        <v>387.17739999999998</v>
      </c>
      <c r="D430" s="13">
        <v>0.46889999999999998</v>
      </c>
      <c r="E430" s="13">
        <v>170.89179999999999</v>
      </c>
      <c r="F430" s="13">
        <v>0.56110000000000004</v>
      </c>
      <c r="G430" s="13">
        <v>3.6762999999999999</v>
      </c>
      <c r="H430" s="13">
        <v>4.7699999999999999E-2</v>
      </c>
      <c r="I430" s="13">
        <v>1.1000000000000001E-3</v>
      </c>
      <c r="J430" s="13">
        <v>9.0300000000000005E-2</v>
      </c>
      <c r="K430" s="13">
        <v>0.11169999999999999</v>
      </c>
      <c r="L430" s="13">
        <v>2.35E-2</v>
      </c>
      <c r="M430" s="13">
        <v>8.6199999999999992</v>
      </c>
      <c r="N430" s="13">
        <v>1.82</v>
      </c>
      <c r="O430" s="13">
        <v>1.2149999999999999E-2</v>
      </c>
      <c r="P430" s="13">
        <v>9.7000000000000005E-4</v>
      </c>
      <c r="Q430" s="13">
        <v>2.3E-3</v>
      </c>
      <c r="R430" s="13">
        <v>6.0000000000000002E-5</v>
      </c>
      <c r="S430" s="13">
        <v>2.0432999999999999</v>
      </c>
      <c r="T430" s="13">
        <v>4.1239999999999999E-2</v>
      </c>
      <c r="U430" s="13">
        <v>18.2</v>
      </c>
      <c r="V430" s="13">
        <v>0.37</v>
      </c>
    </row>
    <row r="431" spans="1:25" x14ac:dyDescent="0.2">
      <c r="A431" s="13">
        <v>2000</v>
      </c>
      <c r="B431" s="13">
        <v>0.52134000000000003</v>
      </c>
      <c r="C431" s="13">
        <v>494.47179999999997</v>
      </c>
      <c r="D431" s="13">
        <v>0.66900000000000004</v>
      </c>
      <c r="E431" s="13">
        <v>225.35830000000001</v>
      </c>
      <c r="F431" s="13">
        <v>0.90839999999999999</v>
      </c>
      <c r="G431" s="13">
        <v>4.4142999999999999</v>
      </c>
      <c r="H431" s="13">
        <v>3.4200000000000001E-2</v>
      </c>
      <c r="I431" s="13">
        <v>3.3999999999999998E-3</v>
      </c>
      <c r="J431" s="13">
        <v>0.1231</v>
      </c>
      <c r="K431" s="13">
        <v>5.3600000000000002E-2</v>
      </c>
      <c r="L431" s="13">
        <v>2.9899999999999999E-2</v>
      </c>
      <c r="M431" s="13">
        <v>3.19</v>
      </c>
      <c r="N431" s="13">
        <v>1.81</v>
      </c>
      <c r="O431" s="13">
        <v>2.741E-2</v>
      </c>
      <c r="P431" s="13">
        <v>1.01E-3</v>
      </c>
      <c r="Q431" s="13">
        <v>1.91E-3</v>
      </c>
      <c r="R431" s="13">
        <v>4.0000000000000003E-5</v>
      </c>
      <c r="S431" s="13">
        <v>2.0954100000000002</v>
      </c>
      <c r="T431" s="13">
        <v>4.027E-2</v>
      </c>
      <c r="U431" s="13">
        <v>18.670000000000002</v>
      </c>
      <c r="V431" s="13">
        <v>0.36</v>
      </c>
    </row>
    <row r="432" spans="1:25" x14ac:dyDescent="0.2">
      <c r="A432" s="13">
        <v>2500</v>
      </c>
      <c r="B432" s="13">
        <v>0.75890000000000002</v>
      </c>
      <c r="C432" s="13">
        <v>573.65899999999999</v>
      </c>
      <c r="D432" s="13">
        <v>0.76780000000000004</v>
      </c>
      <c r="E432" s="13">
        <v>263.6841</v>
      </c>
      <c r="F432" s="13">
        <v>0.96950000000000003</v>
      </c>
      <c r="G432" s="13">
        <v>4.6965000000000003</v>
      </c>
      <c r="H432" s="13">
        <v>4.1200000000000001E-2</v>
      </c>
      <c r="I432" s="13">
        <v>4.0000000000000001E-3</v>
      </c>
      <c r="J432" s="13">
        <v>9.6699999999999994E-2</v>
      </c>
      <c r="K432" s="13">
        <v>5.7299999999999997E-2</v>
      </c>
      <c r="L432" s="13">
        <v>2.3099999999999999E-2</v>
      </c>
      <c r="M432" s="13">
        <v>2.94</v>
      </c>
      <c r="N432" s="13">
        <v>1.21</v>
      </c>
      <c r="O432" s="13">
        <v>2.7949999999999999E-2</v>
      </c>
      <c r="P432" s="13">
        <v>6.8000000000000005E-4</v>
      </c>
      <c r="Q432" s="13">
        <v>1.5399999999999999E-3</v>
      </c>
      <c r="R432" s="13">
        <v>4.0000000000000003E-5</v>
      </c>
      <c r="S432" s="13">
        <v>2.0828600000000002</v>
      </c>
      <c r="T432" s="13">
        <v>2.7199999999999998E-2</v>
      </c>
      <c r="U432" s="13">
        <v>18.55</v>
      </c>
      <c r="V432" s="13">
        <v>0.24</v>
      </c>
    </row>
    <row r="433" spans="1:25" x14ac:dyDescent="0.2">
      <c r="A433" s="13">
        <v>3000</v>
      </c>
      <c r="B433" s="13">
        <v>0.89295000000000002</v>
      </c>
      <c r="C433" s="13">
        <v>325.38920000000002</v>
      </c>
      <c r="D433" s="13">
        <v>0.44429999999999997</v>
      </c>
      <c r="E433" s="13">
        <v>148.7989</v>
      </c>
      <c r="F433" s="13">
        <v>0.46110000000000001</v>
      </c>
      <c r="G433" s="13">
        <v>2.5240999999999998</v>
      </c>
      <c r="H433" s="13">
        <v>2.6700000000000002E-2</v>
      </c>
      <c r="I433" s="13">
        <v>3.5000000000000001E-3</v>
      </c>
      <c r="J433" s="13">
        <v>6.7500000000000004E-2</v>
      </c>
      <c r="K433" s="13">
        <v>3.9100000000000003E-2</v>
      </c>
      <c r="L433" s="13">
        <v>2.4E-2</v>
      </c>
      <c r="M433" s="13">
        <v>3.51</v>
      </c>
      <c r="N433" s="13">
        <v>2.21</v>
      </c>
      <c r="O433" s="13">
        <v>4.2770000000000002E-2</v>
      </c>
      <c r="P433" s="13">
        <v>8.4000000000000003E-4</v>
      </c>
      <c r="Q433" s="13">
        <v>1.3600000000000001E-3</v>
      </c>
      <c r="R433" s="13">
        <v>4.0000000000000003E-5</v>
      </c>
      <c r="S433" s="13">
        <v>2.0814499999999998</v>
      </c>
      <c r="T433" s="13">
        <v>4.8189999999999997E-2</v>
      </c>
      <c r="U433" s="13">
        <v>18.54</v>
      </c>
      <c r="V433" s="13">
        <v>0.43</v>
      </c>
    </row>
    <row r="434" spans="1:25" x14ac:dyDescent="0.2">
      <c r="A434" s="13">
        <v>5000</v>
      </c>
      <c r="B434" s="13">
        <v>0.98931000000000002</v>
      </c>
      <c r="C434" s="13">
        <v>236.26560000000001</v>
      </c>
      <c r="D434" s="13">
        <v>0.59019999999999995</v>
      </c>
      <c r="E434" s="13">
        <v>106.9645</v>
      </c>
      <c r="F434" s="13">
        <v>0.26129999999999998</v>
      </c>
      <c r="G434" s="13">
        <v>1.7954000000000001</v>
      </c>
      <c r="H434" s="13">
        <v>4.2999999999999997E-2</v>
      </c>
      <c r="I434" s="13">
        <v>0.01</v>
      </c>
      <c r="J434" s="13">
        <v>0.1464</v>
      </c>
      <c r="K434" s="13">
        <v>4.9599999999999998E-2</v>
      </c>
      <c r="L434" s="13">
        <v>2.3199999999999998E-2</v>
      </c>
      <c r="M434" s="13">
        <v>5.93</v>
      </c>
      <c r="N434" s="13">
        <v>2.94</v>
      </c>
      <c r="O434" s="13">
        <v>0.17197999999999999</v>
      </c>
      <c r="P434" s="13">
        <v>2.5500000000000002E-3</v>
      </c>
      <c r="Q434" s="13">
        <v>1.32E-3</v>
      </c>
      <c r="R434" s="13">
        <v>9.0000000000000006E-5</v>
      </c>
      <c r="S434" s="13">
        <v>2.0500799999999999</v>
      </c>
      <c r="T434" s="13">
        <v>6.4409999999999995E-2</v>
      </c>
      <c r="U434" s="13">
        <v>18.260000000000002</v>
      </c>
      <c r="V434" s="13">
        <v>0.56999999999999995</v>
      </c>
    </row>
    <row r="435" spans="1:25" x14ac:dyDescent="0.2">
      <c r="A435" s="13">
        <v>9000</v>
      </c>
      <c r="B435" s="13">
        <v>1</v>
      </c>
      <c r="C435" s="13">
        <v>40.329099999999997</v>
      </c>
      <c r="D435" s="13">
        <v>0.23350000000000001</v>
      </c>
      <c r="E435" s="13">
        <v>11.8653</v>
      </c>
      <c r="F435" s="13">
        <v>8.4400000000000003E-2</v>
      </c>
      <c r="G435" s="13">
        <v>0.23380000000000001</v>
      </c>
      <c r="H435" s="13">
        <v>1.7500000000000002E-2</v>
      </c>
      <c r="I435" s="13">
        <v>5.0000000000000001E-4</v>
      </c>
      <c r="J435" s="13">
        <v>6.5500000000000003E-2</v>
      </c>
      <c r="K435" s="13">
        <v>-3.0000000000000001E-3</v>
      </c>
      <c r="L435" s="13">
        <v>2.3800000000000002E-2</v>
      </c>
      <c r="M435" s="13">
        <v>-2.36</v>
      </c>
      <c r="N435" s="13">
        <v>17.57</v>
      </c>
      <c r="O435" s="13">
        <v>8.2430000000000003E-2</v>
      </c>
      <c r="P435" s="13">
        <v>1.014E-2</v>
      </c>
      <c r="Q435" s="13">
        <v>1.9599999999999999E-3</v>
      </c>
      <c r="R435" s="13">
        <v>3.2000000000000003E-4</v>
      </c>
      <c r="S435" s="13">
        <v>3.4489100000000001</v>
      </c>
      <c r="T435" s="13">
        <v>0.59294999999999998</v>
      </c>
      <c r="U435" s="13">
        <v>30.62</v>
      </c>
      <c r="V435" s="13">
        <v>5.22</v>
      </c>
    </row>
    <row r="436" spans="1:25" x14ac:dyDescent="0.2">
      <c r="A436" s="13" t="s">
        <v>7</v>
      </c>
      <c r="B436" s="13" t="s">
        <v>664</v>
      </c>
      <c r="C436" s="13">
        <v>2849.6437000000001</v>
      </c>
      <c r="D436" s="13">
        <v>1.4854000000000001</v>
      </c>
      <c r="E436" s="13">
        <v>1109.9989</v>
      </c>
      <c r="F436" s="13">
        <v>1.6917</v>
      </c>
      <c r="G436" s="13">
        <v>23.026299999999999</v>
      </c>
      <c r="H436" s="13">
        <v>0.1094</v>
      </c>
      <c r="I436" s="13">
        <v>2.6200000000000001E-2</v>
      </c>
      <c r="J436" s="13">
        <v>0.26600000000000001</v>
      </c>
      <c r="K436" s="13">
        <v>1.7290000000000001</v>
      </c>
      <c r="L436" s="13">
        <v>7.8399999999999997E-2</v>
      </c>
      <c r="M436" s="13">
        <v>18.059999999999999</v>
      </c>
      <c r="N436" s="13">
        <v>0.82</v>
      </c>
      <c r="O436" s="13">
        <v>4.3240000000000001E-2</v>
      </c>
      <c r="P436" s="13">
        <v>4.4000000000000002E-4</v>
      </c>
      <c r="Q436" s="13">
        <v>2.0999999999999999E-3</v>
      </c>
      <c r="R436" s="13">
        <v>2.0000000000000002E-5</v>
      </c>
      <c r="S436" s="13">
        <v>2.0792299999999999</v>
      </c>
      <c r="T436" s="13">
        <v>2.1160000000000002E-2</v>
      </c>
      <c r="U436" s="13">
        <v>18.52</v>
      </c>
      <c r="V436" s="13">
        <v>0.2</v>
      </c>
    </row>
    <row r="438" spans="1:25" x14ac:dyDescent="0.2">
      <c r="A438" s="18" t="s">
        <v>338</v>
      </c>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row>
    <row r="439" spans="1:25" x14ac:dyDescent="0.2">
      <c r="A439" s="13" t="s">
        <v>702</v>
      </c>
    </row>
    <row r="440" spans="1:25" x14ac:dyDescent="0.2">
      <c r="A440" s="13" t="s">
        <v>700</v>
      </c>
    </row>
    <row r="442" spans="1:25" x14ac:dyDescent="0.2">
      <c r="A442" s="13" t="s">
        <v>674</v>
      </c>
      <c r="B442" s="13" t="s">
        <v>651</v>
      </c>
      <c r="C442" s="13" t="s">
        <v>652</v>
      </c>
      <c r="D442" s="13" t="s">
        <v>653</v>
      </c>
      <c r="E442" s="13" t="s">
        <v>654</v>
      </c>
      <c r="F442" s="13" t="s">
        <v>653</v>
      </c>
      <c r="G442" s="13" t="s">
        <v>655</v>
      </c>
      <c r="H442" s="13" t="s">
        <v>653</v>
      </c>
      <c r="I442" s="13" t="s">
        <v>656</v>
      </c>
      <c r="J442" s="13" t="s">
        <v>653</v>
      </c>
      <c r="K442" s="13" t="s">
        <v>657</v>
      </c>
      <c r="L442" s="13" t="s">
        <v>653</v>
      </c>
      <c r="M442" s="13" t="s">
        <v>658</v>
      </c>
      <c r="N442" s="13" t="s">
        <v>653</v>
      </c>
      <c r="O442" s="13" t="s">
        <v>659</v>
      </c>
      <c r="P442" s="13" t="s">
        <v>653</v>
      </c>
      <c r="Q442" s="13" t="s">
        <v>660</v>
      </c>
      <c r="R442" s="13" t="s">
        <v>653</v>
      </c>
      <c r="S442" s="13" t="s">
        <v>661</v>
      </c>
      <c r="T442" s="13" t="s">
        <v>653</v>
      </c>
      <c r="U442" s="13" t="s">
        <v>271</v>
      </c>
      <c r="V442" s="13" t="s">
        <v>653</v>
      </c>
    </row>
    <row r="443" spans="1:25" x14ac:dyDescent="0.2">
      <c r="A443" s="13" t="s">
        <v>675</v>
      </c>
      <c r="B443" s="13" t="s">
        <v>654</v>
      </c>
      <c r="C443" s="13" t="s">
        <v>663</v>
      </c>
      <c r="D443" s="13" t="s">
        <v>663</v>
      </c>
      <c r="E443" s="13" t="s">
        <v>663</v>
      </c>
      <c r="F443" s="13" t="s">
        <v>663</v>
      </c>
      <c r="G443" s="13" t="s">
        <v>663</v>
      </c>
      <c r="H443" s="13" t="s">
        <v>663</v>
      </c>
      <c r="I443" s="13" t="s">
        <v>663</v>
      </c>
      <c r="J443" s="13" t="s">
        <v>663</v>
      </c>
      <c r="K443" s="13" t="s">
        <v>663</v>
      </c>
      <c r="L443" s="13" t="s">
        <v>663</v>
      </c>
      <c r="M443" s="13" t="s">
        <v>652</v>
      </c>
      <c r="N443" s="13" t="s">
        <v>664</v>
      </c>
      <c r="O443" s="13" t="s">
        <v>664</v>
      </c>
      <c r="P443" s="13" t="s">
        <v>664</v>
      </c>
      <c r="Q443" s="13" t="s">
        <v>664</v>
      </c>
      <c r="R443" s="13" t="s">
        <v>664</v>
      </c>
      <c r="S443" s="13" t="s">
        <v>664</v>
      </c>
      <c r="T443" s="13" t="s">
        <v>664</v>
      </c>
      <c r="U443" s="13" t="s">
        <v>665</v>
      </c>
      <c r="V443" s="13" t="s">
        <v>665</v>
      </c>
    </row>
    <row r="444" spans="1:25" x14ac:dyDescent="0.2">
      <c r="A444" s="13">
        <v>300</v>
      </c>
      <c r="B444" s="13">
        <v>1.0869999999999999E-2</v>
      </c>
      <c r="C444" s="13">
        <v>732.71849999999995</v>
      </c>
      <c r="D444" s="13">
        <v>7.4611000000000001</v>
      </c>
      <c r="E444" s="13">
        <v>26.055099999999999</v>
      </c>
      <c r="F444" s="13">
        <v>0.2457</v>
      </c>
      <c r="G444" s="13">
        <v>0.95140000000000002</v>
      </c>
      <c r="H444" s="13">
        <v>2.0799999999999999E-2</v>
      </c>
      <c r="I444" s="13">
        <v>1.6999999999999999E-3</v>
      </c>
      <c r="J444" s="13">
        <v>4.7399999999999998E-2</v>
      </c>
      <c r="K444" s="13">
        <v>2.3753000000000002</v>
      </c>
      <c r="L444" s="13">
        <v>3.8100000000000002E-2</v>
      </c>
      <c r="M444" s="13">
        <v>95.88</v>
      </c>
      <c r="N444" s="13">
        <v>1.82</v>
      </c>
      <c r="O444" s="13">
        <v>0.11665</v>
      </c>
      <c r="P444" s="13">
        <v>3.5100000000000001E-3</v>
      </c>
      <c r="Q444" s="13">
        <v>1.9E-3</v>
      </c>
      <c r="R444" s="13">
        <v>1.8000000000000001E-4</v>
      </c>
      <c r="S444" s="13">
        <v>1.15781</v>
      </c>
      <c r="T444" s="13">
        <v>0.51819999999999999</v>
      </c>
      <c r="U444" s="13">
        <v>8.14</v>
      </c>
      <c r="V444" s="13">
        <v>3.63</v>
      </c>
    </row>
    <row r="445" spans="1:25" x14ac:dyDescent="0.2">
      <c r="A445" s="13">
        <v>600</v>
      </c>
      <c r="B445" s="13">
        <v>8.7480000000000002E-2</v>
      </c>
      <c r="C445" s="13">
        <v>2114.54</v>
      </c>
      <c r="D445" s="13">
        <v>18.953700000000001</v>
      </c>
      <c r="E445" s="13">
        <v>183.71690000000001</v>
      </c>
      <c r="F445" s="13">
        <v>1.7538</v>
      </c>
      <c r="G445" s="13">
        <v>3.5931000000000002</v>
      </c>
      <c r="H445" s="13">
        <v>4.1500000000000002E-2</v>
      </c>
      <c r="I445" s="13">
        <v>3.3E-3</v>
      </c>
      <c r="J445" s="13">
        <v>7.3800000000000004E-2</v>
      </c>
      <c r="K445" s="13">
        <v>3.9171999999999998</v>
      </c>
      <c r="L445" s="13">
        <v>4.4600000000000001E-2</v>
      </c>
      <c r="M445" s="13">
        <v>54.87</v>
      </c>
      <c r="N445" s="13">
        <v>0.8</v>
      </c>
      <c r="O445" s="13">
        <v>3.2779999999999997E-2</v>
      </c>
      <c r="P445" s="13">
        <v>8.0000000000000004E-4</v>
      </c>
      <c r="Q445" s="13">
        <v>1.08E-3</v>
      </c>
      <c r="R445" s="13">
        <v>6.0000000000000002E-5</v>
      </c>
      <c r="S445" s="13">
        <v>5.1810600000000004</v>
      </c>
      <c r="T445" s="13">
        <v>0.13514999999999999</v>
      </c>
      <c r="U445" s="13">
        <v>36.119999999999997</v>
      </c>
      <c r="V445" s="13">
        <v>0.93</v>
      </c>
    </row>
    <row r="446" spans="1:25" x14ac:dyDescent="0.2">
      <c r="A446" s="13">
        <v>900</v>
      </c>
      <c r="B446" s="13">
        <v>0.24603</v>
      </c>
      <c r="C446" s="13">
        <v>2865.2359999999999</v>
      </c>
      <c r="D446" s="13">
        <v>11.0061</v>
      </c>
      <c r="E446" s="13">
        <v>380.19510000000002</v>
      </c>
      <c r="F446" s="13">
        <v>2.4013</v>
      </c>
      <c r="G446" s="13">
        <v>6.0923999999999996</v>
      </c>
      <c r="H446" s="13">
        <v>5.5199999999999999E-2</v>
      </c>
      <c r="I446" s="13">
        <v>4.7000000000000002E-3</v>
      </c>
      <c r="J446" s="13">
        <v>8.7099999999999997E-2</v>
      </c>
      <c r="K446" s="13">
        <v>1.9710000000000001</v>
      </c>
      <c r="L446" s="13">
        <v>2.9399999999999999E-2</v>
      </c>
      <c r="M446" s="13">
        <v>20.39</v>
      </c>
      <c r="N446" s="13">
        <v>0.31</v>
      </c>
      <c r="O446" s="13">
        <v>2.2550000000000001E-2</v>
      </c>
      <c r="P446" s="13">
        <v>4.4000000000000002E-4</v>
      </c>
      <c r="Q446" s="13">
        <v>9.7000000000000005E-4</v>
      </c>
      <c r="R446" s="13">
        <v>4.0000000000000003E-5</v>
      </c>
      <c r="S446" s="13">
        <v>5.97567</v>
      </c>
      <c r="T446" s="13">
        <v>5.289E-2</v>
      </c>
      <c r="U446" s="13">
        <v>41.6</v>
      </c>
      <c r="V446" s="13">
        <v>0.36</v>
      </c>
    </row>
    <row r="447" spans="1:25" x14ac:dyDescent="0.2">
      <c r="A447" s="13">
        <v>1200</v>
      </c>
      <c r="B447" s="13">
        <v>0.41826999999999998</v>
      </c>
      <c r="C447" s="13">
        <v>2985.1655000000001</v>
      </c>
      <c r="D447" s="13">
        <v>11.456200000000001</v>
      </c>
      <c r="E447" s="13">
        <v>413.0197</v>
      </c>
      <c r="F447" s="13">
        <v>2.3622999999999998</v>
      </c>
      <c r="G447" s="13">
        <v>6.4016000000000002</v>
      </c>
      <c r="H447" s="13">
        <v>4.58E-2</v>
      </c>
      <c r="I447" s="13">
        <v>5.7000000000000002E-3</v>
      </c>
      <c r="J447" s="13">
        <v>8.6300000000000002E-2</v>
      </c>
      <c r="K447" s="13">
        <v>1.5339</v>
      </c>
      <c r="L447" s="13">
        <v>2.8500000000000001E-2</v>
      </c>
      <c r="M447" s="13">
        <v>15.23</v>
      </c>
      <c r="N447" s="13">
        <v>0.28999999999999998</v>
      </c>
      <c r="O447" s="13">
        <v>2.5229999999999999E-2</v>
      </c>
      <c r="P447" s="13">
        <v>4.0999999999999999E-4</v>
      </c>
      <c r="Q447" s="13">
        <v>9.2000000000000003E-4</v>
      </c>
      <c r="R447" s="13">
        <v>3.0000000000000001E-5</v>
      </c>
      <c r="S447" s="13">
        <v>6.1016899999999996</v>
      </c>
      <c r="T447" s="13">
        <v>4.913E-2</v>
      </c>
      <c r="U447" s="13">
        <v>42.47</v>
      </c>
      <c r="V447" s="13">
        <v>0.34</v>
      </c>
    </row>
    <row r="448" spans="1:25" x14ac:dyDescent="0.2">
      <c r="A448" s="13">
        <v>1500</v>
      </c>
      <c r="B448" s="13">
        <v>0.56908000000000003</v>
      </c>
      <c r="C448" s="13">
        <v>2537.2143999999998</v>
      </c>
      <c r="D448" s="13">
        <v>9.7744</v>
      </c>
      <c r="E448" s="13">
        <v>361.63060000000002</v>
      </c>
      <c r="F448" s="13">
        <v>2.2366999999999999</v>
      </c>
      <c r="G448" s="13">
        <v>5.6543999999999999</v>
      </c>
      <c r="H448" s="13">
        <v>6.9000000000000006E-2</v>
      </c>
      <c r="I448" s="13">
        <v>6.4999999999999997E-3</v>
      </c>
      <c r="J448" s="13">
        <v>8.8900000000000007E-2</v>
      </c>
      <c r="K448" s="13">
        <v>1.1202000000000001</v>
      </c>
      <c r="L448" s="13">
        <v>2.3400000000000001E-2</v>
      </c>
      <c r="M448" s="13">
        <v>13.08</v>
      </c>
      <c r="N448" s="13">
        <v>0.28000000000000003</v>
      </c>
      <c r="O448" s="13">
        <v>3.2779999999999997E-2</v>
      </c>
      <c r="P448" s="13">
        <v>4.8999999999999998E-4</v>
      </c>
      <c r="Q448" s="13">
        <v>9.7000000000000005E-4</v>
      </c>
      <c r="R448" s="13">
        <v>4.0000000000000003E-5</v>
      </c>
      <c r="S448" s="13">
        <v>6.07254</v>
      </c>
      <c r="T448" s="13">
        <v>5.0209999999999998E-2</v>
      </c>
      <c r="U448" s="13">
        <v>42.27</v>
      </c>
      <c r="V448" s="13">
        <v>0.35</v>
      </c>
    </row>
    <row r="449" spans="1:25" x14ac:dyDescent="0.2">
      <c r="A449" s="13">
        <v>2000</v>
      </c>
      <c r="B449" s="13">
        <v>0.72460999999999998</v>
      </c>
      <c r="C449" s="13">
        <v>2601.9870000000001</v>
      </c>
      <c r="D449" s="13">
        <v>10.0176</v>
      </c>
      <c r="E449" s="13">
        <v>372.96300000000002</v>
      </c>
      <c r="F449" s="13">
        <v>2.2301000000000002</v>
      </c>
      <c r="G449" s="13">
        <v>5.7449000000000003</v>
      </c>
      <c r="H449" s="13">
        <v>4.0099999999999997E-2</v>
      </c>
      <c r="I449" s="13">
        <v>9.5999999999999992E-3</v>
      </c>
      <c r="J449" s="13">
        <v>7.9299999999999995E-2</v>
      </c>
      <c r="K449" s="13">
        <v>1.1358999999999999</v>
      </c>
      <c r="L449" s="13">
        <v>2.5700000000000001E-2</v>
      </c>
      <c r="M449" s="13">
        <v>12.92</v>
      </c>
      <c r="N449" s="13">
        <v>0.3</v>
      </c>
      <c r="O449" s="13">
        <v>4.7359999999999999E-2</v>
      </c>
      <c r="P449" s="13">
        <v>4.8000000000000001E-4</v>
      </c>
      <c r="Q449" s="13">
        <v>9.2000000000000003E-4</v>
      </c>
      <c r="R449" s="13">
        <v>3.0000000000000001E-5</v>
      </c>
      <c r="S449" s="13">
        <v>6.0491200000000003</v>
      </c>
      <c r="T449" s="13">
        <v>4.9570000000000003E-2</v>
      </c>
      <c r="U449" s="13">
        <v>42.11</v>
      </c>
      <c r="V449" s="13">
        <v>0.34</v>
      </c>
    </row>
    <row r="450" spans="1:25" x14ac:dyDescent="0.2">
      <c r="A450" s="13">
        <v>2500</v>
      </c>
      <c r="B450" s="13">
        <v>0.80149999999999999</v>
      </c>
      <c r="C450" s="13">
        <v>1249.2103999999999</v>
      </c>
      <c r="D450" s="13">
        <v>8.2849000000000004</v>
      </c>
      <c r="E450" s="13">
        <v>184.39169999999999</v>
      </c>
      <c r="F450" s="13">
        <v>1.3075000000000001</v>
      </c>
      <c r="G450" s="13">
        <v>2.7614000000000001</v>
      </c>
      <c r="H450" s="13">
        <v>3.7600000000000001E-2</v>
      </c>
      <c r="I450" s="13">
        <v>6.4000000000000003E-3</v>
      </c>
      <c r="J450" s="13">
        <v>0.11169999999999999</v>
      </c>
      <c r="K450" s="13">
        <v>0.45229999999999998</v>
      </c>
      <c r="L450" s="13">
        <v>1.9099999999999999E-2</v>
      </c>
      <c r="M450" s="13">
        <v>10.7</v>
      </c>
      <c r="N450" s="13">
        <v>0.46</v>
      </c>
      <c r="O450" s="13">
        <v>6.3270000000000007E-2</v>
      </c>
      <c r="P450" s="13">
        <v>1.1999999999999999E-3</v>
      </c>
      <c r="Q450" s="13">
        <v>8.5999999999999998E-4</v>
      </c>
      <c r="R450" s="13">
        <v>5.0000000000000002E-5</v>
      </c>
      <c r="S450" s="13">
        <v>6.0231700000000004</v>
      </c>
      <c r="T450" s="13">
        <v>6.9239999999999996E-2</v>
      </c>
      <c r="U450" s="13">
        <v>41.93</v>
      </c>
      <c r="V450" s="13">
        <v>0.48</v>
      </c>
    </row>
    <row r="451" spans="1:25" x14ac:dyDescent="0.2">
      <c r="A451" s="13">
        <v>3000</v>
      </c>
      <c r="B451" s="13">
        <v>0.84492999999999996</v>
      </c>
      <c r="C451" s="13">
        <v>702.80640000000005</v>
      </c>
      <c r="D451" s="13">
        <v>4.4516</v>
      </c>
      <c r="E451" s="13">
        <v>104.13849999999999</v>
      </c>
      <c r="F451" s="13">
        <v>0.73309999999999997</v>
      </c>
      <c r="G451" s="13">
        <v>1.5680000000000001</v>
      </c>
      <c r="H451" s="13">
        <v>2.6800000000000001E-2</v>
      </c>
      <c r="I451" s="13">
        <v>4.1999999999999997E-3</v>
      </c>
      <c r="J451" s="13">
        <v>7.0099999999999996E-2</v>
      </c>
      <c r="K451" s="13">
        <v>0.26469999999999999</v>
      </c>
      <c r="L451" s="13">
        <v>1.83E-2</v>
      </c>
      <c r="M451" s="13">
        <v>11.13</v>
      </c>
      <c r="N451" s="13">
        <v>0.77</v>
      </c>
      <c r="O451" s="13">
        <v>7.3950000000000002E-2</v>
      </c>
      <c r="P451" s="13">
        <v>1.34E-3</v>
      </c>
      <c r="Q451" s="13">
        <v>8.7000000000000001E-4</v>
      </c>
      <c r="R451" s="13">
        <v>6.0000000000000002E-5</v>
      </c>
      <c r="S451" s="13">
        <v>5.9714</v>
      </c>
      <c r="T451" s="13">
        <v>7.9369999999999996E-2</v>
      </c>
      <c r="U451" s="13">
        <v>41.57</v>
      </c>
      <c r="V451" s="13">
        <v>0.55000000000000004</v>
      </c>
    </row>
    <row r="452" spans="1:25" x14ac:dyDescent="0.2">
      <c r="A452" s="13">
        <v>5000</v>
      </c>
      <c r="B452" s="13">
        <v>0.94804999999999995</v>
      </c>
      <c r="C452" s="13">
        <v>1617.1438000000001</v>
      </c>
      <c r="D452" s="13">
        <v>9.6455000000000002</v>
      </c>
      <c r="E452" s="13">
        <v>247.30009999999999</v>
      </c>
      <c r="F452" s="13">
        <v>1.4518</v>
      </c>
      <c r="G452" s="13">
        <v>3.6941999999999999</v>
      </c>
      <c r="H452" s="13">
        <v>4.4600000000000001E-2</v>
      </c>
      <c r="I452" s="13">
        <v>2.5000000000000001E-2</v>
      </c>
      <c r="J452" s="13">
        <v>0.24690000000000001</v>
      </c>
      <c r="K452" s="13">
        <v>0.41220000000000001</v>
      </c>
      <c r="L452" s="13">
        <v>1.7100000000000001E-2</v>
      </c>
      <c r="M452" s="13">
        <v>7.44</v>
      </c>
      <c r="N452" s="13">
        <v>0.32</v>
      </c>
      <c r="O452" s="13">
        <v>0.1855</v>
      </c>
      <c r="P452" s="13">
        <v>2.1299999999999999E-3</v>
      </c>
      <c r="Q452" s="13">
        <v>8.8000000000000003E-4</v>
      </c>
      <c r="R452" s="13">
        <v>4.0000000000000003E-5</v>
      </c>
      <c r="S452" s="13">
        <v>6.0257500000000004</v>
      </c>
      <c r="T452" s="13">
        <v>5.6570000000000002E-2</v>
      </c>
      <c r="U452" s="13">
        <v>41.95</v>
      </c>
      <c r="V452" s="13">
        <v>0.39</v>
      </c>
    </row>
    <row r="453" spans="1:25" x14ac:dyDescent="0.2">
      <c r="A453" s="13">
        <v>9000</v>
      </c>
      <c r="B453" s="13">
        <v>1</v>
      </c>
      <c r="C453" s="13">
        <v>792.30629999999996</v>
      </c>
      <c r="D453" s="13">
        <v>4.3852000000000002</v>
      </c>
      <c r="E453" s="13">
        <v>124.5707</v>
      </c>
      <c r="F453" s="13">
        <v>0.77790000000000004</v>
      </c>
      <c r="G453" s="13">
        <v>1.8648</v>
      </c>
      <c r="H453" s="13">
        <v>3.09E-2</v>
      </c>
      <c r="I453" s="13">
        <v>1.29E-2</v>
      </c>
      <c r="J453" s="13">
        <v>0.13539999999999999</v>
      </c>
      <c r="K453" s="13">
        <v>0.15959999999999999</v>
      </c>
      <c r="L453" s="13">
        <v>1.54E-2</v>
      </c>
      <c r="M453" s="13">
        <v>5.84</v>
      </c>
      <c r="N453" s="13">
        <v>0.57999999999999996</v>
      </c>
      <c r="O453" s="13">
        <v>0.18962999999999999</v>
      </c>
      <c r="P453" s="13">
        <v>2.32E-3</v>
      </c>
      <c r="Q453" s="13">
        <v>8.9999999999999998E-4</v>
      </c>
      <c r="R453" s="13">
        <v>6.0000000000000002E-5</v>
      </c>
      <c r="S453" s="13">
        <v>5.9610700000000003</v>
      </c>
      <c r="T453" s="13">
        <v>6.3049999999999995E-2</v>
      </c>
      <c r="U453" s="13">
        <v>41.5</v>
      </c>
      <c r="V453" s="13">
        <v>0.43</v>
      </c>
    </row>
    <row r="454" spans="1:25" x14ac:dyDescent="0.2">
      <c r="A454" s="13" t="s">
        <v>7</v>
      </c>
      <c r="B454" s="13" t="s">
        <v>664</v>
      </c>
      <c r="C454" s="13">
        <v>18198.328300000001</v>
      </c>
      <c r="D454" s="13">
        <v>32.6175</v>
      </c>
      <c r="E454" s="13">
        <v>2397.9812999999999</v>
      </c>
      <c r="F454" s="13">
        <v>5.4240000000000004</v>
      </c>
      <c r="G454" s="13">
        <v>38.3262</v>
      </c>
      <c r="H454" s="13">
        <v>0.13689999999999999</v>
      </c>
      <c r="I454" s="13">
        <v>7.9799999999999996E-2</v>
      </c>
      <c r="J454" s="13">
        <v>0.36549999999999999</v>
      </c>
      <c r="K454" s="13">
        <v>13.3422</v>
      </c>
      <c r="L454" s="13">
        <v>8.6900000000000005E-2</v>
      </c>
      <c r="M454" s="13">
        <v>21.71</v>
      </c>
      <c r="N454" s="13">
        <v>0.15</v>
      </c>
      <c r="O454" s="13">
        <v>6.1069999999999999E-2</v>
      </c>
      <c r="P454" s="13">
        <v>3.1E-4</v>
      </c>
      <c r="Q454" s="13">
        <v>9.5E-4</v>
      </c>
      <c r="R454" s="13">
        <v>1.0000000000000001E-5</v>
      </c>
      <c r="S454" s="13">
        <v>5.9180599999999997</v>
      </c>
      <c r="T454" s="13">
        <v>2.1919999999999999E-2</v>
      </c>
      <c r="U454" s="13">
        <v>41.2</v>
      </c>
      <c r="V454" s="13">
        <v>0.21</v>
      </c>
    </row>
    <row r="456" spans="1:25" x14ac:dyDescent="0.2">
      <c r="A456" s="18" t="s">
        <v>591</v>
      </c>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row>
    <row r="457" spans="1:25" x14ac:dyDescent="0.2">
      <c r="A457" s="13" t="s">
        <v>686</v>
      </c>
    </row>
    <row r="458" spans="1:25" x14ac:dyDescent="0.2">
      <c r="A458" s="13" t="s">
        <v>700</v>
      </c>
    </row>
    <row r="460" spans="1:25" x14ac:dyDescent="0.2">
      <c r="A460" s="13" t="s">
        <v>674</v>
      </c>
      <c r="B460" s="13" t="s">
        <v>651</v>
      </c>
      <c r="C460" s="13" t="s">
        <v>652</v>
      </c>
      <c r="D460" s="13" t="s">
        <v>653</v>
      </c>
      <c r="E460" s="13" t="s">
        <v>654</v>
      </c>
      <c r="F460" s="13" t="s">
        <v>653</v>
      </c>
      <c r="G460" s="13" t="s">
        <v>655</v>
      </c>
      <c r="H460" s="13" t="s">
        <v>653</v>
      </c>
      <c r="I460" s="13" t="s">
        <v>656</v>
      </c>
      <c r="J460" s="13" t="s">
        <v>653</v>
      </c>
      <c r="K460" s="13" t="s">
        <v>657</v>
      </c>
      <c r="L460" s="13" t="s">
        <v>653</v>
      </c>
      <c r="M460" s="13" t="s">
        <v>658</v>
      </c>
      <c r="N460" s="13" t="s">
        <v>653</v>
      </c>
      <c r="O460" s="13" t="s">
        <v>659</v>
      </c>
      <c r="P460" s="13" t="s">
        <v>653</v>
      </c>
      <c r="Q460" s="13" t="s">
        <v>660</v>
      </c>
      <c r="R460" s="13" t="s">
        <v>653</v>
      </c>
      <c r="S460" s="13" t="s">
        <v>661</v>
      </c>
      <c r="T460" s="13" t="s">
        <v>653</v>
      </c>
      <c r="U460" s="13" t="s">
        <v>271</v>
      </c>
      <c r="V460" s="13" t="s">
        <v>653</v>
      </c>
    </row>
    <row r="461" spans="1:25" x14ac:dyDescent="0.2">
      <c r="A461" s="13" t="s">
        <v>675</v>
      </c>
      <c r="B461" s="13" t="s">
        <v>654</v>
      </c>
      <c r="C461" s="13" t="s">
        <v>663</v>
      </c>
      <c r="D461" s="13" t="s">
        <v>663</v>
      </c>
      <c r="E461" s="13" t="s">
        <v>663</v>
      </c>
      <c r="F461" s="13" t="s">
        <v>663</v>
      </c>
      <c r="G461" s="13" t="s">
        <v>663</v>
      </c>
      <c r="H461" s="13" t="s">
        <v>663</v>
      </c>
      <c r="I461" s="13" t="s">
        <v>663</v>
      </c>
      <c r="J461" s="13" t="s">
        <v>663</v>
      </c>
      <c r="K461" s="13" t="s">
        <v>663</v>
      </c>
      <c r="L461" s="13" t="s">
        <v>663</v>
      </c>
      <c r="M461" s="13" t="s">
        <v>652</v>
      </c>
      <c r="N461" s="13" t="s">
        <v>664</v>
      </c>
      <c r="O461" s="13" t="s">
        <v>664</v>
      </c>
      <c r="P461" s="13" t="s">
        <v>664</v>
      </c>
      <c r="Q461" s="13" t="s">
        <v>664</v>
      </c>
      <c r="R461" s="13" t="s">
        <v>664</v>
      </c>
      <c r="S461" s="13" t="s">
        <v>664</v>
      </c>
      <c r="T461" s="13" t="s">
        <v>664</v>
      </c>
      <c r="U461" s="13" t="s">
        <v>665</v>
      </c>
      <c r="V461" s="13" t="s">
        <v>665</v>
      </c>
    </row>
    <row r="462" spans="1:25" x14ac:dyDescent="0.2">
      <c r="A462" s="13">
        <v>500</v>
      </c>
      <c r="B462" s="13">
        <v>2.4109999999999999E-2</v>
      </c>
      <c r="C462" s="13">
        <v>461.64350000000002</v>
      </c>
      <c r="D462" s="13">
        <v>0.26040000000000002</v>
      </c>
      <c r="E462" s="13">
        <v>27.090399999999999</v>
      </c>
      <c r="F462" s="13">
        <v>7.5999999999999998E-2</v>
      </c>
      <c r="G462" s="13">
        <v>0.74419999999999997</v>
      </c>
      <c r="H462" s="13">
        <v>1.7399999999999999E-2</v>
      </c>
      <c r="I462" s="13">
        <v>1.1000000000000001E-3</v>
      </c>
      <c r="J462" s="13">
        <v>8.8499999999999995E-2</v>
      </c>
      <c r="K462" s="13">
        <v>1.2948999999999999</v>
      </c>
      <c r="L462" s="13">
        <v>2.8199999999999999E-2</v>
      </c>
      <c r="M462" s="13">
        <v>83.01</v>
      </c>
      <c r="N462" s="13">
        <v>1.81</v>
      </c>
      <c r="O462" s="13">
        <v>7.5700000000000003E-2</v>
      </c>
      <c r="P462" s="13">
        <v>6.0000000000000001E-3</v>
      </c>
      <c r="Q462" s="13">
        <v>1.6999999999999999E-3</v>
      </c>
      <c r="R462" s="13">
        <v>1.3999999999999999E-4</v>
      </c>
      <c r="S462" s="13">
        <v>2.8902000000000001</v>
      </c>
      <c r="T462" s="13">
        <v>0.30759999999999998</v>
      </c>
      <c r="U462" s="13">
        <v>25.7</v>
      </c>
      <c r="V462" s="13">
        <v>2.72</v>
      </c>
    </row>
    <row r="463" spans="1:25" x14ac:dyDescent="0.2">
      <c r="A463" s="13">
        <v>1000</v>
      </c>
      <c r="B463" s="13">
        <v>0.28060000000000002</v>
      </c>
      <c r="C463" s="13">
        <v>1020.7663</v>
      </c>
      <c r="D463" s="13">
        <v>0.96830000000000005</v>
      </c>
      <c r="E463" s="13">
        <v>288.1506</v>
      </c>
      <c r="F463" s="13">
        <v>0.38979999999999998</v>
      </c>
      <c r="G463" s="13">
        <v>4.2648000000000001</v>
      </c>
      <c r="H463" s="13">
        <v>5.3400000000000003E-2</v>
      </c>
      <c r="I463" s="13">
        <v>2.5000000000000001E-3</v>
      </c>
      <c r="J463" s="13">
        <v>0.1101</v>
      </c>
      <c r="K463" s="13">
        <v>0.60840000000000005</v>
      </c>
      <c r="L463" s="13">
        <v>2.3400000000000001E-2</v>
      </c>
      <c r="M463" s="13">
        <v>17.739999999999998</v>
      </c>
      <c r="N463" s="13">
        <v>0.68</v>
      </c>
      <c r="O463" s="13">
        <v>1.5939999999999999E-2</v>
      </c>
      <c r="P463" s="13">
        <v>6.9999999999999999E-4</v>
      </c>
      <c r="Q463" s="13">
        <v>8.3000000000000001E-4</v>
      </c>
      <c r="R463" s="13">
        <v>4.0000000000000003E-5</v>
      </c>
      <c r="S463" s="13">
        <v>2.88964</v>
      </c>
      <c r="T463" s="13">
        <v>2.4570000000000002E-2</v>
      </c>
      <c r="U463" s="13">
        <v>25.69</v>
      </c>
      <c r="V463" s="13">
        <v>0.22</v>
      </c>
    </row>
    <row r="464" spans="1:25" x14ac:dyDescent="0.2">
      <c r="A464" s="13">
        <v>1500</v>
      </c>
      <c r="B464" s="13">
        <v>0.45966000000000001</v>
      </c>
      <c r="C464" s="13">
        <v>668.13509999999997</v>
      </c>
      <c r="D464" s="13">
        <v>0.78879999999999995</v>
      </c>
      <c r="E464" s="13">
        <v>201.1617</v>
      </c>
      <c r="F464" s="13">
        <v>0.49259999999999998</v>
      </c>
      <c r="G464" s="13">
        <v>2.9064000000000001</v>
      </c>
      <c r="H464" s="13">
        <v>3.5499999999999997E-2</v>
      </c>
      <c r="I464" s="13">
        <v>1.9E-3</v>
      </c>
      <c r="J464" s="13">
        <v>9.4399999999999998E-2</v>
      </c>
      <c r="K464" s="13">
        <v>0.22239999999999999</v>
      </c>
      <c r="L464" s="13">
        <v>1.21E-2</v>
      </c>
      <c r="M464" s="13">
        <v>9.9</v>
      </c>
      <c r="N464" s="13">
        <v>0.54</v>
      </c>
      <c r="O464" s="13">
        <v>1.7059999999999999E-2</v>
      </c>
      <c r="P464" s="13">
        <v>8.5999999999999998E-4</v>
      </c>
      <c r="Q464" s="13">
        <v>8.0000000000000004E-4</v>
      </c>
      <c r="R464" s="13">
        <v>4.0000000000000003E-5</v>
      </c>
      <c r="S464" s="13">
        <v>2.9657100000000001</v>
      </c>
      <c r="T464" s="13">
        <v>1.966E-2</v>
      </c>
      <c r="U464" s="13">
        <v>26.36</v>
      </c>
      <c r="V464" s="13">
        <v>0.17</v>
      </c>
    </row>
    <row r="465" spans="1:25" x14ac:dyDescent="0.2">
      <c r="A465" s="13">
        <v>2000</v>
      </c>
      <c r="B465" s="13">
        <v>0.68371999999999999</v>
      </c>
      <c r="C465" s="13">
        <v>799.08140000000003</v>
      </c>
      <c r="D465" s="13">
        <v>0.8387</v>
      </c>
      <c r="E465" s="13">
        <v>251.72120000000001</v>
      </c>
      <c r="F465" s="13">
        <v>0.43469999999999998</v>
      </c>
      <c r="G465" s="13">
        <v>3.5653999999999999</v>
      </c>
      <c r="H465" s="13">
        <v>4.8599999999999997E-2</v>
      </c>
      <c r="I465" s="13">
        <v>2.7000000000000001E-3</v>
      </c>
      <c r="J465" s="13">
        <v>9.3100000000000002E-2</v>
      </c>
      <c r="K465" s="13">
        <v>0.124</v>
      </c>
      <c r="L465" s="13">
        <v>1.7399999999999999E-2</v>
      </c>
      <c r="M465" s="13">
        <v>4.5999999999999996</v>
      </c>
      <c r="N465" s="13">
        <v>0.65</v>
      </c>
      <c r="O465" s="13">
        <v>1.9900000000000001E-2</v>
      </c>
      <c r="P465" s="13">
        <v>6.8000000000000005E-4</v>
      </c>
      <c r="Q465" s="13">
        <v>7.6000000000000004E-4</v>
      </c>
      <c r="R465" s="13">
        <v>4.0000000000000003E-5</v>
      </c>
      <c r="S465" s="13">
        <v>3.00014</v>
      </c>
      <c r="T465" s="13">
        <v>2.138E-2</v>
      </c>
      <c r="U465" s="13">
        <v>26.67</v>
      </c>
      <c r="V465" s="13">
        <v>0.19</v>
      </c>
    </row>
    <row r="466" spans="1:25" x14ac:dyDescent="0.2">
      <c r="A466" s="13">
        <v>2500</v>
      </c>
      <c r="B466" s="13">
        <v>0.84087000000000001</v>
      </c>
      <c r="C466" s="13">
        <v>543.5326</v>
      </c>
      <c r="D466" s="13">
        <v>0.51160000000000005</v>
      </c>
      <c r="E466" s="13">
        <v>176.553</v>
      </c>
      <c r="F466" s="13">
        <v>0.37540000000000001</v>
      </c>
      <c r="G466" s="13">
        <v>2.4895999999999998</v>
      </c>
      <c r="H466" s="13">
        <v>2.7900000000000001E-2</v>
      </c>
      <c r="I466" s="13">
        <v>3.0999999999999999E-3</v>
      </c>
      <c r="J466" s="13">
        <v>8.5400000000000004E-2</v>
      </c>
      <c r="K466" s="13">
        <v>5.8099999999999999E-2</v>
      </c>
      <c r="L466" s="13">
        <v>1.0999999999999999E-2</v>
      </c>
      <c r="M466" s="13">
        <v>3.14</v>
      </c>
      <c r="N466" s="13">
        <v>0.6</v>
      </c>
      <c r="O466" s="13">
        <v>3.261E-2</v>
      </c>
      <c r="P466" s="13">
        <v>8.8999999999999995E-4</v>
      </c>
      <c r="Q466" s="13">
        <v>7.6000000000000004E-4</v>
      </c>
      <c r="R466" s="13">
        <v>3.0000000000000001E-5</v>
      </c>
      <c r="S466" s="13">
        <v>2.9531299999999998</v>
      </c>
      <c r="T466" s="13">
        <v>1.9689999999999999E-2</v>
      </c>
      <c r="U466" s="13">
        <v>26.25</v>
      </c>
      <c r="V466" s="13">
        <v>0.17</v>
      </c>
    </row>
    <row r="467" spans="1:25" x14ac:dyDescent="0.2">
      <c r="A467" s="13">
        <v>3000</v>
      </c>
      <c r="B467" s="13">
        <v>0.91856000000000004</v>
      </c>
      <c r="C467" s="13">
        <v>267.02820000000003</v>
      </c>
      <c r="D467" s="13">
        <v>0.48970000000000002</v>
      </c>
      <c r="E467" s="13">
        <v>87.286299999999997</v>
      </c>
      <c r="F467" s="13">
        <v>0.25369999999999998</v>
      </c>
      <c r="G467" s="13">
        <v>1.2471000000000001</v>
      </c>
      <c r="H467" s="13">
        <v>3.0800000000000001E-2</v>
      </c>
      <c r="I467" s="13">
        <v>2.5000000000000001E-3</v>
      </c>
      <c r="J467" s="13">
        <v>8.72E-2</v>
      </c>
      <c r="K467" s="13">
        <v>1.8200000000000001E-2</v>
      </c>
      <c r="L467" s="13">
        <v>1.37E-2</v>
      </c>
      <c r="M467" s="13">
        <v>1.96</v>
      </c>
      <c r="N467" s="13">
        <v>1.53</v>
      </c>
      <c r="O467" s="13">
        <v>5.2260000000000001E-2</v>
      </c>
      <c r="P467" s="13">
        <v>1.8400000000000001E-3</v>
      </c>
      <c r="Q467" s="13">
        <v>8.0000000000000004E-4</v>
      </c>
      <c r="R467" s="13">
        <v>6.9999999999999994E-5</v>
      </c>
      <c r="S467" s="13">
        <v>2.9703200000000001</v>
      </c>
      <c r="T467" s="13">
        <v>4.7410000000000001E-2</v>
      </c>
      <c r="U467" s="13">
        <v>26.4</v>
      </c>
      <c r="V467" s="13">
        <v>0.42</v>
      </c>
    </row>
    <row r="468" spans="1:25" x14ac:dyDescent="0.2">
      <c r="A468" s="13">
        <v>5000</v>
      </c>
      <c r="B468" s="13">
        <v>0.97591000000000006</v>
      </c>
      <c r="C468" s="13">
        <v>195.33850000000001</v>
      </c>
      <c r="D468" s="13">
        <v>0.34960000000000002</v>
      </c>
      <c r="E468" s="13">
        <v>64.430099999999996</v>
      </c>
      <c r="F468" s="13">
        <v>0.30130000000000001</v>
      </c>
      <c r="G468" s="13">
        <v>0.93859999999999999</v>
      </c>
      <c r="H468" s="13">
        <v>1.83E-2</v>
      </c>
      <c r="I468" s="13">
        <v>6.3E-3</v>
      </c>
      <c r="J468" s="13">
        <v>0.10349999999999999</v>
      </c>
      <c r="K468" s="13">
        <v>2.5499999999999998E-2</v>
      </c>
      <c r="L468" s="13">
        <v>1.9099999999999999E-2</v>
      </c>
      <c r="M468" s="13">
        <v>3.63</v>
      </c>
      <c r="N468" s="13">
        <v>2.92</v>
      </c>
      <c r="O468" s="13">
        <v>0.17988999999999999</v>
      </c>
      <c r="P468" s="13">
        <v>3.0699999999999998E-3</v>
      </c>
      <c r="Q468" s="13">
        <v>8.4999999999999995E-4</v>
      </c>
      <c r="R468" s="13">
        <v>6.0000000000000002E-5</v>
      </c>
      <c r="S468" s="13">
        <v>2.8932500000000001</v>
      </c>
      <c r="T468" s="13">
        <v>8.8830000000000006E-2</v>
      </c>
      <c r="U468" s="13">
        <v>25.72</v>
      </c>
      <c r="V468" s="13">
        <v>0.78</v>
      </c>
    </row>
    <row r="469" spans="1:25" x14ac:dyDescent="0.2">
      <c r="A469" s="13">
        <v>9000</v>
      </c>
      <c r="B469" s="13">
        <v>1</v>
      </c>
      <c r="C469" s="13">
        <v>82.324799999999996</v>
      </c>
      <c r="D469" s="13">
        <v>0.26529999999999998</v>
      </c>
      <c r="E469" s="13">
        <v>27.066700000000001</v>
      </c>
      <c r="F469" s="13">
        <v>0.12889999999999999</v>
      </c>
      <c r="G469" s="13">
        <v>0.37340000000000001</v>
      </c>
      <c r="H469" s="13">
        <v>3.9100000000000003E-2</v>
      </c>
      <c r="I469" s="13">
        <v>4.7000000000000002E-3</v>
      </c>
      <c r="J469" s="13">
        <v>0.1028</v>
      </c>
      <c r="K469" s="13">
        <v>2.0799999999999999E-2</v>
      </c>
      <c r="L469" s="13">
        <v>3.6600000000000001E-2</v>
      </c>
      <c r="M469" s="13">
        <v>7.06</v>
      </c>
      <c r="N469" s="13">
        <v>13.28</v>
      </c>
      <c r="O469" s="13">
        <v>0.32014999999999999</v>
      </c>
      <c r="P469" s="13">
        <v>7.1300000000000001E-3</v>
      </c>
      <c r="Q469" s="13">
        <v>6.8000000000000005E-4</v>
      </c>
      <c r="R469" s="13">
        <v>3.1E-4</v>
      </c>
      <c r="S469" s="13">
        <v>2.7997000000000001</v>
      </c>
      <c r="T469" s="13">
        <v>0.40042</v>
      </c>
      <c r="U469" s="13">
        <v>24.9</v>
      </c>
      <c r="V469" s="13">
        <v>3.54</v>
      </c>
    </row>
    <row r="470" spans="1:25" x14ac:dyDescent="0.2">
      <c r="A470" s="13" t="s">
        <v>7</v>
      </c>
      <c r="B470" s="13" t="s">
        <v>664</v>
      </c>
      <c r="C470" s="13">
        <v>4037.8503999999998</v>
      </c>
      <c r="D470" s="13">
        <v>1.7393000000000001</v>
      </c>
      <c r="E470" s="13">
        <v>1123.46</v>
      </c>
      <c r="F470" s="13">
        <v>0.94969999999999999</v>
      </c>
      <c r="G470" s="13">
        <v>16.529499999999999</v>
      </c>
      <c r="H470" s="13">
        <v>0.1018</v>
      </c>
      <c r="I470" s="13">
        <v>2.4899999999999999E-2</v>
      </c>
      <c r="J470" s="13">
        <v>0.27150000000000002</v>
      </c>
      <c r="K470" s="13">
        <v>2.3723000000000001</v>
      </c>
      <c r="L470" s="13">
        <v>6.1699999999999998E-2</v>
      </c>
      <c r="M470" s="13">
        <v>17.45</v>
      </c>
      <c r="N470" s="13">
        <v>0.46</v>
      </c>
      <c r="O470" s="13">
        <v>4.0640000000000003E-2</v>
      </c>
      <c r="P470" s="13">
        <v>4.4000000000000002E-4</v>
      </c>
      <c r="Q470" s="13">
        <v>8.0999999999999996E-4</v>
      </c>
      <c r="R470" s="13">
        <v>2.0000000000000002E-5</v>
      </c>
      <c r="S470" s="13">
        <v>2.94232</v>
      </c>
      <c r="T470" s="13">
        <v>1.6500000000000001E-2</v>
      </c>
      <c r="U470" s="13">
        <v>26.16</v>
      </c>
      <c r="V470" s="13">
        <v>0.17</v>
      </c>
    </row>
    <row r="472" spans="1:25" x14ac:dyDescent="0.2">
      <c r="A472" s="18" t="s">
        <v>342</v>
      </c>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row>
    <row r="473" spans="1:25" x14ac:dyDescent="0.2">
      <c r="A473" s="13" t="s">
        <v>703</v>
      </c>
    </row>
    <row r="474" spans="1:25" x14ac:dyDescent="0.2">
      <c r="A474" s="13" t="s">
        <v>704</v>
      </c>
    </row>
    <row r="476" spans="1:25" x14ac:dyDescent="0.2">
      <c r="A476" s="13" t="s">
        <v>674</v>
      </c>
      <c r="B476" s="13" t="s">
        <v>651</v>
      </c>
      <c r="C476" s="13" t="s">
        <v>652</v>
      </c>
      <c r="D476" s="13" t="s">
        <v>653</v>
      </c>
      <c r="E476" s="13" t="s">
        <v>654</v>
      </c>
      <c r="F476" s="13" t="s">
        <v>653</v>
      </c>
      <c r="G476" s="13" t="s">
        <v>655</v>
      </c>
      <c r="H476" s="13" t="s">
        <v>653</v>
      </c>
      <c r="I476" s="13" t="s">
        <v>656</v>
      </c>
      <c r="J476" s="13" t="s">
        <v>653</v>
      </c>
      <c r="K476" s="13" t="s">
        <v>657</v>
      </c>
      <c r="L476" s="13" t="s">
        <v>653</v>
      </c>
      <c r="M476" s="13" t="s">
        <v>658</v>
      </c>
      <c r="N476" s="13" t="s">
        <v>653</v>
      </c>
      <c r="O476" s="13" t="s">
        <v>659</v>
      </c>
      <c r="P476" s="13" t="s">
        <v>653</v>
      </c>
      <c r="Q476" s="13" t="s">
        <v>660</v>
      </c>
      <c r="R476" s="13" t="s">
        <v>653</v>
      </c>
      <c r="S476" s="13" t="s">
        <v>661</v>
      </c>
      <c r="T476" s="13" t="s">
        <v>653</v>
      </c>
      <c r="U476" s="13" t="s">
        <v>271</v>
      </c>
      <c r="V476" s="13" t="s">
        <v>653</v>
      </c>
    </row>
    <row r="477" spans="1:25" x14ac:dyDescent="0.2">
      <c r="A477" s="13" t="s">
        <v>675</v>
      </c>
      <c r="B477" s="13" t="s">
        <v>654</v>
      </c>
      <c r="C477" s="13" t="s">
        <v>663</v>
      </c>
      <c r="D477" s="13" t="s">
        <v>663</v>
      </c>
      <c r="E477" s="13" t="s">
        <v>663</v>
      </c>
      <c r="F477" s="13" t="s">
        <v>663</v>
      </c>
      <c r="G477" s="13" t="s">
        <v>663</v>
      </c>
      <c r="H477" s="13" t="s">
        <v>663</v>
      </c>
      <c r="I477" s="13" t="s">
        <v>663</v>
      </c>
      <c r="J477" s="13" t="s">
        <v>663</v>
      </c>
      <c r="K477" s="13" t="s">
        <v>663</v>
      </c>
      <c r="L477" s="13" t="s">
        <v>663</v>
      </c>
      <c r="M477" s="13" t="s">
        <v>652</v>
      </c>
      <c r="N477" s="13" t="s">
        <v>664</v>
      </c>
      <c r="O477" s="13" t="s">
        <v>664</v>
      </c>
      <c r="P477" s="13" t="s">
        <v>664</v>
      </c>
      <c r="Q477" s="13" t="s">
        <v>664</v>
      </c>
      <c r="R477" s="13" t="s">
        <v>664</v>
      </c>
      <c r="S477" s="13" t="s">
        <v>664</v>
      </c>
      <c r="T477" s="13" t="s">
        <v>664</v>
      </c>
      <c r="U477" s="13" t="s">
        <v>665</v>
      </c>
      <c r="V477" s="13" t="s">
        <v>665</v>
      </c>
    </row>
    <row r="478" spans="1:25" x14ac:dyDescent="0.2">
      <c r="A478" s="13">
        <v>500</v>
      </c>
      <c r="B478" s="13">
        <v>5.176E-2</v>
      </c>
      <c r="C478" s="13">
        <v>2529.6266000000001</v>
      </c>
      <c r="D478" s="13">
        <v>5.4450000000000003</v>
      </c>
      <c r="E478" s="13">
        <v>114.42659999999999</v>
      </c>
      <c r="F478" s="13">
        <v>1.3319000000000001</v>
      </c>
      <c r="G478" s="13">
        <v>6.2241999999999997</v>
      </c>
      <c r="H478" s="13">
        <v>5.5899999999999998E-2</v>
      </c>
      <c r="I478" s="13">
        <v>1.5100000000000001E-2</v>
      </c>
      <c r="J478" s="13">
        <v>0.19639999999999999</v>
      </c>
      <c r="K478" s="13">
        <v>7.7252999999999998</v>
      </c>
      <c r="L478" s="13">
        <v>6.1699999999999998E-2</v>
      </c>
      <c r="M478" s="13">
        <v>90.32</v>
      </c>
      <c r="N478" s="13">
        <v>0.75</v>
      </c>
      <c r="O478" s="13">
        <v>0.24282000000000001</v>
      </c>
      <c r="P478" s="13">
        <v>4.2300000000000003E-3</v>
      </c>
      <c r="Q478" s="13">
        <v>6.5799999999999999E-3</v>
      </c>
      <c r="R478" s="13">
        <v>1.4999999999999999E-4</v>
      </c>
      <c r="S478" s="13">
        <v>2.1381899999999998</v>
      </c>
      <c r="T478" s="13">
        <v>0.1681</v>
      </c>
      <c r="U478" s="13">
        <v>15.03</v>
      </c>
      <c r="V478" s="13">
        <v>1.18</v>
      </c>
    </row>
    <row r="479" spans="1:25" x14ac:dyDescent="0.2">
      <c r="A479" s="13">
        <v>1000</v>
      </c>
      <c r="B479" s="13">
        <v>0.25224999999999997</v>
      </c>
      <c r="C479" s="13">
        <v>4050.7175999999999</v>
      </c>
      <c r="D479" s="13">
        <v>8.4536999999999995</v>
      </c>
      <c r="E479" s="13">
        <v>443.19819999999999</v>
      </c>
      <c r="F479" s="13">
        <v>4.2732999999999999</v>
      </c>
      <c r="G479" s="13">
        <v>16.201899999999998</v>
      </c>
      <c r="H479" s="13">
        <v>0.1651</v>
      </c>
      <c r="I479" s="13">
        <v>1.8200000000000001E-2</v>
      </c>
      <c r="J479" s="13">
        <v>0.13339999999999999</v>
      </c>
      <c r="K479" s="13">
        <v>5.4821999999999997</v>
      </c>
      <c r="L479" s="13">
        <v>4.6300000000000001E-2</v>
      </c>
      <c r="M479" s="13">
        <v>40.090000000000003</v>
      </c>
      <c r="N479" s="13">
        <v>0.35</v>
      </c>
      <c r="O479" s="13">
        <v>7.5170000000000001E-2</v>
      </c>
      <c r="P479" s="13">
        <v>9.1E-4</v>
      </c>
      <c r="Q479" s="13">
        <v>5.0000000000000001E-3</v>
      </c>
      <c r="R479" s="13">
        <v>1E-4</v>
      </c>
      <c r="S479" s="13">
        <v>5.4583300000000001</v>
      </c>
      <c r="T479" s="13">
        <v>6.4159999999999995E-2</v>
      </c>
      <c r="U479" s="13">
        <v>38.11</v>
      </c>
      <c r="V479" s="13">
        <v>0.44</v>
      </c>
    </row>
    <row r="480" spans="1:25" x14ac:dyDescent="0.2">
      <c r="A480" s="13">
        <v>1500</v>
      </c>
      <c r="B480" s="13">
        <v>0.51663999999999999</v>
      </c>
      <c r="C480" s="13">
        <v>4329.1963999999998</v>
      </c>
      <c r="D480" s="13">
        <v>9.0035000000000007</v>
      </c>
      <c r="E480" s="13">
        <v>584.4511</v>
      </c>
      <c r="F480" s="13">
        <v>4.8827999999999996</v>
      </c>
      <c r="G480" s="13">
        <v>20.2029</v>
      </c>
      <c r="H480" s="13">
        <v>0.14349999999999999</v>
      </c>
      <c r="I480" s="13">
        <v>3.2500000000000001E-2</v>
      </c>
      <c r="J480" s="13">
        <v>0.21629999999999999</v>
      </c>
      <c r="K480" s="13">
        <v>2.7726000000000002</v>
      </c>
      <c r="L480" s="13">
        <v>3.7400000000000003E-2</v>
      </c>
      <c r="M480" s="13">
        <v>18.940000000000001</v>
      </c>
      <c r="N480" s="13">
        <v>0.26</v>
      </c>
      <c r="O480" s="13">
        <v>0.10204000000000001</v>
      </c>
      <c r="P480" s="13">
        <v>1.09E-3</v>
      </c>
      <c r="Q480" s="13">
        <v>4.8799999999999998E-3</v>
      </c>
      <c r="R480" s="13">
        <v>8.0000000000000007E-5</v>
      </c>
      <c r="S480" s="13">
        <v>5.9805999999999999</v>
      </c>
      <c r="T480" s="13">
        <v>5.5829999999999998E-2</v>
      </c>
      <c r="U480" s="13">
        <v>41.72</v>
      </c>
      <c r="V480" s="13">
        <v>0.38</v>
      </c>
    </row>
    <row r="481" spans="1:25" x14ac:dyDescent="0.2">
      <c r="A481" s="13">
        <v>2000</v>
      </c>
      <c r="B481" s="13">
        <v>0.70116000000000001</v>
      </c>
      <c r="C481" s="13">
        <v>2872.4290000000001</v>
      </c>
      <c r="D481" s="13">
        <v>6.1144999999999996</v>
      </c>
      <c r="E481" s="13">
        <v>407.91640000000001</v>
      </c>
      <c r="F481" s="13">
        <v>3.5211000000000001</v>
      </c>
      <c r="G481" s="13">
        <v>14.341200000000001</v>
      </c>
      <c r="H481" s="13">
        <v>0.1449</v>
      </c>
      <c r="I481" s="13">
        <v>3.1399999999999997E-2</v>
      </c>
      <c r="J481" s="13">
        <v>0.27450000000000002</v>
      </c>
      <c r="K481" s="13">
        <v>1.3853</v>
      </c>
      <c r="L481" s="13">
        <v>3.4299999999999997E-2</v>
      </c>
      <c r="M481" s="13">
        <v>14.22</v>
      </c>
      <c r="N481" s="13">
        <v>0.36</v>
      </c>
      <c r="O481" s="13">
        <v>0.14133000000000001</v>
      </c>
      <c r="P481" s="13">
        <v>1.74E-3</v>
      </c>
      <c r="Q481" s="13">
        <v>5.0600000000000003E-3</v>
      </c>
      <c r="R481" s="13">
        <v>1E-4</v>
      </c>
      <c r="S481" s="13">
        <v>6.0151899999999996</v>
      </c>
      <c r="T481" s="13">
        <v>5.9720000000000002E-2</v>
      </c>
      <c r="U481" s="13">
        <v>41.96</v>
      </c>
      <c r="V481" s="13">
        <v>0.41</v>
      </c>
    </row>
    <row r="482" spans="1:25" x14ac:dyDescent="0.2">
      <c r="A482" s="13">
        <v>2500</v>
      </c>
      <c r="B482" s="13">
        <v>0.81564000000000003</v>
      </c>
      <c r="C482" s="13">
        <v>1736.268</v>
      </c>
      <c r="D482" s="13">
        <v>17.074200000000001</v>
      </c>
      <c r="E482" s="13">
        <v>253.09979999999999</v>
      </c>
      <c r="F482" s="13">
        <v>2.4169999999999998</v>
      </c>
      <c r="G482" s="13">
        <v>8.7739999999999991</v>
      </c>
      <c r="H482" s="13">
        <v>0.10680000000000001</v>
      </c>
      <c r="I482" s="13">
        <v>5.2900000000000003E-2</v>
      </c>
      <c r="J482" s="13">
        <v>0.54559999999999997</v>
      </c>
      <c r="K482" s="13">
        <v>0.73570000000000002</v>
      </c>
      <c r="L482" s="13">
        <v>2.5999999999999999E-2</v>
      </c>
      <c r="M482" s="13">
        <v>12.32</v>
      </c>
      <c r="N482" s="13">
        <v>0.46</v>
      </c>
      <c r="O482" s="13">
        <v>0.38324999999999998</v>
      </c>
      <c r="P482" s="13">
        <v>5.3899999999999998E-3</v>
      </c>
      <c r="Q482" s="13">
        <v>4.9800000000000001E-3</v>
      </c>
      <c r="R482" s="13">
        <v>1.1E-4</v>
      </c>
      <c r="S482" s="13">
        <v>5.9895199999999997</v>
      </c>
      <c r="T482" s="13">
        <v>9.3689999999999996E-2</v>
      </c>
      <c r="U482" s="13">
        <v>41.78</v>
      </c>
      <c r="V482" s="13">
        <v>0.65</v>
      </c>
    </row>
    <row r="483" spans="1:25" x14ac:dyDescent="0.2">
      <c r="A483" s="13">
        <v>3000</v>
      </c>
      <c r="B483" s="13">
        <v>0.87722999999999995</v>
      </c>
      <c r="C483" s="13">
        <v>911.06259999999997</v>
      </c>
      <c r="D483" s="13">
        <v>7.3227000000000002</v>
      </c>
      <c r="E483" s="13">
        <v>136.17570000000001</v>
      </c>
      <c r="F483" s="13">
        <v>1.1231</v>
      </c>
      <c r="G483" s="13">
        <v>4.5557999999999996</v>
      </c>
      <c r="H483" s="13">
        <v>4.6600000000000003E-2</v>
      </c>
      <c r="I483" s="13">
        <v>4.4499999999999998E-2</v>
      </c>
      <c r="J483" s="13">
        <v>0.4214</v>
      </c>
      <c r="K483" s="13">
        <v>0.33539999999999998</v>
      </c>
      <c r="L483" s="13">
        <v>3.5799999999999998E-2</v>
      </c>
      <c r="M483" s="13">
        <v>10.52</v>
      </c>
      <c r="N483" s="13">
        <v>1.17</v>
      </c>
      <c r="O483" s="13">
        <v>0.59916999999999998</v>
      </c>
      <c r="P483" s="13">
        <v>7.5300000000000002E-3</v>
      </c>
      <c r="Q483" s="13">
        <v>4.7400000000000003E-3</v>
      </c>
      <c r="R483" s="13">
        <v>9.0000000000000006E-5</v>
      </c>
      <c r="S483" s="13">
        <v>5.9611000000000001</v>
      </c>
      <c r="T483" s="13">
        <v>0.1066</v>
      </c>
      <c r="U483" s="13">
        <v>41.58</v>
      </c>
      <c r="V483" s="13">
        <v>0.74</v>
      </c>
    </row>
    <row r="484" spans="1:25" x14ac:dyDescent="0.2">
      <c r="A484" s="13">
        <v>3500</v>
      </c>
      <c r="B484" s="13">
        <v>0.92349000000000003</v>
      </c>
      <c r="C484" s="13">
        <v>680.68960000000004</v>
      </c>
      <c r="D484" s="13">
        <v>5.0782999999999996</v>
      </c>
      <c r="E484" s="13">
        <v>102.2724</v>
      </c>
      <c r="F484" s="13">
        <v>0.87229999999999996</v>
      </c>
      <c r="G484" s="13">
        <v>3.3815</v>
      </c>
      <c r="H484" s="13">
        <v>4.5999999999999999E-2</v>
      </c>
      <c r="I484" s="13">
        <v>4.19E-2</v>
      </c>
      <c r="J484" s="13">
        <v>0.39879999999999999</v>
      </c>
      <c r="K484" s="13">
        <v>0.27129999999999999</v>
      </c>
      <c r="L484" s="13">
        <v>1.9300000000000001E-2</v>
      </c>
      <c r="M484" s="13">
        <v>11.32</v>
      </c>
      <c r="N484" s="13">
        <v>0.85</v>
      </c>
      <c r="O484" s="13">
        <v>0.75153000000000003</v>
      </c>
      <c r="P484" s="13">
        <v>9.6100000000000005E-3</v>
      </c>
      <c r="Q484" s="13">
        <v>4.6499999999999996E-3</v>
      </c>
      <c r="R484" s="13">
        <v>1.1E-4</v>
      </c>
      <c r="S484" s="13">
        <v>5.8774600000000001</v>
      </c>
      <c r="T484" s="13">
        <v>9.0160000000000004E-2</v>
      </c>
      <c r="U484" s="13">
        <v>41.01</v>
      </c>
      <c r="V484" s="13">
        <v>0.62</v>
      </c>
    </row>
    <row r="485" spans="1:25" x14ac:dyDescent="0.2">
      <c r="A485" s="13">
        <v>4000</v>
      </c>
      <c r="B485" s="13">
        <v>0.94442999999999999</v>
      </c>
      <c r="C485" s="13">
        <v>295.93830000000003</v>
      </c>
      <c r="D485" s="13">
        <v>1.6651</v>
      </c>
      <c r="E485" s="13">
        <v>46.313400000000001</v>
      </c>
      <c r="F485" s="13">
        <v>0.36680000000000001</v>
      </c>
      <c r="G485" s="13">
        <v>1.0837000000000001</v>
      </c>
      <c r="H485" s="13">
        <v>3.0499999999999999E-2</v>
      </c>
      <c r="I485" s="13">
        <v>1.3100000000000001E-2</v>
      </c>
      <c r="J485" s="13">
        <v>0.15010000000000001</v>
      </c>
      <c r="K485" s="13">
        <v>0.1052</v>
      </c>
      <c r="L485" s="13">
        <v>2.2200000000000001E-2</v>
      </c>
      <c r="M485" s="13">
        <v>10.19</v>
      </c>
      <c r="N485" s="13">
        <v>2.23</v>
      </c>
      <c r="O485" s="13">
        <v>0.52073000000000003</v>
      </c>
      <c r="P485" s="13">
        <v>7.2399999999999999E-3</v>
      </c>
      <c r="Q485" s="13">
        <v>2.64E-3</v>
      </c>
      <c r="R485" s="13">
        <v>1.3999999999999999E-4</v>
      </c>
      <c r="S485" s="13">
        <v>5.7133900000000004</v>
      </c>
      <c r="T485" s="13">
        <v>0.15309</v>
      </c>
      <c r="U485" s="13">
        <v>39.880000000000003</v>
      </c>
      <c r="V485" s="13">
        <v>1.06</v>
      </c>
    </row>
    <row r="486" spans="1:25" x14ac:dyDescent="0.2">
      <c r="A486" s="13">
        <v>4500</v>
      </c>
      <c r="B486" s="13">
        <v>0.95567000000000002</v>
      </c>
      <c r="C486" s="13">
        <v>153.19749999999999</v>
      </c>
      <c r="D486" s="13">
        <v>1.2663</v>
      </c>
      <c r="E486" s="13">
        <v>24.857500000000002</v>
      </c>
      <c r="F486" s="13">
        <v>0.17030000000000001</v>
      </c>
      <c r="G486" s="13">
        <v>0.48609999999999998</v>
      </c>
      <c r="H486" s="13">
        <v>3.0499999999999999E-2</v>
      </c>
      <c r="I486" s="13">
        <v>1.4200000000000001E-2</v>
      </c>
      <c r="J486" s="13">
        <v>0.1174</v>
      </c>
      <c r="K486" s="13">
        <v>5.0099999999999999E-2</v>
      </c>
      <c r="L486" s="13">
        <v>3.04E-2</v>
      </c>
      <c r="M486" s="13">
        <v>8.94</v>
      </c>
      <c r="N486" s="13">
        <v>5.89</v>
      </c>
      <c r="O486" s="13">
        <v>1.0500799999999999</v>
      </c>
      <c r="P486" s="13">
        <v>1.1270000000000001E-2</v>
      </c>
      <c r="Q486" s="13">
        <v>1.8400000000000001E-3</v>
      </c>
      <c r="R486" s="13">
        <v>2.5999999999999998E-4</v>
      </c>
      <c r="S486" s="13">
        <v>5.5873100000000004</v>
      </c>
      <c r="T486" s="13">
        <v>0.36679</v>
      </c>
      <c r="U486" s="13">
        <v>39</v>
      </c>
      <c r="V486" s="13">
        <v>2.5299999999999998</v>
      </c>
    </row>
    <row r="487" spans="1:25" x14ac:dyDescent="0.2">
      <c r="A487" s="13">
        <v>5000</v>
      </c>
      <c r="B487" s="13">
        <v>0.96858</v>
      </c>
      <c r="C487" s="13">
        <v>170.465</v>
      </c>
      <c r="D487" s="13">
        <v>1.2927</v>
      </c>
      <c r="E487" s="13">
        <v>28.529599999999999</v>
      </c>
      <c r="F487" s="13">
        <v>0.15040000000000001</v>
      </c>
      <c r="G487" s="13">
        <v>0.56640000000000001</v>
      </c>
      <c r="H487" s="13">
        <v>2.3199999999999998E-2</v>
      </c>
      <c r="I487" s="13">
        <v>5.7999999999999996E-3</v>
      </c>
      <c r="J487" s="13">
        <v>0.12230000000000001</v>
      </c>
      <c r="K487" s="13">
        <v>4.9099999999999998E-2</v>
      </c>
      <c r="L487" s="13">
        <v>2.9499999999999998E-2</v>
      </c>
      <c r="M487" s="13">
        <v>8.2799999999999994</v>
      </c>
      <c r="N487" s="13">
        <v>5.14</v>
      </c>
      <c r="O487" s="13">
        <v>0.37213000000000002</v>
      </c>
      <c r="P487" s="13">
        <v>8.1099999999999992E-3</v>
      </c>
      <c r="Q487" s="13">
        <v>1.91E-3</v>
      </c>
      <c r="R487" s="13">
        <v>1.8000000000000001E-4</v>
      </c>
      <c r="S487" s="13">
        <v>5.4541300000000001</v>
      </c>
      <c r="T487" s="13">
        <v>0.31019999999999998</v>
      </c>
      <c r="U487" s="13">
        <v>38.08</v>
      </c>
      <c r="V487" s="13">
        <v>2.14</v>
      </c>
    </row>
    <row r="488" spans="1:25" x14ac:dyDescent="0.2">
      <c r="A488" s="13">
        <v>6000</v>
      </c>
      <c r="B488" s="13">
        <v>0.99326000000000003</v>
      </c>
      <c r="C488" s="13">
        <v>327.59899999999999</v>
      </c>
      <c r="D488" s="13">
        <v>1.4668000000000001</v>
      </c>
      <c r="E488" s="13">
        <v>54.557499999999997</v>
      </c>
      <c r="F488" s="13">
        <v>0.41249999999999998</v>
      </c>
      <c r="G488" s="13">
        <v>1.3279000000000001</v>
      </c>
      <c r="H488" s="13">
        <v>3.7499999999999999E-2</v>
      </c>
      <c r="I488" s="13">
        <v>8.6E-3</v>
      </c>
      <c r="J488" s="13">
        <v>0.1116</v>
      </c>
      <c r="K488" s="13">
        <v>7.7399999999999997E-2</v>
      </c>
      <c r="L488" s="13">
        <v>2.41E-2</v>
      </c>
      <c r="M488" s="13">
        <v>6.8</v>
      </c>
      <c r="N488" s="13">
        <v>2.1800000000000002</v>
      </c>
      <c r="O488" s="13">
        <v>0.28817999999999999</v>
      </c>
      <c r="P488" s="13">
        <v>4.3400000000000001E-3</v>
      </c>
      <c r="Q488" s="13">
        <v>2.8700000000000002E-3</v>
      </c>
      <c r="R488" s="13">
        <v>1.4999999999999999E-4</v>
      </c>
      <c r="S488" s="13">
        <v>5.56907</v>
      </c>
      <c r="T488" s="13">
        <v>0.1396</v>
      </c>
      <c r="U488" s="13">
        <v>38.880000000000003</v>
      </c>
      <c r="V488" s="13">
        <v>0.96</v>
      </c>
    </row>
    <row r="489" spans="1:25" x14ac:dyDescent="0.2">
      <c r="A489" s="13">
        <v>9000</v>
      </c>
      <c r="B489" s="13">
        <v>1</v>
      </c>
      <c r="C489" s="13">
        <v>79.883499999999998</v>
      </c>
      <c r="D489" s="13">
        <v>1.4137</v>
      </c>
      <c r="E489" s="13">
        <v>14.9054</v>
      </c>
      <c r="F489" s="13">
        <v>0.10580000000000001</v>
      </c>
      <c r="G489" s="13">
        <v>1.1900000000000001E-2</v>
      </c>
      <c r="H489" s="13">
        <v>1.8800000000000001E-2</v>
      </c>
      <c r="I489" s="13">
        <v>1.9E-3</v>
      </c>
      <c r="J489" s="13">
        <v>5.4300000000000001E-2</v>
      </c>
      <c r="K489" s="13">
        <v>3.3000000000000002E-2</v>
      </c>
      <c r="L489" s="13">
        <v>1.8800000000000001E-2</v>
      </c>
      <c r="M489" s="13">
        <v>12.07</v>
      </c>
      <c r="N489" s="13">
        <v>7</v>
      </c>
      <c r="O489" s="13">
        <v>0.23938000000000001</v>
      </c>
      <c r="P489" s="13">
        <v>6.8900000000000003E-3</v>
      </c>
      <c r="Q489" s="13">
        <v>-2.1099999999999999E-3</v>
      </c>
      <c r="R489" s="13">
        <v>2.7E-4</v>
      </c>
      <c r="S489" s="13">
        <v>4.6868299999999996</v>
      </c>
      <c r="T489" s="13">
        <v>0.38613999999999998</v>
      </c>
      <c r="U489" s="13">
        <v>32.78</v>
      </c>
      <c r="V489" s="13">
        <v>2.68</v>
      </c>
    </row>
    <row r="490" spans="1:25" x14ac:dyDescent="0.2">
      <c r="A490" s="13" t="s">
        <v>7</v>
      </c>
      <c r="B490" s="13" t="s">
        <v>664</v>
      </c>
      <c r="C490" s="13">
        <v>18137.073100000001</v>
      </c>
      <c r="D490" s="13">
        <v>24.5092</v>
      </c>
      <c r="E490" s="13">
        <v>2210.7033999999999</v>
      </c>
      <c r="F490" s="13">
        <v>8.0315999999999992</v>
      </c>
      <c r="G490" s="13">
        <v>77.157499999999999</v>
      </c>
      <c r="H490" s="13">
        <v>0.30309999999999998</v>
      </c>
      <c r="I490" s="13">
        <v>0.28010000000000002</v>
      </c>
      <c r="J490" s="13">
        <v>0.93779999999999997</v>
      </c>
      <c r="K490" s="13">
        <v>19.022600000000001</v>
      </c>
      <c r="L490" s="13">
        <v>0.1186</v>
      </c>
      <c r="M490" s="13">
        <v>30.98</v>
      </c>
      <c r="N490" s="13">
        <v>0.2</v>
      </c>
      <c r="O490" s="13">
        <v>0.23247000000000001</v>
      </c>
      <c r="P490" s="13">
        <v>1.15E-3</v>
      </c>
      <c r="Q490" s="13">
        <v>4.7999999999999996E-3</v>
      </c>
      <c r="R490" s="13">
        <v>4.0000000000000003E-5</v>
      </c>
      <c r="S490" s="13">
        <v>5.6427500000000004</v>
      </c>
      <c r="T490" s="13">
        <v>2.827E-2</v>
      </c>
      <c r="U490" s="13">
        <v>39.39</v>
      </c>
      <c r="V490" s="13">
        <v>0.42</v>
      </c>
    </row>
    <row r="492" spans="1:25" x14ac:dyDescent="0.2">
      <c r="A492" s="18" t="s">
        <v>388</v>
      </c>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row>
    <row r="493" spans="1:25" x14ac:dyDescent="0.2">
      <c r="A493" s="13" t="s">
        <v>690</v>
      </c>
    </row>
    <row r="494" spans="1:25" x14ac:dyDescent="0.2">
      <c r="A494" s="13" t="s">
        <v>705</v>
      </c>
    </row>
    <row r="496" spans="1:25" x14ac:dyDescent="0.2">
      <c r="A496" s="13" t="s">
        <v>674</v>
      </c>
      <c r="B496" s="13" t="s">
        <v>651</v>
      </c>
      <c r="C496" s="13" t="s">
        <v>652</v>
      </c>
      <c r="D496" s="13" t="s">
        <v>653</v>
      </c>
      <c r="E496" s="13" t="s">
        <v>654</v>
      </c>
      <c r="F496" s="13" t="s">
        <v>653</v>
      </c>
      <c r="G496" s="13" t="s">
        <v>655</v>
      </c>
      <c r="H496" s="13" t="s">
        <v>653</v>
      </c>
      <c r="I496" s="13" t="s">
        <v>656</v>
      </c>
      <c r="J496" s="13" t="s">
        <v>653</v>
      </c>
      <c r="K496" s="13" t="s">
        <v>657</v>
      </c>
      <c r="L496" s="13" t="s">
        <v>653</v>
      </c>
      <c r="M496" s="13" t="s">
        <v>658</v>
      </c>
      <c r="N496" s="13" t="s">
        <v>653</v>
      </c>
      <c r="O496" s="13" t="s">
        <v>659</v>
      </c>
      <c r="P496" s="13" t="s">
        <v>653</v>
      </c>
      <c r="Q496" s="13" t="s">
        <v>660</v>
      </c>
      <c r="R496" s="13" t="s">
        <v>653</v>
      </c>
      <c r="S496" s="13" t="s">
        <v>661</v>
      </c>
      <c r="T496" s="13" t="s">
        <v>653</v>
      </c>
      <c r="U496" s="13" t="s">
        <v>271</v>
      </c>
      <c r="V496" s="13" t="s">
        <v>653</v>
      </c>
    </row>
    <row r="497" spans="1:25" x14ac:dyDescent="0.2">
      <c r="A497" s="13" t="s">
        <v>675</v>
      </c>
      <c r="B497" s="13" t="s">
        <v>654</v>
      </c>
      <c r="C497" s="13" t="s">
        <v>663</v>
      </c>
      <c r="D497" s="13" t="s">
        <v>663</v>
      </c>
      <c r="E497" s="13" t="s">
        <v>663</v>
      </c>
      <c r="F497" s="13" t="s">
        <v>663</v>
      </c>
      <c r="G497" s="13" t="s">
        <v>663</v>
      </c>
      <c r="H497" s="13" t="s">
        <v>663</v>
      </c>
      <c r="I497" s="13" t="s">
        <v>663</v>
      </c>
      <c r="J497" s="13" t="s">
        <v>663</v>
      </c>
      <c r="K497" s="13" t="s">
        <v>663</v>
      </c>
      <c r="L497" s="13" t="s">
        <v>663</v>
      </c>
      <c r="M497" s="13" t="s">
        <v>652</v>
      </c>
      <c r="N497" s="13" t="s">
        <v>664</v>
      </c>
      <c r="O497" s="13" t="s">
        <v>664</v>
      </c>
      <c r="P497" s="13" t="s">
        <v>664</v>
      </c>
      <c r="Q497" s="13" t="s">
        <v>664</v>
      </c>
      <c r="R497" s="13" t="s">
        <v>664</v>
      </c>
      <c r="S497" s="13" t="s">
        <v>664</v>
      </c>
      <c r="T497" s="13" t="s">
        <v>664</v>
      </c>
      <c r="U497" s="13" t="s">
        <v>665</v>
      </c>
      <c r="V497" s="13" t="s">
        <v>665</v>
      </c>
    </row>
    <row r="498" spans="1:25" x14ac:dyDescent="0.2">
      <c r="A498" s="13">
        <v>300</v>
      </c>
      <c r="B498" s="13">
        <v>7.9799999999999992E-3</v>
      </c>
      <c r="C498" s="13">
        <v>3243.1118000000001</v>
      </c>
      <c r="D498" s="13">
        <v>4.7327000000000004</v>
      </c>
      <c r="E498" s="13">
        <v>49.555</v>
      </c>
      <c r="F498" s="13">
        <v>0.1774</v>
      </c>
      <c r="G498" s="13">
        <v>5.4409999999999998</v>
      </c>
      <c r="H498" s="13">
        <v>4.2700000000000002E-2</v>
      </c>
      <c r="I498" s="13">
        <v>1.9E-3</v>
      </c>
      <c r="J498" s="13">
        <v>3.3300000000000003E-2</v>
      </c>
      <c r="K498" s="13">
        <v>10.8817</v>
      </c>
      <c r="L498" s="13">
        <v>0.1004</v>
      </c>
      <c r="M498" s="13">
        <v>99.19</v>
      </c>
      <c r="N498" s="13">
        <v>0.93</v>
      </c>
      <c r="O498" s="13">
        <v>7.0449999999999999E-2</v>
      </c>
      <c r="P498" s="13">
        <v>1.2600000000000001E-3</v>
      </c>
      <c r="Q498" s="13">
        <v>1.225E-2</v>
      </c>
      <c r="R498" s="13">
        <v>2.0000000000000001E-4</v>
      </c>
      <c r="S498" s="13">
        <v>0.52983000000000002</v>
      </c>
      <c r="T498" s="13">
        <v>0.60607999999999995</v>
      </c>
      <c r="U498" s="13">
        <v>3.82</v>
      </c>
      <c r="V498" s="13">
        <v>4.37</v>
      </c>
    </row>
    <row r="499" spans="1:25" x14ac:dyDescent="0.2">
      <c r="A499" s="13">
        <v>600</v>
      </c>
      <c r="B499" s="13">
        <v>5.7759999999999999E-2</v>
      </c>
      <c r="C499" s="13">
        <v>5149.9282999999996</v>
      </c>
      <c r="D499" s="13">
        <v>7.4349999999999996</v>
      </c>
      <c r="E499" s="13">
        <v>309.3134</v>
      </c>
      <c r="F499" s="13">
        <v>1.4837</v>
      </c>
      <c r="G499" s="13">
        <v>10.150700000000001</v>
      </c>
      <c r="H499" s="13">
        <v>8.6099999999999996E-2</v>
      </c>
      <c r="I499" s="13">
        <v>7.9000000000000008E-3</v>
      </c>
      <c r="J499" s="13">
        <v>5.3199999999999997E-2</v>
      </c>
      <c r="K499" s="13">
        <v>14.7239</v>
      </c>
      <c r="L499" s="13">
        <v>0.1152</v>
      </c>
      <c r="M499" s="13">
        <v>84.62</v>
      </c>
      <c r="N499" s="13">
        <v>0.67</v>
      </c>
      <c r="O499" s="13">
        <v>4.6890000000000001E-2</v>
      </c>
      <c r="P499" s="13">
        <v>3.8999999999999999E-4</v>
      </c>
      <c r="Q499" s="13">
        <v>2.8300000000000001E-3</v>
      </c>
      <c r="R499" s="13">
        <v>6.0000000000000002E-5</v>
      </c>
      <c r="S499" s="13">
        <v>2.5556199999999998</v>
      </c>
      <c r="T499" s="13">
        <v>0.11337</v>
      </c>
      <c r="U499" s="13">
        <v>18.36</v>
      </c>
      <c r="V499" s="13">
        <v>0.81</v>
      </c>
    </row>
    <row r="500" spans="1:25" x14ac:dyDescent="0.2">
      <c r="A500" s="13">
        <v>900</v>
      </c>
      <c r="B500" s="13">
        <v>0.14065</v>
      </c>
      <c r="C500" s="13">
        <v>4909.4462999999996</v>
      </c>
      <c r="D500" s="13">
        <v>7.1196000000000002</v>
      </c>
      <c r="E500" s="13">
        <v>514.99649999999997</v>
      </c>
      <c r="F500" s="13">
        <v>4.0522999999999998</v>
      </c>
      <c r="G500" s="13">
        <v>12.267300000000001</v>
      </c>
      <c r="H500" s="13">
        <v>9.4399999999999998E-2</v>
      </c>
      <c r="I500" s="13">
        <v>1.3100000000000001E-2</v>
      </c>
      <c r="J500" s="13">
        <v>0.1545</v>
      </c>
      <c r="K500" s="13">
        <v>10.9062</v>
      </c>
      <c r="L500" s="13">
        <v>0.10150000000000001</v>
      </c>
      <c r="M500" s="13">
        <v>65.83</v>
      </c>
      <c r="N500" s="13">
        <v>0.62</v>
      </c>
      <c r="O500" s="13">
        <v>4.6719999999999998E-2</v>
      </c>
      <c r="P500" s="13">
        <v>6.6E-4</v>
      </c>
      <c r="Q500" s="13">
        <v>1.98E-3</v>
      </c>
      <c r="R500" s="13">
        <v>5.0000000000000002E-5</v>
      </c>
      <c r="S500" s="13">
        <v>3.24756</v>
      </c>
      <c r="T500" s="13">
        <v>6.5189999999999998E-2</v>
      </c>
      <c r="U500" s="13">
        <v>23.29</v>
      </c>
      <c r="V500" s="13">
        <v>0.46</v>
      </c>
    </row>
    <row r="501" spans="1:25" x14ac:dyDescent="0.2">
      <c r="A501" s="13">
        <v>1200</v>
      </c>
      <c r="B501" s="13">
        <v>0.26255000000000001</v>
      </c>
      <c r="C501" s="13">
        <v>6121.7767999999996</v>
      </c>
      <c r="D501" s="13">
        <v>8.8102999999999998</v>
      </c>
      <c r="E501" s="13">
        <v>757.35950000000003</v>
      </c>
      <c r="F501" s="13">
        <v>2.3481999999999998</v>
      </c>
      <c r="G501" s="13">
        <v>16.361799999999999</v>
      </c>
      <c r="H501" s="13">
        <v>7.85E-2</v>
      </c>
      <c r="I501" s="13">
        <v>2.3300000000000001E-2</v>
      </c>
      <c r="J501" s="13">
        <v>0.16539999999999999</v>
      </c>
      <c r="K501" s="13">
        <v>11.8062</v>
      </c>
      <c r="L501" s="13">
        <v>0.06</v>
      </c>
      <c r="M501" s="13">
        <v>57.17</v>
      </c>
      <c r="N501" s="13">
        <v>0.3</v>
      </c>
      <c r="O501" s="13">
        <v>5.6390000000000003E-2</v>
      </c>
      <c r="P501" s="13">
        <v>4.4000000000000002E-4</v>
      </c>
      <c r="Q501" s="13">
        <v>1.73E-3</v>
      </c>
      <c r="R501" s="13">
        <v>3.0000000000000001E-5</v>
      </c>
      <c r="S501" s="13">
        <v>3.4495200000000001</v>
      </c>
      <c r="T501" s="13">
        <v>2.8289999999999999E-2</v>
      </c>
      <c r="U501" s="13">
        <v>24.73</v>
      </c>
      <c r="V501" s="13">
        <v>0.2</v>
      </c>
    </row>
    <row r="502" spans="1:25" x14ac:dyDescent="0.2">
      <c r="A502" s="13">
        <v>1500</v>
      </c>
      <c r="B502" s="13">
        <v>0.39317999999999997</v>
      </c>
      <c r="C502" s="13">
        <v>5756.8851000000004</v>
      </c>
      <c r="D502" s="13">
        <v>8.2913999999999994</v>
      </c>
      <c r="E502" s="13">
        <v>811.68330000000003</v>
      </c>
      <c r="F502" s="13">
        <v>1.903</v>
      </c>
      <c r="G502" s="13">
        <v>16.735199999999999</v>
      </c>
      <c r="H502" s="13">
        <v>6.7000000000000004E-2</v>
      </c>
      <c r="I502" s="13">
        <v>3.4500000000000003E-2</v>
      </c>
      <c r="J502" s="13">
        <v>0.14979999999999999</v>
      </c>
      <c r="K502" s="13">
        <v>9.6069999999999993</v>
      </c>
      <c r="L502" s="13">
        <v>5.2600000000000001E-2</v>
      </c>
      <c r="M502" s="13">
        <v>49.47</v>
      </c>
      <c r="N502" s="13">
        <v>0.28000000000000003</v>
      </c>
      <c r="O502" s="13">
        <v>7.7950000000000005E-2</v>
      </c>
      <c r="P502" s="13">
        <v>3.8000000000000002E-4</v>
      </c>
      <c r="Q502" s="13">
        <v>1.67E-3</v>
      </c>
      <c r="R502" s="13">
        <v>2.0000000000000002E-5</v>
      </c>
      <c r="S502" s="13">
        <v>3.5689199999999999</v>
      </c>
      <c r="T502" s="13">
        <v>2.3290000000000002E-2</v>
      </c>
      <c r="U502" s="13">
        <v>25.58</v>
      </c>
      <c r="V502" s="13">
        <v>0.17</v>
      </c>
    </row>
    <row r="503" spans="1:25" x14ac:dyDescent="0.2">
      <c r="A503" s="13">
        <v>2000</v>
      </c>
      <c r="B503" s="13">
        <v>0.56696000000000002</v>
      </c>
      <c r="C503" s="13">
        <v>7107.9435000000003</v>
      </c>
      <c r="D503" s="13">
        <v>10.23</v>
      </c>
      <c r="E503" s="13">
        <v>1079.7109</v>
      </c>
      <c r="F503" s="13">
        <v>3.4592000000000001</v>
      </c>
      <c r="G503" s="13">
        <v>21.592700000000001</v>
      </c>
      <c r="H503" s="13">
        <v>7.9200000000000007E-2</v>
      </c>
      <c r="I503" s="13">
        <v>8.2600000000000007E-2</v>
      </c>
      <c r="J503" s="13">
        <v>0.25559999999999999</v>
      </c>
      <c r="K503" s="13">
        <v>10.7224</v>
      </c>
      <c r="L503" s="13">
        <v>4.5199999999999997E-2</v>
      </c>
      <c r="M503" s="13">
        <v>44.68</v>
      </c>
      <c r="N503" s="13">
        <v>0.2</v>
      </c>
      <c r="O503" s="13">
        <v>0.14044000000000001</v>
      </c>
      <c r="P503" s="13">
        <v>6.3000000000000003E-4</v>
      </c>
      <c r="Q503" s="13">
        <v>1.6199999999999999E-3</v>
      </c>
      <c r="R503" s="13">
        <v>2.0000000000000002E-5</v>
      </c>
      <c r="S503" s="13">
        <v>3.6254599999999999</v>
      </c>
      <c r="T503" s="13">
        <v>1.949E-2</v>
      </c>
      <c r="U503" s="13">
        <v>25.98</v>
      </c>
      <c r="V503" s="13">
        <v>0.14000000000000001</v>
      </c>
    </row>
    <row r="504" spans="1:25" x14ac:dyDescent="0.2">
      <c r="A504" s="13">
        <v>2500</v>
      </c>
      <c r="B504" s="13">
        <v>0.71340000000000003</v>
      </c>
      <c r="C504" s="13">
        <v>5942.4467999999997</v>
      </c>
      <c r="D504" s="13">
        <v>8.5728000000000009</v>
      </c>
      <c r="E504" s="13">
        <v>909.90719999999999</v>
      </c>
      <c r="F504" s="13">
        <v>2.1593</v>
      </c>
      <c r="G504" s="13">
        <v>18.042400000000001</v>
      </c>
      <c r="H504" s="13">
        <v>6.6699999999999995E-2</v>
      </c>
      <c r="I504" s="13">
        <v>0.10580000000000001</v>
      </c>
      <c r="J504" s="13">
        <v>0.38750000000000001</v>
      </c>
      <c r="K504" s="13">
        <v>8.76</v>
      </c>
      <c r="L504" s="13">
        <v>4.2799999999999998E-2</v>
      </c>
      <c r="M504" s="13">
        <v>43.61</v>
      </c>
      <c r="N504" s="13">
        <v>0.22</v>
      </c>
      <c r="O504" s="13">
        <v>0.21346999999999999</v>
      </c>
      <c r="P504" s="13">
        <v>9.3000000000000005E-4</v>
      </c>
      <c r="Q504" s="13">
        <v>1.6000000000000001E-3</v>
      </c>
      <c r="R504" s="13">
        <v>2.0000000000000002E-5</v>
      </c>
      <c r="S504" s="13">
        <v>3.66615</v>
      </c>
      <c r="T504" s="13">
        <v>1.8960000000000001E-2</v>
      </c>
      <c r="U504" s="13">
        <v>26.27</v>
      </c>
      <c r="V504" s="13">
        <v>0.13</v>
      </c>
    </row>
    <row r="505" spans="1:25" x14ac:dyDescent="0.2">
      <c r="A505" s="13">
        <v>3000</v>
      </c>
      <c r="B505" s="13">
        <v>0.82762999999999998</v>
      </c>
      <c r="C505" s="13">
        <v>4457.1152000000002</v>
      </c>
      <c r="D505" s="13">
        <v>6.4678000000000004</v>
      </c>
      <c r="E505" s="13">
        <v>709.8347</v>
      </c>
      <c r="F505" s="13">
        <v>1.8228</v>
      </c>
      <c r="G505" s="13">
        <v>13.943199999999999</v>
      </c>
      <c r="H505" s="13">
        <v>6.2199999999999998E-2</v>
      </c>
      <c r="I505" s="13">
        <v>0.13719999999999999</v>
      </c>
      <c r="J505" s="13">
        <v>0.25109999999999999</v>
      </c>
      <c r="K505" s="13">
        <v>6.1896000000000004</v>
      </c>
      <c r="L505" s="13">
        <v>4.58E-2</v>
      </c>
      <c r="M505" s="13">
        <v>40.98</v>
      </c>
      <c r="N505" s="13">
        <v>0.31</v>
      </c>
      <c r="O505" s="13">
        <v>0.35468</v>
      </c>
      <c r="P505" s="13">
        <v>1.1199999999999999E-3</v>
      </c>
      <c r="Q505" s="13">
        <v>1.5900000000000001E-3</v>
      </c>
      <c r="R505" s="13">
        <v>2.0000000000000002E-5</v>
      </c>
      <c r="S505" s="13">
        <v>3.68913</v>
      </c>
      <c r="T505" s="13">
        <v>2.3199999999999998E-2</v>
      </c>
      <c r="U505" s="13">
        <v>26.44</v>
      </c>
      <c r="V505" s="13">
        <v>0.17</v>
      </c>
    </row>
    <row r="506" spans="1:25" x14ac:dyDescent="0.2">
      <c r="A506" s="13">
        <v>5000</v>
      </c>
      <c r="B506" s="13">
        <v>0.96477000000000002</v>
      </c>
      <c r="C506" s="13">
        <v>4822.2570999999998</v>
      </c>
      <c r="D506" s="13">
        <v>6.9837999999999996</v>
      </c>
      <c r="E506" s="13">
        <v>852.13570000000004</v>
      </c>
      <c r="F506" s="13">
        <v>2.0766</v>
      </c>
      <c r="G506" s="13">
        <v>16.2879</v>
      </c>
      <c r="H506" s="13">
        <v>5.8299999999999998E-2</v>
      </c>
      <c r="I506" s="13">
        <v>0.17979999999999999</v>
      </c>
      <c r="J506" s="13">
        <v>0.38240000000000002</v>
      </c>
      <c r="K506" s="13">
        <v>5.4774000000000003</v>
      </c>
      <c r="L506" s="13">
        <v>3.6400000000000002E-2</v>
      </c>
      <c r="M506" s="13">
        <v>33.43</v>
      </c>
      <c r="N506" s="13">
        <v>0.23</v>
      </c>
      <c r="O506" s="13">
        <v>0.38728000000000001</v>
      </c>
      <c r="P506" s="13">
        <v>1.25E-3</v>
      </c>
      <c r="Q506" s="13">
        <v>1.57E-3</v>
      </c>
      <c r="R506" s="13">
        <v>2.0000000000000002E-5</v>
      </c>
      <c r="S506" s="13">
        <v>3.7478600000000002</v>
      </c>
      <c r="T506" s="13">
        <v>1.7639999999999999E-2</v>
      </c>
      <c r="U506" s="13">
        <v>26.86</v>
      </c>
      <c r="V506" s="13">
        <v>0.13</v>
      </c>
    </row>
    <row r="507" spans="1:25" x14ac:dyDescent="0.2">
      <c r="A507" s="13">
        <v>9000</v>
      </c>
      <c r="B507" s="13">
        <v>1</v>
      </c>
      <c r="C507" s="13">
        <v>1223.0596</v>
      </c>
      <c r="D507" s="13">
        <v>1.3831</v>
      </c>
      <c r="E507" s="13">
        <v>218.9469</v>
      </c>
      <c r="F507" s="13">
        <v>0.50729999999999997</v>
      </c>
      <c r="G507" s="13">
        <v>4.1372999999999998</v>
      </c>
      <c r="H507" s="13">
        <v>2.8299999999999999E-2</v>
      </c>
      <c r="I507" s="13">
        <v>6.4199999999999993E-2</v>
      </c>
      <c r="J507" s="13">
        <v>0.15279999999999999</v>
      </c>
      <c r="K507" s="13">
        <v>1.2826</v>
      </c>
      <c r="L507" s="13">
        <v>2.4500000000000001E-2</v>
      </c>
      <c r="M507" s="13">
        <v>30.72</v>
      </c>
      <c r="N507" s="13">
        <v>0.6</v>
      </c>
      <c r="O507" s="13">
        <v>0.53800999999999999</v>
      </c>
      <c r="P507" s="13">
        <v>1.7899999999999999E-3</v>
      </c>
      <c r="Q507" s="13">
        <v>1.5499999999999999E-3</v>
      </c>
      <c r="R507" s="13">
        <v>3.0000000000000001E-5</v>
      </c>
      <c r="S507" s="13">
        <v>3.8502900000000002</v>
      </c>
      <c r="T507" s="13">
        <v>3.483E-2</v>
      </c>
      <c r="U507" s="13">
        <v>27.58</v>
      </c>
      <c r="V507" s="13">
        <v>0.25</v>
      </c>
    </row>
    <row r="508" spans="1:25" x14ac:dyDescent="0.2">
      <c r="A508" s="13" t="s">
        <v>7</v>
      </c>
      <c r="B508" s="13" t="s">
        <v>664</v>
      </c>
      <c r="C508" s="13">
        <v>48733.970399999998</v>
      </c>
      <c r="D508" s="13">
        <v>23.3538</v>
      </c>
      <c r="E508" s="13">
        <v>6213.4431999999997</v>
      </c>
      <c r="F508" s="13">
        <v>7.2325999999999997</v>
      </c>
      <c r="G508" s="13">
        <v>134.95949999999999</v>
      </c>
      <c r="H508" s="13">
        <v>0.21809999999999999</v>
      </c>
      <c r="I508" s="13">
        <v>0.65039999999999998</v>
      </c>
      <c r="J508" s="13">
        <v>0.72509999999999997</v>
      </c>
      <c r="K508" s="13">
        <v>90.356999999999999</v>
      </c>
      <c r="L508" s="13">
        <v>0.21890000000000001</v>
      </c>
      <c r="M508" s="13">
        <v>54.89</v>
      </c>
      <c r="N508" s="13">
        <v>0.14000000000000001</v>
      </c>
      <c r="O508" s="13">
        <v>0.19206999999999999</v>
      </c>
      <c r="P508" s="13">
        <v>3.1E-4</v>
      </c>
      <c r="Q508" s="13">
        <v>1.8E-3</v>
      </c>
      <c r="R508" s="13">
        <v>1.0000000000000001E-5</v>
      </c>
      <c r="S508" s="13">
        <v>3.52529</v>
      </c>
      <c r="T508" s="13">
        <v>1.1820000000000001E-2</v>
      </c>
      <c r="U508" s="13">
        <v>25.27</v>
      </c>
      <c r="V508" s="13">
        <v>0.13</v>
      </c>
    </row>
    <row r="510" spans="1:25" x14ac:dyDescent="0.2">
      <c r="A510" s="18" t="s">
        <v>390</v>
      </c>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row>
    <row r="511" spans="1:25" x14ac:dyDescent="0.2">
      <c r="A511" s="13" t="s">
        <v>706</v>
      </c>
    </row>
    <row r="512" spans="1:25" x14ac:dyDescent="0.2">
      <c r="A512" s="13" t="s">
        <v>707</v>
      </c>
    </row>
    <row r="514" spans="1:22" x14ac:dyDescent="0.2">
      <c r="A514" s="13" t="s">
        <v>674</v>
      </c>
      <c r="B514" s="13" t="s">
        <v>651</v>
      </c>
      <c r="C514" s="13" t="s">
        <v>652</v>
      </c>
      <c r="D514" s="13" t="s">
        <v>653</v>
      </c>
      <c r="E514" s="13" t="s">
        <v>654</v>
      </c>
      <c r="F514" s="13" t="s">
        <v>653</v>
      </c>
      <c r="G514" s="13" t="s">
        <v>655</v>
      </c>
      <c r="H514" s="13" t="s">
        <v>653</v>
      </c>
      <c r="I514" s="13" t="s">
        <v>656</v>
      </c>
      <c r="J514" s="13" t="s">
        <v>653</v>
      </c>
      <c r="K514" s="13" t="s">
        <v>657</v>
      </c>
      <c r="L514" s="13" t="s">
        <v>653</v>
      </c>
      <c r="M514" s="13" t="s">
        <v>658</v>
      </c>
      <c r="N514" s="13" t="s">
        <v>653</v>
      </c>
      <c r="O514" s="13" t="s">
        <v>659</v>
      </c>
      <c r="P514" s="13" t="s">
        <v>653</v>
      </c>
      <c r="Q514" s="13" t="s">
        <v>660</v>
      </c>
      <c r="R514" s="13" t="s">
        <v>653</v>
      </c>
      <c r="S514" s="13" t="s">
        <v>661</v>
      </c>
      <c r="T514" s="13" t="s">
        <v>653</v>
      </c>
      <c r="U514" s="13" t="s">
        <v>271</v>
      </c>
      <c r="V514" s="13" t="s">
        <v>653</v>
      </c>
    </row>
    <row r="515" spans="1:22" x14ac:dyDescent="0.2">
      <c r="A515" s="13" t="s">
        <v>675</v>
      </c>
      <c r="B515" s="13" t="s">
        <v>654</v>
      </c>
      <c r="C515" s="13" t="s">
        <v>663</v>
      </c>
      <c r="D515" s="13" t="s">
        <v>663</v>
      </c>
      <c r="E515" s="13" t="s">
        <v>663</v>
      </c>
      <c r="F515" s="13" t="s">
        <v>663</v>
      </c>
      <c r="G515" s="13" t="s">
        <v>663</v>
      </c>
      <c r="H515" s="13" t="s">
        <v>663</v>
      </c>
      <c r="I515" s="13" t="s">
        <v>663</v>
      </c>
      <c r="J515" s="13" t="s">
        <v>663</v>
      </c>
      <c r="K515" s="13" t="s">
        <v>663</v>
      </c>
      <c r="L515" s="13" t="s">
        <v>663</v>
      </c>
      <c r="M515" s="13" t="s">
        <v>652</v>
      </c>
      <c r="N515" s="13" t="s">
        <v>664</v>
      </c>
      <c r="O515" s="13" t="s">
        <v>664</v>
      </c>
      <c r="P515" s="13" t="s">
        <v>664</v>
      </c>
      <c r="Q515" s="13" t="s">
        <v>664</v>
      </c>
      <c r="R515" s="13" t="s">
        <v>664</v>
      </c>
      <c r="S515" s="13" t="s">
        <v>664</v>
      </c>
      <c r="T515" s="13" t="s">
        <v>664</v>
      </c>
      <c r="U515" s="13" t="s">
        <v>665</v>
      </c>
      <c r="V515" s="13" t="s">
        <v>665</v>
      </c>
    </row>
    <row r="516" spans="1:22" x14ac:dyDescent="0.2">
      <c r="A516" s="13">
        <v>400</v>
      </c>
      <c r="B516" s="13">
        <v>7.62E-3</v>
      </c>
      <c r="C516" s="13">
        <v>298.73599999999999</v>
      </c>
      <c r="D516" s="13">
        <v>0.89539999999999997</v>
      </c>
      <c r="E516" s="13">
        <v>21.5718</v>
      </c>
      <c r="F516" s="13">
        <v>6.6199999999999995E-2</v>
      </c>
      <c r="G516" s="13">
        <v>0.53490000000000004</v>
      </c>
      <c r="H516" s="13">
        <v>1.5699999999999999E-2</v>
      </c>
      <c r="I516" s="13">
        <v>1.2999999999999999E-3</v>
      </c>
      <c r="J516" s="13">
        <v>3.6999999999999998E-2</v>
      </c>
      <c r="K516" s="13">
        <v>0.86219999999999997</v>
      </c>
      <c r="L516" s="13">
        <v>2.6700000000000002E-2</v>
      </c>
      <c r="M516" s="13">
        <v>85.44</v>
      </c>
      <c r="N516" s="13">
        <v>2.66</v>
      </c>
      <c r="O516" s="13">
        <v>0.11224000000000001</v>
      </c>
      <c r="P516" s="13">
        <v>3.1700000000000001E-3</v>
      </c>
      <c r="Q516" s="13">
        <v>1.4499999999999999E-3</v>
      </c>
      <c r="R516" s="13">
        <v>1.6000000000000001E-4</v>
      </c>
      <c r="S516" s="13">
        <v>2.0125299999999999</v>
      </c>
      <c r="T516" s="13">
        <v>0.36803000000000002</v>
      </c>
      <c r="U516" s="13">
        <v>25.05</v>
      </c>
      <c r="V516" s="13">
        <v>4.55</v>
      </c>
    </row>
    <row r="517" spans="1:22" x14ac:dyDescent="0.2">
      <c r="A517" s="13">
        <v>600</v>
      </c>
      <c r="B517" s="13">
        <v>4.4970000000000003E-2</v>
      </c>
      <c r="C517" s="13">
        <v>299.7878</v>
      </c>
      <c r="D517" s="13">
        <v>1.3098000000000001</v>
      </c>
      <c r="E517" s="13">
        <v>105.7522</v>
      </c>
      <c r="F517" s="13">
        <v>0.48959999999999998</v>
      </c>
      <c r="G517" s="13">
        <v>1.736</v>
      </c>
      <c r="H517" s="13">
        <v>1.7100000000000001E-2</v>
      </c>
      <c r="I517" s="13">
        <v>2.3E-3</v>
      </c>
      <c r="J517" s="13">
        <v>3.15E-2</v>
      </c>
      <c r="K517" s="13">
        <v>0.28360000000000002</v>
      </c>
      <c r="L517" s="13">
        <v>1.5900000000000001E-2</v>
      </c>
      <c r="M517" s="13">
        <v>28.18</v>
      </c>
      <c r="N517" s="13">
        <v>1.59</v>
      </c>
      <c r="O517" s="13">
        <v>3.9710000000000002E-2</v>
      </c>
      <c r="P517" s="13">
        <v>5.8E-4</v>
      </c>
      <c r="Q517" s="13">
        <v>1.15E-3</v>
      </c>
      <c r="R517" s="13">
        <v>4.0000000000000003E-5</v>
      </c>
      <c r="S517" s="13">
        <v>2.0146099999999998</v>
      </c>
      <c r="T517" s="13">
        <v>4.7199999999999999E-2</v>
      </c>
      <c r="U517" s="13">
        <v>25.08</v>
      </c>
      <c r="V517" s="13">
        <v>0.57999999999999996</v>
      </c>
    </row>
    <row r="518" spans="1:22" x14ac:dyDescent="0.2">
      <c r="A518" s="13">
        <v>1000</v>
      </c>
      <c r="B518" s="13">
        <v>0.15975</v>
      </c>
      <c r="C518" s="13">
        <v>843.67790000000002</v>
      </c>
      <c r="D518" s="13">
        <v>3.9681999999999999</v>
      </c>
      <c r="E518" s="13">
        <v>325.00110000000001</v>
      </c>
      <c r="F518" s="13">
        <v>1.1521999999999999</v>
      </c>
      <c r="G518" s="13">
        <v>5.266</v>
      </c>
      <c r="H518" s="13">
        <v>4.4499999999999998E-2</v>
      </c>
      <c r="I518" s="13">
        <v>4.4999999999999997E-3</v>
      </c>
      <c r="J518" s="13">
        <v>5.33E-2</v>
      </c>
      <c r="K518" s="13">
        <v>0.36449999999999999</v>
      </c>
      <c r="L518" s="13">
        <v>1.78E-2</v>
      </c>
      <c r="M518" s="13">
        <v>12.87</v>
      </c>
      <c r="N518" s="13">
        <v>0.63</v>
      </c>
      <c r="O518" s="13">
        <v>2.5559999999999999E-2</v>
      </c>
      <c r="P518" s="13">
        <v>3.1E-4</v>
      </c>
      <c r="Q518" s="13">
        <v>1.17E-3</v>
      </c>
      <c r="R518" s="13">
        <v>3.0000000000000001E-5</v>
      </c>
      <c r="S518" s="13">
        <v>2.2359800000000001</v>
      </c>
      <c r="T518" s="13">
        <v>2.1819999999999999E-2</v>
      </c>
      <c r="U518" s="13">
        <v>27.81</v>
      </c>
      <c r="V518" s="13">
        <v>0.27</v>
      </c>
    </row>
    <row r="519" spans="1:22" x14ac:dyDescent="0.2">
      <c r="A519" s="13">
        <v>1250</v>
      </c>
      <c r="B519" s="13">
        <v>0.26973000000000003</v>
      </c>
      <c r="C519" s="13">
        <v>750.82449999999994</v>
      </c>
      <c r="D519" s="13">
        <v>3.6046</v>
      </c>
      <c r="E519" s="13">
        <v>311.40190000000001</v>
      </c>
      <c r="F519" s="13">
        <v>1.1017999999999999</v>
      </c>
      <c r="G519" s="13">
        <v>5.0747</v>
      </c>
      <c r="H519" s="13">
        <v>5.04E-2</v>
      </c>
      <c r="I519" s="13">
        <v>3.8999999999999998E-3</v>
      </c>
      <c r="J519" s="13">
        <v>6.2199999999999998E-2</v>
      </c>
      <c r="K519" s="13">
        <v>0.1095</v>
      </c>
      <c r="L519" s="13">
        <v>1.9099999999999999E-2</v>
      </c>
      <c r="M519" s="13">
        <v>4.32</v>
      </c>
      <c r="N519" s="13">
        <v>0.76</v>
      </c>
      <c r="O519" s="13">
        <v>2.3019999999999999E-2</v>
      </c>
      <c r="P519" s="13">
        <v>3.8000000000000002E-4</v>
      </c>
      <c r="Q519" s="13">
        <v>1.2199999999999999E-3</v>
      </c>
      <c r="R519" s="13">
        <v>4.0000000000000003E-5</v>
      </c>
      <c r="S519" s="13">
        <v>2.2785600000000001</v>
      </c>
      <c r="T519" s="13">
        <v>2.3019999999999999E-2</v>
      </c>
      <c r="U519" s="13">
        <v>28.34</v>
      </c>
      <c r="V519" s="13">
        <v>0.28000000000000003</v>
      </c>
    </row>
    <row r="520" spans="1:22" x14ac:dyDescent="0.2">
      <c r="A520" s="13">
        <v>1750</v>
      </c>
      <c r="B520" s="13">
        <v>0.42856</v>
      </c>
      <c r="C520" s="13">
        <v>1073.5236</v>
      </c>
      <c r="D520" s="13">
        <v>4.5742000000000003</v>
      </c>
      <c r="E520" s="13">
        <v>449.71809999999999</v>
      </c>
      <c r="F520" s="13">
        <v>1.2571000000000001</v>
      </c>
      <c r="G520" s="13">
        <v>7.3076999999999996</v>
      </c>
      <c r="H520" s="13">
        <v>3.5000000000000003E-2</v>
      </c>
      <c r="I520" s="13">
        <v>6.6E-3</v>
      </c>
      <c r="J520" s="13">
        <v>4.82E-2</v>
      </c>
      <c r="K520" s="13">
        <v>8.3599999999999994E-2</v>
      </c>
      <c r="L520" s="13">
        <v>1.9699999999999999E-2</v>
      </c>
      <c r="M520" s="13">
        <v>2.2799999999999998</v>
      </c>
      <c r="N520" s="13">
        <v>0.55000000000000004</v>
      </c>
      <c r="O520" s="13">
        <v>2.7130000000000001E-2</v>
      </c>
      <c r="P520" s="13">
        <v>2.1000000000000001E-4</v>
      </c>
      <c r="Q520" s="13">
        <v>1.2099999999999999E-3</v>
      </c>
      <c r="R520" s="13">
        <v>2.0000000000000002E-5</v>
      </c>
      <c r="S520" s="13">
        <v>2.30369</v>
      </c>
      <c r="T520" s="13">
        <v>1.7690000000000001E-2</v>
      </c>
      <c r="U520" s="13">
        <v>28.65</v>
      </c>
      <c r="V520" s="13">
        <v>0.22</v>
      </c>
    </row>
    <row r="521" spans="1:22" x14ac:dyDescent="0.2">
      <c r="A521" s="13">
        <v>2000</v>
      </c>
      <c r="B521" s="13">
        <v>0.56359000000000004</v>
      </c>
      <c r="C521" s="13">
        <v>913.15189999999996</v>
      </c>
      <c r="D521" s="13">
        <v>3.6981999999999999</v>
      </c>
      <c r="E521" s="13">
        <v>382.31920000000002</v>
      </c>
      <c r="F521" s="13">
        <v>1.4431</v>
      </c>
      <c r="G521" s="13">
        <v>6.1338999999999997</v>
      </c>
      <c r="H521" s="13">
        <v>2.69E-2</v>
      </c>
      <c r="I521" s="13">
        <v>8.5000000000000006E-3</v>
      </c>
      <c r="J521" s="13">
        <v>3.85E-2</v>
      </c>
      <c r="K521" s="13">
        <v>4.8500000000000001E-2</v>
      </c>
      <c r="L521" s="13">
        <v>0.02</v>
      </c>
      <c r="M521" s="13">
        <v>1.51</v>
      </c>
      <c r="N521" s="13">
        <v>0.65</v>
      </c>
      <c r="O521" s="13">
        <v>4.0739999999999998E-2</v>
      </c>
      <c r="P521" s="13">
        <v>2.4000000000000001E-4</v>
      </c>
      <c r="Q521" s="13">
        <v>1.17E-3</v>
      </c>
      <c r="R521" s="13">
        <v>2.0000000000000002E-5</v>
      </c>
      <c r="S521" s="13">
        <v>2.32314</v>
      </c>
      <c r="T521" s="13">
        <v>2.027E-2</v>
      </c>
      <c r="U521" s="13">
        <v>28.89</v>
      </c>
      <c r="V521" s="13">
        <v>0.25</v>
      </c>
    </row>
    <row r="522" spans="1:22" x14ac:dyDescent="0.2">
      <c r="A522" s="13">
        <v>3000</v>
      </c>
      <c r="B522" s="13">
        <v>0.80808999999999997</v>
      </c>
      <c r="C522" s="13">
        <v>1667.7071000000001</v>
      </c>
      <c r="D522" s="13">
        <v>7.1173000000000002</v>
      </c>
      <c r="E522" s="13">
        <v>692.35770000000002</v>
      </c>
      <c r="F522" s="13">
        <v>1.8436999999999999</v>
      </c>
      <c r="G522" s="13">
        <v>11.2295</v>
      </c>
      <c r="H522" s="13">
        <v>5.1900000000000002E-2</v>
      </c>
      <c r="I522" s="13">
        <v>9.3399999999999997E-2</v>
      </c>
      <c r="J522" s="13">
        <v>0.51780000000000004</v>
      </c>
      <c r="K522" s="13">
        <v>0.1012</v>
      </c>
      <c r="L522" s="13">
        <v>1.89E-2</v>
      </c>
      <c r="M522" s="13">
        <v>1.35</v>
      </c>
      <c r="N522" s="13">
        <v>0.34</v>
      </c>
      <c r="O522" s="13">
        <v>0.24757999999999999</v>
      </c>
      <c r="P522" s="13">
        <v>1.5200000000000001E-3</v>
      </c>
      <c r="Q522" s="13">
        <v>1.2099999999999999E-3</v>
      </c>
      <c r="R522" s="13">
        <v>2.0000000000000002E-5</v>
      </c>
      <c r="S522" s="13">
        <v>2.34721</v>
      </c>
      <c r="T522" s="13">
        <v>1.451E-2</v>
      </c>
      <c r="U522" s="13">
        <v>29.18</v>
      </c>
      <c r="V522" s="13">
        <v>0.18</v>
      </c>
    </row>
    <row r="523" spans="1:22" x14ac:dyDescent="0.2">
      <c r="A523" s="13">
        <v>6000</v>
      </c>
      <c r="B523" s="13">
        <v>0.99572000000000005</v>
      </c>
      <c r="C523" s="13">
        <v>1268.2086999999999</v>
      </c>
      <c r="D523" s="13">
        <v>7.2766000000000002</v>
      </c>
      <c r="E523" s="13">
        <v>531.42690000000005</v>
      </c>
      <c r="F523" s="13">
        <v>2.548</v>
      </c>
      <c r="G523" s="13">
        <v>8.5541</v>
      </c>
      <c r="H523" s="13">
        <v>6.88E-2</v>
      </c>
      <c r="I523" s="13">
        <v>0.23649999999999999</v>
      </c>
      <c r="J523" s="13">
        <v>1.0515000000000001</v>
      </c>
      <c r="K523" s="13">
        <v>9.7699999999999995E-2</v>
      </c>
      <c r="L523" s="13">
        <v>2.06E-2</v>
      </c>
      <c r="M523" s="13">
        <v>0.75</v>
      </c>
      <c r="N523" s="13">
        <v>0.48</v>
      </c>
      <c r="O523" s="13">
        <v>0.81684000000000001</v>
      </c>
      <c r="P523" s="13">
        <v>5.3400000000000001E-3</v>
      </c>
      <c r="Q523" s="13">
        <v>1.1900000000000001E-3</v>
      </c>
      <c r="R523" s="13">
        <v>3.0000000000000001E-5</v>
      </c>
      <c r="S523" s="13">
        <v>2.33982</v>
      </c>
      <c r="T523" s="13">
        <v>2.1149999999999999E-2</v>
      </c>
      <c r="U523" s="13">
        <v>29.09</v>
      </c>
      <c r="V523" s="13">
        <v>0.26</v>
      </c>
    </row>
    <row r="524" spans="1:22" x14ac:dyDescent="0.2">
      <c r="A524" s="13">
        <v>9000</v>
      </c>
      <c r="B524" s="13">
        <v>1</v>
      </c>
      <c r="C524" s="13">
        <v>26.540099999999999</v>
      </c>
      <c r="D524" s="13">
        <v>0.2944</v>
      </c>
      <c r="E524" s="13">
        <v>12.119400000000001</v>
      </c>
      <c r="F524" s="13">
        <v>0.1168</v>
      </c>
      <c r="G524" s="13">
        <v>0.1774</v>
      </c>
      <c r="H524" s="13">
        <v>1.32E-2</v>
      </c>
      <c r="I524" s="13">
        <v>5.1999999999999998E-3</v>
      </c>
      <c r="J524" s="13">
        <v>6.9900000000000004E-2</v>
      </c>
      <c r="K524" s="13">
        <v>2.5100000000000001E-2</v>
      </c>
      <c r="L524" s="13">
        <v>1.7600000000000001E-2</v>
      </c>
      <c r="M524" s="13">
        <v>26.69</v>
      </c>
      <c r="N524" s="13">
        <v>19.87</v>
      </c>
      <c r="O524" s="13">
        <v>0.78169</v>
      </c>
      <c r="P524" s="13">
        <v>1.299E-2</v>
      </c>
      <c r="Q524" s="13">
        <v>8.0999999999999996E-4</v>
      </c>
      <c r="R524" s="13">
        <v>2.4000000000000001E-4</v>
      </c>
      <c r="S524" s="13">
        <v>1.5842000000000001</v>
      </c>
      <c r="T524" s="13">
        <v>0.43026999999999999</v>
      </c>
      <c r="U524" s="13">
        <v>19.75</v>
      </c>
      <c r="V524" s="13">
        <v>5.33</v>
      </c>
    </row>
    <row r="525" spans="1:22" x14ac:dyDescent="0.2">
      <c r="A525" s="13" t="s">
        <v>7</v>
      </c>
      <c r="B525" s="13" t="s">
        <v>664</v>
      </c>
      <c r="C525" s="13">
        <v>7142.1575999999995</v>
      </c>
      <c r="D525" s="13">
        <v>13.021100000000001</v>
      </c>
      <c r="E525" s="13">
        <v>2831.6685000000002</v>
      </c>
      <c r="F525" s="13">
        <v>4.0439999999999996</v>
      </c>
      <c r="G525" s="13">
        <v>46.014099999999999</v>
      </c>
      <c r="H525" s="13">
        <v>0.12089999999999999</v>
      </c>
      <c r="I525" s="13">
        <v>0.36230000000000001</v>
      </c>
      <c r="J525" s="13">
        <v>1.1797</v>
      </c>
      <c r="K525" s="13">
        <v>1.9759</v>
      </c>
      <c r="L525" s="13">
        <v>5.9299999999999999E-2</v>
      </c>
      <c r="M525" s="13">
        <v>7.85</v>
      </c>
      <c r="N525" s="13">
        <v>0.25</v>
      </c>
      <c r="O525" s="13">
        <v>0.23476</v>
      </c>
      <c r="P525" s="13">
        <v>8.3000000000000001E-4</v>
      </c>
      <c r="Q525" s="13">
        <v>1.1900000000000001E-3</v>
      </c>
      <c r="R525" s="13">
        <v>1.0000000000000001E-5</v>
      </c>
      <c r="S525" s="13">
        <v>2.29711</v>
      </c>
      <c r="T525" s="13">
        <v>8.3999999999999995E-3</v>
      </c>
      <c r="U525" s="13">
        <v>28.57</v>
      </c>
      <c r="V525" s="13">
        <v>0.15</v>
      </c>
    </row>
    <row r="527" spans="1:22" x14ac:dyDescent="0.2">
      <c r="A527" s="18" t="s">
        <v>389</v>
      </c>
    </row>
    <row r="528" spans="1:22" x14ac:dyDescent="0.2">
      <c r="A528" s="13" t="s">
        <v>708</v>
      </c>
    </row>
    <row r="529" spans="1:22" x14ac:dyDescent="0.2">
      <c r="A529" s="13" t="s">
        <v>709</v>
      </c>
    </row>
    <row r="531" spans="1:22" x14ac:dyDescent="0.2">
      <c r="A531" s="13" t="s">
        <v>674</v>
      </c>
      <c r="B531" s="13" t="s">
        <v>651</v>
      </c>
      <c r="C531" s="13" t="s">
        <v>652</v>
      </c>
      <c r="D531" s="13" t="s">
        <v>653</v>
      </c>
      <c r="E531" s="13" t="s">
        <v>654</v>
      </c>
      <c r="F531" s="13" t="s">
        <v>653</v>
      </c>
      <c r="G531" s="13" t="s">
        <v>655</v>
      </c>
      <c r="H531" s="13" t="s">
        <v>653</v>
      </c>
      <c r="I531" s="13" t="s">
        <v>656</v>
      </c>
      <c r="J531" s="13" t="s">
        <v>653</v>
      </c>
      <c r="K531" s="13" t="s">
        <v>657</v>
      </c>
      <c r="L531" s="13" t="s">
        <v>653</v>
      </c>
      <c r="M531" s="13" t="s">
        <v>658</v>
      </c>
      <c r="N531" s="13" t="s">
        <v>653</v>
      </c>
      <c r="O531" s="13" t="s">
        <v>659</v>
      </c>
      <c r="P531" s="13" t="s">
        <v>653</v>
      </c>
      <c r="Q531" s="13" t="s">
        <v>660</v>
      </c>
      <c r="R531" s="13" t="s">
        <v>653</v>
      </c>
      <c r="S531" s="13" t="s">
        <v>661</v>
      </c>
      <c r="T531" s="13" t="s">
        <v>653</v>
      </c>
      <c r="U531" s="13" t="s">
        <v>271</v>
      </c>
      <c r="V531" s="13" t="s">
        <v>653</v>
      </c>
    </row>
    <row r="532" spans="1:22" x14ac:dyDescent="0.2">
      <c r="A532" s="13" t="s">
        <v>675</v>
      </c>
      <c r="B532" s="13" t="s">
        <v>654</v>
      </c>
      <c r="C532" s="13" t="s">
        <v>663</v>
      </c>
      <c r="D532" s="13" t="s">
        <v>663</v>
      </c>
      <c r="E532" s="13" t="s">
        <v>663</v>
      </c>
      <c r="F532" s="13" t="s">
        <v>663</v>
      </c>
      <c r="G532" s="13" t="s">
        <v>663</v>
      </c>
      <c r="H532" s="13" t="s">
        <v>663</v>
      </c>
      <c r="I532" s="13" t="s">
        <v>663</v>
      </c>
      <c r="J532" s="13" t="s">
        <v>663</v>
      </c>
      <c r="K532" s="13" t="s">
        <v>663</v>
      </c>
      <c r="L532" s="13" t="s">
        <v>663</v>
      </c>
      <c r="M532" s="13" t="s">
        <v>652</v>
      </c>
      <c r="N532" s="13" t="s">
        <v>664</v>
      </c>
      <c r="O532" s="13" t="s">
        <v>664</v>
      </c>
      <c r="P532" s="13" t="s">
        <v>664</v>
      </c>
      <c r="Q532" s="13" t="s">
        <v>664</v>
      </c>
      <c r="R532" s="13" t="s">
        <v>664</v>
      </c>
      <c r="S532" s="13" t="s">
        <v>664</v>
      </c>
      <c r="T532" s="13" t="s">
        <v>664</v>
      </c>
      <c r="U532" s="13" t="s">
        <v>665</v>
      </c>
      <c r="V532" s="13" t="s">
        <v>665</v>
      </c>
    </row>
    <row r="533" spans="1:22" x14ac:dyDescent="0.2">
      <c r="A533" s="13">
        <v>600</v>
      </c>
      <c r="B533" s="13">
        <v>0.15101000000000001</v>
      </c>
      <c r="C533" s="13">
        <v>2117.8330000000001</v>
      </c>
      <c r="D533" s="13">
        <v>3.9121000000000001</v>
      </c>
      <c r="E533" s="13">
        <v>399.95940000000002</v>
      </c>
      <c r="F533" s="13">
        <v>0.93889999999999996</v>
      </c>
      <c r="G533" s="13">
        <v>6.6157000000000004</v>
      </c>
      <c r="H533" s="13">
        <v>4.82E-2</v>
      </c>
      <c r="I533" s="13">
        <v>6.4000000000000003E-3</v>
      </c>
      <c r="J533" s="13">
        <v>7.9699999999999993E-2</v>
      </c>
      <c r="K533" s="13">
        <v>2.2860999999999998</v>
      </c>
      <c r="L533" s="13">
        <v>1.9099999999999999E-2</v>
      </c>
      <c r="M533" s="13">
        <v>32.049999999999997</v>
      </c>
      <c r="N533" s="13">
        <v>0.27</v>
      </c>
      <c r="O533" s="13">
        <v>2.9399999999999999E-2</v>
      </c>
      <c r="P533" s="13">
        <v>3.6999999999999999E-4</v>
      </c>
      <c r="Q533" s="13">
        <v>1.06E-3</v>
      </c>
      <c r="R533" s="13">
        <v>3.0000000000000001E-5</v>
      </c>
      <c r="S533" s="13">
        <v>3.5777899999999998</v>
      </c>
      <c r="T533" s="13">
        <v>1.915E-2</v>
      </c>
      <c r="U533" s="13">
        <v>24.74</v>
      </c>
      <c r="V533" s="13">
        <v>0.13</v>
      </c>
    </row>
    <row r="534" spans="1:22" x14ac:dyDescent="0.2">
      <c r="A534" s="13">
        <v>900</v>
      </c>
      <c r="B534" s="13">
        <v>0.39578000000000002</v>
      </c>
      <c r="C534" s="13">
        <v>2695.7332999999999</v>
      </c>
      <c r="D534" s="13">
        <v>3.4678</v>
      </c>
      <c r="E534" s="13">
        <v>648.29250000000002</v>
      </c>
      <c r="F534" s="13">
        <v>1.1444000000000001</v>
      </c>
      <c r="G534" s="13">
        <v>10.141299999999999</v>
      </c>
      <c r="H534" s="13">
        <v>5.4399999999999997E-2</v>
      </c>
      <c r="I534" s="13">
        <v>9.5999999999999992E-3</v>
      </c>
      <c r="J534" s="13">
        <v>6.6500000000000004E-2</v>
      </c>
      <c r="K534" s="13">
        <v>0.88739999999999997</v>
      </c>
      <c r="L534" s="13">
        <v>2.3900000000000001E-2</v>
      </c>
      <c r="M534" s="13">
        <v>9.77</v>
      </c>
      <c r="N534" s="13">
        <v>0.26</v>
      </c>
      <c r="O534" s="13">
        <v>2.7050000000000001E-2</v>
      </c>
      <c r="P534" s="13">
        <v>1.9000000000000001E-4</v>
      </c>
      <c r="Q534" s="13">
        <v>1.0399999999999999E-3</v>
      </c>
      <c r="R534" s="13">
        <v>2.0000000000000002E-5</v>
      </c>
      <c r="S534" s="13">
        <v>3.72525</v>
      </c>
      <c r="T534" s="13">
        <v>1.3820000000000001E-2</v>
      </c>
      <c r="U534" s="13">
        <v>25.75</v>
      </c>
      <c r="V534" s="13">
        <v>0.09</v>
      </c>
    </row>
    <row r="535" spans="1:22" x14ac:dyDescent="0.2">
      <c r="A535" s="13">
        <v>1200</v>
      </c>
      <c r="B535" s="13">
        <v>0.58167999999999997</v>
      </c>
      <c r="C535" s="13">
        <v>2007.3739</v>
      </c>
      <c r="D535" s="13">
        <v>3.5977999999999999</v>
      </c>
      <c r="E535" s="13">
        <v>492.39440000000002</v>
      </c>
      <c r="F535" s="13">
        <v>1.2103999999999999</v>
      </c>
      <c r="G535" s="13">
        <v>7.7130999999999998</v>
      </c>
      <c r="H535" s="13">
        <v>6.3100000000000003E-2</v>
      </c>
      <c r="I535" s="13">
        <v>1.0200000000000001E-2</v>
      </c>
      <c r="J535" s="13">
        <v>0.12759999999999999</v>
      </c>
      <c r="K535" s="13">
        <v>0.47799999999999998</v>
      </c>
      <c r="L535" s="13">
        <v>1.83E-2</v>
      </c>
      <c r="M535" s="13">
        <v>7.05</v>
      </c>
      <c r="N535" s="13">
        <v>0.27</v>
      </c>
      <c r="O535" s="13">
        <v>3.8030000000000001E-2</v>
      </c>
      <c r="P535" s="13">
        <v>4.8000000000000001E-4</v>
      </c>
      <c r="Q535" s="13">
        <v>1.06E-3</v>
      </c>
      <c r="R535" s="13">
        <v>3.0000000000000001E-5</v>
      </c>
      <c r="S535" s="13">
        <v>3.7619400000000001</v>
      </c>
      <c r="T535" s="13">
        <v>1.6140000000000002E-2</v>
      </c>
      <c r="U535" s="13">
        <v>26</v>
      </c>
      <c r="V535" s="13">
        <v>0.11</v>
      </c>
    </row>
    <row r="536" spans="1:22" x14ac:dyDescent="0.2">
      <c r="A536" s="13">
        <v>1500</v>
      </c>
      <c r="B536" s="13">
        <v>0.71204000000000001</v>
      </c>
      <c r="C536" s="13">
        <v>1387.1161999999999</v>
      </c>
      <c r="D536" s="13">
        <v>1.9066000000000001</v>
      </c>
      <c r="E536" s="13">
        <v>345.26949999999999</v>
      </c>
      <c r="F536" s="13">
        <v>0.70950000000000002</v>
      </c>
      <c r="G536" s="13">
        <v>5.4503000000000004</v>
      </c>
      <c r="H536" s="13">
        <v>3.8699999999999998E-2</v>
      </c>
      <c r="I536" s="13">
        <v>1.6199999999999999E-2</v>
      </c>
      <c r="J536" s="13">
        <v>8.5400000000000004E-2</v>
      </c>
      <c r="K536" s="13">
        <v>0.28739999999999999</v>
      </c>
      <c r="L536" s="13">
        <v>1.7100000000000001E-2</v>
      </c>
      <c r="M536" s="13">
        <v>6.07</v>
      </c>
      <c r="N536" s="13">
        <v>0.37</v>
      </c>
      <c r="O536" s="13">
        <v>8.5989999999999997E-2</v>
      </c>
      <c r="P536" s="13">
        <v>4.8999999999999998E-4</v>
      </c>
      <c r="Q536" s="13">
        <v>1.09E-3</v>
      </c>
      <c r="R536" s="13">
        <v>2.0000000000000002E-5</v>
      </c>
      <c r="S536" s="13">
        <v>3.7458300000000002</v>
      </c>
      <c r="T536" s="13">
        <v>1.7489999999999999E-2</v>
      </c>
      <c r="U536" s="13">
        <v>25.89</v>
      </c>
      <c r="V536" s="13">
        <v>0.12</v>
      </c>
    </row>
    <row r="537" spans="1:22" x14ac:dyDescent="0.2">
      <c r="A537" s="13">
        <v>2000</v>
      </c>
      <c r="B537" s="13">
        <v>0.83213000000000004</v>
      </c>
      <c r="C537" s="13">
        <v>1274.0485000000001</v>
      </c>
      <c r="D537" s="13">
        <v>2.0457000000000001</v>
      </c>
      <c r="E537" s="13">
        <v>318.13200000000001</v>
      </c>
      <c r="F537" s="13">
        <v>0.50800000000000001</v>
      </c>
      <c r="G537" s="13">
        <v>4.9508999999999999</v>
      </c>
      <c r="H537" s="13">
        <v>3.5099999999999999E-2</v>
      </c>
      <c r="I537" s="13">
        <v>7.4200000000000002E-2</v>
      </c>
      <c r="J537" s="13">
        <v>0.14369999999999999</v>
      </c>
      <c r="K537" s="13">
        <v>0.2681</v>
      </c>
      <c r="L537" s="13">
        <v>2.69E-2</v>
      </c>
      <c r="M537" s="13">
        <v>5.78</v>
      </c>
      <c r="N537" s="13">
        <v>0.63</v>
      </c>
      <c r="O537" s="13">
        <v>0.42809999999999998</v>
      </c>
      <c r="P537" s="13">
        <v>1.07E-3</v>
      </c>
      <c r="Q537" s="13">
        <v>1.0499999999999999E-3</v>
      </c>
      <c r="R537" s="13">
        <v>2.0000000000000002E-5</v>
      </c>
      <c r="S537" s="13">
        <v>3.74587</v>
      </c>
      <c r="T537" s="13">
        <v>2.649E-2</v>
      </c>
      <c r="U537" s="13">
        <v>25.89</v>
      </c>
      <c r="V537" s="13">
        <v>0.18</v>
      </c>
    </row>
    <row r="538" spans="1:22" x14ac:dyDescent="0.2">
      <c r="A538" s="13">
        <v>2500</v>
      </c>
      <c r="B538" s="13">
        <v>0.90620000000000001</v>
      </c>
      <c r="C538" s="13">
        <v>787.58209999999997</v>
      </c>
      <c r="D538" s="13">
        <v>1.2623</v>
      </c>
      <c r="E538" s="13">
        <v>196.2174</v>
      </c>
      <c r="F538" s="13">
        <v>0.42559999999999998</v>
      </c>
      <c r="G538" s="13">
        <v>3.1240000000000001</v>
      </c>
      <c r="H538" s="13">
        <v>2.98E-2</v>
      </c>
      <c r="I538" s="13">
        <v>7.6700000000000004E-2</v>
      </c>
      <c r="J538" s="13">
        <v>0.3019</v>
      </c>
      <c r="K538" s="13">
        <v>0.16919999999999999</v>
      </c>
      <c r="L538" s="13">
        <v>2.29E-2</v>
      </c>
      <c r="M538" s="13">
        <v>5.59</v>
      </c>
      <c r="N538" s="13">
        <v>0.86</v>
      </c>
      <c r="O538" s="13">
        <v>0.71740000000000004</v>
      </c>
      <c r="P538" s="13">
        <v>3.2200000000000002E-3</v>
      </c>
      <c r="Q538" s="13">
        <v>1.1199999999999999E-3</v>
      </c>
      <c r="R538" s="13">
        <v>3.0000000000000001E-5</v>
      </c>
      <c r="S538" s="13">
        <v>3.7625500000000001</v>
      </c>
      <c r="T538" s="13">
        <v>3.5990000000000001E-2</v>
      </c>
      <c r="U538" s="13">
        <v>26.01</v>
      </c>
      <c r="V538" s="13">
        <v>0.25</v>
      </c>
    </row>
    <row r="539" spans="1:22" x14ac:dyDescent="0.2">
      <c r="A539" s="13">
        <v>3000</v>
      </c>
      <c r="B539" s="13">
        <v>0.94979000000000002</v>
      </c>
      <c r="C539" s="13">
        <v>462.30070000000001</v>
      </c>
      <c r="D539" s="13">
        <v>0.80689999999999995</v>
      </c>
      <c r="E539" s="13">
        <v>115.4974</v>
      </c>
      <c r="F539" s="13">
        <v>0.32029999999999997</v>
      </c>
      <c r="G539" s="13">
        <v>1.8347</v>
      </c>
      <c r="H539" s="13">
        <v>2.5499999999999998E-2</v>
      </c>
      <c r="I539" s="13">
        <v>6.9599999999999995E-2</v>
      </c>
      <c r="J539" s="13">
        <v>0.19980000000000001</v>
      </c>
      <c r="K539" s="13">
        <v>0.1042</v>
      </c>
      <c r="L539" s="13">
        <v>2.86E-2</v>
      </c>
      <c r="M539" s="13">
        <v>5.46</v>
      </c>
      <c r="N539" s="13">
        <v>1.84</v>
      </c>
      <c r="O539" s="13">
        <v>1.10562</v>
      </c>
      <c r="P539" s="13">
        <v>4.4200000000000003E-3</v>
      </c>
      <c r="Q539" s="13">
        <v>1.1199999999999999E-3</v>
      </c>
      <c r="R539" s="13">
        <v>5.0000000000000002E-5</v>
      </c>
      <c r="S539" s="13">
        <v>3.7576499999999999</v>
      </c>
      <c r="T539" s="13">
        <v>7.4260000000000007E-2</v>
      </c>
      <c r="U539" s="13">
        <v>25.97</v>
      </c>
      <c r="V539" s="13">
        <v>0.51</v>
      </c>
    </row>
    <row r="540" spans="1:22" x14ac:dyDescent="0.2">
      <c r="A540" s="13">
        <v>5000</v>
      </c>
      <c r="B540" s="13">
        <v>0.98826000000000003</v>
      </c>
      <c r="C540" s="13">
        <v>413.95499999999998</v>
      </c>
      <c r="D540" s="13">
        <v>0.90890000000000004</v>
      </c>
      <c r="E540" s="13">
        <v>101.9682</v>
      </c>
      <c r="F540" s="13">
        <v>0.24279999999999999</v>
      </c>
      <c r="G540" s="13">
        <v>1.6443000000000001</v>
      </c>
      <c r="H540" s="13">
        <v>2.92E-2</v>
      </c>
      <c r="I540" s="13">
        <v>8.0299999999999996E-2</v>
      </c>
      <c r="J540" s="13">
        <v>0.1986</v>
      </c>
      <c r="K540" s="13">
        <v>0.1232</v>
      </c>
      <c r="L540" s="13">
        <v>2.3599999999999999E-2</v>
      </c>
      <c r="M540" s="13">
        <v>7.25</v>
      </c>
      <c r="N540" s="13">
        <v>1.7</v>
      </c>
      <c r="O540" s="13">
        <v>1.44645</v>
      </c>
      <c r="P540" s="13">
        <v>4.9699999999999996E-3</v>
      </c>
      <c r="Q540" s="13">
        <v>1.16E-3</v>
      </c>
      <c r="R540" s="13">
        <v>6.0000000000000002E-5</v>
      </c>
      <c r="S540" s="13">
        <v>3.73997</v>
      </c>
      <c r="T540" s="13">
        <v>6.9709999999999994E-2</v>
      </c>
      <c r="U540" s="13">
        <v>25.85</v>
      </c>
      <c r="V540" s="13">
        <v>0.48</v>
      </c>
    </row>
    <row r="541" spans="1:22" x14ac:dyDescent="0.2">
      <c r="A541" s="13">
        <v>9000</v>
      </c>
      <c r="B541" s="13">
        <v>1</v>
      </c>
      <c r="C541" s="13">
        <v>122.2538</v>
      </c>
      <c r="D541" s="13">
        <v>1.1200000000000001</v>
      </c>
      <c r="E541" s="13">
        <v>31.087599999999998</v>
      </c>
      <c r="F541" s="13">
        <v>0.1424</v>
      </c>
      <c r="G541" s="13">
        <v>0.45279999999999998</v>
      </c>
      <c r="H541" s="13">
        <v>2.35E-2</v>
      </c>
      <c r="I541" s="13">
        <v>8.0999999999999996E-3</v>
      </c>
      <c r="J541" s="13">
        <v>5.8200000000000002E-2</v>
      </c>
      <c r="K541" s="13">
        <v>2.1100000000000001E-2</v>
      </c>
      <c r="L541" s="13">
        <v>2.5499999999999998E-2</v>
      </c>
      <c r="M541" s="13">
        <v>4.59</v>
      </c>
      <c r="N541" s="13">
        <v>6.21</v>
      </c>
      <c r="O541" s="13">
        <v>0.47849999999999998</v>
      </c>
      <c r="P541" s="13">
        <v>4.0800000000000003E-3</v>
      </c>
      <c r="Q541" s="13">
        <v>8.4000000000000003E-4</v>
      </c>
      <c r="R541" s="13">
        <v>1.6000000000000001E-4</v>
      </c>
      <c r="S541" s="13">
        <v>3.7243900000000001</v>
      </c>
      <c r="T541" s="13">
        <v>0.24562</v>
      </c>
      <c r="U541" s="13">
        <v>25.74</v>
      </c>
      <c r="V541" s="13">
        <v>1.69</v>
      </c>
    </row>
    <row r="542" spans="1:22" x14ac:dyDescent="0.2">
      <c r="A542" s="13" t="s">
        <v>7</v>
      </c>
      <c r="B542" s="13" t="s">
        <v>664</v>
      </c>
      <c r="C542" s="13">
        <v>11268.196400000001</v>
      </c>
      <c r="D542" s="13">
        <v>7.2401</v>
      </c>
      <c r="E542" s="13">
        <v>2648.8184000000001</v>
      </c>
      <c r="F542" s="13">
        <v>2.1865000000000001</v>
      </c>
      <c r="G542" s="13">
        <v>41.927199999999999</v>
      </c>
      <c r="H542" s="13">
        <v>0.1222</v>
      </c>
      <c r="I542" s="13">
        <v>0.3513</v>
      </c>
      <c r="J542" s="13">
        <v>0.47839999999999999</v>
      </c>
      <c r="K542" s="13">
        <v>4.6247999999999996</v>
      </c>
      <c r="L542" s="13">
        <v>6.9500000000000006E-2</v>
      </c>
      <c r="M542" s="13">
        <v>11.95</v>
      </c>
      <c r="N542" s="13">
        <v>0.18</v>
      </c>
      <c r="O542" s="13">
        <v>0.24335000000000001</v>
      </c>
      <c r="P542" s="13">
        <v>3.8999999999999999E-4</v>
      </c>
      <c r="Q542" s="13">
        <v>1.06E-3</v>
      </c>
      <c r="R542" s="13">
        <v>1.0000000000000001E-5</v>
      </c>
      <c r="S542" s="13">
        <v>3.7196899999999999</v>
      </c>
      <c r="T542" s="13">
        <v>8.7899999999999992E-3</v>
      </c>
      <c r="U542" s="13">
        <v>25.71</v>
      </c>
      <c r="V542" s="13">
        <v>0.11</v>
      </c>
    </row>
    <row r="544" spans="1:22" x14ac:dyDescent="0.2">
      <c r="A544" s="18" t="s">
        <v>387</v>
      </c>
    </row>
    <row r="545" spans="1:22" x14ac:dyDescent="0.2">
      <c r="A545" s="13" t="s">
        <v>710</v>
      </c>
    </row>
    <row r="546" spans="1:22" x14ac:dyDescent="0.2">
      <c r="A546" s="13" t="s">
        <v>711</v>
      </c>
    </row>
    <row r="548" spans="1:22" x14ac:dyDescent="0.2">
      <c r="A548" s="13" t="s">
        <v>674</v>
      </c>
      <c r="B548" s="13" t="s">
        <v>651</v>
      </c>
      <c r="C548" s="13" t="s">
        <v>652</v>
      </c>
      <c r="D548" s="13" t="s">
        <v>653</v>
      </c>
      <c r="E548" s="13" t="s">
        <v>654</v>
      </c>
      <c r="F548" s="13" t="s">
        <v>653</v>
      </c>
      <c r="G548" s="13" t="s">
        <v>655</v>
      </c>
      <c r="H548" s="13" t="s">
        <v>653</v>
      </c>
      <c r="I548" s="13" t="s">
        <v>656</v>
      </c>
      <c r="J548" s="13" t="s">
        <v>653</v>
      </c>
      <c r="K548" s="13" t="s">
        <v>657</v>
      </c>
      <c r="L548" s="13" t="s">
        <v>653</v>
      </c>
      <c r="M548" s="13" t="s">
        <v>658</v>
      </c>
      <c r="N548" s="13" t="s">
        <v>653</v>
      </c>
      <c r="O548" s="13" t="s">
        <v>659</v>
      </c>
      <c r="P548" s="13" t="s">
        <v>653</v>
      </c>
      <c r="Q548" s="13" t="s">
        <v>660</v>
      </c>
      <c r="R548" s="13" t="s">
        <v>653</v>
      </c>
      <c r="S548" s="13" t="s">
        <v>661</v>
      </c>
      <c r="T548" s="13" t="s">
        <v>653</v>
      </c>
      <c r="U548" s="13" t="s">
        <v>271</v>
      </c>
      <c r="V548" s="13" t="s">
        <v>653</v>
      </c>
    </row>
    <row r="549" spans="1:22" x14ac:dyDescent="0.2">
      <c r="A549" s="13" t="s">
        <v>675</v>
      </c>
      <c r="B549" s="13" t="s">
        <v>654</v>
      </c>
      <c r="C549" s="13" t="s">
        <v>663</v>
      </c>
      <c r="D549" s="13" t="s">
        <v>663</v>
      </c>
      <c r="E549" s="13" t="s">
        <v>663</v>
      </c>
      <c r="F549" s="13" t="s">
        <v>663</v>
      </c>
      <c r="G549" s="13" t="s">
        <v>663</v>
      </c>
      <c r="H549" s="13" t="s">
        <v>663</v>
      </c>
      <c r="I549" s="13" t="s">
        <v>663</v>
      </c>
      <c r="J549" s="13" t="s">
        <v>663</v>
      </c>
      <c r="K549" s="13" t="s">
        <v>663</v>
      </c>
      <c r="L549" s="13" t="s">
        <v>663</v>
      </c>
      <c r="M549" s="13" t="s">
        <v>652</v>
      </c>
      <c r="N549" s="13" t="s">
        <v>664</v>
      </c>
      <c r="O549" s="13" t="s">
        <v>664</v>
      </c>
      <c r="P549" s="13" t="s">
        <v>664</v>
      </c>
      <c r="Q549" s="13" t="s">
        <v>664</v>
      </c>
      <c r="R549" s="13" t="s">
        <v>664</v>
      </c>
      <c r="S549" s="13" t="s">
        <v>664</v>
      </c>
      <c r="T549" s="13" t="s">
        <v>664</v>
      </c>
      <c r="U549" s="13" t="s">
        <v>665</v>
      </c>
      <c r="V549" s="13" t="s">
        <v>665</v>
      </c>
    </row>
    <row r="550" spans="1:22" x14ac:dyDescent="0.2">
      <c r="A550" s="13">
        <v>300</v>
      </c>
      <c r="B550" s="13">
        <v>5.2500000000000003E-3</v>
      </c>
      <c r="C550" s="13">
        <v>184.27780000000001</v>
      </c>
      <c r="D550" s="13">
        <v>0.7671</v>
      </c>
      <c r="E550" s="13">
        <v>10.2562</v>
      </c>
      <c r="F550" s="13">
        <v>6.7000000000000004E-2</v>
      </c>
      <c r="G550" s="13">
        <v>0.32440000000000002</v>
      </c>
      <c r="H550" s="13">
        <v>1.0999999999999999E-2</v>
      </c>
      <c r="I550" s="13">
        <v>4.0000000000000002E-4</v>
      </c>
      <c r="J550" s="13">
        <v>0.27289999999999998</v>
      </c>
      <c r="K550" s="13">
        <v>0.49120000000000003</v>
      </c>
      <c r="L550" s="13">
        <v>1.7399999999999999E-2</v>
      </c>
      <c r="M550" s="13">
        <v>78.88</v>
      </c>
      <c r="N550" s="13">
        <v>2.82</v>
      </c>
      <c r="O550" s="13">
        <v>7.3319999999999996E-2</v>
      </c>
      <c r="P550" s="13">
        <v>4.8829999999999998E-2</v>
      </c>
      <c r="Q550" s="13">
        <v>2.5699999999999998E-3</v>
      </c>
      <c r="R550" s="13">
        <v>2.4000000000000001E-4</v>
      </c>
      <c r="S550" s="13">
        <v>3.78776</v>
      </c>
      <c r="T550" s="13">
        <v>0.50780999999999998</v>
      </c>
      <c r="U550" s="13">
        <v>27.07</v>
      </c>
      <c r="V550" s="13">
        <v>3.6</v>
      </c>
    </row>
    <row r="551" spans="1:22" x14ac:dyDescent="0.2">
      <c r="A551" s="13">
        <v>600</v>
      </c>
      <c r="B551" s="13">
        <v>5.9749999999999998E-2</v>
      </c>
      <c r="C551" s="13">
        <v>478.47449999999998</v>
      </c>
      <c r="D551" s="13">
        <v>1.7082999999999999</v>
      </c>
      <c r="E551" s="13">
        <v>106.47880000000001</v>
      </c>
      <c r="F551" s="13">
        <v>0.34439999999999998</v>
      </c>
      <c r="G551" s="13">
        <v>2.0994000000000002</v>
      </c>
      <c r="H551" s="13">
        <v>2.5100000000000001E-2</v>
      </c>
      <c r="I551" s="13">
        <v>2.3999999999999998E-3</v>
      </c>
      <c r="J551" s="13">
        <v>0.28399999999999997</v>
      </c>
      <c r="K551" s="13">
        <v>0.29409999999999997</v>
      </c>
      <c r="L551" s="13">
        <v>1.3599999999999999E-2</v>
      </c>
      <c r="M551" s="13">
        <v>18.239999999999998</v>
      </c>
      <c r="N551" s="13">
        <v>0.85</v>
      </c>
      <c r="O551" s="13">
        <v>4.054E-2</v>
      </c>
      <c r="P551" s="13">
        <v>4.8999999999999998E-3</v>
      </c>
      <c r="Q551" s="13">
        <v>1.8400000000000001E-3</v>
      </c>
      <c r="R551" s="13">
        <v>5.0000000000000002E-5</v>
      </c>
      <c r="S551" s="13">
        <v>3.6496400000000002</v>
      </c>
      <c r="T551" s="13">
        <v>4.2680000000000003E-2</v>
      </c>
      <c r="U551" s="13">
        <v>26.09</v>
      </c>
      <c r="V551" s="13">
        <v>0.3</v>
      </c>
    </row>
    <row r="552" spans="1:22" x14ac:dyDescent="0.2">
      <c r="A552" s="13">
        <v>900</v>
      </c>
      <c r="B552" s="13">
        <v>0.19273000000000001</v>
      </c>
      <c r="C552" s="13">
        <v>1100.0881999999999</v>
      </c>
      <c r="D552" s="13">
        <v>4.5416999999999996</v>
      </c>
      <c r="E552" s="13">
        <v>259.77839999999998</v>
      </c>
      <c r="F552" s="13">
        <v>1.0825</v>
      </c>
      <c r="G552" s="13">
        <v>5.2789000000000001</v>
      </c>
      <c r="H552" s="13">
        <v>3.1E-2</v>
      </c>
      <c r="I552" s="13">
        <v>3.5999999999999999E-3</v>
      </c>
      <c r="J552" s="13">
        <v>0.27739999999999998</v>
      </c>
      <c r="K552" s="13">
        <v>0.182</v>
      </c>
      <c r="L552" s="13">
        <v>1.41E-2</v>
      </c>
      <c r="M552" s="13">
        <v>4.9000000000000004</v>
      </c>
      <c r="N552" s="13">
        <v>0.38</v>
      </c>
      <c r="O552" s="13">
        <v>2.5100000000000001E-2</v>
      </c>
      <c r="P552" s="13">
        <v>1.9599999999999999E-3</v>
      </c>
      <c r="Q552" s="13">
        <v>2.0500000000000002E-3</v>
      </c>
      <c r="R552" s="13">
        <v>3.0000000000000001E-5</v>
      </c>
      <c r="S552" s="13">
        <v>3.9991300000000001</v>
      </c>
      <c r="T552" s="13">
        <v>2.904E-2</v>
      </c>
      <c r="U552" s="13">
        <v>28.57</v>
      </c>
      <c r="V552" s="13">
        <v>0.21</v>
      </c>
    </row>
    <row r="553" spans="1:22" x14ac:dyDescent="0.2">
      <c r="A553" s="13">
        <v>1200</v>
      </c>
      <c r="B553" s="13">
        <v>0.33262000000000003</v>
      </c>
      <c r="C553" s="13">
        <v>1130.884</v>
      </c>
      <c r="D553" s="13">
        <v>4.5513000000000003</v>
      </c>
      <c r="E553" s="13">
        <v>273.27780000000001</v>
      </c>
      <c r="F553" s="13">
        <v>1.1697</v>
      </c>
      <c r="G553" s="13">
        <v>5.4865000000000004</v>
      </c>
      <c r="H553" s="13">
        <v>4.6199999999999998E-2</v>
      </c>
      <c r="I553" s="13">
        <v>4.1000000000000003E-3</v>
      </c>
      <c r="J553" s="13">
        <v>0.30769999999999997</v>
      </c>
      <c r="K553" s="13">
        <v>7.7799999999999994E-2</v>
      </c>
      <c r="L553" s="13">
        <v>1.1299999999999999E-2</v>
      </c>
      <c r="M553" s="13">
        <v>2.02</v>
      </c>
      <c r="N553" s="13">
        <v>0.3</v>
      </c>
      <c r="O553" s="13">
        <v>2.775E-2</v>
      </c>
      <c r="P553" s="13">
        <v>2.0699999999999998E-3</v>
      </c>
      <c r="Q553" s="13">
        <v>2.0100000000000001E-3</v>
      </c>
      <c r="R553" s="13">
        <v>4.0000000000000003E-5</v>
      </c>
      <c r="S553" s="13">
        <v>4.0256299999999996</v>
      </c>
      <c r="T553" s="13">
        <v>2.699E-2</v>
      </c>
      <c r="U553" s="13">
        <v>28.75</v>
      </c>
      <c r="V553" s="13">
        <v>0.19</v>
      </c>
    </row>
    <row r="554" spans="1:22" x14ac:dyDescent="0.2">
      <c r="A554" s="13">
        <v>1500</v>
      </c>
      <c r="B554" s="13">
        <v>0.43365999999999999</v>
      </c>
      <c r="C554" s="13">
        <v>814.79989999999998</v>
      </c>
      <c r="D554" s="13">
        <v>7.2664999999999997</v>
      </c>
      <c r="E554" s="13">
        <v>197.39429999999999</v>
      </c>
      <c r="F554" s="13">
        <v>1.8252999999999999</v>
      </c>
      <c r="G554" s="13">
        <v>3.8908999999999998</v>
      </c>
      <c r="H554" s="13">
        <v>6.1199999999999997E-2</v>
      </c>
      <c r="I554" s="13">
        <v>4.1999999999999997E-3</v>
      </c>
      <c r="J554" s="13">
        <v>0.29649999999999999</v>
      </c>
      <c r="K554" s="13">
        <v>6.5500000000000003E-2</v>
      </c>
      <c r="L554" s="13">
        <v>1.11E-2</v>
      </c>
      <c r="M554" s="13">
        <v>2.35</v>
      </c>
      <c r="N554" s="13">
        <v>0.41</v>
      </c>
      <c r="O554" s="13">
        <v>3.9460000000000002E-2</v>
      </c>
      <c r="P554" s="13">
        <v>2.7799999999999999E-3</v>
      </c>
      <c r="Q554" s="13">
        <v>1.9300000000000001E-3</v>
      </c>
      <c r="R554" s="13">
        <v>8.0000000000000007E-5</v>
      </c>
      <c r="S554" s="13">
        <v>4.0018200000000004</v>
      </c>
      <c r="T554" s="13">
        <v>5.4960000000000002E-2</v>
      </c>
      <c r="U554" s="13">
        <v>28.58</v>
      </c>
      <c r="V554" s="13">
        <v>0.39</v>
      </c>
    </row>
    <row r="555" spans="1:22" x14ac:dyDescent="0.2">
      <c r="A555" s="13">
        <v>1750</v>
      </c>
      <c r="B555" s="13">
        <v>0.53225</v>
      </c>
      <c r="C555" s="13">
        <v>799.47789999999998</v>
      </c>
      <c r="D555" s="13">
        <v>3.5607000000000002</v>
      </c>
      <c r="E555" s="13">
        <v>192.5968</v>
      </c>
      <c r="F555" s="13">
        <v>0.79859999999999998</v>
      </c>
      <c r="G555" s="13">
        <v>3.8271999999999999</v>
      </c>
      <c r="H555" s="13">
        <v>1.8499999999999999E-2</v>
      </c>
      <c r="I555" s="13">
        <v>3.8E-3</v>
      </c>
      <c r="J555" s="13">
        <v>0.1145</v>
      </c>
      <c r="K555" s="13">
        <v>4.3099999999999999E-2</v>
      </c>
      <c r="L555" s="13">
        <v>1.49E-2</v>
      </c>
      <c r="M555" s="13">
        <v>1.56</v>
      </c>
      <c r="N555" s="13">
        <v>0.56000000000000005</v>
      </c>
      <c r="O555" s="13">
        <v>3.5990000000000001E-2</v>
      </c>
      <c r="P555" s="13">
        <v>1.1000000000000001E-3</v>
      </c>
      <c r="Q555" s="13">
        <v>1.97E-3</v>
      </c>
      <c r="R555" s="13">
        <v>3.0000000000000001E-5</v>
      </c>
      <c r="S555" s="13">
        <v>4.05694</v>
      </c>
      <c r="T555" s="13">
        <v>3.3980000000000003E-2</v>
      </c>
      <c r="U555" s="13">
        <v>28.98</v>
      </c>
      <c r="V555" s="13">
        <v>0.24</v>
      </c>
    </row>
    <row r="556" spans="1:22" x14ac:dyDescent="0.2">
      <c r="A556" s="13">
        <v>2000</v>
      </c>
      <c r="B556" s="13">
        <v>0.63446999999999998</v>
      </c>
      <c r="C556" s="13">
        <v>841.40769999999998</v>
      </c>
      <c r="D556" s="13">
        <v>3.6869999999999998</v>
      </c>
      <c r="E556" s="13">
        <v>199.68780000000001</v>
      </c>
      <c r="F556" s="13">
        <v>0.87050000000000005</v>
      </c>
      <c r="G556" s="13">
        <v>4.0754999999999999</v>
      </c>
      <c r="H556" s="13">
        <v>3.6900000000000002E-2</v>
      </c>
      <c r="I556" s="13">
        <v>4.3E-3</v>
      </c>
      <c r="J556" s="13">
        <v>0.1479</v>
      </c>
      <c r="K556" s="13">
        <v>6.3299999999999995E-2</v>
      </c>
      <c r="L556" s="13">
        <v>1.61E-2</v>
      </c>
      <c r="M556" s="13">
        <v>2.2000000000000002</v>
      </c>
      <c r="N556" s="13">
        <v>0.56999999999999995</v>
      </c>
      <c r="O556" s="13">
        <v>3.9530000000000003E-2</v>
      </c>
      <c r="P556" s="13">
        <v>1.3699999999999999E-3</v>
      </c>
      <c r="Q556" s="13">
        <v>2.0799999999999998E-3</v>
      </c>
      <c r="R556" s="13">
        <v>4.0000000000000003E-5</v>
      </c>
      <c r="S556" s="13">
        <v>4.09206</v>
      </c>
      <c r="T556" s="13">
        <v>3.5130000000000002E-2</v>
      </c>
      <c r="U556" s="13">
        <v>29.22</v>
      </c>
      <c r="V556" s="13">
        <v>0.25</v>
      </c>
    </row>
    <row r="557" spans="1:22" x14ac:dyDescent="0.2">
      <c r="A557" s="13">
        <v>2500</v>
      </c>
      <c r="B557" s="13">
        <v>0.75887000000000004</v>
      </c>
      <c r="C557" s="13">
        <v>1036.0364999999999</v>
      </c>
      <c r="D557" s="13">
        <v>4.4558</v>
      </c>
      <c r="E557" s="13">
        <v>243.03809999999999</v>
      </c>
      <c r="F557" s="13">
        <v>1.2034</v>
      </c>
      <c r="G557" s="13">
        <v>5.0362</v>
      </c>
      <c r="H557" s="13">
        <v>2.7799999999999998E-2</v>
      </c>
      <c r="I557" s="13">
        <v>1.49E-2</v>
      </c>
      <c r="J557" s="13">
        <v>0.25190000000000001</v>
      </c>
      <c r="K557" s="13">
        <v>7.0900000000000005E-2</v>
      </c>
      <c r="L557" s="13">
        <v>1.37E-2</v>
      </c>
      <c r="M557" s="13">
        <v>1.92</v>
      </c>
      <c r="N557" s="13">
        <v>0.39</v>
      </c>
      <c r="O557" s="13">
        <v>0.11216</v>
      </c>
      <c r="P557" s="13">
        <v>1.98E-3</v>
      </c>
      <c r="Q557" s="13">
        <v>2.15E-3</v>
      </c>
      <c r="R557" s="13">
        <v>3.0000000000000001E-5</v>
      </c>
      <c r="S557" s="13">
        <v>4.1521299999999997</v>
      </c>
      <c r="T557" s="13">
        <v>3.2320000000000002E-2</v>
      </c>
      <c r="U557" s="13">
        <v>29.65</v>
      </c>
      <c r="V557" s="13">
        <v>0.23</v>
      </c>
    </row>
    <row r="558" spans="1:22" x14ac:dyDescent="0.2">
      <c r="A558" s="13">
        <v>3000</v>
      </c>
      <c r="B558" s="13">
        <v>0.86446000000000001</v>
      </c>
      <c r="C558" s="13">
        <v>888.08749999999998</v>
      </c>
      <c r="D558" s="13">
        <v>3.7113999999999998</v>
      </c>
      <c r="E558" s="13">
        <v>206.2824</v>
      </c>
      <c r="F558" s="13">
        <v>0.88500000000000001</v>
      </c>
      <c r="G558" s="13">
        <v>4.2270000000000003</v>
      </c>
      <c r="H558" s="13">
        <v>3.44E-2</v>
      </c>
      <c r="I558" s="13">
        <v>3.3000000000000002E-2</v>
      </c>
      <c r="J558" s="13">
        <v>0.2016</v>
      </c>
      <c r="K558" s="13">
        <v>6.4100000000000004E-2</v>
      </c>
      <c r="L558" s="13">
        <v>1.6199999999999999E-2</v>
      </c>
      <c r="M558" s="13">
        <v>1.84</v>
      </c>
      <c r="N558" s="13">
        <v>0.54</v>
      </c>
      <c r="O558" s="13">
        <v>0.29371999999999998</v>
      </c>
      <c r="P558" s="13">
        <v>2.1900000000000001E-3</v>
      </c>
      <c r="Q558" s="13">
        <v>2.0999999999999999E-3</v>
      </c>
      <c r="R558" s="13">
        <v>4.0000000000000003E-5</v>
      </c>
      <c r="S558" s="13">
        <v>4.1973200000000004</v>
      </c>
      <c r="T558" s="13">
        <v>3.4540000000000001E-2</v>
      </c>
      <c r="U558" s="13">
        <v>29.97</v>
      </c>
      <c r="V558" s="13">
        <v>0.24</v>
      </c>
    </row>
    <row r="559" spans="1:22" x14ac:dyDescent="0.2">
      <c r="A559" s="13">
        <v>4000</v>
      </c>
      <c r="B559" s="13">
        <v>0.94225999999999999</v>
      </c>
      <c r="C559" s="13">
        <v>646.91800000000001</v>
      </c>
      <c r="D559" s="13">
        <v>3.1772999999999998</v>
      </c>
      <c r="E559" s="13">
        <v>152.02330000000001</v>
      </c>
      <c r="F559" s="13">
        <v>0.74460000000000004</v>
      </c>
      <c r="G559" s="13">
        <v>3.1315</v>
      </c>
      <c r="H559" s="13">
        <v>2.6800000000000001E-2</v>
      </c>
      <c r="I559" s="13">
        <v>3.5000000000000003E-2</v>
      </c>
      <c r="J559" s="13">
        <v>0.35139999999999999</v>
      </c>
      <c r="K559" s="13">
        <v>5.62E-2</v>
      </c>
      <c r="L559" s="13">
        <v>1.21E-2</v>
      </c>
      <c r="M559" s="13">
        <v>2.14</v>
      </c>
      <c r="N559" s="13">
        <v>0.56000000000000005</v>
      </c>
      <c r="O559" s="13">
        <v>0.42230000000000001</v>
      </c>
      <c r="P559" s="13">
        <v>4.7200000000000002E-3</v>
      </c>
      <c r="Q559" s="13">
        <v>2.1199999999999999E-3</v>
      </c>
      <c r="R559" s="13">
        <v>4.0000000000000003E-5</v>
      </c>
      <c r="S559" s="13">
        <v>4.1360400000000004</v>
      </c>
      <c r="T559" s="13">
        <v>3.7470000000000003E-2</v>
      </c>
      <c r="U559" s="13">
        <v>29.54</v>
      </c>
      <c r="V559" s="13">
        <v>0.27</v>
      </c>
    </row>
    <row r="560" spans="1:22" x14ac:dyDescent="0.2">
      <c r="A560" s="13">
        <v>5000</v>
      </c>
      <c r="B560" s="13">
        <v>0.96745999999999999</v>
      </c>
      <c r="C560" s="13">
        <v>202.35249999999999</v>
      </c>
      <c r="D560" s="13">
        <v>0.88619999999999999</v>
      </c>
      <c r="E560" s="13">
        <v>49.220199999999998</v>
      </c>
      <c r="F560" s="13">
        <v>0.24340000000000001</v>
      </c>
      <c r="G560" s="13">
        <v>0.93789999999999996</v>
      </c>
      <c r="H560" s="13">
        <v>1.09E-2</v>
      </c>
      <c r="I560" s="13">
        <v>1.06E-2</v>
      </c>
      <c r="J560" s="13">
        <v>0.17730000000000001</v>
      </c>
      <c r="K560" s="13">
        <v>1.77E-2</v>
      </c>
      <c r="L560" s="13">
        <v>1.2500000000000001E-2</v>
      </c>
      <c r="M560" s="13">
        <v>2.17</v>
      </c>
      <c r="N560" s="13">
        <v>1.84</v>
      </c>
      <c r="O560" s="13">
        <v>0.39644000000000001</v>
      </c>
      <c r="P560" s="13">
        <v>6.8999999999999999E-3</v>
      </c>
      <c r="Q560" s="13">
        <v>1.8E-3</v>
      </c>
      <c r="R560" s="13">
        <v>5.0000000000000002E-5</v>
      </c>
      <c r="S560" s="13">
        <v>3.99336</v>
      </c>
      <c r="T560" s="13">
        <v>7.9630000000000006E-2</v>
      </c>
      <c r="U560" s="13">
        <v>28.52</v>
      </c>
      <c r="V560" s="13">
        <v>0.56000000000000005</v>
      </c>
    </row>
    <row r="561" spans="1:22" x14ac:dyDescent="0.2">
      <c r="A561" s="13">
        <v>6000</v>
      </c>
      <c r="B561" s="13">
        <v>0.98179000000000005</v>
      </c>
      <c r="C561" s="13">
        <v>115.63630000000001</v>
      </c>
      <c r="D561" s="13">
        <v>0.505</v>
      </c>
      <c r="E561" s="13">
        <v>27.9984</v>
      </c>
      <c r="F561" s="13">
        <v>0.14710000000000001</v>
      </c>
      <c r="G561" s="13">
        <v>0.55249999999999999</v>
      </c>
      <c r="H561" s="13">
        <v>1.9E-2</v>
      </c>
      <c r="I561" s="13">
        <v>5.0000000000000001E-3</v>
      </c>
      <c r="J561" s="13">
        <v>8.0399999999999999E-2</v>
      </c>
      <c r="K561" s="13">
        <v>1.24E-2</v>
      </c>
      <c r="L561" s="13">
        <v>1.03E-2</v>
      </c>
      <c r="M561" s="13">
        <v>2.82</v>
      </c>
      <c r="N561" s="13">
        <v>2.65</v>
      </c>
      <c r="O561" s="13">
        <v>0.33029999999999998</v>
      </c>
      <c r="P561" s="13">
        <v>5.5500000000000002E-3</v>
      </c>
      <c r="Q561" s="13">
        <v>1.9400000000000001E-3</v>
      </c>
      <c r="R561" s="13">
        <v>1.3999999999999999E-4</v>
      </c>
      <c r="S561" s="13">
        <v>3.9853399999999999</v>
      </c>
      <c r="T561" s="13">
        <v>0.11212999999999999</v>
      </c>
      <c r="U561" s="13">
        <v>28.47</v>
      </c>
      <c r="V561" s="13">
        <v>0.79</v>
      </c>
    </row>
    <row r="562" spans="1:22" x14ac:dyDescent="0.2">
      <c r="A562" s="13">
        <v>9000</v>
      </c>
      <c r="B562" s="13">
        <v>1</v>
      </c>
      <c r="C562" s="13">
        <v>147.78890000000001</v>
      </c>
      <c r="D562" s="13">
        <v>0.62639999999999996</v>
      </c>
      <c r="E562" s="13">
        <v>35.584899999999998</v>
      </c>
      <c r="F562" s="13">
        <v>0.17380000000000001</v>
      </c>
      <c r="G562" s="13">
        <v>0.66690000000000005</v>
      </c>
      <c r="H562" s="13">
        <v>9.4000000000000004E-3</v>
      </c>
      <c r="I562" s="13">
        <v>4.7000000000000002E-3</v>
      </c>
      <c r="J562" s="13">
        <v>0.1371</v>
      </c>
      <c r="K562" s="13">
        <v>1.8100000000000002E-2</v>
      </c>
      <c r="L562" s="13">
        <v>1.04E-2</v>
      </c>
      <c r="M562" s="13">
        <v>3.38</v>
      </c>
      <c r="N562" s="13">
        <v>2.1</v>
      </c>
      <c r="O562" s="13">
        <v>0.24482000000000001</v>
      </c>
      <c r="P562" s="13">
        <v>7.1700000000000002E-3</v>
      </c>
      <c r="Q562" s="13">
        <v>1.73E-3</v>
      </c>
      <c r="R562" s="13">
        <v>6.0000000000000002E-5</v>
      </c>
      <c r="S562" s="13">
        <v>3.9844300000000001</v>
      </c>
      <c r="T562" s="13">
        <v>9.0490000000000001E-2</v>
      </c>
      <c r="U562" s="13">
        <v>28.46</v>
      </c>
      <c r="V562" s="13">
        <v>0.64</v>
      </c>
    </row>
    <row r="563" spans="1:22" x14ac:dyDescent="0.2">
      <c r="A563" s="13" t="s">
        <v>7</v>
      </c>
      <c r="B563" s="13" t="s">
        <v>664</v>
      </c>
      <c r="C563" s="13">
        <v>8386.2296999999999</v>
      </c>
      <c r="D563" s="13">
        <v>13.0031</v>
      </c>
      <c r="E563" s="13">
        <v>1953.6172999999999</v>
      </c>
      <c r="F563" s="13">
        <v>3.2073</v>
      </c>
      <c r="G563" s="13">
        <v>39.534799999999997</v>
      </c>
      <c r="H563" s="13">
        <v>0.112</v>
      </c>
      <c r="I563" s="13">
        <v>0.126</v>
      </c>
      <c r="J563" s="13">
        <v>0.85670000000000002</v>
      </c>
      <c r="K563" s="13">
        <v>1.4565999999999999</v>
      </c>
      <c r="L563" s="13">
        <v>4.8899999999999999E-2</v>
      </c>
      <c r="M563" s="13">
        <v>5.04</v>
      </c>
      <c r="N563" s="13">
        <v>0.17</v>
      </c>
      <c r="O563" s="13">
        <v>0.11839</v>
      </c>
      <c r="P563" s="13">
        <v>8.3000000000000001E-4</v>
      </c>
      <c r="Q563" s="13">
        <v>2.0300000000000001E-3</v>
      </c>
      <c r="R563" s="13">
        <v>1.0000000000000001E-5</v>
      </c>
      <c r="S563" s="13">
        <v>4.0481499999999997</v>
      </c>
      <c r="T563" s="13">
        <v>1.1990000000000001E-2</v>
      </c>
      <c r="U563" s="13">
        <v>28.91</v>
      </c>
      <c r="V563" s="13">
        <v>0.12</v>
      </c>
    </row>
    <row r="565" spans="1:22" x14ac:dyDescent="0.2">
      <c r="A565" s="18" t="s">
        <v>392</v>
      </c>
    </row>
    <row r="566" spans="1:22" x14ac:dyDescent="0.2">
      <c r="A566" s="13" t="s">
        <v>712</v>
      </c>
    </row>
    <row r="567" spans="1:22" x14ac:dyDescent="0.2">
      <c r="A567" s="13" t="s">
        <v>713</v>
      </c>
    </row>
    <row r="569" spans="1:22" x14ac:dyDescent="0.2">
      <c r="A569" s="13" t="s">
        <v>674</v>
      </c>
      <c r="B569" s="13" t="s">
        <v>651</v>
      </c>
      <c r="C569" s="13" t="s">
        <v>652</v>
      </c>
      <c r="D569" s="13" t="s">
        <v>653</v>
      </c>
      <c r="E569" s="13" t="s">
        <v>654</v>
      </c>
      <c r="F569" s="13" t="s">
        <v>653</v>
      </c>
      <c r="G569" s="13" t="s">
        <v>655</v>
      </c>
      <c r="H569" s="13" t="s">
        <v>653</v>
      </c>
      <c r="I569" s="13" t="s">
        <v>656</v>
      </c>
      <c r="J569" s="13" t="s">
        <v>653</v>
      </c>
      <c r="K569" s="13" t="s">
        <v>657</v>
      </c>
      <c r="L569" s="13" t="s">
        <v>653</v>
      </c>
      <c r="M569" s="13" t="s">
        <v>658</v>
      </c>
      <c r="N569" s="13" t="s">
        <v>653</v>
      </c>
      <c r="O569" s="13" t="s">
        <v>659</v>
      </c>
      <c r="P569" s="13" t="s">
        <v>653</v>
      </c>
      <c r="Q569" s="13" t="s">
        <v>660</v>
      </c>
      <c r="R569" s="13" t="s">
        <v>653</v>
      </c>
      <c r="S569" s="13" t="s">
        <v>661</v>
      </c>
      <c r="T569" s="13" t="s">
        <v>653</v>
      </c>
      <c r="U569" s="13" t="s">
        <v>271</v>
      </c>
      <c r="V569" s="13" t="s">
        <v>653</v>
      </c>
    </row>
    <row r="570" spans="1:22" x14ac:dyDescent="0.2">
      <c r="A570" s="13" t="s">
        <v>675</v>
      </c>
      <c r="B570" s="13" t="s">
        <v>654</v>
      </c>
      <c r="C570" s="13" t="s">
        <v>663</v>
      </c>
      <c r="D570" s="13" t="s">
        <v>663</v>
      </c>
      <c r="E570" s="13" t="s">
        <v>663</v>
      </c>
      <c r="F570" s="13" t="s">
        <v>663</v>
      </c>
      <c r="G570" s="13" t="s">
        <v>663</v>
      </c>
      <c r="H570" s="13" t="s">
        <v>663</v>
      </c>
      <c r="I570" s="13" t="s">
        <v>663</v>
      </c>
      <c r="J570" s="13" t="s">
        <v>663</v>
      </c>
      <c r="K570" s="13" t="s">
        <v>663</v>
      </c>
      <c r="L570" s="13" t="s">
        <v>663</v>
      </c>
      <c r="M570" s="13" t="s">
        <v>652</v>
      </c>
      <c r="N570" s="13" t="s">
        <v>664</v>
      </c>
      <c r="O570" s="13" t="s">
        <v>664</v>
      </c>
      <c r="P570" s="13" t="s">
        <v>664</v>
      </c>
      <c r="Q570" s="13" t="s">
        <v>664</v>
      </c>
      <c r="R570" s="13" t="s">
        <v>664</v>
      </c>
      <c r="S570" s="13" t="s">
        <v>664</v>
      </c>
      <c r="T570" s="13" t="s">
        <v>664</v>
      </c>
      <c r="U570" s="13" t="s">
        <v>665</v>
      </c>
      <c r="V570" s="13" t="s">
        <v>665</v>
      </c>
    </row>
    <row r="571" spans="1:22" x14ac:dyDescent="0.2">
      <c r="A571" s="13">
        <v>250</v>
      </c>
      <c r="B571" s="13">
        <v>1.1199999999999999E-3</v>
      </c>
      <c r="C571" s="13">
        <v>77.477500000000006</v>
      </c>
      <c r="D571" s="13">
        <v>0.99019999999999997</v>
      </c>
      <c r="E571" s="13">
        <v>1.3684000000000001</v>
      </c>
      <c r="F571" s="13">
        <v>2.9000000000000001E-2</v>
      </c>
      <c r="G571" s="13">
        <v>0.15959999999999999</v>
      </c>
      <c r="H571" s="13">
        <v>1.7299999999999999E-2</v>
      </c>
      <c r="I571" s="13">
        <v>0</v>
      </c>
      <c r="J571" s="13">
        <v>3.1699999999999999E-2</v>
      </c>
      <c r="K571" s="13">
        <v>0.27050000000000002</v>
      </c>
      <c r="L571" s="13">
        <v>2.1600000000000001E-2</v>
      </c>
      <c r="M571" s="13">
        <v>103.24</v>
      </c>
      <c r="N571" s="13">
        <v>8.36</v>
      </c>
      <c r="O571" s="13">
        <v>1.968E-2</v>
      </c>
      <c r="P571" s="13">
        <v>4.2479999999999997E-2</v>
      </c>
      <c r="Q571" s="13">
        <v>1.455E-2</v>
      </c>
      <c r="R571" s="13">
        <v>2.7499999999999998E-3</v>
      </c>
      <c r="S571" s="13">
        <v>-1.8308599999999999</v>
      </c>
      <c r="T571" s="13">
        <v>4.7299899999999999</v>
      </c>
      <c r="U571" s="13">
        <v>-11.3</v>
      </c>
      <c r="V571" s="13">
        <v>29.29</v>
      </c>
    </row>
    <row r="572" spans="1:22" x14ac:dyDescent="0.2">
      <c r="A572" s="13">
        <v>400</v>
      </c>
      <c r="B572" s="13">
        <v>1.004E-2</v>
      </c>
      <c r="C572" s="13">
        <v>120.3635</v>
      </c>
      <c r="D572" s="13">
        <v>1.4505999999999999</v>
      </c>
      <c r="E572" s="13">
        <v>10.944900000000001</v>
      </c>
      <c r="F572" s="13">
        <v>0.17249999999999999</v>
      </c>
      <c r="G572" s="13">
        <v>0.78510000000000002</v>
      </c>
      <c r="H572" s="13">
        <v>1.9900000000000001E-2</v>
      </c>
      <c r="I572" s="13">
        <v>1E-4</v>
      </c>
      <c r="J572" s="13">
        <v>3.1399999999999997E-2</v>
      </c>
      <c r="K572" s="13">
        <v>0.2712</v>
      </c>
      <c r="L572" s="13">
        <v>1.61E-2</v>
      </c>
      <c r="M572" s="13">
        <v>66.760000000000005</v>
      </c>
      <c r="N572" s="13">
        <v>4.04</v>
      </c>
      <c r="O572" s="13">
        <v>1.354E-2</v>
      </c>
      <c r="P572" s="13">
        <v>5.2700000000000004E-3</v>
      </c>
      <c r="Q572" s="13">
        <v>1.1900000000000001E-2</v>
      </c>
      <c r="R572" s="13">
        <v>4.4000000000000002E-4</v>
      </c>
      <c r="S572" s="13">
        <v>3.6461299999999999</v>
      </c>
      <c r="T572" s="13">
        <v>0.45799000000000001</v>
      </c>
      <c r="U572" s="13">
        <v>22.3</v>
      </c>
      <c r="V572" s="13">
        <v>2.78</v>
      </c>
    </row>
    <row r="573" spans="1:22" x14ac:dyDescent="0.2">
      <c r="A573" s="13">
        <v>550</v>
      </c>
      <c r="B573" s="13">
        <v>5.9709999999999999E-2</v>
      </c>
      <c r="C573" s="13">
        <v>339.48869999999999</v>
      </c>
      <c r="D573" s="13">
        <v>3.8961999999999999</v>
      </c>
      <c r="E573" s="13">
        <v>60.898800000000001</v>
      </c>
      <c r="F573" s="13">
        <v>0.63639999999999997</v>
      </c>
      <c r="G573" s="13">
        <v>4.1407999999999996</v>
      </c>
      <c r="H573" s="13">
        <v>5.04E-2</v>
      </c>
      <c r="I573" s="13">
        <v>1E-4</v>
      </c>
      <c r="J573" s="13">
        <v>3.2099999999999997E-2</v>
      </c>
      <c r="K573" s="13">
        <v>0.28949999999999998</v>
      </c>
      <c r="L573" s="13">
        <v>1.4500000000000001E-2</v>
      </c>
      <c r="M573" s="13">
        <v>25.33</v>
      </c>
      <c r="N573" s="13">
        <v>1.3</v>
      </c>
      <c r="O573" s="13">
        <v>2.7000000000000001E-3</v>
      </c>
      <c r="P573" s="13">
        <v>9.7000000000000005E-4</v>
      </c>
      <c r="Q573" s="13">
        <v>1.1900000000000001E-2</v>
      </c>
      <c r="R573" s="13">
        <v>2.3000000000000001E-4</v>
      </c>
      <c r="S573" s="13">
        <v>4.1401500000000002</v>
      </c>
      <c r="T573" s="13">
        <v>0.10466</v>
      </c>
      <c r="U573" s="13">
        <v>25.3</v>
      </c>
      <c r="V573" s="13">
        <v>0.64</v>
      </c>
    </row>
    <row r="574" spans="1:22" x14ac:dyDescent="0.2">
      <c r="A574" s="13">
        <v>700</v>
      </c>
      <c r="B574" s="13">
        <v>0.13911000000000001</v>
      </c>
      <c r="C574" s="13">
        <v>457.33539999999999</v>
      </c>
      <c r="D574" s="13">
        <v>5.6228999999999996</v>
      </c>
      <c r="E574" s="13">
        <v>97.349000000000004</v>
      </c>
      <c r="F574" s="13">
        <v>1.2079</v>
      </c>
      <c r="G574" s="13">
        <v>6.5571000000000002</v>
      </c>
      <c r="H574" s="13">
        <v>9.9199999999999997E-2</v>
      </c>
      <c r="I574" s="13">
        <v>1E-4</v>
      </c>
      <c r="J574" s="13">
        <v>3.2500000000000001E-2</v>
      </c>
      <c r="K574" s="13">
        <v>0.17119999999999999</v>
      </c>
      <c r="L574" s="13">
        <v>1.23E-2</v>
      </c>
      <c r="M574" s="13">
        <v>11.13</v>
      </c>
      <c r="N574" s="13">
        <v>0.81</v>
      </c>
      <c r="O574" s="13">
        <v>1.64E-3</v>
      </c>
      <c r="P574" s="13">
        <v>6.0999999999999997E-4</v>
      </c>
      <c r="Q574" s="13">
        <v>1.188E-2</v>
      </c>
      <c r="R574" s="13">
        <v>2.7999999999999998E-4</v>
      </c>
      <c r="S574" s="13">
        <v>4.1487499999999997</v>
      </c>
      <c r="T574" s="13">
        <v>8.6190000000000003E-2</v>
      </c>
      <c r="U574" s="13">
        <v>25.35</v>
      </c>
      <c r="V574" s="13">
        <v>0.52</v>
      </c>
    </row>
    <row r="575" spans="1:22" x14ac:dyDescent="0.2">
      <c r="A575" s="13">
        <v>850</v>
      </c>
      <c r="B575" s="13">
        <v>0.22553000000000001</v>
      </c>
      <c r="C575" s="13">
        <v>467.55860000000001</v>
      </c>
      <c r="D575" s="13">
        <v>5.6961000000000004</v>
      </c>
      <c r="E575" s="13">
        <v>105.95140000000001</v>
      </c>
      <c r="F575" s="13">
        <v>1.3403</v>
      </c>
      <c r="G575" s="13">
        <v>7.2069999999999999</v>
      </c>
      <c r="H575" s="13">
        <v>9.5799999999999996E-2</v>
      </c>
      <c r="I575" s="13">
        <v>1E-4</v>
      </c>
      <c r="J575" s="13">
        <v>3.4500000000000003E-2</v>
      </c>
      <c r="K575" s="13">
        <v>7.0300000000000001E-2</v>
      </c>
      <c r="L575" s="13">
        <v>1.8800000000000001E-2</v>
      </c>
      <c r="M575" s="13">
        <v>4.47</v>
      </c>
      <c r="N575" s="13">
        <v>1.2</v>
      </c>
      <c r="O575" s="13">
        <v>1.5499999999999999E-3</v>
      </c>
      <c r="P575" s="13">
        <v>5.9999999999999995E-4</v>
      </c>
      <c r="Q575" s="13">
        <v>1.2070000000000001E-2</v>
      </c>
      <c r="R575" s="13">
        <v>2.5999999999999998E-4</v>
      </c>
      <c r="S575" s="13">
        <v>4.1872400000000001</v>
      </c>
      <c r="T575" s="13">
        <v>9.214E-2</v>
      </c>
      <c r="U575" s="13">
        <v>25.59</v>
      </c>
      <c r="V575" s="13">
        <v>0.56000000000000005</v>
      </c>
    </row>
    <row r="576" spans="1:22" x14ac:dyDescent="0.2">
      <c r="A576" s="13">
        <v>1000</v>
      </c>
      <c r="B576" s="13">
        <v>0.29979</v>
      </c>
      <c r="C576" s="13">
        <v>394.9828</v>
      </c>
      <c r="D576" s="13">
        <v>4.8722000000000003</v>
      </c>
      <c r="E576" s="13">
        <v>91.045500000000004</v>
      </c>
      <c r="F576" s="13">
        <v>1.1733</v>
      </c>
      <c r="G576" s="13">
        <v>6.0720000000000001</v>
      </c>
      <c r="H576" s="13">
        <v>8.0199999999999994E-2</v>
      </c>
      <c r="I576" s="13">
        <v>1E-4</v>
      </c>
      <c r="J576" s="13">
        <v>3.6999999999999998E-2</v>
      </c>
      <c r="K576" s="13">
        <v>5.2600000000000001E-2</v>
      </c>
      <c r="L576" s="13">
        <v>1.3599999999999999E-2</v>
      </c>
      <c r="M576" s="13">
        <v>3.96</v>
      </c>
      <c r="N576" s="13">
        <v>1.03</v>
      </c>
      <c r="O576" s="13">
        <v>1.57E-3</v>
      </c>
      <c r="P576" s="13">
        <v>7.5000000000000002E-4</v>
      </c>
      <c r="Q576" s="13">
        <v>1.179E-2</v>
      </c>
      <c r="R576" s="13">
        <v>2.5999999999999998E-4</v>
      </c>
      <c r="S576" s="13">
        <v>4.1379099999999998</v>
      </c>
      <c r="T576" s="13">
        <v>8.7760000000000005E-2</v>
      </c>
      <c r="U576" s="13">
        <v>25.29</v>
      </c>
      <c r="V576" s="13">
        <v>0.53</v>
      </c>
    </row>
    <row r="577" spans="1:22" x14ac:dyDescent="0.2">
      <c r="A577" s="13">
        <v>1250</v>
      </c>
      <c r="B577" s="13">
        <v>0.38303999999999999</v>
      </c>
      <c r="C577" s="13">
        <v>439.33629999999999</v>
      </c>
      <c r="D577" s="13">
        <v>5.4989999999999997</v>
      </c>
      <c r="E577" s="13">
        <v>102.0752</v>
      </c>
      <c r="F577" s="13">
        <v>1.2041999999999999</v>
      </c>
      <c r="G577" s="13">
        <v>6.7202999999999999</v>
      </c>
      <c r="H577" s="13">
        <v>6.4699999999999994E-2</v>
      </c>
      <c r="I577" s="13">
        <v>2.0000000000000001E-4</v>
      </c>
      <c r="J577" s="13">
        <v>3.5700000000000003E-2</v>
      </c>
      <c r="K577" s="13">
        <v>2.64E-2</v>
      </c>
      <c r="L577" s="13">
        <v>1.41E-2</v>
      </c>
      <c r="M577" s="13">
        <v>1.78</v>
      </c>
      <c r="N577" s="13">
        <v>0.96</v>
      </c>
      <c r="O577" s="13">
        <v>2.96E-3</v>
      </c>
      <c r="P577" s="13">
        <v>6.4000000000000005E-4</v>
      </c>
      <c r="Q577" s="13">
        <v>1.162E-2</v>
      </c>
      <c r="R577" s="13">
        <v>2.1000000000000001E-4</v>
      </c>
      <c r="S577" s="13">
        <v>4.1980899999999997</v>
      </c>
      <c r="T577" s="13">
        <v>8.4000000000000005E-2</v>
      </c>
      <c r="U577" s="13">
        <v>25.65</v>
      </c>
      <c r="V577" s="13">
        <v>0.51</v>
      </c>
    </row>
    <row r="578" spans="1:22" x14ac:dyDescent="0.2">
      <c r="A578" s="13">
        <v>1500</v>
      </c>
      <c r="B578" s="13">
        <v>0.47423999999999999</v>
      </c>
      <c r="C578" s="13">
        <v>481.92579999999998</v>
      </c>
      <c r="D578" s="13">
        <v>5.9130000000000003</v>
      </c>
      <c r="E578" s="13">
        <v>111.8214</v>
      </c>
      <c r="F578" s="13">
        <v>1.39</v>
      </c>
      <c r="G578" s="13">
        <v>7.4581999999999997</v>
      </c>
      <c r="H578" s="13">
        <v>0.10050000000000001</v>
      </c>
      <c r="I578" s="13">
        <v>2.9999999999999997E-4</v>
      </c>
      <c r="J578" s="13">
        <v>3.3599999999999998E-2</v>
      </c>
      <c r="K578" s="13">
        <v>4.6699999999999998E-2</v>
      </c>
      <c r="L578" s="13">
        <v>1.9099999999999999E-2</v>
      </c>
      <c r="M578" s="13">
        <v>2.88</v>
      </c>
      <c r="N578" s="13">
        <v>1.18</v>
      </c>
      <c r="O578" s="13">
        <v>4.3E-3</v>
      </c>
      <c r="P578" s="13">
        <v>5.5000000000000003E-4</v>
      </c>
      <c r="Q578" s="13">
        <v>1.18E-2</v>
      </c>
      <c r="R578" s="13">
        <v>2.5999999999999998E-4</v>
      </c>
      <c r="S578" s="13">
        <v>4.1567499999999997</v>
      </c>
      <c r="T578" s="13">
        <v>8.9719999999999994E-2</v>
      </c>
      <c r="U578" s="13">
        <v>25.4</v>
      </c>
      <c r="V578" s="13">
        <v>0.54</v>
      </c>
    </row>
    <row r="579" spans="1:22" x14ac:dyDescent="0.2">
      <c r="A579" s="13">
        <v>1750</v>
      </c>
      <c r="B579" s="13">
        <v>0.56145999999999996</v>
      </c>
      <c r="C579" s="13">
        <v>458.7199</v>
      </c>
      <c r="D579" s="13">
        <v>5.2775999999999996</v>
      </c>
      <c r="E579" s="13">
        <v>106.93129999999999</v>
      </c>
      <c r="F579" s="13">
        <v>1.2677</v>
      </c>
      <c r="G579" s="13">
        <v>7.0621999999999998</v>
      </c>
      <c r="H579" s="13">
        <v>6.3899999999999998E-2</v>
      </c>
      <c r="I579" s="13">
        <v>2.0000000000000001E-4</v>
      </c>
      <c r="J579" s="13">
        <v>3.1199999999999999E-2</v>
      </c>
      <c r="K579" s="13">
        <v>4.2700000000000002E-2</v>
      </c>
      <c r="L579" s="13">
        <v>1.6199999999999999E-2</v>
      </c>
      <c r="M579" s="13">
        <v>2.76</v>
      </c>
      <c r="N579" s="13">
        <v>1.05</v>
      </c>
      <c r="O579" s="13">
        <v>3.4199999999999999E-3</v>
      </c>
      <c r="P579" s="13">
        <v>5.4000000000000001E-4</v>
      </c>
      <c r="Q579" s="13">
        <v>1.166E-2</v>
      </c>
      <c r="R579" s="13">
        <v>2.1000000000000001E-4</v>
      </c>
      <c r="S579" s="13">
        <v>4.1423800000000002</v>
      </c>
      <c r="T579" s="13">
        <v>8.3049999999999999E-2</v>
      </c>
      <c r="U579" s="13">
        <v>25.32</v>
      </c>
      <c r="V579" s="13">
        <v>0.5</v>
      </c>
    </row>
    <row r="580" spans="1:22" x14ac:dyDescent="0.2">
      <c r="A580" s="13">
        <v>2000</v>
      </c>
      <c r="B580" s="13">
        <v>0.65805000000000002</v>
      </c>
      <c r="C580" s="13">
        <v>508.60379999999998</v>
      </c>
      <c r="D580" s="13">
        <v>5.2648999999999999</v>
      </c>
      <c r="E580" s="13">
        <v>118.42400000000001</v>
      </c>
      <c r="F580" s="13">
        <v>1.2211000000000001</v>
      </c>
      <c r="G580" s="13">
        <v>7.9248000000000003</v>
      </c>
      <c r="H580" s="13">
        <v>7.9799999999999996E-2</v>
      </c>
      <c r="I580" s="13">
        <v>2E-3</v>
      </c>
      <c r="J580" s="13">
        <v>4.5499999999999999E-2</v>
      </c>
      <c r="K580" s="13">
        <v>1.9699999999999999E-2</v>
      </c>
      <c r="L580" s="13">
        <v>1.61E-2</v>
      </c>
      <c r="M580" s="13">
        <v>1.1200000000000001</v>
      </c>
      <c r="N580" s="13">
        <v>0.94</v>
      </c>
      <c r="O580" s="13">
        <v>3.1230000000000001E-2</v>
      </c>
      <c r="P580" s="13">
        <v>7.7999999999999999E-4</v>
      </c>
      <c r="Q580" s="13">
        <v>1.1849999999999999E-2</v>
      </c>
      <c r="R580" s="13">
        <v>2.0000000000000001E-4</v>
      </c>
      <c r="S580" s="13">
        <v>4.2174300000000002</v>
      </c>
      <c r="T580" s="13">
        <v>7.4279999999999999E-2</v>
      </c>
      <c r="U580" s="13">
        <v>25.77</v>
      </c>
      <c r="V580" s="13">
        <v>0.45</v>
      </c>
    </row>
    <row r="581" spans="1:22" x14ac:dyDescent="0.2">
      <c r="A581" s="13">
        <v>2500</v>
      </c>
      <c r="B581" s="13">
        <v>0.79869999999999997</v>
      </c>
      <c r="C581" s="13">
        <v>734.45330000000001</v>
      </c>
      <c r="D581" s="13">
        <v>4.2405999999999997</v>
      </c>
      <c r="E581" s="13">
        <v>172.44560000000001</v>
      </c>
      <c r="F581" s="13">
        <v>0.95409999999999995</v>
      </c>
      <c r="G581" s="13">
        <v>11.647600000000001</v>
      </c>
      <c r="H581" s="13">
        <v>7.9000000000000001E-2</v>
      </c>
      <c r="I581" s="13">
        <v>1.2999999999999999E-3</v>
      </c>
      <c r="J581" s="13">
        <v>3.9300000000000002E-2</v>
      </c>
      <c r="K581" s="13">
        <v>2.4199999999999999E-2</v>
      </c>
      <c r="L581" s="13">
        <v>1.77E-2</v>
      </c>
      <c r="M581" s="13">
        <v>0.97</v>
      </c>
      <c r="N581" s="13">
        <v>0.72</v>
      </c>
      <c r="O581" s="13">
        <v>1.387E-2</v>
      </c>
      <c r="P581" s="13">
        <v>4.2000000000000002E-4</v>
      </c>
      <c r="Q581" s="13">
        <v>1.1990000000000001E-2</v>
      </c>
      <c r="R581" s="13">
        <v>1.2E-4</v>
      </c>
      <c r="S581" s="13">
        <v>4.1885000000000003</v>
      </c>
      <c r="T581" s="13">
        <v>4.555E-2</v>
      </c>
      <c r="U581" s="13">
        <v>25.6</v>
      </c>
      <c r="V581" s="13">
        <v>0.28000000000000003</v>
      </c>
    </row>
    <row r="582" spans="1:22" x14ac:dyDescent="0.2">
      <c r="A582" s="13">
        <v>3000</v>
      </c>
      <c r="B582" s="13">
        <v>0.92269999999999996</v>
      </c>
      <c r="C582" s="13">
        <v>641.61339999999996</v>
      </c>
      <c r="D582" s="13">
        <v>4.1803999999999997</v>
      </c>
      <c r="E582" s="13">
        <v>152.036</v>
      </c>
      <c r="F582" s="13">
        <v>0.90129999999999999</v>
      </c>
      <c r="G582" s="13">
        <v>10.279400000000001</v>
      </c>
      <c r="H582" s="13">
        <v>7.6100000000000001E-2</v>
      </c>
      <c r="I582" s="13">
        <v>4.0000000000000002E-4</v>
      </c>
      <c r="J582" s="13">
        <v>2.98E-2</v>
      </c>
      <c r="K582" s="13">
        <v>2.24E-2</v>
      </c>
      <c r="L582" s="13">
        <v>1.5699999999999999E-2</v>
      </c>
      <c r="M582" s="13">
        <v>1.03</v>
      </c>
      <c r="N582" s="13">
        <v>0.73</v>
      </c>
      <c r="O582" s="13">
        <v>4.3E-3</v>
      </c>
      <c r="P582" s="13">
        <v>3.6000000000000002E-4</v>
      </c>
      <c r="Q582" s="13">
        <v>1.2E-2</v>
      </c>
      <c r="R582" s="13">
        <v>1.2999999999999999E-4</v>
      </c>
      <c r="S582" s="13">
        <v>4.1471200000000001</v>
      </c>
      <c r="T582" s="13">
        <v>4.795E-2</v>
      </c>
      <c r="U582" s="13">
        <v>25.34</v>
      </c>
      <c r="V582" s="13">
        <v>0.28999999999999998</v>
      </c>
    </row>
    <row r="583" spans="1:22" x14ac:dyDescent="0.2">
      <c r="A583" s="13">
        <v>5000</v>
      </c>
      <c r="B583" s="13">
        <v>0.99182999999999999</v>
      </c>
      <c r="C583" s="13">
        <v>360.42529999999999</v>
      </c>
      <c r="D583" s="13">
        <v>4.5118</v>
      </c>
      <c r="E583" s="13">
        <v>84.757800000000003</v>
      </c>
      <c r="F583" s="13">
        <v>1.0536000000000001</v>
      </c>
      <c r="G583" s="13">
        <v>5.7815000000000003</v>
      </c>
      <c r="H583" s="13">
        <v>0.1128</v>
      </c>
      <c r="I583" s="13">
        <v>2.9999999999999997E-4</v>
      </c>
      <c r="J583" s="13">
        <v>3.7100000000000001E-2</v>
      </c>
      <c r="K583" s="13">
        <v>3.6799999999999999E-2</v>
      </c>
      <c r="L583" s="13">
        <v>1.9800000000000002E-2</v>
      </c>
      <c r="M583" s="13">
        <v>3.03</v>
      </c>
      <c r="N583" s="13">
        <v>1.63</v>
      </c>
      <c r="O583" s="13">
        <v>5.6899999999999997E-3</v>
      </c>
      <c r="P583" s="13">
        <v>8.0999999999999996E-4</v>
      </c>
      <c r="Q583" s="13">
        <v>1.2120000000000001E-2</v>
      </c>
      <c r="R583" s="13">
        <v>3.3E-4</v>
      </c>
      <c r="S583" s="13">
        <v>4.09476</v>
      </c>
      <c r="T583" s="13">
        <v>0.10112</v>
      </c>
      <c r="U583" s="13">
        <v>25.03</v>
      </c>
      <c r="V583" s="13">
        <v>0.61</v>
      </c>
    </row>
    <row r="584" spans="1:22" x14ac:dyDescent="0.2">
      <c r="A584" s="13">
        <v>9000</v>
      </c>
      <c r="B584" s="13">
        <v>1</v>
      </c>
      <c r="C584" s="13">
        <v>44.001100000000001</v>
      </c>
      <c r="D584" s="13">
        <v>0.58730000000000004</v>
      </c>
      <c r="E584" s="13">
        <v>10.0185</v>
      </c>
      <c r="F584" s="13">
        <v>0.1217</v>
      </c>
      <c r="G584" s="13">
        <v>0.68959999999999999</v>
      </c>
      <c r="H584" s="13">
        <v>1.9800000000000002E-2</v>
      </c>
      <c r="I584" s="13">
        <v>0</v>
      </c>
      <c r="J584" s="13">
        <v>3.2000000000000001E-2</v>
      </c>
      <c r="K584" s="13">
        <v>7.4000000000000003E-3</v>
      </c>
      <c r="L584" s="13">
        <v>1.67E-2</v>
      </c>
      <c r="M584" s="13">
        <v>5.01</v>
      </c>
      <c r="N584" s="13">
        <v>11.32</v>
      </c>
      <c r="O584" s="13">
        <v>-5.4000000000000001E-4</v>
      </c>
      <c r="P584" s="13">
        <v>5.8599999999999998E-3</v>
      </c>
      <c r="Q584" s="13">
        <v>1.223E-2</v>
      </c>
      <c r="R584" s="13">
        <v>4.6000000000000001E-4</v>
      </c>
      <c r="S584" s="13">
        <v>4.1436099999999998</v>
      </c>
      <c r="T584" s="13">
        <v>0.49992999999999999</v>
      </c>
      <c r="U584" s="13">
        <v>25.32</v>
      </c>
      <c r="V584" s="13">
        <v>3.03</v>
      </c>
    </row>
    <row r="585" spans="1:22" x14ac:dyDescent="0.2">
      <c r="A585" s="13" t="s">
        <v>7</v>
      </c>
      <c r="B585" s="13" t="s">
        <v>664</v>
      </c>
      <c r="C585" s="13">
        <v>5526.2855</v>
      </c>
      <c r="D585" s="13">
        <v>16.822600000000001</v>
      </c>
      <c r="E585" s="13">
        <v>1226.0678</v>
      </c>
      <c r="F585" s="13">
        <v>3.7940999999999998</v>
      </c>
      <c r="G585" s="13">
        <v>82.485299999999995</v>
      </c>
      <c r="H585" s="13">
        <v>0.28029999999999999</v>
      </c>
      <c r="I585" s="13">
        <v>5.0000000000000001E-3</v>
      </c>
      <c r="J585" s="13">
        <v>0.13</v>
      </c>
      <c r="K585" s="13">
        <v>1.3515999999999999</v>
      </c>
      <c r="L585" s="13">
        <v>6.2899999999999998E-2</v>
      </c>
      <c r="M585" s="13">
        <v>7.27</v>
      </c>
      <c r="N585" s="13">
        <v>0.34</v>
      </c>
      <c r="O585" s="13">
        <v>7.4799999999999997E-3</v>
      </c>
      <c r="P585" s="13">
        <v>2.0000000000000001E-4</v>
      </c>
      <c r="Q585" s="13">
        <v>1.189E-2</v>
      </c>
      <c r="R585" s="13">
        <v>6.0000000000000002E-5</v>
      </c>
      <c r="S585" s="13">
        <v>4.1522100000000002</v>
      </c>
      <c r="T585" s="13">
        <v>2.419E-2</v>
      </c>
      <c r="U585" s="13">
        <v>25.38</v>
      </c>
      <c r="V585" s="13">
        <v>0.17</v>
      </c>
    </row>
    <row r="587" spans="1:22" x14ac:dyDescent="0.2">
      <c r="A587" s="18" t="s">
        <v>391</v>
      </c>
    </row>
    <row r="588" spans="1:22" x14ac:dyDescent="0.2">
      <c r="A588" s="13" t="s">
        <v>690</v>
      </c>
    </row>
    <row r="589" spans="1:22" x14ac:dyDescent="0.2">
      <c r="A589" s="13" t="s">
        <v>682</v>
      </c>
    </row>
    <row r="591" spans="1:22" x14ac:dyDescent="0.2">
      <c r="A591" s="13" t="s">
        <v>674</v>
      </c>
      <c r="B591" s="13" t="s">
        <v>651</v>
      </c>
      <c r="C591" s="13" t="s">
        <v>652</v>
      </c>
      <c r="D591" s="13" t="s">
        <v>653</v>
      </c>
      <c r="E591" s="13" t="s">
        <v>654</v>
      </c>
      <c r="F591" s="13" t="s">
        <v>653</v>
      </c>
      <c r="G591" s="13" t="s">
        <v>655</v>
      </c>
      <c r="H591" s="13" t="s">
        <v>653</v>
      </c>
      <c r="I591" s="13" t="s">
        <v>656</v>
      </c>
      <c r="J591" s="13" t="s">
        <v>653</v>
      </c>
      <c r="K591" s="13" t="s">
        <v>657</v>
      </c>
      <c r="L591" s="13" t="s">
        <v>653</v>
      </c>
      <c r="M591" s="13" t="s">
        <v>658</v>
      </c>
      <c r="N591" s="13" t="s">
        <v>653</v>
      </c>
      <c r="O591" s="13" t="s">
        <v>659</v>
      </c>
      <c r="P591" s="13" t="s">
        <v>653</v>
      </c>
      <c r="Q591" s="13" t="s">
        <v>660</v>
      </c>
      <c r="R591" s="13" t="s">
        <v>653</v>
      </c>
      <c r="S591" s="13" t="s">
        <v>661</v>
      </c>
      <c r="T591" s="13" t="s">
        <v>653</v>
      </c>
      <c r="U591" s="13" t="s">
        <v>271</v>
      </c>
      <c r="V591" s="13" t="s">
        <v>653</v>
      </c>
    </row>
    <row r="592" spans="1:22" x14ac:dyDescent="0.2">
      <c r="A592" s="13" t="s">
        <v>675</v>
      </c>
      <c r="B592" s="13" t="s">
        <v>654</v>
      </c>
      <c r="C592" s="13" t="s">
        <v>663</v>
      </c>
      <c r="D592" s="13" t="s">
        <v>663</v>
      </c>
      <c r="E592" s="13" t="s">
        <v>663</v>
      </c>
      <c r="F592" s="13" t="s">
        <v>663</v>
      </c>
      <c r="G592" s="13" t="s">
        <v>663</v>
      </c>
      <c r="H592" s="13" t="s">
        <v>663</v>
      </c>
      <c r="I592" s="13" t="s">
        <v>663</v>
      </c>
      <c r="J592" s="13" t="s">
        <v>663</v>
      </c>
      <c r="K592" s="13" t="s">
        <v>663</v>
      </c>
      <c r="L592" s="13" t="s">
        <v>663</v>
      </c>
      <c r="M592" s="13" t="s">
        <v>652</v>
      </c>
      <c r="N592" s="13" t="s">
        <v>664</v>
      </c>
      <c r="O592" s="13" t="s">
        <v>664</v>
      </c>
      <c r="P592" s="13" t="s">
        <v>664</v>
      </c>
      <c r="Q592" s="13" t="s">
        <v>664</v>
      </c>
      <c r="R592" s="13" t="s">
        <v>664</v>
      </c>
      <c r="S592" s="13" t="s">
        <v>664</v>
      </c>
      <c r="T592" s="13" t="s">
        <v>664</v>
      </c>
      <c r="U592" s="13" t="s">
        <v>665</v>
      </c>
      <c r="V592" s="13" t="s">
        <v>665</v>
      </c>
    </row>
    <row r="593" spans="1:22" x14ac:dyDescent="0.2">
      <c r="A593" s="13">
        <v>300</v>
      </c>
      <c r="B593" s="13">
        <v>6.9300000000000004E-3</v>
      </c>
      <c r="C593" s="13">
        <v>2762.7784000000001</v>
      </c>
      <c r="D593" s="13">
        <v>5.4161999999999999</v>
      </c>
      <c r="E593" s="13">
        <v>30.605399999999999</v>
      </c>
      <c r="F593" s="13">
        <v>0.10199999999999999</v>
      </c>
      <c r="G593" s="13">
        <v>6.5583999999999998</v>
      </c>
      <c r="H593" s="13">
        <v>6.6299999999999998E-2</v>
      </c>
      <c r="I593" s="13">
        <v>5.9999999999999995E-4</v>
      </c>
      <c r="J593" s="13">
        <v>4.3400000000000001E-2</v>
      </c>
      <c r="K593" s="13">
        <v>9.1616999999999997</v>
      </c>
      <c r="L593" s="13">
        <v>3.2099999999999997E-2</v>
      </c>
      <c r="M593" s="13">
        <v>98.02</v>
      </c>
      <c r="N593" s="13">
        <v>0.39</v>
      </c>
      <c r="O593" s="13">
        <v>3.5389999999999998E-2</v>
      </c>
      <c r="P593" s="13">
        <v>2.5999999999999999E-3</v>
      </c>
      <c r="Q593" s="13">
        <v>3.1060000000000001E-2</v>
      </c>
      <c r="R593" s="13">
        <v>4.6999999999999999E-4</v>
      </c>
      <c r="S593" s="13">
        <v>1.7850900000000001</v>
      </c>
      <c r="T593" s="13">
        <v>0.35724</v>
      </c>
      <c r="U593" s="13">
        <v>12.84</v>
      </c>
      <c r="V593" s="13">
        <v>2.56</v>
      </c>
    </row>
    <row r="594" spans="1:22" x14ac:dyDescent="0.2">
      <c r="A594" s="13">
        <v>600</v>
      </c>
      <c r="B594" s="13">
        <v>8.1659999999999996E-2</v>
      </c>
      <c r="C594" s="13">
        <v>2376.873</v>
      </c>
      <c r="D594" s="13">
        <v>5.1860999999999997</v>
      </c>
      <c r="E594" s="13">
        <v>329.89490000000001</v>
      </c>
      <c r="F594" s="13">
        <v>0.84650000000000003</v>
      </c>
      <c r="G594" s="13">
        <v>7.7454999999999998</v>
      </c>
      <c r="H594" s="13">
        <v>5.1499999999999997E-2</v>
      </c>
      <c r="I594" s="13">
        <v>6.9999999999999999E-4</v>
      </c>
      <c r="J594" s="13">
        <v>3.4099999999999998E-2</v>
      </c>
      <c r="K594" s="13">
        <v>4.9432</v>
      </c>
      <c r="L594" s="13">
        <v>2.06E-2</v>
      </c>
      <c r="M594" s="13">
        <v>61.71</v>
      </c>
      <c r="N594" s="13">
        <v>0.28999999999999998</v>
      </c>
      <c r="O594" s="13">
        <v>4.0699999999999998E-3</v>
      </c>
      <c r="P594" s="13">
        <v>1.9000000000000001E-4</v>
      </c>
      <c r="Q594" s="13">
        <v>2.15E-3</v>
      </c>
      <c r="R594" s="13">
        <v>3.0000000000000001E-5</v>
      </c>
      <c r="S594" s="13">
        <v>2.7475999999999998</v>
      </c>
      <c r="T594" s="13">
        <v>2.5239999999999999E-2</v>
      </c>
      <c r="U594" s="13">
        <v>19.73</v>
      </c>
      <c r="V594" s="13">
        <v>0.18</v>
      </c>
    </row>
    <row r="595" spans="1:22" x14ac:dyDescent="0.2">
      <c r="A595" s="13">
        <v>900</v>
      </c>
      <c r="B595" s="13">
        <v>0.32844000000000001</v>
      </c>
      <c r="C595" s="13">
        <v>3683.9969000000001</v>
      </c>
      <c r="D595" s="13">
        <v>3.7233000000000001</v>
      </c>
      <c r="E595" s="13">
        <v>1089.5182</v>
      </c>
      <c r="F595" s="13">
        <v>2.6198999999999999</v>
      </c>
      <c r="G595" s="13">
        <v>21.782499999999999</v>
      </c>
      <c r="H595" s="13">
        <v>0.10100000000000001</v>
      </c>
      <c r="I595" s="13">
        <v>1.4E-3</v>
      </c>
      <c r="J595" s="13">
        <v>3.7900000000000003E-2</v>
      </c>
      <c r="K595" s="13">
        <v>2.1234999999999999</v>
      </c>
      <c r="L595" s="13">
        <v>2.64E-2</v>
      </c>
      <c r="M595" s="13">
        <v>17.18</v>
      </c>
      <c r="N595" s="13">
        <v>0.21</v>
      </c>
      <c r="O595" s="13">
        <v>2.3E-3</v>
      </c>
      <c r="P595" s="13">
        <v>6.0000000000000002E-5</v>
      </c>
      <c r="Q595" s="13">
        <v>1.9300000000000001E-3</v>
      </c>
      <c r="R595" s="13">
        <v>2.0000000000000002E-5</v>
      </c>
      <c r="S595" s="13">
        <v>2.7757700000000001</v>
      </c>
      <c r="T595" s="13">
        <v>1.0410000000000001E-2</v>
      </c>
      <c r="U595" s="13">
        <v>19.93</v>
      </c>
      <c r="V595" s="13">
        <v>7.0000000000000007E-2</v>
      </c>
    </row>
    <row r="596" spans="1:22" x14ac:dyDescent="0.2">
      <c r="A596" s="13">
        <v>1200</v>
      </c>
      <c r="B596" s="13">
        <v>0.50612999999999997</v>
      </c>
      <c r="C596" s="13">
        <v>2514.6932999999999</v>
      </c>
      <c r="D596" s="13">
        <v>4.6821999999999999</v>
      </c>
      <c r="E596" s="13">
        <v>784.49959999999999</v>
      </c>
      <c r="F596" s="13">
        <v>1.8680000000000001</v>
      </c>
      <c r="G596" s="13">
        <v>15.362299999999999</v>
      </c>
      <c r="H596" s="13">
        <v>8.8999999999999996E-2</v>
      </c>
      <c r="I596" s="13">
        <v>1.5E-3</v>
      </c>
      <c r="J596" s="13">
        <v>3.9899999999999998E-2</v>
      </c>
      <c r="K596" s="13">
        <v>0.93130000000000002</v>
      </c>
      <c r="L596" s="13">
        <v>2.53E-2</v>
      </c>
      <c r="M596" s="13">
        <v>11.04</v>
      </c>
      <c r="N596" s="13">
        <v>0.3</v>
      </c>
      <c r="O596" s="13">
        <v>3.5699999999999998E-3</v>
      </c>
      <c r="P596" s="13">
        <v>9.0000000000000006E-5</v>
      </c>
      <c r="Q596" s="13">
        <v>1.8699999999999999E-3</v>
      </c>
      <c r="R596" s="13">
        <v>3.0000000000000001E-5</v>
      </c>
      <c r="S596" s="13">
        <v>2.8251599999999999</v>
      </c>
      <c r="T596" s="13">
        <v>1.3140000000000001E-2</v>
      </c>
      <c r="U596" s="13">
        <v>20.28</v>
      </c>
      <c r="V596" s="13">
        <v>0.09</v>
      </c>
    </row>
    <row r="597" spans="1:22" x14ac:dyDescent="0.2">
      <c r="A597" s="13">
        <v>1500</v>
      </c>
      <c r="B597" s="13">
        <v>0.63905000000000001</v>
      </c>
      <c r="C597" s="13">
        <v>1915.1016</v>
      </c>
      <c r="D597" s="13">
        <v>4.4958999999999998</v>
      </c>
      <c r="E597" s="13">
        <v>586.84900000000005</v>
      </c>
      <c r="F597" s="13">
        <v>1.6129</v>
      </c>
      <c r="G597" s="13">
        <v>11.439</v>
      </c>
      <c r="H597" s="13">
        <v>0.03</v>
      </c>
      <c r="I597" s="13">
        <v>2E-3</v>
      </c>
      <c r="J597" s="13">
        <v>3.5900000000000001E-2</v>
      </c>
      <c r="K597" s="13">
        <v>0.81740000000000002</v>
      </c>
      <c r="L597" s="13">
        <v>2.6700000000000002E-2</v>
      </c>
      <c r="M597" s="13">
        <v>12.72</v>
      </c>
      <c r="N597" s="13">
        <v>0.42</v>
      </c>
      <c r="O597" s="13">
        <v>6.2599999999999999E-3</v>
      </c>
      <c r="P597" s="13">
        <v>1.1E-4</v>
      </c>
      <c r="Q597" s="13">
        <v>1.8500000000000001E-3</v>
      </c>
      <c r="R597" s="13">
        <v>2.0000000000000002E-5</v>
      </c>
      <c r="S597" s="13">
        <v>2.8223500000000001</v>
      </c>
      <c r="T597" s="13">
        <v>1.7330000000000002E-2</v>
      </c>
      <c r="U597" s="13">
        <v>20.260000000000002</v>
      </c>
      <c r="V597" s="13">
        <v>0.12</v>
      </c>
    </row>
    <row r="598" spans="1:22" x14ac:dyDescent="0.2">
      <c r="A598" s="13">
        <v>2000</v>
      </c>
      <c r="B598" s="13">
        <v>0.75678999999999996</v>
      </c>
      <c r="C598" s="13">
        <v>1768.3245999999999</v>
      </c>
      <c r="D598" s="13">
        <v>4.1700999999999997</v>
      </c>
      <c r="E598" s="13">
        <v>519.80970000000002</v>
      </c>
      <c r="F598" s="13">
        <v>1.6235999999999999</v>
      </c>
      <c r="G598" s="13">
        <v>10.109500000000001</v>
      </c>
      <c r="H598" s="13">
        <v>6.7000000000000004E-2</v>
      </c>
      <c r="I598" s="13">
        <v>3.0000000000000001E-3</v>
      </c>
      <c r="J598" s="13">
        <v>4.6100000000000002E-2</v>
      </c>
      <c r="K598" s="13">
        <v>0.97060000000000002</v>
      </c>
      <c r="L598" s="13">
        <v>4.4699999999999997E-2</v>
      </c>
      <c r="M598" s="13">
        <v>16.350000000000001</v>
      </c>
      <c r="N598" s="13">
        <v>0.75</v>
      </c>
      <c r="O598" s="13">
        <v>1.0500000000000001E-2</v>
      </c>
      <c r="P598" s="13">
        <v>1.7000000000000001E-4</v>
      </c>
      <c r="Q598" s="13">
        <v>1.82E-3</v>
      </c>
      <c r="R598" s="13">
        <v>3.0000000000000001E-5</v>
      </c>
      <c r="S598" s="13">
        <v>2.82091</v>
      </c>
      <c r="T598" s="13">
        <v>2.81E-2</v>
      </c>
      <c r="U598" s="13">
        <v>20.25</v>
      </c>
      <c r="V598" s="13">
        <v>0.2</v>
      </c>
    </row>
    <row r="599" spans="1:22" x14ac:dyDescent="0.2">
      <c r="A599" s="13">
        <v>2500</v>
      </c>
      <c r="B599" s="13">
        <v>0.83965000000000001</v>
      </c>
      <c r="C599" s="13">
        <v>1209.9666999999999</v>
      </c>
      <c r="D599" s="13">
        <v>5.2648000000000001</v>
      </c>
      <c r="E599" s="13">
        <v>365.79070000000002</v>
      </c>
      <c r="F599" s="13">
        <v>1.6120000000000001</v>
      </c>
      <c r="G599" s="13">
        <v>7.0728999999999997</v>
      </c>
      <c r="H599" s="13">
        <v>7.0599999999999996E-2</v>
      </c>
      <c r="I599" s="13">
        <v>1.6999999999999999E-3</v>
      </c>
      <c r="J599" s="13">
        <v>4.0500000000000001E-2</v>
      </c>
      <c r="K599" s="13">
        <v>0.57679999999999998</v>
      </c>
      <c r="L599" s="13">
        <v>3.2599999999999997E-2</v>
      </c>
      <c r="M599" s="13">
        <v>14.2</v>
      </c>
      <c r="N599" s="13">
        <v>0.81</v>
      </c>
      <c r="O599" s="13">
        <v>8.7600000000000004E-3</v>
      </c>
      <c r="P599" s="13">
        <v>2.1000000000000001E-4</v>
      </c>
      <c r="Q599" s="13">
        <v>1.81E-3</v>
      </c>
      <c r="R599" s="13">
        <v>4.0000000000000003E-5</v>
      </c>
      <c r="S599" s="13">
        <v>2.8125599999999999</v>
      </c>
      <c r="T599" s="13">
        <v>3.2550000000000003E-2</v>
      </c>
      <c r="U599" s="13">
        <v>20.190000000000001</v>
      </c>
      <c r="V599" s="13">
        <v>0.23</v>
      </c>
    </row>
    <row r="600" spans="1:22" x14ac:dyDescent="0.2">
      <c r="A600" s="13">
        <v>3000</v>
      </c>
      <c r="B600" s="13">
        <v>0.88968999999999998</v>
      </c>
      <c r="C600" s="13">
        <v>725.77440000000001</v>
      </c>
      <c r="D600" s="13">
        <v>1.1052</v>
      </c>
      <c r="E600" s="13">
        <v>220.93379999999999</v>
      </c>
      <c r="F600" s="13">
        <v>0.42909999999999998</v>
      </c>
      <c r="G600" s="13">
        <v>4.2332000000000001</v>
      </c>
      <c r="H600" s="13">
        <v>3.6499999999999998E-2</v>
      </c>
      <c r="I600" s="13">
        <v>1.1999999999999999E-3</v>
      </c>
      <c r="J600" s="13">
        <v>5.7200000000000001E-2</v>
      </c>
      <c r="K600" s="13">
        <v>0.31009999999999999</v>
      </c>
      <c r="L600" s="13">
        <v>1.9900000000000001E-2</v>
      </c>
      <c r="M600" s="13">
        <v>12.73</v>
      </c>
      <c r="N600" s="13">
        <v>0.82</v>
      </c>
      <c r="O600" s="13">
        <v>9.7699999999999992E-3</v>
      </c>
      <c r="P600" s="13">
        <v>4.8000000000000001E-4</v>
      </c>
      <c r="Q600" s="13">
        <v>1.7799999999999999E-3</v>
      </c>
      <c r="R600" s="13">
        <v>4.0000000000000003E-5</v>
      </c>
      <c r="S600" s="13">
        <v>2.8409499999999999</v>
      </c>
      <c r="T600" s="13">
        <v>2.7689999999999999E-2</v>
      </c>
      <c r="U600" s="13">
        <v>20.39</v>
      </c>
      <c r="V600" s="13">
        <v>0.2</v>
      </c>
    </row>
    <row r="601" spans="1:22" x14ac:dyDescent="0.2">
      <c r="A601" s="13">
        <v>5000</v>
      </c>
      <c r="B601" s="13">
        <v>0.96984999999999999</v>
      </c>
      <c r="C601" s="13">
        <v>1165.5684000000001</v>
      </c>
      <c r="D601" s="13">
        <v>4.9409000000000001</v>
      </c>
      <c r="E601" s="13">
        <v>353.9008</v>
      </c>
      <c r="F601" s="13">
        <v>1.8120000000000001</v>
      </c>
      <c r="G601" s="13">
        <v>6.8486000000000002</v>
      </c>
      <c r="H601" s="13">
        <v>6.6299999999999998E-2</v>
      </c>
      <c r="I601" s="13">
        <v>3.2000000000000002E-3</v>
      </c>
      <c r="J601" s="13">
        <v>6.9000000000000006E-2</v>
      </c>
      <c r="K601" s="13">
        <v>0.55259999999999998</v>
      </c>
      <c r="L601" s="13">
        <v>3.6200000000000003E-2</v>
      </c>
      <c r="M601" s="13">
        <v>14.11</v>
      </c>
      <c r="N601" s="13">
        <v>0.93</v>
      </c>
      <c r="O601" s="13">
        <v>1.6789999999999999E-2</v>
      </c>
      <c r="P601" s="13">
        <v>3.6999999999999999E-4</v>
      </c>
      <c r="Q601" s="13">
        <v>1.81E-3</v>
      </c>
      <c r="R601" s="13">
        <v>4.0000000000000003E-5</v>
      </c>
      <c r="S601" s="13">
        <v>2.8031700000000002</v>
      </c>
      <c r="T601" s="13">
        <v>3.6339999999999997E-2</v>
      </c>
      <c r="U601" s="13">
        <v>20.12</v>
      </c>
      <c r="V601" s="13">
        <v>0.26</v>
      </c>
    </row>
    <row r="602" spans="1:22" x14ac:dyDescent="0.2">
      <c r="A602" s="13">
        <v>9000</v>
      </c>
      <c r="B602" s="13">
        <v>1</v>
      </c>
      <c r="C602" s="13">
        <v>443.98919999999998</v>
      </c>
      <c r="D602" s="13">
        <v>0.81830000000000003</v>
      </c>
      <c r="E602" s="13">
        <v>133.11009999999999</v>
      </c>
      <c r="F602" s="13">
        <v>0.29920000000000002</v>
      </c>
      <c r="G602" s="13">
        <v>2.6191</v>
      </c>
      <c r="H602" s="13">
        <v>2.3199999999999998E-2</v>
      </c>
      <c r="I602" s="13">
        <v>1.9E-3</v>
      </c>
      <c r="J602" s="13">
        <v>5.0500000000000003E-2</v>
      </c>
      <c r="K602" s="13">
        <v>0.23</v>
      </c>
      <c r="L602" s="13">
        <v>2.1499999999999998E-2</v>
      </c>
      <c r="M602" s="13">
        <v>15.41</v>
      </c>
      <c r="N602" s="13">
        <v>1.44</v>
      </c>
      <c r="O602" s="13">
        <v>2.6460000000000001E-2</v>
      </c>
      <c r="P602" s="13">
        <v>6.9999999999999999E-4</v>
      </c>
      <c r="Q602" s="13">
        <v>1.8699999999999999E-3</v>
      </c>
      <c r="R602" s="13">
        <v>4.0000000000000003E-5</v>
      </c>
      <c r="S602" s="13">
        <v>2.7963900000000002</v>
      </c>
      <c r="T602" s="13">
        <v>4.8430000000000001E-2</v>
      </c>
      <c r="U602" s="13">
        <v>20.079999999999998</v>
      </c>
      <c r="V602" s="13">
        <v>0.35</v>
      </c>
    </row>
    <row r="603" spans="1:22" x14ac:dyDescent="0.2">
      <c r="A603" s="13" t="s">
        <v>7</v>
      </c>
      <c r="B603" s="13" t="s">
        <v>664</v>
      </c>
      <c r="C603" s="13">
        <v>18567.066599999998</v>
      </c>
      <c r="D603" s="13">
        <v>13.551399999999999</v>
      </c>
      <c r="E603" s="13">
        <v>4414.9121999999998</v>
      </c>
      <c r="F603" s="13">
        <v>4.7405999999999997</v>
      </c>
      <c r="G603" s="13">
        <v>93.771000000000001</v>
      </c>
      <c r="H603" s="13">
        <v>0.2044</v>
      </c>
      <c r="I603" s="13">
        <v>1.7299999999999999E-2</v>
      </c>
      <c r="J603" s="13">
        <v>0.1474</v>
      </c>
      <c r="K603" s="13">
        <v>20.6172</v>
      </c>
      <c r="L603" s="13">
        <v>9.35E-2</v>
      </c>
      <c r="M603" s="13">
        <v>33.04</v>
      </c>
      <c r="N603" s="13">
        <v>0.15</v>
      </c>
      <c r="O603" s="13">
        <v>7.1799999999999998E-3</v>
      </c>
      <c r="P603" s="13">
        <v>6.0000000000000002E-5</v>
      </c>
      <c r="Q603" s="13">
        <v>2.0799999999999998E-3</v>
      </c>
      <c r="R603" s="13">
        <v>1.0000000000000001E-5</v>
      </c>
      <c r="S603" s="13">
        <v>2.7962099999999999</v>
      </c>
      <c r="T603" s="13">
        <v>7.6E-3</v>
      </c>
      <c r="U603" s="13">
        <v>20.07</v>
      </c>
      <c r="V603" s="13">
        <v>0.09</v>
      </c>
    </row>
    <row r="605" spans="1:22" x14ac:dyDescent="0.2">
      <c r="A605" s="18" t="s">
        <v>393</v>
      </c>
    </row>
    <row r="606" spans="1:22" x14ac:dyDescent="0.2">
      <c r="A606" s="13" t="s">
        <v>690</v>
      </c>
    </row>
    <row r="607" spans="1:22" x14ac:dyDescent="0.2">
      <c r="A607" s="13" t="s">
        <v>682</v>
      </c>
    </row>
    <row r="609" spans="1:25" x14ac:dyDescent="0.2">
      <c r="A609" s="13" t="s">
        <v>674</v>
      </c>
      <c r="B609" s="13" t="s">
        <v>651</v>
      </c>
      <c r="C609" s="13" t="s">
        <v>652</v>
      </c>
      <c r="D609" s="13" t="s">
        <v>653</v>
      </c>
      <c r="E609" s="13" t="s">
        <v>654</v>
      </c>
      <c r="F609" s="13" t="s">
        <v>653</v>
      </c>
      <c r="G609" s="13" t="s">
        <v>655</v>
      </c>
      <c r="H609" s="13" t="s">
        <v>653</v>
      </c>
      <c r="I609" s="13" t="s">
        <v>656</v>
      </c>
      <c r="J609" s="13" t="s">
        <v>653</v>
      </c>
      <c r="K609" s="13" t="s">
        <v>657</v>
      </c>
      <c r="L609" s="13" t="s">
        <v>653</v>
      </c>
      <c r="M609" s="13" t="s">
        <v>658</v>
      </c>
      <c r="N609" s="13" t="s">
        <v>653</v>
      </c>
      <c r="O609" s="13" t="s">
        <v>659</v>
      </c>
      <c r="P609" s="13" t="s">
        <v>653</v>
      </c>
      <c r="Q609" s="13" t="s">
        <v>660</v>
      </c>
      <c r="R609" s="13" t="s">
        <v>653</v>
      </c>
      <c r="S609" s="13" t="s">
        <v>661</v>
      </c>
      <c r="T609" s="13" t="s">
        <v>653</v>
      </c>
      <c r="U609" s="13" t="s">
        <v>271</v>
      </c>
      <c r="V609" s="13" t="s">
        <v>653</v>
      </c>
    </row>
    <row r="610" spans="1:25" x14ac:dyDescent="0.2">
      <c r="A610" s="13" t="s">
        <v>675</v>
      </c>
      <c r="B610" s="13" t="s">
        <v>654</v>
      </c>
      <c r="C610" s="13" t="s">
        <v>663</v>
      </c>
      <c r="D610" s="13" t="s">
        <v>663</v>
      </c>
      <c r="E610" s="13" t="s">
        <v>663</v>
      </c>
      <c r="F610" s="13" t="s">
        <v>663</v>
      </c>
      <c r="G610" s="13" t="s">
        <v>663</v>
      </c>
      <c r="H610" s="13" t="s">
        <v>663</v>
      </c>
      <c r="I610" s="13" t="s">
        <v>663</v>
      </c>
      <c r="J610" s="13" t="s">
        <v>663</v>
      </c>
      <c r="K610" s="13" t="s">
        <v>663</v>
      </c>
      <c r="L610" s="13" t="s">
        <v>663</v>
      </c>
      <c r="M610" s="13" t="s">
        <v>652</v>
      </c>
      <c r="N610" s="13" t="s">
        <v>664</v>
      </c>
      <c r="O610" s="13" t="s">
        <v>664</v>
      </c>
      <c r="P610" s="13" t="s">
        <v>664</v>
      </c>
      <c r="Q610" s="13" t="s">
        <v>664</v>
      </c>
      <c r="R610" s="13" t="s">
        <v>664</v>
      </c>
      <c r="S610" s="13" t="s">
        <v>664</v>
      </c>
      <c r="T610" s="13" t="s">
        <v>664</v>
      </c>
      <c r="U610" s="13" t="s">
        <v>665</v>
      </c>
      <c r="V610" s="13" t="s">
        <v>665</v>
      </c>
    </row>
    <row r="611" spans="1:25" x14ac:dyDescent="0.2">
      <c r="A611" s="13">
        <v>300</v>
      </c>
      <c r="B611" s="13">
        <v>5.8700000000000002E-3</v>
      </c>
      <c r="C611" s="13">
        <v>1644.6792</v>
      </c>
      <c r="D611" s="13">
        <v>3.2214999999999998</v>
      </c>
      <c r="E611" s="13">
        <v>17.376000000000001</v>
      </c>
      <c r="F611" s="13">
        <v>7.9100000000000004E-2</v>
      </c>
      <c r="G611" s="13">
        <v>3.5577999999999999</v>
      </c>
      <c r="H611" s="13">
        <v>4.36E-2</v>
      </c>
      <c r="I611" s="13">
        <v>6.9999999999999999E-4</v>
      </c>
      <c r="J611" s="13">
        <v>4.24E-2</v>
      </c>
      <c r="K611" s="13">
        <v>5.3974000000000002</v>
      </c>
      <c r="L611" s="13">
        <v>3.4000000000000002E-2</v>
      </c>
      <c r="M611" s="13">
        <v>97</v>
      </c>
      <c r="N611" s="13">
        <v>0.64</v>
      </c>
      <c r="O611" s="13">
        <v>7.5179999999999997E-2</v>
      </c>
      <c r="P611" s="13">
        <v>4.4900000000000001E-3</v>
      </c>
      <c r="Q611" s="13">
        <v>2.861E-2</v>
      </c>
      <c r="R611" s="13">
        <v>5.5000000000000003E-4</v>
      </c>
      <c r="S611" s="13">
        <v>2.8370700000000002</v>
      </c>
      <c r="T611" s="13">
        <v>0.60745000000000005</v>
      </c>
      <c r="U611" s="13">
        <v>20.37</v>
      </c>
      <c r="V611" s="13">
        <v>4.34</v>
      </c>
    </row>
    <row r="612" spans="1:25" x14ac:dyDescent="0.2">
      <c r="A612" s="13">
        <v>600</v>
      </c>
      <c r="B612" s="13">
        <v>9.7970000000000002E-2</v>
      </c>
      <c r="C612" s="13">
        <v>1913.4813999999999</v>
      </c>
      <c r="D612" s="13">
        <v>4.0496999999999996</v>
      </c>
      <c r="E612" s="13">
        <v>272.48140000000001</v>
      </c>
      <c r="F612" s="13">
        <v>0.6694</v>
      </c>
      <c r="G612" s="13">
        <v>13.7982</v>
      </c>
      <c r="H612" s="13">
        <v>4.8000000000000001E-2</v>
      </c>
      <c r="I612" s="13">
        <v>6.9999999999999999E-4</v>
      </c>
      <c r="J612" s="13">
        <v>0.04</v>
      </c>
      <c r="K612" s="13">
        <v>4.0572999999999997</v>
      </c>
      <c r="L612" s="13">
        <v>3.1099999999999999E-2</v>
      </c>
      <c r="M612" s="13">
        <v>62.92</v>
      </c>
      <c r="N612" s="13">
        <v>0.5</v>
      </c>
      <c r="O612" s="13">
        <v>4.4600000000000004E-3</v>
      </c>
      <c r="P612" s="13">
        <v>2.7E-4</v>
      </c>
      <c r="Q612" s="13">
        <v>7.8600000000000007E-3</v>
      </c>
      <c r="R612" s="13">
        <v>4.0000000000000003E-5</v>
      </c>
      <c r="S612" s="13">
        <v>2.5929000000000002</v>
      </c>
      <c r="T612" s="13">
        <v>3.7379999999999997E-2</v>
      </c>
      <c r="U612" s="13">
        <v>18.62</v>
      </c>
      <c r="V612" s="13">
        <v>0.27</v>
      </c>
    </row>
    <row r="613" spans="1:25" x14ac:dyDescent="0.2">
      <c r="A613" s="13">
        <v>900</v>
      </c>
      <c r="B613" s="13">
        <v>0.28111000000000003</v>
      </c>
      <c r="C613" s="13">
        <v>1929.9215999999999</v>
      </c>
      <c r="D613" s="13">
        <v>3.6768000000000001</v>
      </c>
      <c r="E613" s="13">
        <v>541.88710000000003</v>
      </c>
      <c r="F613" s="13">
        <v>1.1577999999999999</v>
      </c>
      <c r="G613" s="13">
        <v>26.568000000000001</v>
      </c>
      <c r="H613" s="13">
        <v>6.3700000000000007E-2</v>
      </c>
      <c r="I613" s="13">
        <v>4.0000000000000002E-4</v>
      </c>
      <c r="J613" s="13">
        <v>4.1799999999999997E-2</v>
      </c>
      <c r="K613" s="13">
        <v>1.5759000000000001</v>
      </c>
      <c r="L613" s="13">
        <v>3.3500000000000002E-2</v>
      </c>
      <c r="M613" s="13">
        <v>24.33</v>
      </c>
      <c r="N613" s="13">
        <v>0.52</v>
      </c>
      <c r="O613" s="13">
        <v>1.4400000000000001E-3</v>
      </c>
      <c r="P613" s="13">
        <v>1.3999999999999999E-4</v>
      </c>
      <c r="Q613" s="13">
        <v>7.9900000000000006E-3</v>
      </c>
      <c r="R613" s="13">
        <v>3.0000000000000001E-5</v>
      </c>
      <c r="S613" s="13">
        <v>2.6724999999999999</v>
      </c>
      <c r="T613" s="13">
        <v>2.0299999999999999E-2</v>
      </c>
      <c r="U613" s="13">
        <v>19.190000000000001</v>
      </c>
      <c r="V613" s="13">
        <v>0.15</v>
      </c>
    </row>
    <row r="614" spans="1:25" x14ac:dyDescent="0.2">
      <c r="A614" s="13">
        <v>1200</v>
      </c>
      <c r="B614" s="13">
        <v>0.49362</v>
      </c>
      <c r="C614" s="13">
        <v>1857.5881999999999</v>
      </c>
      <c r="D614" s="13">
        <v>3.3822000000000001</v>
      </c>
      <c r="E614" s="13">
        <v>628.76549999999997</v>
      </c>
      <c r="F614" s="13">
        <v>1.0745</v>
      </c>
      <c r="G614" s="13">
        <v>30.233599999999999</v>
      </c>
      <c r="H614" s="13">
        <v>5.0500000000000003E-2</v>
      </c>
      <c r="I614" s="13">
        <v>2.9999999999999997E-4</v>
      </c>
      <c r="J614" s="13">
        <v>5.4399999999999997E-2</v>
      </c>
      <c r="K614" s="13">
        <v>0.50819999999999999</v>
      </c>
      <c r="L614" s="13">
        <v>2.9700000000000001E-2</v>
      </c>
      <c r="M614" s="13">
        <v>8.16</v>
      </c>
      <c r="N614" s="13">
        <v>0.48</v>
      </c>
      <c r="O614" s="13">
        <v>9.8999999999999999E-4</v>
      </c>
      <c r="P614" s="13">
        <v>1.6000000000000001E-4</v>
      </c>
      <c r="Q614" s="13">
        <v>7.8700000000000003E-3</v>
      </c>
      <c r="R614" s="13">
        <v>2.0000000000000002E-5</v>
      </c>
      <c r="S614" s="13">
        <v>2.68587</v>
      </c>
      <c r="T614" s="13">
        <v>1.5650000000000001E-2</v>
      </c>
      <c r="U614" s="13">
        <v>19.29</v>
      </c>
      <c r="V614" s="13">
        <v>0.11</v>
      </c>
    </row>
    <row r="615" spans="1:25" x14ac:dyDescent="0.2">
      <c r="A615" s="13">
        <v>1500</v>
      </c>
      <c r="B615" s="13">
        <v>0.61929000000000001</v>
      </c>
      <c r="C615" s="13">
        <v>1061.8659</v>
      </c>
      <c r="D615" s="13">
        <v>2.3963000000000001</v>
      </c>
      <c r="E615" s="13">
        <v>371.8381</v>
      </c>
      <c r="F615" s="13">
        <v>1.0754999999999999</v>
      </c>
      <c r="G615" s="13">
        <v>17.398700000000002</v>
      </c>
      <c r="H615" s="13">
        <v>8.2699999999999996E-2</v>
      </c>
      <c r="I615" s="13">
        <v>1E-4</v>
      </c>
      <c r="J615" s="13">
        <v>3.9699999999999999E-2</v>
      </c>
      <c r="K615" s="13">
        <v>0.22789999999999999</v>
      </c>
      <c r="L615" s="13">
        <v>2.1600000000000001E-2</v>
      </c>
      <c r="M615" s="13">
        <v>6.41</v>
      </c>
      <c r="N615" s="13">
        <v>0.61</v>
      </c>
      <c r="O615" s="13">
        <v>7.1000000000000002E-4</v>
      </c>
      <c r="P615" s="13">
        <v>2.0000000000000001E-4</v>
      </c>
      <c r="Q615" s="13">
        <v>7.6099999999999996E-3</v>
      </c>
      <c r="R615" s="13">
        <v>5.0000000000000002E-5</v>
      </c>
      <c r="S615" s="13">
        <v>2.6449600000000002</v>
      </c>
      <c r="T615" s="13">
        <v>1.993E-2</v>
      </c>
      <c r="U615" s="13">
        <v>18.989999999999998</v>
      </c>
      <c r="V615" s="13">
        <v>0.14000000000000001</v>
      </c>
    </row>
    <row r="616" spans="1:25" x14ac:dyDescent="0.2">
      <c r="A616" s="13">
        <v>2000</v>
      </c>
      <c r="B616" s="13">
        <v>0.74651000000000001</v>
      </c>
      <c r="C616" s="13">
        <v>1065.2648999999999</v>
      </c>
      <c r="D616" s="13">
        <v>2.2376999999999998</v>
      </c>
      <c r="E616" s="13">
        <v>376.39429999999999</v>
      </c>
      <c r="F616" s="13">
        <v>0.98709999999999998</v>
      </c>
      <c r="G616" s="13">
        <v>17.185500000000001</v>
      </c>
      <c r="H616" s="13">
        <v>4.2900000000000001E-2</v>
      </c>
      <c r="I616" s="13">
        <v>2.9999999999999997E-4</v>
      </c>
      <c r="J616" s="13">
        <v>2.6800000000000001E-2</v>
      </c>
      <c r="K616" s="13">
        <v>0.25569999999999998</v>
      </c>
      <c r="L616" s="13">
        <v>1.7899999999999999E-2</v>
      </c>
      <c r="M616" s="13">
        <v>7.17</v>
      </c>
      <c r="N616" s="13">
        <v>0.5</v>
      </c>
      <c r="O616" s="13">
        <v>1.2899999999999999E-3</v>
      </c>
      <c r="P616" s="13">
        <v>1.2999999999999999E-4</v>
      </c>
      <c r="Q616" s="13">
        <v>7.3699999999999998E-3</v>
      </c>
      <c r="R616" s="13">
        <v>3.0000000000000001E-5</v>
      </c>
      <c r="S616" s="13">
        <v>2.5997699999999999</v>
      </c>
      <c r="T616" s="13">
        <v>1.6729999999999998E-2</v>
      </c>
      <c r="U616" s="13">
        <v>18.670000000000002</v>
      </c>
      <c r="V616" s="13">
        <v>0.12</v>
      </c>
    </row>
    <row r="617" spans="1:25" x14ac:dyDescent="0.2">
      <c r="A617" s="13">
        <v>2500</v>
      </c>
      <c r="B617" s="13">
        <v>0.82491999999999999</v>
      </c>
      <c r="C617" s="13">
        <v>647.29049999999995</v>
      </c>
      <c r="D617" s="13">
        <v>1.3229</v>
      </c>
      <c r="E617" s="13">
        <v>232.02019999999999</v>
      </c>
      <c r="F617" s="13">
        <v>0.4093</v>
      </c>
      <c r="G617" s="13">
        <v>10.198</v>
      </c>
      <c r="H617" s="13">
        <v>3.39E-2</v>
      </c>
      <c r="I617" s="13">
        <v>2.9999999999999997E-4</v>
      </c>
      <c r="J617" s="13">
        <v>2.8299999999999999E-2</v>
      </c>
      <c r="K617" s="13">
        <v>0.15010000000000001</v>
      </c>
      <c r="L617" s="13">
        <v>2.2800000000000001E-2</v>
      </c>
      <c r="M617" s="13">
        <v>6.92</v>
      </c>
      <c r="N617" s="13">
        <v>1.05</v>
      </c>
      <c r="O617" s="13">
        <v>1.98E-3</v>
      </c>
      <c r="P617" s="13">
        <v>2.2000000000000001E-4</v>
      </c>
      <c r="Q617" s="13">
        <v>7.0099999999999997E-3</v>
      </c>
      <c r="R617" s="13">
        <v>3.0000000000000001E-5</v>
      </c>
      <c r="S617" s="13">
        <v>2.5689799999999998</v>
      </c>
      <c r="T617" s="13">
        <v>0.03</v>
      </c>
      <c r="U617" s="13">
        <v>18.45</v>
      </c>
      <c r="V617" s="13">
        <v>0.21</v>
      </c>
    </row>
    <row r="618" spans="1:25" x14ac:dyDescent="0.2">
      <c r="A618" s="13">
        <v>3000</v>
      </c>
      <c r="B618" s="13">
        <v>0.90342999999999996</v>
      </c>
      <c r="C618" s="13">
        <v>654.00530000000003</v>
      </c>
      <c r="D618" s="13">
        <v>1.3701000000000001</v>
      </c>
      <c r="E618" s="13">
        <v>232.286</v>
      </c>
      <c r="F618" s="13">
        <v>0.56510000000000005</v>
      </c>
      <c r="G618" s="13">
        <v>10.187799999999999</v>
      </c>
      <c r="H618" s="13">
        <v>5.1999999999999998E-2</v>
      </c>
      <c r="I618" s="13">
        <v>5.9999999999999995E-4</v>
      </c>
      <c r="J618" s="13">
        <v>3.1600000000000003E-2</v>
      </c>
      <c r="K618" s="13">
        <v>0.17150000000000001</v>
      </c>
      <c r="L618" s="13">
        <v>1.67E-2</v>
      </c>
      <c r="M618" s="13">
        <v>7.82</v>
      </c>
      <c r="N618" s="13">
        <v>0.76</v>
      </c>
      <c r="O618" s="13">
        <v>4.6499999999999996E-3</v>
      </c>
      <c r="P618" s="13">
        <v>2.5000000000000001E-4</v>
      </c>
      <c r="Q618" s="13">
        <v>6.9899999999999997E-3</v>
      </c>
      <c r="R618" s="13">
        <v>5.0000000000000002E-5</v>
      </c>
      <c r="S618" s="13">
        <v>2.5678299999999998</v>
      </c>
      <c r="T618" s="13">
        <v>2.298E-2</v>
      </c>
      <c r="U618" s="13">
        <v>18.440000000000001</v>
      </c>
      <c r="V618" s="13">
        <v>0.16</v>
      </c>
    </row>
    <row r="619" spans="1:25" x14ac:dyDescent="0.2">
      <c r="A619" s="13">
        <v>5000</v>
      </c>
      <c r="B619" s="13">
        <v>0.97585</v>
      </c>
      <c r="C619" s="13">
        <v>609.87829999999997</v>
      </c>
      <c r="D619" s="13">
        <v>1.0689</v>
      </c>
      <c r="E619" s="13">
        <v>214.26730000000001</v>
      </c>
      <c r="F619" s="13">
        <v>0.48520000000000002</v>
      </c>
      <c r="G619" s="13">
        <v>9.9252000000000002</v>
      </c>
      <c r="H619" s="13">
        <v>4.9799999999999997E-2</v>
      </c>
      <c r="I619" s="13">
        <v>2E-3</v>
      </c>
      <c r="J619" s="13">
        <v>2.5000000000000001E-2</v>
      </c>
      <c r="K619" s="13">
        <v>0.1072</v>
      </c>
      <c r="L619" s="13">
        <v>1.95E-2</v>
      </c>
      <c r="M619" s="13">
        <v>5.22</v>
      </c>
      <c r="N619" s="13">
        <v>0.96</v>
      </c>
      <c r="O619" s="13">
        <v>1.702E-2</v>
      </c>
      <c r="P619" s="13">
        <v>2.2000000000000001E-4</v>
      </c>
      <c r="Q619" s="13">
        <v>7.5199999999999998E-3</v>
      </c>
      <c r="R619" s="13">
        <v>5.0000000000000002E-5</v>
      </c>
      <c r="S619" s="13">
        <v>2.6695700000000002</v>
      </c>
      <c r="T619" s="13">
        <v>2.8039999999999999E-2</v>
      </c>
      <c r="U619" s="13">
        <v>19.170000000000002</v>
      </c>
      <c r="V619" s="13">
        <v>0.2</v>
      </c>
    </row>
    <row r="620" spans="1:25" x14ac:dyDescent="0.2">
      <c r="A620" s="13">
        <v>9000</v>
      </c>
      <c r="B620" s="13">
        <v>1</v>
      </c>
      <c r="C620" s="13">
        <v>194.18129999999999</v>
      </c>
      <c r="D620" s="13">
        <v>0.87380000000000002</v>
      </c>
      <c r="E620" s="13">
        <v>71.457499999999996</v>
      </c>
      <c r="F620" s="13">
        <v>0.16209999999999999</v>
      </c>
      <c r="G620" s="13">
        <v>2.6762999999999999</v>
      </c>
      <c r="H620" s="13">
        <v>1.32E-2</v>
      </c>
      <c r="I620" s="13">
        <v>2.0999999999999999E-3</v>
      </c>
      <c r="J620" s="13">
        <v>3.4299999999999997E-2</v>
      </c>
      <c r="K620" s="13">
        <v>3.9E-2</v>
      </c>
      <c r="L620" s="13">
        <v>1.54E-2</v>
      </c>
      <c r="M620" s="13">
        <v>5.91</v>
      </c>
      <c r="N620" s="13">
        <v>2.37</v>
      </c>
      <c r="O620" s="13">
        <v>5.509E-2</v>
      </c>
      <c r="P620" s="13">
        <v>8.8999999999999995E-4</v>
      </c>
      <c r="Q620" s="13">
        <v>5.6499999999999996E-3</v>
      </c>
      <c r="R620" s="13">
        <v>4.0000000000000003E-5</v>
      </c>
      <c r="S620" s="13">
        <v>2.5289700000000002</v>
      </c>
      <c r="T620" s="13">
        <v>6.5049999999999997E-2</v>
      </c>
      <c r="U620" s="13">
        <v>18.170000000000002</v>
      </c>
      <c r="V620" s="13">
        <v>0.46</v>
      </c>
    </row>
    <row r="621" spans="1:25" x14ac:dyDescent="0.2">
      <c r="A621" s="13" t="s">
        <v>7</v>
      </c>
      <c r="B621" s="13" t="s">
        <v>664</v>
      </c>
      <c r="C621" s="13">
        <v>11578.156499999999</v>
      </c>
      <c r="D621" s="13">
        <v>8.2474000000000007</v>
      </c>
      <c r="E621" s="13">
        <v>2958.7736</v>
      </c>
      <c r="F621" s="13">
        <v>2.4144000000000001</v>
      </c>
      <c r="G621" s="13">
        <v>141.72900000000001</v>
      </c>
      <c r="H621" s="13">
        <v>0.1613</v>
      </c>
      <c r="I621" s="13">
        <v>7.4999999999999997E-3</v>
      </c>
      <c r="J621" s="13">
        <v>0.11840000000000001</v>
      </c>
      <c r="K621" s="13">
        <v>12.4902</v>
      </c>
      <c r="L621" s="13">
        <v>7.9500000000000001E-2</v>
      </c>
      <c r="M621" s="13">
        <v>32.119999999999997</v>
      </c>
      <c r="N621" s="13">
        <v>0.21</v>
      </c>
      <c r="O621" s="13">
        <v>4.6600000000000001E-3</v>
      </c>
      <c r="P621" s="13">
        <v>6.9999999999999994E-5</v>
      </c>
      <c r="Q621" s="13">
        <v>7.7000000000000002E-3</v>
      </c>
      <c r="R621" s="13">
        <v>1.0000000000000001E-5</v>
      </c>
      <c r="S621" s="13">
        <v>2.63625</v>
      </c>
      <c r="T621" s="13">
        <v>8.6999999999999994E-3</v>
      </c>
      <c r="U621" s="13">
        <v>18.93</v>
      </c>
      <c r="V621" s="13">
        <v>0.09</v>
      </c>
    </row>
    <row r="623" spans="1:25" x14ac:dyDescent="0.2">
      <c r="A623" s="18" t="s">
        <v>394</v>
      </c>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row>
    <row r="624" spans="1:25" x14ac:dyDescent="0.2">
      <c r="A624" s="13" t="s">
        <v>714</v>
      </c>
    </row>
    <row r="625" spans="1:22" x14ac:dyDescent="0.2">
      <c r="A625" s="13" t="s">
        <v>715</v>
      </c>
    </row>
    <row r="627" spans="1:22" x14ac:dyDescent="0.2">
      <c r="A627" s="13" t="s">
        <v>674</v>
      </c>
      <c r="B627" s="13" t="s">
        <v>651</v>
      </c>
      <c r="C627" s="13" t="s">
        <v>652</v>
      </c>
      <c r="D627" s="13" t="s">
        <v>653</v>
      </c>
      <c r="E627" s="13" t="s">
        <v>654</v>
      </c>
      <c r="F627" s="13" t="s">
        <v>653</v>
      </c>
      <c r="G627" s="13" t="s">
        <v>655</v>
      </c>
      <c r="H627" s="13" t="s">
        <v>653</v>
      </c>
      <c r="I627" s="13" t="s">
        <v>656</v>
      </c>
      <c r="J627" s="13" t="s">
        <v>653</v>
      </c>
      <c r="K627" s="13" t="s">
        <v>657</v>
      </c>
      <c r="L627" s="13" t="s">
        <v>653</v>
      </c>
      <c r="M627" s="13" t="s">
        <v>658</v>
      </c>
      <c r="N627" s="13" t="s">
        <v>653</v>
      </c>
      <c r="O627" s="13" t="s">
        <v>659</v>
      </c>
      <c r="P627" s="13" t="s">
        <v>653</v>
      </c>
      <c r="Q627" s="13" t="s">
        <v>660</v>
      </c>
      <c r="R627" s="13" t="s">
        <v>653</v>
      </c>
      <c r="S627" s="13" t="s">
        <v>661</v>
      </c>
      <c r="T627" s="13" t="s">
        <v>653</v>
      </c>
      <c r="U627" s="13" t="s">
        <v>271</v>
      </c>
      <c r="V627" s="13" t="s">
        <v>653</v>
      </c>
    </row>
    <row r="628" spans="1:22" x14ac:dyDescent="0.2">
      <c r="A628" s="13" t="s">
        <v>675</v>
      </c>
      <c r="B628" s="13" t="s">
        <v>654</v>
      </c>
      <c r="C628" s="13" t="s">
        <v>663</v>
      </c>
      <c r="D628" s="13" t="s">
        <v>663</v>
      </c>
      <c r="E628" s="13" t="s">
        <v>663</v>
      </c>
      <c r="F628" s="13" t="s">
        <v>663</v>
      </c>
      <c r="G628" s="13" t="s">
        <v>663</v>
      </c>
      <c r="H628" s="13" t="s">
        <v>663</v>
      </c>
      <c r="I628" s="13" t="s">
        <v>663</v>
      </c>
      <c r="J628" s="13" t="s">
        <v>663</v>
      </c>
      <c r="K628" s="13" t="s">
        <v>663</v>
      </c>
      <c r="L628" s="13" t="s">
        <v>663</v>
      </c>
      <c r="M628" s="13" t="s">
        <v>652</v>
      </c>
      <c r="N628" s="13" t="s">
        <v>664</v>
      </c>
      <c r="O628" s="13" t="s">
        <v>664</v>
      </c>
      <c r="P628" s="13" t="s">
        <v>664</v>
      </c>
      <c r="Q628" s="13" t="s">
        <v>664</v>
      </c>
      <c r="R628" s="13" t="s">
        <v>664</v>
      </c>
      <c r="S628" s="13" t="s">
        <v>664</v>
      </c>
      <c r="T628" s="13" t="s">
        <v>664</v>
      </c>
      <c r="U628" s="13" t="s">
        <v>665</v>
      </c>
      <c r="V628" s="13" t="s">
        <v>665</v>
      </c>
    </row>
    <row r="629" spans="1:22" x14ac:dyDescent="0.2">
      <c r="A629" s="13">
        <v>400</v>
      </c>
      <c r="B629" s="13">
        <v>2.4369999999999999E-2</v>
      </c>
      <c r="C629" s="13">
        <v>334.73719999999997</v>
      </c>
      <c r="D629" s="13">
        <v>0.51929999999999998</v>
      </c>
      <c r="E629" s="13">
        <v>68.400899999999993</v>
      </c>
      <c r="F629" s="13">
        <v>0.1605</v>
      </c>
      <c r="G629" s="13">
        <v>4.7062999999999997</v>
      </c>
      <c r="H629" s="13">
        <v>2.7900000000000001E-2</v>
      </c>
      <c r="I629" s="13">
        <v>8.0000000000000004E-4</v>
      </c>
      <c r="J629" s="13">
        <v>5.21E-2</v>
      </c>
      <c r="K629" s="13">
        <v>0.78569999999999995</v>
      </c>
      <c r="L629" s="13">
        <v>1.77E-2</v>
      </c>
      <c r="M629" s="13">
        <v>69.760000000000005</v>
      </c>
      <c r="N629" s="13">
        <v>1.57</v>
      </c>
      <c r="O629" s="13">
        <v>2.1510000000000001E-2</v>
      </c>
      <c r="P629" s="13">
        <v>1.4E-3</v>
      </c>
      <c r="Q629" s="13">
        <v>1.1809999999999999E-2</v>
      </c>
      <c r="R629" s="13">
        <v>9.0000000000000006E-5</v>
      </c>
      <c r="S629" s="13">
        <v>1.4708300000000001</v>
      </c>
      <c r="T629" s="13">
        <v>7.6740000000000003E-2</v>
      </c>
      <c r="U629" s="13">
        <v>18.809999999999999</v>
      </c>
      <c r="V629" s="13">
        <v>0.98</v>
      </c>
    </row>
    <row r="630" spans="1:22" x14ac:dyDescent="0.2">
      <c r="A630" s="13">
        <v>600</v>
      </c>
      <c r="B630" s="13">
        <v>9.0149999999999994E-2</v>
      </c>
      <c r="C630" s="13">
        <v>391.90519999999998</v>
      </c>
      <c r="D630" s="13">
        <v>1.0208999999999999</v>
      </c>
      <c r="E630" s="13">
        <v>184.63239999999999</v>
      </c>
      <c r="F630" s="13">
        <v>0.437</v>
      </c>
      <c r="G630" s="13">
        <v>15.0197</v>
      </c>
      <c r="H630" s="13">
        <v>5.0200000000000002E-2</v>
      </c>
      <c r="I630" s="13">
        <v>2.0000000000000001E-4</v>
      </c>
      <c r="J630" s="13">
        <v>4.1300000000000003E-2</v>
      </c>
      <c r="K630" s="13">
        <v>0.30640000000000001</v>
      </c>
      <c r="L630" s="13">
        <v>1.6899999999999998E-2</v>
      </c>
      <c r="M630" s="13">
        <v>23.43</v>
      </c>
      <c r="N630" s="13">
        <v>1.29</v>
      </c>
      <c r="O630" s="13">
        <v>1.72E-3</v>
      </c>
      <c r="P630" s="13">
        <v>4.0999999999999999E-4</v>
      </c>
      <c r="Q630" s="13">
        <v>1.4829999999999999E-2</v>
      </c>
      <c r="R630" s="13">
        <v>6.9999999999999994E-5</v>
      </c>
      <c r="S630" s="13">
        <v>1.60263</v>
      </c>
      <c r="T630" s="13">
        <v>2.7820000000000001E-2</v>
      </c>
      <c r="U630" s="13">
        <v>20.49</v>
      </c>
      <c r="V630" s="13">
        <v>0.35</v>
      </c>
    </row>
    <row r="631" spans="1:22" x14ac:dyDescent="0.2">
      <c r="A631" s="13">
        <v>1000</v>
      </c>
      <c r="B631" s="13">
        <v>0.27340999999999999</v>
      </c>
      <c r="C631" s="13">
        <v>903.39269999999999</v>
      </c>
      <c r="D631" s="13">
        <v>3.9523999999999999</v>
      </c>
      <c r="E631" s="13">
        <v>514.40599999999995</v>
      </c>
      <c r="F631" s="13">
        <v>1.6805000000000001</v>
      </c>
      <c r="G631" s="13">
        <v>42.139499999999998</v>
      </c>
      <c r="H631" s="13">
        <v>0.155</v>
      </c>
      <c r="I631" s="13">
        <v>2.9999999999999997E-4</v>
      </c>
      <c r="J631" s="13">
        <v>5.4600000000000003E-2</v>
      </c>
      <c r="K631" s="13">
        <v>0.17080000000000001</v>
      </c>
      <c r="L631" s="13">
        <v>1.2800000000000001E-2</v>
      </c>
      <c r="M631" s="13">
        <v>5.68</v>
      </c>
      <c r="N631" s="13">
        <v>0.43</v>
      </c>
      <c r="O631" s="13">
        <v>9.7999999999999997E-4</v>
      </c>
      <c r="P631" s="13">
        <v>1.9000000000000001E-4</v>
      </c>
      <c r="Q631" s="13">
        <v>1.4999999999999999E-2</v>
      </c>
      <c r="R631" s="13">
        <v>8.0000000000000007E-5</v>
      </c>
      <c r="S631" s="13">
        <v>1.62842</v>
      </c>
      <c r="T631" s="13">
        <v>1.1939999999999999E-2</v>
      </c>
      <c r="U631" s="13">
        <v>20.81</v>
      </c>
      <c r="V631" s="13">
        <v>0.15</v>
      </c>
    </row>
    <row r="632" spans="1:22" x14ac:dyDescent="0.2">
      <c r="A632" s="13">
        <v>1250</v>
      </c>
      <c r="B632" s="13">
        <v>0.42680000000000001</v>
      </c>
      <c r="C632" s="13">
        <v>719.66089999999997</v>
      </c>
      <c r="D632" s="13">
        <v>3.4845999999999999</v>
      </c>
      <c r="E632" s="13">
        <v>430.5616</v>
      </c>
      <c r="F632" s="13">
        <v>2.1332</v>
      </c>
      <c r="G632" s="13">
        <v>33.947800000000001</v>
      </c>
      <c r="H632" s="13">
        <v>0.2117</v>
      </c>
      <c r="I632" s="13">
        <v>2.0000000000000001E-4</v>
      </c>
      <c r="J632" s="13">
        <v>5.8900000000000001E-2</v>
      </c>
      <c r="K632" s="13">
        <v>5.5500000000000001E-2</v>
      </c>
      <c r="L632" s="13">
        <v>1.2699999999999999E-2</v>
      </c>
      <c r="M632" s="13">
        <v>2.3199999999999998</v>
      </c>
      <c r="N632" s="13">
        <v>0.53</v>
      </c>
      <c r="O632" s="13">
        <v>7.9000000000000001E-4</v>
      </c>
      <c r="P632" s="13">
        <v>2.5000000000000001E-4</v>
      </c>
      <c r="Q632" s="13">
        <v>1.436E-2</v>
      </c>
      <c r="R632" s="13">
        <v>1.2999999999999999E-4</v>
      </c>
      <c r="S632" s="13">
        <v>1.6036900000000001</v>
      </c>
      <c r="T632" s="13">
        <v>1.4370000000000001E-2</v>
      </c>
      <c r="U632" s="13">
        <v>20.5</v>
      </c>
      <c r="V632" s="13">
        <v>0.18</v>
      </c>
    </row>
    <row r="633" spans="1:22" x14ac:dyDescent="0.2">
      <c r="A633" s="13">
        <v>1750</v>
      </c>
      <c r="B633" s="13">
        <v>0.62897000000000003</v>
      </c>
      <c r="C633" s="13">
        <v>962.05229999999995</v>
      </c>
      <c r="D633" s="13">
        <v>3.6987999999999999</v>
      </c>
      <c r="E633" s="13">
        <v>567.476</v>
      </c>
      <c r="F633" s="13">
        <v>1.9544999999999999</v>
      </c>
      <c r="G633" s="13">
        <v>45.805599999999998</v>
      </c>
      <c r="H633" s="13">
        <v>0.17560000000000001</v>
      </c>
      <c r="I633" s="13">
        <v>2.9999999999999997E-4</v>
      </c>
      <c r="J633" s="13">
        <v>0.04</v>
      </c>
      <c r="K633" s="13">
        <v>8.9099999999999999E-2</v>
      </c>
      <c r="L633" s="13">
        <v>1.15E-2</v>
      </c>
      <c r="M633" s="13">
        <v>2.78</v>
      </c>
      <c r="N633" s="13">
        <v>0.36</v>
      </c>
      <c r="O633" s="13">
        <v>9.6000000000000002E-4</v>
      </c>
      <c r="P633" s="13">
        <v>1.2999999999999999E-4</v>
      </c>
      <c r="Q633" s="13">
        <v>1.4749999999999999E-2</v>
      </c>
      <c r="R633" s="13">
        <v>9.0000000000000006E-5</v>
      </c>
      <c r="S633" s="13">
        <v>1.6192500000000001</v>
      </c>
      <c r="T633" s="13">
        <v>1.052E-2</v>
      </c>
      <c r="U633" s="13">
        <v>20.7</v>
      </c>
      <c r="V633" s="13">
        <v>0.13</v>
      </c>
    </row>
    <row r="634" spans="1:22" x14ac:dyDescent="0.2">
      <c r="A634" s="13">
        <v>2000</v>
      </c>
      <c r="B634" s="13">
        <v>0.74021999999999999</v>
      </c>
      <c r="C634" s="13">
        <v>519.64160000000004</v>
      </c>
      <c r="D634" s="13">
        <v>2.6692</v>
      </c>
      <c r="E634" s="13">
        <v>312.27949999999998</v>
      </c>
      <c r="F634" s="13">
        <v>1.2494000000000001</v>
      </c>
      <c r="G634" s="13">
        <v>24.681100000000001</v>
      </c>
      <c r="H634" s="13">
        <v>9.0200000000000002E-2</v>
      </c>
      <c r="I634" s="13">
        <v>2.0000000000000001E-4</v>
      </c>
      <c r="J634" s="13">
        <v>5.1400000000000001E-2</v>
      </c>
      <c r="K634" s="13">
        <v>2.2499999999999999E-2</v>
      </c>
      <c r="L634" s="13">
        <v>2.3E-2</v>
      </c>
      <c r="M634" s="13">
        <v>1.3</v>
      </c>
      <c r="N634" s="13">
        <v>1.33</v>
      </c>
      <c r="O634" s="13">
        <v>1.4E-3</v>
      </c>
      <c r="P634" s="13">
        <v>2.9999999999999997E-4</v>
      </c>
      <c r="Q634" s="13">
        <v>1.44E-2</v>
      </c>
      <c r="R634" s="13">
        <v>9.0000000000000006E-5</v>
      </c>
      <c r="S634" s="13">
        <v>1.6131</v>
      </c>
      <c r="T634" s="13">
        <v>2.4250000000000001E-2</v>
      </c>
      <c r="U634" s="13">
        <v>20.62</v>
      </c>
      <c r="V634" s="13">
        <v>0.31</v>
      </c>
    </row>
    <row r="635" spans="1:22" x14ac:dyDescent="0.2">
      <c r="A635" s="13">
        <v>3000</v>
      </c>
      <c r="B635" s="13">
        <v>0.83548</v>
      </c>
      <c r="C635" s="13">
        <v>441.17070000000001</v>
      </c>
      <c r="D635" s="13">
        <v>2.3512</v>
      </c>
      <c r="E635" s="13">
        <v>267.39359999999999</v>
      </c>
      <c r="F635" s="13">
        <v>1.3352999999999999</v>
      </c>
      <c r="G635" s="13">
        <v>20.989599999999999</v>
      </c>
      <c r="H635" s="13">
        <v>0.1113</v>
      </c>
      <c r="I635" s="13">
        <v>1.6999999999999999E-3</v>
      </c>
      <c r="J635" s="13">
        <v>5.6000000000000001E-2</v>
      </c>
      <c r="K635" s="13">
        <v>2.3599999999999999E-2</v>
      </c>
      <c r="L635" s="13">
        <v>1.15E-2</v>
      </c>
      <c r="M635" s="13">
        <v>1.58</v>
      </c>
      <c r="N635" s="13">
        <v>0.79</v>
      </c>
      <c r="O635" s="13">
        <v>1.1560000000000001E-2</v>
      </c>
      <c r="P635" s="13">
        <v>3.8999999999999999E-4</v>
      </c>
      <c r="Q635" s="13">
        <v>1.4290000000000001E-2</v>
      </c>
      <c r="R635" s="13">
        <v>1.2E-4</v>
      </c>
      <c r="S635" s="13">
        <v>1.59467</v>
      </c>
      <c r="T635" s="13">
        <v>1.7479999999999999E-2</v>
      </c>
      <c r="U635" s="13">
        <v>20.38</v>
      </c>
      <c r="V635" s="13">
        <v>0.22</v>
      </c>
    </row>
    <row r="636" spans="1:22" x14ac:dyDescent="0.2">
      <c r="A636" s="13">
        <v>6000</v>
      </c>
      <c r="B636" s="13">
        <v>0.98751999999999995</v>
      </c>
      <c r="C636" s="13">
        <v>704.9452</v>
      </c>
      <c r="D636" s="13">
        <v>3.7374000000000001</v>
      </c>
      <c r="E636" s="13">
        <v>426.77820000000003</v>
      </c>
      <c r="F636" s="13">
        <v>1.9008</v>
      </c>
      <c r="G636" s="13">
        <v>32.604599999999998</v>
      </c>
      <c r="H636" s="13">
        <v>0.17130000000000001</v>
      </c>
      <c r="I636" s="13">
        <v>8.0999999999999996E-3</v>
      </c>
      <c r="J636" s="13">
        <v>0.12590000000000001</v>
      </c>
      <c r="K636" s="13">
        <v>3.85E-2</v>
      </c>
      <c r="L636" s="13">
        <v>1.24E-2</v>
      </c>
      <c r="M636" s="13">
        <v>1.55</v>
      </c>
      <c r="N636" s="13">
        <v>0.53</v>
      </c>
      <c r="O636" s="13">
        <v>3.4729999999999997E-2</v>
      </c>
      <c r="P636" s="13">
        <v>5.5999999999999995E-4</v>
      </c>
      <c r="Q636" s="13">
        <v>1.3849999999999999E-2</v>
      </c>
      <c r="R636" s="13">
        <v>1.1E-4</v>
      </c>
      <c r="S636" s="13">
        <v>1.5969899999999999</v>
      </c>
      <c r="T636" s="13">
        <v>1.4239999999999999E-2</v>
      </c>
      <c r="U636" s="13">
        <v>20.41</v>
      </c>
      <c r="V636" s="13">
        <v>0.18</v>
      </c>
    </row>
    <row r="637" spans="1:22" x14ac:dyDescent="0.2">
      <c r="A637" s="13">
        <v>9000</v>
      </c>
      <c r="B637" s="13">
        <v>1</v>
      </c>
      <c r="C637" s="13">
        <v>52.750599999999999</v>
      </c>
      <c r="D637" s="13">
        <v>0.35410000000000003</v>
      </c>
      <c r="E637" s="13">
        <v>35.025700000000001</v>
      </c>
      <c r="F637" s="13">
        <v>0.14269999999999999</v>
      </c>
      <c r="G637" s="13">
        <v>2.1484000000000001</v>
      </c>
      <c r="H637" s="13">
        <v>2.0899999999999998E-2</v>
      </c>
      <c r="I637" s="13">
        <v>3.3E-3</v>
      </c>
      <c r="J637" s="13">
        <v>5.1400000000000001E-2</v>
      </c>
      <c r="K637" s="13">
        <v>1.6400000000000001E-2</v>
      </c>
      <c r="L637" s="13">
        <v>1.9699999999999999E-2</v>
      </c>
      <c r="M637" s="13">
        <v>8.85</v>
      </c>
      <c r="N637" s="13">
        <v>11.27</v>
      </c>
      <c r="O637" s="13">
        <v>0.17147999999999999</v>
      </c>
      <c r="P637" s="13">
        <v>2.7799999999999999E-3</v>
      </c>
      <c r="Q637" s="13">
        <v>1.0670000000000001E-2</v>
      </c>
      <c r="R637" s="13">
        <v>1.3999999999999999E-4</v>
      </c>
      <c r="S637" s="13">
        <v>1.3458399999999999</v>
      </c>
      <c r="T637" s="13">
        <v>0.16675000000000001</v>
      </c>
      <c r="U637" s="13">
        <v>17.22</v>
      </c>
      <c r="V637" s="13">
        <v>2.12</v>
      </c>
    </row>
    <row r="638" spans="1:22" x14ac:dyDescent="0.2">
      <c r="A638" s="13" t="s">
        <v>7</v>
      </c>
      <c r="B638" s="13" t="s">
        <v>664</v>
      </c>
      <c r="C638" s="13">
        <v>5030.2565000000004</v>
      </c>
      <c r="D638" s="13">
        <v>8.3368000000000002</v>
      </c>
      <c r="E638" s="13">
        <v>2806.9537999999998</v>
      </c>
      <c r="F638" s="13">
        <v>4.2881999999999998</v>
      </c>
      <c r="G638" s="13">
        <v>222.04259999999999</v>
      </c>
      <c r="H638" s="13">
        <v>0.39150000000000001</v>
      </c>
      <c r="I638" s="13">
        <v>1.4999999999999999E-2</v>
      </c>
      <c r="J638" s="13">
        <v>0.1918</v>
      </c>
      <c r="K638" s="13">
        <v>1.5085</v>
      </c>
      <c r="L638" s="13">
        <v>4.7500000000000001E-2</v>
      </c>
      <c r="M638" s="13">
        <v>8.99</v>
      </c>
      <c r="N638" s="13">
        <v>0.28000000000000003</v>
      </c>
      <c r="O638" s="13">
        <v>9.8099999999999993E-3</v>
      </c>
      <c r="P638" s="13">
        <v>1.2999999999999999E-4</v>
      </c>
      <c r="Q638" s="13">
        <v>1.44E-2</v>
      </c>
      <c r="R638" s="13">
        <v>4.0000000000000003E-5</v>
      </c>
      <c r="S638" s="13">
        <v>1.6040099999999999</v>
      </c>
      <c r="T638" s="13">
        <v>6.3299999999999997E-3</v>
      </c>
      <c r="U638" s="13">
        <v>20.5</v>
      </c>
      <c r="V638" s="13">
        <v>0.1</v>
      </c>
    </row>
    <row r="640" spans="1:22" x14ac:dyDescent="0.2">
      <c r="A640" s="18" t="s">
        <v>396</v>
      </c>
    </row>
    <row r="641" spans="1:22" x14ac:dyDescent="0.2">
      <c r="A641" s="13" t="s">
        <v>714</v>
      </c>
    </row>
    <row r="642" spans="1:22" x14ac:dyDescent="0.2">
      <c r="A642" s="13" t="s">
        <v>716</v>
      </c>
    </row>
    <row r="644" spans="1:22" x14ac:dyDescent="0.2">
      <c r="A644" s="13" t="s">
        <v>674</v>
      </c>
      <c r="B644" s="13" t="s">
        <v>651</v>
      </c>
      <c r="C644" s="13" t="s">
        <v>652</v>
      </c>
      <c r="D644" s="13" t="s">
        <v>653</v>
      </c>
      <c r="E644" s="13" t="s">
        <v>654</v>
      </c>
      <c r="F644" s="13" t="s">
        <v>653</v>
      </c>
      <c r="G644" s="13" t="s">
        <v>655</v>
      </c>
      <c r="H644" s="13" t="s">
        <v>653</v>
      </c>
      <c r="I644" s="13" t="s">
        <v>656</v>
      </c>
      <c r="J644" s="13" t="s">
        <v>653</v>
      </c>
      <c r="K644" s="13" t="s">
        <v>657</v>
      </c>
      <c r="L644" s="13" t="s">
        <v>653</v>
      </c>
      <c r="M644" s="13" t="s">
        <v>658</v>
      </c>
      <c r="N644" s="13" t="s">
        <v>653</v>
      </c>
      <c r="O644" s="13" t="s">
        <v>659</v>
      </c>
      <c r="P644" s="13" t="s">
        <v>653</v>
      </c>
      <c r="Q644" s="13" t="s">
        <v>660</v>
      </c>
      <c r="R644" s="13" t="s">
        <v>653</v>
      </c>
      <c r="S644" s="13" t="s">
        <v>661</v>
      </c>
      <c r="T644" s="13" t="s">
        <v>653</v>
      </c>
      <c r="U644" s="13" t="s">
        <v>271</v>
      </c>
      <c r="V644" s="13" t="s">
        <v>653</v>
      </c>
    </row>
    <row r="645" spans="1:22" x14ac:dyDescent="0.2">
      <c r="A645" s="13" t="s">
        <v>675</v>
      </c>
      <c r="B645" s="13" t="s">
        <v>654</v>
      </c>
      <c r="C645" s="13" t="s">
        <v>663</v>
      </c>
      <c r="D645" s="13" t="s">
        <v>663</v>
      </c>
      <c r="E645" s="13" t="s">
        <v>663</v>
      </c>
      <c r="F645" s="13" t="s">
        <v>663</v>
      </c>
      <c r="G645" s="13" t="s">
        <v>663</v>
      </c>
      <c r="H645" s="13" t="s">
        <v>663</v>
      </c>
      <c r="I645" s="13" t="s">
        <v>663</v>
      </c>
      <c r="J645" s="13" t="s">
        <v>663</v>
      </c>
      <c r="K645" s="13" t="s">
        <v>663</v>
      </c>
      <c r="L645" s="13" t="s">
        <v>663</v>
      </c>
      <c r="M645" s="13" t="s">
        <v>652</v>
      </c>
      <c r="N645" s="13" t="s">
        <v>664</v>
      </c>
      <c r="O645" s="13" t="s">
        <v>664</v>
      </c>
      <c r="P645" s="13" t="s">
        <v>664</v>
      </c>
      <c r="Q645" s="13" t="s">
        <v>664</v>
      </c>
      <c r="R645" s="13" t="s">
        <v>664</v>
      </c>
      <c r="S645" s="13" t="s">
        <v>664</v>
      </c>
      <c r="T645" s="13" t="s">
        <v>664</v>
      </c>
      <c r="U645" s="13" t="s">
        <v>665</v>
      </c>
      <c r="V645" s="13" t="s">
        <v>665</v>
      </c>
    </row>
    <row r="646" spans="1:22" x14ac:dyDescent="0.2">
      <c r="A646" s="13">
        <v>400</v>
      </c>
      <c r="B646" s="13">
        <v>9.0880000000000002E-2</v>
      </c>
      <c r="C646" s="13">
        <v>1128.2787000000001</v>
      </c>
      <c r="D646" s="13">
        <v>8.1227999999999998</v>
      </c>
      <c r="E646" s="13">
        <v>93.213700000000003</v>
      </c>
      <c r="F646" s="13">
        <v>0.55830000000000002</v>
      </c>
      <c r="G646" s="13">
        <v>6.6432000000000002</v>
      </c>
      <c r="H646" s="13">
        <v>4.5999999999999999E-2</v>
      </c>
      <c r="I646" s="13">
        <v>1.6000000000000001E-3</v>
      </c>
      <c r="J646" s="13">
        <v>3.7699999999999997E-2</v>
      </c>
      <c r="K646" s="13">
        <v>3.5043000000000002</v>
      </c>
      <c r="L646" s="13">
        <v>4.6399999999999997E-2</v>
      </c>
      <c r="M646" s="13">
        <v>91.99</v>
      </c>
      <c r="N646" s="13">
        <v>1.39</v>
      </c>
      <c r="O646" s="13">
        <v>3.0890000000000001E-2</v>
      </c>
      <c r="P646" s="13">
        <v>7.6999999999999996E-4</v>
      </c>
      <c r="Q646" s="13">
        <v>1.1299999999999999E-2</v>
      </c>
      <c r="R646" s="13">
        <v>1.2999999999999999E-4</v>
      </c>
      <c r="S646" s="13">
        <v>0.96696000000000004</v>
      </c>
      <c r="T646" s="13">
        <v>0.17101</v>
      </c>
      <c r="U646" s="13">
        <v>12.39</v>
      </c>
      <c r="V646" s="13">
        <v>2.1800000000000002</v>
      </c>
    </row>
    <row r="647" spans="1:22" x14ac:dyDescent="0.2">
      <c r="A647" s="13">
        <v>600</v>
      </c>
      <c r="B647" s="13">
        <v>0.24215</v>
      </c>
      <c r="C647" s="13">
        <v>530.03970000000004</v>
      </c>
      <c r="D647" s="13">
        <v>2.3677999999999999</v>
      </c>
      <c r="E647" s="13">
        <v>155.1645</v>
      </c>
      <c r="F647" s="13">
        <v>0.71409999999999996</v>
      </c>
      <c r="G647" s="13">
        <v>10.0176</v>
      </c>
      <c r="H647" s="13">
        <v>7.6799999999999993E-2</v>
      </c>
      <c r="I647" s="13">
        <v>2.2000000000000001E-3</v>
      </c>
      <c r="J647" s="13">
        <v>5.5199999999999999E-2</v>
      </c>
      <c r="K647" s="13">
        <v>0.94520000000000004</v>
      </c>
      <c r="L647" s="13">
        <v>1.84E-2</v>
      </c>
      <c r="M647" s="13">
        <v>53.12</v>
      </c>
      <c r="N647" s="13">
        <v>1.06</v>
      </c>
      <c r="O647" s="13">
        <v>2.6440000000000002E-2</v>
      </c>
      <c r="P647" s="13">
        <v>6.6E-4</v>
      </c>
      <c r="Q647" s="13">
        <v>1.1129999999999999E-2</v>
      </c>
      <c r="R647" s="13">
        <v>1.2E-4</v>
      </c>
      <c r="S647" s="13">
        <v>1.58738</v>
      </c>
      <c r="T647" s="13">
        <v>3.9E-2</v>
      </c>
      <c r="U647" s="13">
        <v>20.29</v>
      </c>
      <c r="V647" s="13">
        <v>0.5</v>
      </c>
    </row>
    <row r="648" spans="1:22" x14ac:dyDescent="0.2">
      <c r="A648" s="13">
        <v>1000</v>
      </c>
      <c r="B648" s="13">
        <v>0.50931999999999999</v>
      </c>
      <c r="C648" s="13">
        <v>732.048</v>
      </c>
      <c r="D648" s="13">
        <v>3.9523999999999999</v>
      </c>
      <c r="E648" s="13">
        <v>274.03579999999999</v>
      </c>
      <c r="F648" s="13">
        <v>1.0321</v>
      </c>
      <c r="G648" s="13">
        <v>17.782</v>
      </c>
      <c r="H648" s="13">
        <v>0.1176</v>
      </c>
      <c r="I648" s="13">
        <v>3.8999999999999998E-3</v>
      </c>
      <c r="J648" s="13">
        <v>5.2900000000000003E-2</v>
      </c>
      <c r="K648" s="13">
        <v>0.85970000000000002</v>
      </c>
      <c r="L648" s="13">
        <v>2.6599999999999999E-2</v>
      </c>
      <c r="M648" s="13">
        <v>35.049999999999997</v>
      </c>
      <c r="N648" s="13">
        <v>1.1000000000000001</v>
      </c>
      <c r="O648" s="13">
        <v>2.6169999999999999E-2</v>
      </c>
      <c r="P648" s="13">
        <v>3.6999999999999999E-4</v>
      </c>
      <c r="Q648" s="13">
        <v>1.1310000000000001E-2</v>
      </c>
      <c r="R648" s="13">
        <v>1E-4</v>
      </c>
      <c r="S648" s="13">
        <v>1.71583</v>
      </c>
      <c r="T648" s="13">
        <v>3.2779999999999997E-2</v>
      </c>
      <c r="U648" s="13">
        <v>21.92</v>
      </c>
      <c r="V648" s="13">
        <v>0.42</v>
      </c>
    </row>
    <row r="649" spans="1:22" x14ac:dyDescent="0.2">
      <c r="A649" s="13">
        <v>1250</v>
      </c>
      <c r="B649" s="13">
        <v>0.67940999999999996</v>
      </c>
      <c r="C649" s="13">
        <v>460.46480000000003</v>
      </c>
      <c r="D649" s="13">
        <v>1.9315</v>
      </c>
      <c r="E649" s="13">
        <v>174.46530000000001</v>
      </c>
      <c r="F649" s="13">
        <v>0.81969999999999998</v>
      </c>
      <c r="G649" s="13">
        <v>11.0479</v>
      </c>
      <c r="H649" s="13">
        <v>5.6300000000000003E-2</v>
      </c>
      <c r="I649" s="13">
        <v>3.0000000000000001E-3</v>
      </c>
      <c r="J649" s="13">
        <v>6.2E-2</v>
      </c>
      <c r="K649" s="13">
        <v>0.51349999999999996</v>
      </c>
      <c r="L649" s="13">
        <v>1.78E-2</v>
      </c>
      <c r="M649" s="13">
        <v>33.270000000000003</v>
      </c>
      <c r="N649" s="13">
        <v>1.1599999999999999</v>
      </c>
      <c r="O649" s="13">
        <v>3.159E-2</v>
      </c>
      <c r="P649" s="13">
        <v>6.7000000000000002E-4</v>
      </c>
      <c r="Q649" s="13">
        <v>1.099E-2</v>
      </c>
      <c r="R649" s="13">
        <v>9.0000000000000006E-5</v>
      </c>
      <c r="S649" s="13">
        <v>1.7412799999999999</v>
      </c>
      <c r="T649" s="13">
        <v>3.3140000000000003E-2</v>
      </c>
      <c r="U649" s="13">
        <v>22.25</v>
      </c>
      <c r="V649" s="13">
        <v>0.42</v>
      </c>
    </row>
    <row r="650" spans="1:22" x14ac:dyDescent="0.2">
      <c r="A650" s="13">
        <v>1750</v>
      </c>
      <c r="B650" s="13">
        <v>0.78566000000000003</v>
      </c>
      <c r="C650" s="13">
        <v>292.42500000000001</v>
      </c>
      <c r="D650" s="13">
        <v>1.2345999999999999</v>
      </c>
      <c r="E650" s="13">
        <v>108.98139999999999</v>
      </c>
      <c r="F650" s="13">
        <v>0.40889999999999999</v>
      </c>
      <c r="G650" s="13">
        <v>6.9927999999999999</v>
      </c>
      <c r="H650" s="13">
        <v>5.11E-2</v>
      </c>
      <c r="I650" s="13">
        <v>3.3999999999999998E-3</v>
      </c>
      <c r="J650" s="13">
        <v>4.7500000000000001E-2</v>
      </c>
      <c r="K650" s="13">
        <v>0.33410000000000001</v>
      </c>
      <c r="L650" s="13">
        <v>1.95E-2</v>
      </c>
      <c r="M650" s="13">
        <v>34.04</v>
      </c>
      <c r="N650" s="13">
        <v>2</v>
      </c>
      <c r="O650" s="13">
        <v>5.6710000000000003E-2</v>
      </c>
      <c r="P650" s="13">
        <v>8.3000000000000001E-4</v>
      </c>
      <c r="Q650" s="13">
        <v>1.116E-2</v>
      </c>
      <c r="R650" s="13">
        <v>1.1E-4</v>
      </c>
      <c r="S650" s="13">
        <v>1.7503</v>
      </c>
      <c r="T650" s="13">
        <v>5.4510000000000003E-2</v>
      </c>
      <c r="U650" s="13">
        <v>22.36</v>
      </c>
      <c r="V650" s="13">
        <v>0.69</v>
      </c>
    </row>
    <row r="651" spans="1:22" x14ac:dyDescent="0.2">
      <c r="A651" s="13">
        <v>2000</v>
      </c>
      <c r="B651" s="13">
        <v>0.82691000000000003</v>
      </c>
      <c r="C651" s="13">
        <v>119.0081</v>
      </c>
      <c r="D651" s="13">
        <v>0.64549999999999996</v>
      </c>
      <c r="E651" s="13">
        <v>42.308799999999998</v>
      </c>
      <c r="F651" s="13">
        <v>0.1431</v>
      </c>
      <c r="G651" s="13">
        <v>2.3464</v>
      </c>
      <c r="H651" s="13">
        <v>3.85E-2</v>
      </c>
      <c r="I651" s="13">
        <v>2E-3</v>
      </c>
      <c r="J651" s="13">
        <v>7.5200000000000003E-2</v>
      </c>
      <c r="K651" s="13">
        <v>0.1255</v>
      </c>
      <c r="L651" s="13">
        <v>1.72E-2</v>
      </c>
      <c r="M651" s="13">
        <v>31.36</v>
      </c>
      <c r="N651" s="13">
        <v>4.33</v>
      </c>
      <c r="O651" s="13">
        <v>8.4989999999999996E-2</v>
      </c>
      <c r="P651" s="13">
        <v>3.2699999999999999E-3</v>
      </c>
      <c r="Q651" s="13">
        <v>9.3399999999999993E-3</v>
      </c>
      <c r="R651" s="13">
        <v>2.0000000000000001E-4</v>
      </c>
      <c r="S651" s="13">
        <v>1.9103000000000001</v>
      </c>
      <c r="T651" s="13">
        <v>0.12159</v>
      </c>
      <c r="U651" s="13">
        <v>24.39</v>
      </c>
      <c r="V651" s="13">
        <v>1.54</v>
      </c>
    </row>
    <row r="652" spans="1:22" x14ac:dyDescent="0.2">
      <c r="A652" s="13">
        <v>3000</v>
      </c>
      <c r="B652" s="13">
        <v>0.87877000000000005</v>
      </c>
      <c r="C652" s="13">
        <v>143.54599999999999</v>
      </c>
      <c r="D652" s="13">
        <v>0.85909999999999997</v>
      </c>
      <c r="E652" s="13">
        <v>53.190399999999997</v>
      </c>
      <c r="F652" s="13">
        <v>0.26740000000000003</v>
      </c>
      <c r="G652" s="13">
        <v>2.6231</v>
      </c>
      <c r="H652" s="13">
        <v>3.2199999999999999E-2</v>
      </c>
      <c r="I652" s="13">
        <v>2.7000000000000001E-3</v>
      </c>
      <c r="J652" s="13">
        <v>7.7600000000000002E-2</v>
      </c>
      <c r="K652" s="13">
        <v>0.1293</v>
      </c>
      <c r="L652" s="13">
        <v>1.1900000000000001E-2</v>
      </c>
      <c r="M652" s="13">
        <v>26.75</v>
      </c>
      <c r="N652" s="13">
        <v>2.48</v>
      </c>
      <c r="O652" s="13">
        <v>9.1550000000000006E-2</v>
      </c>
      <c r="P652" s="13">
        <v>2.7200000000000002E-3</v>
      </c>
      <c r="Q652" s="13">
        <v>8.0700000000000008E-3</v>
      </c>
      <c r="R652" s="13">
        <v>1.3999999999999999E-4</v>
      </c>
      <c r="S652" s="13">
        <v>1.9550099999999999</v>
      </c>
      <c r="T652" s="13">
        <v>6.8820000000000006E-2</v>
      </c>
      <c r="U652" s="13">
        <v>24.96</v>
      </c>
      <c r="V652" s="13">
        <v>0.87</v>
      </c>
    </row>
    <row r="653" spans="1:22" x14ac:dyDescent="0.2">
      <c r="A653" s="13">
        <v>6000</v>
      </c>
      <c r="B653" s="13">
        <v>0.98160999999999998</v>
      </c>
      <c r="C653" s="13">
        <v>250.47200000000001</v>
      </c>
      <c r="D653" s="13">
        <v>1.2257</v>
      </c>
      <c r="E653" s="13">
        <v>105.49299999999999</v>
      </c>
      <c r="F653" s="13">
        <v>0.53220000000000001</v>
      </c>
      <c r="G653" s="13">
        <v>6.194</v>
      </c>
      <c r="H653" s="13">
        <v>4.1799999999999997E-2</v>
      </c>
      <c r="I653" s="13">
        <v>2.3E-3</v>
      </c>
      <c r="J653" s="13">
        <v>6.3200000000000006E-2</v>
      </c>
      <c r="K653" s="13">
        <v>0.14030000000000001</v>
      </c>
      <c r="L653" s="13">
        <v>1.5299999999999999E-2</v>
      </c>
      <c r="M653" s="13">
        <v>16.690000000000001</v>
      </c>
      <c r="N653" s="13">
        <v>1.83</v>
      </c>
      <c r="O653" s="13">
        <v>3.9899999999999998E-2</v>
      </c>
      <c r="P653" s="13">
        <v>1.1199999999999999E-3</v>
      </c>
      <c r="Q653" s="13">
        <v>1.009E-2</v>
      </c>
      <c r="R653" s="13">
        <v>1E-4</v>
      </c>
      <c r="S653" s="13">
        <v>1.95336</v>
      </c>
      <c r="T653" s="13">
        <v>4.546E-2</v>
      </c>
      <c r="U653" s="13">
        <v>24.94</v>
      </c>
      <c r="V653" s="13">
        <v>0.57999999999999996</v>
      </c>
    </row>
    <row r="654" spans="1:22" x14ac:dyDescent="0.2">
      <c r="A654" s="13">
        <v>9000</v>
      </c>
      <c r="B654" s="13">
        <v>1</v>
      </c>
      <c r="C654" s="13">
        <v>48.411799999999999</v>
      </c>
      <c r="D654" s="13">
        <v>0.76839999999999997</v>
      </c>
      <c r="E654" s="13">
        <v>18.859200000000001</v>
      </c>
      <c r="F654" s="13">
        <v>0.18709999999999999</v>
      </c>
      <c r="G654" s="13">
        <v>0.95230000000000004</v>
      </c>
      <c r="H654" s="13">
        <v>1.8599999999999998E-2</v>
      </c>
      <c r="I654" s="13">
        <v>5.0000000000000001E-4</v>
      </c>
      <c r="J654" s="13">
        <v>5.8599999999999999E-2</v>
      </c>
      <c r="K654" s="13">
        <v>-6.7999999999999996E-3</v>
      </c>
      <c r="L654" s="13">
        <v>1.4999999999999999E-2</v>
      </c>
      <c r="M654" s="13">
        <v>-4.2699999999999996</v>
      </c>
      <c r="N654" s="13">
        <v>9.24</v>
      </c>
      <c r="O654" s="13">
        <v>5.2040000000000003E-2</v>
      </c>
      <c r="P654" s="13">
        <v>5.7200000000000003E-3</v>
      </c>
      <c r="Q654" s="13">
        <v>8.43E-3</v>
      </c>
      <c r="R654" s="13">
        <v>2.3000000000000001E-4</v>
      </c>
      <c r="S654" s="13">
        <v>2.6457899999999999</v>
      </c>
      <c r="T654" s="13">
        <v>0.23945</v>
      </c>
      <c r="U654" s="13">
        <v>33.700000000000003</v>
      </c>
      <c r="V654" s="13">
        <v>3.02</v>
      </c>
    </row>
    <row r="655" spans="1:22" x14ac:dyDescent="0.2">
      <c r="A655" s="13" t="s">
        <v>7</v>
      </c>
      <c r="B655" s="13" t="s">
        <v>664</v>
      </c>
      <c r="C655" s="13">
        <v>3704.6941000000002</v>
      </c>
      <c r="D655" s="13">
        <v>9.7830999999999992</v>
      </c>
      <c r="E655" s="13">
        <v>1025.7121999999999</v>
      </c>
      <c r="F655" s="13">
        <v>1.7708999999999999</v>
      </c>
      <c r="G655" s="13">
        <v>64.599400000000003</v>
      </c>
      <c r="H655" s="13">
        <v>0.17960000000000001</v>
      </c>
      <c r="I655" s="13">
        <v>2.1499999999999998E-2</v>
      </c>
      <c r="J655" s="13">
        <v>0.1802</v>
      </c>
      <c r="K655" s="13">
        <v>6.5450999999999997</v>
      </c>
      <c r="L655" s="13">
        <v>6.9199999999999998E-2</v>
      </c>
      <c r="M655" s="13">
        <v>52.59</v>
      </c>
      <c r="N655" s="13">
        <v>0.56999999999999995</v>
      </c>
      <c r="O655" s="13">
        <v>3.8510000000000003E-2</v>
      </c>
      <c r="P655" s="13">
        <v>3.3E-4</v>
      </c>
      <c r="Q655" s="13">
        <v>1.078E-2</v>
      </c>
      <c r="R655" s="13">
        <v>4.0000000000000003E-5</v>
      </c>
      <c r="S655" s="13">
        <v>1.6982900000000001</v>
      </c>
      <c r="T655" s="13">
        <v>2.231E-2</v>
      </c>
      <c r="U655" s="13">
        <v>21.7</v>
      </c>
      <c r="V655" s="13">
        <v>0.28999999999999998</v>
      </c>
    </row>
    <row r="657" spans="1:25" x14ac:dyDescent="0.2">
      <c r="A657" s="18" t="s">
        <v>395</v>
      </c>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row>
    <row r="658" spans="1:25" x14ac:dyDescent="0.2">
      <c r="A658" s="13" t="s">
        <v>690</v>
      </c>
    </row>
    <row r="659" spans="1:25" x14ac:dyDescent="0.2">
      <c r="A659" s="13" t="s">
        <v>682</v>
      </c>
    </row>
    <row r="661" spans="1:25" x14ac:dyDescent="0.2">
      <c r="A661" s="13" t="s">
        <v>674</v>
      </c>
      <c r="B661" s="13" t="s">
        <v>651</v>
      </c>
      <c r="C661" s="13" t="s">
        <v>652</v>
      </c>
      <c r="D661" s="13" t="s">
        <v>653</v>
      </c>
      <c r="E661" s="13" t="s">
        <v>654</v>
      </c>
      <c r="F661" s="13" t="s">
        <v>653</v>
      </c>
      <c r="G661" s="13" t="s">
        <v>655</v>
      </c>
      <c r="H661" s="13" t="s">
        <v>653</v>
      </c>
      <c r="I661" s="13" t="s">
        <v>656</v>
      </c>
      <c r="J661" s="13" t="s">
        <v>653</v>
      </c>
      <c r="K661" s="13" t="s">
        <v>657</v>
      </c>
      <c r="L661" s="13" t="s">
        <v>653</v>
      </c>
      <c r="M661" s="13" t="s">
        <v>658</v>
      </c>
      <c r="N661" s="13" t="s">
        <v>653</v>
      </c>
      <c r="O661" s="13" t="s">
        <v>659</v>
      </c>
      <c r="P661" s="13" t="s">
        <v>653</v>
      </c>
      <c r="Q661" s="13" t="s">
        <v>660</v>
      </c>
      <c r="R661" s="13" t="s">
        <v>653</v>
      </c>
      <c r="S661" s="13" t="s">
        <v>661</v>
      </c>
      <c r="T661" s="13" t="s">
        <v>653</v>
      </c>
      <c r="U661" s="13" t="s">
        <v>271</v>
      </c>
      <c r="V661" s="13" t="s">
        <v>653</v>
      </c>
    </row>
    <row r="662" spans="1:25" x14ac:dyDescent="0.2">
      <c r="A662" s="13" t="s">
        <v>675</v>
      </c>
      <c r="B662" s="13" t="s">
        <v>654</v>
      </c>
      <c r="C662" s="13" t="s">
        <v>663</v>
      </c>
      <c r="D662" s="13" t="s">
        <v>663</v>
      </c>
      <c r="E662" s="13" t="s">
        <v>663</v>
      </c>
      <c r="F662" s="13" t="s">
        <v>663</v>
      </c>
      <c r="G662" s="13" t="s">
        <v>663</v>
      </c>
      <c r="H662" s="13" t="s">
        <v>663</v>
      </c>
      <c r="I662" s="13" t="s">
        <v>663</v>
      </c>
      <c r="J662" s="13" t="s">
        <v>663</v>
      </c>
      <c r="K662" s="13" t="s">
        <v>663</v>
      </c>
      <c r="L662" s="13" t="s">
        <v>663</v>
      </c>
      <c r="M662" s="13" t="s">
        <v>652</v>
      </c>
      <c r="N662" s="13" t="s">
        <v>664</v>
      </c>
      <c r="O662" s="13" t="s">
        <v>664</v>
      </c>
      <c r="P662" s="13" t="s">
        <v>664</v>
      </c>
      <c r="Q662" s="13" t="s">
        <v>664</v>
      </c>
      <c r="R662" s="13" t="s">
        <v>664</v>
      </c>
      <c r="S662" s="13" t="s">
        <v>664</v>
      </c>
      <c r="T662" s="13" t="s">
        <v>664</v>
      </c>
      <c r="U662" s="13" t="s">
        <v>665</v>
      </c>
      <c r="V662" s="13" t="s">
        <v>665</v>
      </c>
    </row>
    <row r="663" spans="1:25" x14ac:dyDescent="0.2">
      <c r="A663" s="13">
        <v>300</v>
      </c>
      <c r="B663" s="13">
        <v>5.9699999999999996E-3</v>
      </c>
      <c r="C663" s="13">
        <v>1320.2339999999999</v>
      </c>
      <c r="D663" s="13">
        <v>3.2343999999999999</v>
      </c>
      <c r="E663" s="13">
        <v>28.988099999999999</v>
      </c>
      <c r="F663" s="13">
        <v>0.13270000000000001</v>
      </c>
      <c r="G663" s="13">
        <v>3.5402</v>
      </c>
      <c r="H663" s="13">
        <v>2.8400000000000002E-2</v>
      </c>
      <c r="I663" s="13">
        <v>2.5000000000000001E-3</v>
      </c>
      <c r="J663" s="13">
        <v>6.1600000000000002E-2</v>
      </c>
      <c r="K663" s="13">
        <v>4.2775999999999996</v>
      </c>
      <c r="L663" s="13">
        <v>3.9199999999999999E-2</v>
      </c>
      <c r="M663" s="13">
        <v>95.79</v>
      </c>
      <c r="N663" s="13">
        <v>0.91</v>
      </c>
      <c r="O663" s="13">
        <v>0.16102</v>
      </c>
      <c r="P663" s="13">
        <v>3.9699999999999996E-3</v>
      </c>
      <c r="Q663" s="13">
        <v>1.7659999999999999E-2</v>
      </c>
      <c r="R663" s="13">
        <v>2.3000000000000001E-4</v>
      </c>
      <c r="S663" s="13">
        <v>1.9161900000000001</v>
      </c>
      <c r="T663" s="13">
        <v>0.41521000000000002</v>
      </c>
      <c r="U663" s="13">
        <v>13.78</v>
      </c>
      <c r="V663" s="13">
        <v>2.97</v>
      </c>
    </row>
    <row r="664" spans="1:25" x14ac:dyDescent="0.2">
      <c r="A664" s="13">
        <v>600</v>
      </c>
      <c r="B664" s="13">
        <v>2.6290000000000001E-2</v>
      </c>
      <c r="C664" s="13">
        <v>1585.1280999999999</v>
      </c>
      <c r="D664" s="13">
        <v>4.2172999999999998</v>
      </c>
      <c r="E664" s="13">
        <v>98.640699999999995</v>
      </c>
      <c r="F664" s="13">
        <v>0.3392</v>
      </c>
      <c r="G664" s="13">
        <v>3.8073000000000001</v>
      </c>
      <c r="H664" s="13">
        <v>4.0300000000000002E-2</v>
      </c>
      <c r="I664" s="13">
        <v>1.4E-2</v>
      </c>
      <c r="J664" s="13">
        <v>0.1031</v>
      </c>
      <c r="K664" s="13">
        <v>4.4184000000000001</v>
      </c>
      <c r="L664" s="13">
        <v>3.2899999999999999E-2</v>
      </c>
      <c r="M664" s="13">
        <v>82.45</v>
      </c>
      <c r="N664" s="13">
        <v>0.65</v>
      </c>
      <c r="O664" s="13">
        <v>0.2611</v>
      </c>
      <c r="P664" s="13">
        <v>2.1199999999999999E-3</v>
      </c>
      <c r="Q664" s="13">
        <v>4.1599999999999996E-3</v>
      </c>
      <c r="R664" s="13">
        <v>9.0000000000000006E-5</v>
      </c>
      <c r="S664" s="13">
        <v>2.8158699999999999</v>
      </c>
      <c r="T664" s="13">
        <v>0.10781</v>
      </c>
      <c r="U664" s="13">
        <v>20.21</v>
      </c>
      <c r="V664" s="13">
        <v>0.77</v>
      </c>
    </row>
    <row r="665" spans="1:25" x14ac:dyDescent="0.2">
      <c r="A665" s="13">
        <v>900</v>
      </c>
      <c r="B665" s="13">
        <v>0.10351</v>
      </c>
      <c r="C665" s="13">
        <v>1706.3181</v>
      </c>
      <c r="D665" s="13">
        <v>3.5419999999999998</v>
      </c>
      <c r="E665" s="13">
        <v>374.84859999999998</v>
      </c>
      <c r="F665" s="13">
        <v>1.0004</v>
      </c>
      <c r="G665" s="13">
        <v>9.7109000000000005</v>
      </c>
      <c r="H665" s="13">
        <v>8.5400000000000004E-2</v>
      </c>
      <c r="I665" s="13">
        <v>1.8599999999999998E-2</v>
      </c>
      <c r="J665" s="13">
        <v>9.5100000000000004E-2</v>
      </c>
      <c r="K665" s="13">
        <v>1.4306000000000001</v>
      </c>
      <c r="L665" s="13">
        <v>2.9100000000000001E-2</v>
      </c>
      <c r="M665" s="13">
        <v>24.85</v>
      </c>
      <c r="N665" s="13">
        <v>0.51</v>
      </c>
      <c r="O665" s="13">
        <v>9.0939999999999993E-2</v>
      </c>
      <c r="P665" s="13">
        <v>5.1999999999999995E-4</v>
      </c>
      <c r="Q665" s="13">
        <v>3.0999999999999999E-3</v>
      </c>
      <c r="R665" s="13">
        <v>5.0000000000000002E-5</v>
      </c>
      <c r="S665" s="13">
        <v>3.3987799999999999</v>
      </c>
      <c r="T665" s="13">
        <v>2.6450000000000001E-2</v>
      </c>
      <c r="U665" s="13">
        <v>24.37</v>
      </c>
      <c r="V665" s="13">
        <v>0.19</v>
      </c>
    </row>
    <row r="666" spans="1:25" x14ac:dyDescent="0.2">
      <c r="A666" s="13">
        <v>1200</v>
      </c>
      <c r="B666" s="13">
        <v>0.22378999999999999</v>
      </c>
      <c r="C666" s="13">
        <v>2157.8447000000001</v>
      </c>
      <c r="D666" s="13">
        <v>4.6474000000000002</v>
      </c>
      <c r="E666" s="13">
        <v>583.88199999999995</v>
      </c>
      <c r="F666" s="13">
        <v>1.4568000000000001</v>
      </c>
      <c r="G666" s="13">
        <v>14.248100000000001</v>
      </c>
      <c r="H666" s="13">
        <v>7.9799999999999996E-2</v>
      </c>
      <c r="I666" s="13">
        <v>1.0999999999999999E-2</v>
      </c>
      <c r="J666" s="13">
        <v>7.2599999999999998E-2</v>
      </c>
      <c r="K666" s="13">
        <v>0.4098</v>
      </c>
      <c r="L666" s="13">
        <v>2.06E-2</v>
      </c>
      <c r="M666" s="13">
        <v>5.61</v>
      </c>
      <c r="N666" s="13">
        <v>0.28000000000000003</v>
      </c>
      <c r="O666" s="13">
        <v>3.4529999999999998E-2</v>
      </c>
      <c r="P666" s="13">
        <v>2.4000000000000001E-4</v>
      </c>
      <c r="Q666" s="13">
        <v>2.8999999999999998E-3</v>
      </c>
      <c r="R666" s="13">
        <v>3.0000000000000001E-5</v>
      </c>
      <c r="S666" s="13">
        <v>3.4601999999999999</v>
      </c>
      <c r="T666" s="13">
        <v>1.5730000000000001E-2</v>
      </c>
      <c r="U666" s="13">
        <v>24.81</v>
      </c>
      <c r="V666" s="13">
        <v>0.11</v>
      </c>
    </row>
    <row r="667" spans="1:25" x14ac:dyDescent="0.2">
      <c r="A667" s="13">
        <v>1500</v>
      </c>
      <c r="B667" s="13">
        <v>0.35729</v>
      </c>
      <c r="C667" s="13">
        <v>2370.0342000000001</v>
      </c>
      <c r="D667" s="13">
        <v>6.2678000000000003</v>
      </c>
      <c r="E667" s="13">
        <v>648.04089999999997</v>
      </c>
      <c r="F667" s="13">
        <v>2.0933999999999999</v>
      </c>
      <c r="G667" s="13">
        <v>15.893000000000001</v>
      </c>
      <c r="H667" s="13">
        <v>0.1055</v>
      </c>
      <c r="I667" s="13">
        <v>1.2500000000000001E-2</v>
      </c>
      <c r="J667" s="13">
        <v>7.5300000000000006E-2</v>
      </c>
      <c r="K667" s="13">
        <v>0.27650000000000002</v>
      </c>
      <c r="L667" s="13">
        <v>2.1100000000000001E-2</v>
      </c>
      <c r="M667" s="13">
        <v>3.43</v>
      </c>
      <c r="N667" s="13">
        <v>0.27</v>
      </c>
      <c r="O667" s="13">
        <v>3.5529999999999999E-2</v>
      </c>
      <c r="P667" s="13">
        <v>2.4000000000000001E-4</v>
      </c>
      <c r="Q667" s="13">
        <v>2.9399999999999999E-3</v>
      </c>
      <c r="R667" s="13">
        <v>4.0000000000000003E-5</v>
      </c>
      <c r="S667" s="13">
        <v>3.5030899999999998</v>
      </c>
      <c r="T667" s="13">
        <v>1.7780000000000001E-2</v>
      </c>
      <c r="U667" s="13">
        <v>25.11</v>
      </c>
      <c r="V667" s="13">
        <v>0.13</v>
      </c>
    </row>
    <row r="668" spans="1:25" x14ac:dyDescent="0.2">
      <c r="A668" s="13">
        <v>2000</v>
      </c>
      <c r="B668" s="13">
        <v>0.53215999999999997</v>
      </c>
      <c r="C668" s="13">
        <v>3058.8391000000001</v>
      </c>
      <c r="D668" s="13">
        <v>2.8228</v>
      </c>
      <c r="E668" s="13">
        <v>848.87649999999996</v>
      </c>
      <c r="F668" s="13">
        <v>1.2321</v>
      </c>
      <c r="G668" s="13">
        <v>20.6829</v>
      </c>
      <c r="H668" s="13">
        <v>7.9399999999999998E-2</v>
      </c>
      <c r="I668" s="13">
        <v>2.0400000000000001E-2</v>
      </c>
      <c r="J668" s="13">
        <v>0.1394</v>
      </c>
      <c r="K668" s="13">
        <v>0.29770000000000002</v>
      </c>
      <c r="L668" s="13">
        <v>2.76E-2</v>
      </c>
      <c r="M668" s="13">
        <v>2.84</v>
      </c>
      <c r="N668" s="13">
        <v>0.27</v>
      </c>
      <c r="O668" s="13">
        <v>4.4170000000000001E-2</v>
      </c>
      <c r="P668" s="13">
        <v>3.1E-4</v>
      </c>
      <c r="Q668" s="13">
        <v>2.9099999999999998E-3</v>
      </c>
      <c r="R668" s="13">
        <v>2.0000000000000002E-5</v>
      </c>
      <c r="S668" s="13">
        <v>3.4721099999999998</v>
      </c>
      <c r="T668" s="13">
        <v>1.1350000000000001E-2</v>
      </c>
      <c r="U668" s="13">
        <v>24.89</v>
      </c>
      <c r="V668" s="13">
        <v>0.08</v>
      </c>
    </row>
    <row r="669" spans="1:25" x14ac:dyDescent="0.2">
      <c r="A669" s="13">
        <v>2500</v>
      </c>
      <c r="B669" s="13">
        <v>0.70382999999999996</v>
      </c>
      <c r="C669" s="13">
        <v>2994.8168000000001</v>
      </c>
      <c r="D669" s="13">
        <v>7.8787000000000003</v>
      </c>
      <c r="E669" s="13">
        <v>833.34019999999998</v>
      </c>
      <c r="F669" s="13">
        <v>1.9531000000000001</v>
      </c>
      <c r="G669" s="13">
        <v>20.347100000000001</v>
      </c>
      <c r="H669" s="13">
        <v>0.15909999999999999</v>
      </c>
      <c r="I669" s="13">
        <v>3.8399999999999997E-2</v>
      </c>
      <c r="J669" s="13">
        <v>0.17319999999999999</v>
      </c>
      <c r="K669" s="13">
        <v>0.23269999999999999</v>
      </c>
      <c r="L669" s="13">
        <v>2.1600000000000001E-2</v>
      </c>
      <c r="M669" s="13">
        <v>2.21</v>
      </c>
      <c r="N669" s="13">
        <v>0.21</v>
      </c>
      <c r="O669" s="13">
        <v>8.448E-2</v>
      </c>
      <c r="P669" s="13">
        <v>4.2999999999999999E-4</v>
      </c>
      <c r="Q669" s="13">
        <v>2.9199999999999999E-3</v>
      </c>
      <c r="R669" s="13">
        <v>4.0000000000000003E-5</v>
      </c>
      <c r="S669" s="13">
        <v>3.48543</v>
      </c>
      <c r="T669" s="13">
        <v>1.469E-2</v>
      </c>
      <c r="U669" s="13">
        <v>24.99</v>
      </c>
      <c r="V669" s="13">
        <v>0.1</v>
      </c>
    </row>
    <row r="670" spans="1:25" x14ac:dyDescent="0.2">
      <c r="A670" s="13">
        <v>3000</v>
      </c>
      <c r="B670" s="13">
        <v>0.82186000000000003</v>
      </c>
      <c r="C670" s="13">
        <v>2067.1536000000001</v>
      </c>
      <c r="D670" s="13">
        <v>4.6961000000000004</v>
      </c>
      <c r="E670" s="13">
        <v>572.93280000000004</v>
      </c>
      <c r="F670" s="13">
        <v>1.7730999999999999</v>
      </c>
      <c r="G670" s="13">
        <v>14.335699999999999</v>
      </c>
      <c r="H670" s="13">
        <v>5.9200000000000003E-2</v>
      </c>
      <c r="I670" s="13">
        <v>3.0499999999999999E-2</v>
      </c>
      <c r="J670" s="13">
        <v>0.12479999999999999</v>
      </c>
      <c r="K670" s="13">
        <v>0.14660000000000001</v>
      </c>
      <c r="L670" s="13">
        <v>1.32E-2</v>
      </c>
      <c r="M670" s="13">
        <v>1.99</v>
      </c>
      <c r="N670" s="13">
        <v>0.19</v>
      </c>
      <c r="O670" s="13">
        <v>9.7610000000000002E-2</v>
      </c>
      <c r="P670" s="13">
        <v>5.0000000000000001E-4</v>
      </c>
      <c r="Q670" s="13">
        <v>3.0500000000000002E-3</v>
      </c>
      <c r="R670" s="13">
        <v>3.0000000000000001E-5</v>
      </c>
      <c r="S670" s="13">
        <v>3.5072199999999998</v>
      </c>
      <c r="T670" s="13">
        <v>1.5270000000000001E-2</v>
      </c>
      <c r="U670" s="13">
        <v>25.14</v>
      </c>
      <c r="V670" s="13">
        <v>0.11</v>
      </c>
    </row>
    <row r="671" spans="1:25" x14ac:dyDescent="0.2">
      <c r="A671" s="13">
        <v>5000</v>
      </c>
      <c r="B671" s="13">
        <v>0.98516999999999999</v>
      </c>
      <c r="C671" s="13">
        <v>2849.6298000000002</v>
      </c>
      <c r="D671" s="13">
        <v>10.5062</v>
      </c>
      <c r="E671" s="13">
        <v>792.8098</v>
      </c>
      <c r="F671" s="13">
        <v>2.2650999999999999</v>
      </c>
      <c r="G671" s="13">
        <v>20.035900000000002</v>
      </c>
      <c r="H671" s="13">
        <v>0.1043</v>
      </c>
      <c r="I671" s="13">
        <v>5.3800000000000001E-2</v>
      </c>
      <c r="J671" s="13">
        <v>0.32679999999999998</v>
      </c>
      <c r="K671" s="13">
        <v>0.2276</v>
      </c>
      <c r="L671" s="13">
        <v>4.2299999999999997E-2</v>
      </c>
      <c r="M671" s="13">
        <v>2.2200000000000002</v>
      </c>
      <c r="N671" s="13">
        <v>0.44</v>
      </c>
      <c r="O671" s="13">
        <v>0.12461999999999999</v>
      </c>
      <c r="P671" s="13">
        <v>8.4000000000000003E-4</v>
      </c>
      <c r="Q671" s="13">
        <v>3.0999999999999999E-3</v>
      </c>
      <c r="R671" s="13">
        <v>3.0000000000000001E-5</v>
      </c>
      <c r="S671" s="13">
        <v>3.4855900000000002</v>
      </c>
      <c r="T671" s="13">
        <v>2.2929999999999999E-2</v>
      </c>
      <c r="U671" s="13">
        <v>24.99</v>
      </c>
      <c r="V671" s="13">
        <v>0.16</v>
      </c>
    </row>
    <row r="672" spans="1:25" x14ac:dyDescent="0.2">
      <c r="A672" s="13">
        <v>9000</v>
      </c>
      <c r="B672" s="13">
        <v>1</v>
      </c>
      <c r="C672" s="13">
        <v>294.46170000000001</v>
      </c>
      <c r="D672" s="13">
        <v>0.80630000000000002</v>
      </c>
      <c r="E672" s="13">
        <v>71.980500000000006</v>
      </c>
      <c r="F672" s="13">
        <v>0.24990000000000001</v>
      </c>
      <c r="G672" s="13">
        <v>1.8646</v>
      </c>
      <c r="H672" s="13">
        <v>2.69E-2</v>
      </c>
      <c r="I672" s="13">
        <v>1.37E-2</v>
      </c>
      <c r="J672" s="13">
        <v>7.9600000000000004E-2</v>
      </c>
      <c r="K672" s="13">
        <v>0.1101</v>
      </c>
      <c r="L672" s="13">
        <v>1.38E-2</v>
      </c>
      <c r="M672" s="13">
        <v>10.75</v>
      </c>
      <c r="N672" s="13">
        <v>1.4</v>
      </c>
      <c r="O672" s="13">
        <v>0.34910999999999998</v>
      </c>
      <c r="P672" s="13">
        <v>2.3700000000000001E-3</v>
      </c>
      <c r="Q672" s="13">
        <v>3.1900000000000001E-3</v>
      </c>
      <c r="R672" s="13">
        <v>8.0000000000000007E-5</v>
      </c>
      <c r="S672" s="13">
        <v>3.6251500000000001</v>
      </c>
      <c r="T672" s="13">
        <v>5.9209999999999999E-2</v>
      </c>
      <c r="U672" s="13">
        <v>25.98</v>
      </c>
      <c r="V672" s="13">
        <v>0.42</v>
      </c>
    </row>
    <row r="673" spans="1:25" x14ac:dyDescent="0.2">
      <c r="A673" s="13" t="s">
        <v>7</v>
      </c>
      <c r="B673" s="13" t="s">
        <v>664</v>
      </c>
      <c r="C673" s="13">
        <v>20404.4601</v>
      </c>
      <c r="D673" s="13">
        <v>17.458600000000001</v>
      </c>
      <c r="E673" s="13">
        <v>4854.3401999999996</v>
      </c>
      <c r="F673" s="13">
        <v>4.6161000000000003</v>
      </c>
      <c r="G673" s="13">
        <v>124.4658</v>
      </c>
      <c r="H673" s="13">
        <v>0.27200000000000002</v>
      </c>
      <c r="I673" s="13">
        <v>0.2155</v>
      </c>
      <c r="J673" s="13">
        <v>0.46100000000000002</v>
      </c>
      <c r="K673" s="13">
        <v>11.8276</v>
      </c>
      <c r="L673" s="13">
        <v>8.7800000000000003E-2</v>
      </c>
      <c r="M673" s="13">
        <v>17.16</v>
      </c>
      <c r="N673" s="13">
        <v>0.13</v>
      </c>
      <c r="O673" s="13">
        <v>8.1460000000000005E-2</v>
      </c>
      <c r="P673" s="13">
        <v>1.9000000000000001E-4</v>
      </c>
      <c r="Q673" s="13">
        <v>3.0999999999999999E-3</v>
      </c>
      <c r="R673" s="13">
        <v>1.0000000000000001E-5</v>
      </c>
      <c r="S673" s="13">
        <v>3.45743</v>
      </c>
      <c r="T673" s="13">
        <v>7.2500000000000004E-3</v>
      </c>
      <c r="U673" s="13">
        <v>24.79</v>
      </c>
      <c r="V673" s="13">
        <v>0.1</v>
      </c>
    </row>
    <row r="675" spans="1:25" x14ac:dyDescent="0.2">
      <c r="A675" s="18" t="s">
        <v>397</v>
      </c>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row>
    <row r="676" spans="1:25" x14ac:dyDescent="0.2">
      <c r="A676" s="13" t="s">
        <v>712</v>
      </c>
    </row>
    <row r="677" spans="1:25" x14ac:dyDescent="0.2">
      <c r="A677" s="13" t="s">
        <v>713</v>
      </c>
    </row>
    <row r="679" spans="1:25" x14ac:dyDescent="0.2">
      <c r="A679" s="13" t="s">
        <v>674</v>
      </c>
      <c r="B679" s="13" t="s">
        <v>651</v>
      </c>
      <c r="C679" s="13" t="s">
        <v>652</v>
      </c>
      <c r="D679" s="13" t="s">
        <v>653</v>
      </c>
      <c r="E679" s="13" t="s">
        <v>654</v>
      </c>
      <c r="F679" s="13" t="s">
        <v>653</v>
      </c>
      <c r="G679" s="13" t="s">
        <v>655</v>
      </c>
      <c r="H679" s="13" t="s">
        <v>653</v>
      </c>
      <c r="I679" s="13" t="s">
        <v>656</v>
      </c>
      <c r="J679" s="13" t="s">
        <v>653</v>
      </c>
      <c r="K679" s="13" t="s">
        <v>657</v>
      </c>
      <c r="L679" s="13" t="s">
        <v>653</v>
      </c>
      <c r="M679" s="13" t="s">
        <v>658</v>
      </c>
      <c r="N679" s="13" t="s">
        <v>653</v>
      </c>
      <c r="O679" s="13" t="s">
        <v>659</v>
      </c>
      <c r="P679" s="13" t="s">
        <v>653</v>
      </c>
      <c r="Q679" s="13" t="s">
        <v>660</v>
      </c>
      <c r="R679" s="13" t="s">
        <v>653</v>
      </c>
      <c r="S679" s="13" t="s">
        <v>661</v>
      </c>
      <c r="T679" s="13" t="s">
        <v>653</v>
      </c>
      <c r="U679" s="13" t="s">
        <v>271</v>
      </c>
      <c r="V679" s="13" t="s">
        <v>653</v>
      </c>
    </row>
    <row r="680" spans="1:25" x14ac:dyDescent="0.2">
      <c r="A680" s="13" t="s">
        <v>675</v>
      </c>
      <c r="B680" s="13" t="s">
        <v>654</v>
      </c>
      <c r="C680" s="13" t="s">
        <v>663</v>
      </c>
      <c r="D680" s="13" t="s">
        <v>663</v>
      </c>
      <c r="E680" s="13" t="s">
        <v>663</v>
      </c>
      <c r="F680" s="13" t="s">
        <v>663</v>
      </c>
      <c r="G680" s="13" t="s">
        <v>663</v>
      </c>
      <c r="H680" s="13" t="s">
        <v>663</v>
      </c>
      <c r="I680" s="13" t="s">
        <v>663</v>
      </c>
      <c r="J680" s="13" t="s">
        <v>663</v>
      </c>
      <c r="K680" s="13" t="s">
        <v>663</v>
      </c>
      <c r="L680" s="13" t="s">
        <v>663</v>
      </c>
      <c r="M680" s="13" t="s">
        <v>652</v>
      </c>
      <c r="N680" s="13" t="s">
        <v>664</v>
      </c>
      <c r="O680" s="13" t="s">
        <v>664</v>
      </c>
      <c r="P680" s="13" t="s">
        <v>664</v>
      </c>
      <c r="Q680" s="13" t="s">
        <v>664</v>
      </c>
      <c r="R680" s="13" t="s">
        <v>664</v>
      </c>
      <c r="S680" s="13" t="s">
        <v>664</v>
      </c>
      <c r="T680" s="13" t="s">
        <v>664</v>
      </c>
      <c r="U680" s="13" t="s">
        <v>665</v>
      </c>
      <c r="V680" s="13" t="s">
        <v>665</v>
      </c>
    </row>
    <row r="681" spans="1:25" x14ac:dyDescent="0.2">
      <c r="A681" s="13">
        <v>250</v>
      </c>
      <c r="B681" s="13">
        <v>2.2939999999999999E-2</v>
      </c>
      <c r="C681" s="13">
        <v>125.1382</v>
      </c>
      <c r="D681" s="13">
        <v>0.56850000000000001</v>
      </c>
      <c r="E681" s="13">
        <v>17.997399999999999</v>
      </c>
      <c r="F681" s="13">
        <v>0.1056</v>
      </c>
      <c r="G681" s="13">
        <v>1.1947000000000001</v>
      </c>
      <c r="H681" s="13">
        <v>1.44E-2</v>
      </c>
      <c r="I681" s="13">
        <v>1E-4</v>
      </c>
      <c r="J681" s="13">
        <v>2.41E-2</v>
      </c>
      <c r="K681" s="13">
        <v>0.27429999999999999</v>
      </c>
      <c r="L681" s="13">
        <v>1.4800000000000001E-2</v>
      </c>
      <c r="M681" s="13">
        <v>65.05</v>
      </c>
      <c r="N681" s="13">
        <v>3.51</v>
      </c>
      <c r="O681" s="13">
        <v>1.226E-2</v>
      </c>
      <c r="P681" s="13">
        <v>2.4599999999999999E-3</v>
      </c>
      <c r="Q681" s="13">
        <v>1.115E-2</v>
      </c>
      <c r="R681" s="13">
        <v>1.9000000000000001E-4</v>
      </c>
      <c r="S681" s="13">
        <v>2.41974</v>
      </c>
      <c r="T681" s="13">
        <v>0.24493999999999999</v>
      </c>
      <c r="U681" s="13">
        <v>14.83</v>
      </c>
      <c r="V681" s="13">
        <v>1.5</v>
      </c>
    </row>
    <row r="682" spans="1:25" x14ac:dyDescent="0.2">
      <c r="A682" s="13">
        <v>400</v>
      </c>
      <c r="B682" s="13">
        <v>8.1360000000000002E-2</v>
      </c>
      <c r="C682" s="13">
        <v>179.23349999999999</v>
      </c>
      <c r="D682" s="13">
        <v>2.597</v>
      </c>
      <c r="E682" s="13">
        <v>45.838799999999999</v>
      </c>
      <c r="F682" s="13">
        <v>0.65759999999999996</v>
      </c>
      <c r="G682" s="13">
        <v>3.1097000000000001</v>
      </c>
      <c r="H682" s="13">
        <v>5.2900000000000003E-2</v>
      </c>
      <c r="I682" s="13">
        <v>1E-4</v>
      </c>
      <c r="J682" s="13">
        <v>2.5600000000000001E-2</v>
      </c>
      <c r="K682" s="13">
        <v>9.8699999999999996E-2</v>
      </c>
      <c r="L682" s="13">
        <v>1.2699999999999999E-2</v>
      </c>
      <c r="M682" s="13">
        <v>16.399999999999999</v>
      </c>
      <c r="N682" s="13">
        <v>2.12</v>
      </c>
      <c r="O682" s="13">
        <v>2.33E-3</v>
      </c>
      <c r="P682" s="13">
        <v>1.0300000000000001E-3</v>
      </c>
      <c r="Q682" s="13">
        <v>1.197E-2</v>
      </c>
      <c r="R682" s="13">
        <v>3.2000000000000003E-4</v>
      </c>
      <c r="S682" s="13">
        <v>3.24404</v>
      </c>
      <c r="T682" s="13">
        <v>0.10999</v>
      </c>
      <c r="U682" s="13">
        <v>19.86</v>
      </c>
      <c r="V682" s="13">
        <v>0.67</v>
      </c>
    </row>
    <row r="683" spans="1:25" x14ac:dyDescent="0.2">
      <c r="A683" s="13">
        <v>550</v>
      </c>
      <c r="B683" s="13">
        <v>0.19647000000000001</v>
      </c>
      <c r="C683" s="13">
        <v>318.33569999999997</v>
      </c>
      <c r="D683" s="13">
        <v>4.2736000000000001</v>
      </c>
      <c r="E683" s="13">
        <v>90.308000000000007</v>
      </c>
      <c r="F683" s="13">
        <v>1.2238</v>
      </c>
      <c r="G683" s="13">
        <v>6.2601000000000004</v>
      </c>
      <c r="H683" s="13">
        <v>7.2700000000000001E-2</v>
      </c>
      <c r="I683" s="13">
        <v>0</v>
      </c>
      <c r="J683" s="13">
        <v>2.7400000000000001E-2</v>
      </c>
      <c r="K683" s="13">
        <v>3.4099999999999998E-2</v>
      </c>
      <c r="L683" s="13">
        <v>1.15E-2</v>
      </c>
      <c r="M683" s="13">
        <v>3.2</v>
      </c>
      <c r="N683" s="13">
        <v>1.08</v>
      </c>
      <c r="O683" s="13">
        <v>7.6000000000000004E-4</v>
      </c>
      <c r="P683" s="13">
        <v>5.5999999999999995E-4</v>
      </c>
      <c r="Q683" s="13">
        <v>1.235E-2</v>
      </c>
      <c r="R683" s="13">
        <v>2.5999999999999998E-4</v>
      </c>
      <c r="S683" s="13">
        <v>3.3835999999999999</v>
      </c>
      <c r="T683" s="13">
        <v>7.6130000000000003E-2</v>
      </c>
      <c r="U683" s="13">
        <v>20.71</v>
      </c>
      <c r="V683" s="13">
        <v>0.46</v>
      </c>
    </row>
    <row r="684" spans="1:25" x14ac:dyDescent="0.2">
      <c r="A684" s="13">
        <v>700</v>
      </c>
      <c r="B684" s="13">
        <v>0.31397000000000003</v>
      </c>
      <c r="C684" s="13">
        <v>317.07709999999997</v>
      </c>
      <c r="D684" s="13">
        <v>4.1562000000000001</v>
      </c>
      <c r="E684" s="13">
        <v>92.189400000000006</v>
      </c>
      <c r="F684" s="13">
        <v>1.2986</v>
      </c>
      <c r="G684" s="13">
        <v>6.4128999999999996</v>
      </c>
      <c r="H684" s="13">
        <v>8.5500000000000007E-2</v>
      </c>
      <c r="I684" s="13">
        <v>1E-4</v>
      </c>
      <c r="J684" s="13">
        <v>2.9000000000000001E-2</v>
      </c>
      <c r="K684" s="13">
        <v>4.4000000000000003E-3</v>
      </c>
      <c r="L684" s="13">
        <v>1.35E-2</v>
      </c>
      <c r="M684" s="13">
        <v>0.41</v>
      </c>
      <c r="N684" s="13">
        <v>1.27</v>
      </c>
      <c r="O684" s="13">
        <v>1.7700000000000001E-3</v>
      </c>
      <c r="P684" s="13">
        <v>5.8E-4</v>
      </c>
      <c r="Q684" s="13">
        <v>1.2409999999999999E-2</v>
      </c>
      <c r="R684" s="13">
        <v>2.7999999999999998E-4</v>
      </c>
      <c r="S684" s="13">
        <v>3.39568</v>
      </c>
      <c r="T684" s="13">
        <v>7.8899999999999998E-2</v>
      </c>
      <c r="U684" s="13">
        <v>20.78</v>
      </c>
      <c r="V684" s="13">
        <v>0.48</v>
      </c>
    </row>
    <row r="685" spans="1:25" x14ac:dyDescent="0.2">
      <c r="A685" s="13">
        <v>850</v>
      </c>
      <c r="B685" s="13">
        <v>0.41441</v>
      </c>
      <c r="C685" s="13">
        <v>269.52859999999998</v>
      </c>
      <c r="D685" s="13">
        <v>3.4097</v>
      </c>
      <c r="E685" s="13">
        <v>78.803799999999995</v>
      </c>
      <c r="F685" s="13">
        <v>1.0987</v>
      </c>
      <c r="G685" s="13">
        <v>5.5274000000000001</v>
      </c>
      <c r="H685" s="13">
        <v>8.1900000000000001E-2</v>
      </c>
      <c r="I685" s="13">
        <v>1E-4</v>
      </c>
      <c r="J685" s="13">
        <v>2.4899999999999999E-2</v>
      </c>
      <c r="K685" s="13">
        <v>2.87E-2</v>
      </c>
      <c r="L685" s="13">
        <v>1.5800000000000002E-2</v>
      </c>
      <c r="M685" s="13">
        <v>3.17</v>
      </c>
      <c r="N685" s="13">
        <v>1.75</v>
      </c>
      <c r="O685" s="13">
        <v>2.3E-3</v>
      </c>
      <c r="P685" s="13">
        <v>5.8E-4</v>
      </c>
      <c r="Q685" s="13">
        <v>1.252E-2</v>
      </c>
      <c r="R685" s="13">
        <v>2.9999999999999997E-4</v>
      </c>
      <c r="S685" s="13">
        <v>3.2829299999999999</v>
      </c>
      <c r="T685" s="13">
        <v>8.6720000000000005E-2</v>
      </c>
      <c r="U685" s="13">
        <v>20.09</v>
      </c>
      <c r="V685" s="13">
        <v>0.53</v>
      </c>
    </row>
    <row r="686" spans="1:25" x14ac:dyDescent="0.2">
      <c r="A686" s="13">
        <v>1000</v>
      </c>
      <c r="B686" s="13">
        <v>0.50790999999999997</v>
      </c>
      <c r="C686" s="13">
        <v>247.84200000000001</v>
      </c>
      <c r="D686" s="13">
        <v>3.0832999999999999</v>
      </c>
      <c r="E686" s="13">
        <v>73.363699999999994</v>
      </c>
      <c r="F686" s="13">
        <v>1.0065999999999999</v>
      </c>
      <c r="G686" s="13">
        <v>5.1464999999999996</v>
      </c>
      <c r="H686" s="13">
        <v>8.3500000000000005E-2</v>
      </c>
      <c r="I686" s="13">
        <v>1E-4</v>
      </c>
      <c r="J686" s="13">
        <v>2.6200000000000001E-2</v>
      </c>
      <c r="K686" s="13">
        <v>1.54E-2</v>
      </c>
      <c r="L686" s="13">
        <v>1.29E-2</v>
      </c>
      <c r="M686" s="13">
        <v>1.84</v>
      </c>
      <c r="N686" s="13">
        <v>1.55</v>
      </c>
      <c r="O686" s="13">
        <v>1.9400000000000001E-3</v>
      </c>
      <c r="P686" s="13">
        <v>6.6E-4</v>
      </c>
      <c r="Q686" s="13">
        <v>1.2529999999999999E-2</v>
      </c>
      <c r="R686" s="13">
        <v>3.1E-4</v>
      </c>
      <c r="S686" s="13">
        <v>3.2868300000000001</v>
      </c>
      <c r="T686" s="13">
        <v>8.0790000000000001E-2</v>
      </c>
      <c r="U686" s="13">
        <v>20.12</v>
      </c>
      <c r="V686" s="13">
        <v>0.49</v>
      </c>
    </row>
    <row r="687" spans="1:25" x14ac:dyDescent="0.2">
      <c r="A687" s="13">
        <v>1250</v>
      </c>
      <c r="B687" s="13">
        <v>0.63831000000000004</v>
      </c>
      <c r="C687" s="13">
        <v>349.31400000000002</v>
      </c>
      <c r="D687" s="13">
        <v>4.5928000000000004</v>
      </c>
      <c r="E687" s="13">
        <v>102.3077</v>
      </c>
      <c r="F687" s="13">
        <v>1.4129</v>
      </c>
      <c r="G687" s="13">
        <v>7.1455000000000002</v>
      </c>
      <c r="H687" s="13">
        <v>0.14299999999999999</v>
      </c>
      <c r="I687" s="13">
        <v>1E-4</v>
      </c>
      <c r="J687" s="13">
        <v>3.4200000000000001E-2</v>
      </c>
      <c r="K687" s="13">
        <v>2.2800000000000001E-2</v>
      </c>
      <c r="L687" s="13">
        <v>1.01E-2</v>
      </c>
      <c r="M687" s="13">
        <v>1.94</v>
      </c>
      <c r="N687" s="13">
        <v>0.86</v>
      </c>
      <c r="O687" s="13">
        <v>9.6000000000000002E-4</v>
      </c>
      <c r="P687" s="13">
        <v>6.0999999999999997E-4</v>
      </c>
      <c r="Q687" s="13">
        <v>1.247E-2</v>
      </c>
      <c r="R687" s="13">
        <v>3.6000000000000002E-4</v>
      </c>
      <c r="S687" s="13">
        <v>3.3189600000000001</v>
      </c>
      <c r="T687" s="13">
        <v>7.0749999999999993E-2</v>
      </c>
      <c r="U687" s="13">
        <v>20.309999999999999</v>
      </c>
      <c r="V687" s="13">
        <v>0.43</v>
      </c>
    </row>
    <row r="688" spans="1:25" x14ac:dyDescent="0.2">
      <c r="A688" s="13">
        <v>1500</v>
      </c>
      <c r="B688" s="13">
        <v>0.73163999999999996</v>
      </c>
      <c r="C688" s="13">
        <v>252.9391</v>
      </c>
      <c r="D688" s="13">
        <v>3.0916999999999999</v>
      </c>
      <c r="E688" s="13">
        <v>73.221500000000006</v>
      </c>
      <c r="F688" s="13">
        <v>0.94410000000000005</v>
      </c>
      <c r="G688" s="13">
        <v>5.1745999999999999</v>
      </c>
      <c r="H688" s="13">
        <v>8.6599999999999996E-2</v>
      </c>
      <c r="I688" s="13">
        <v>0</v>
      </c>
      <c r="J688" s="13">
        <v>2.0299999999999999E-2</v>
      </c>
      <c r="K688" s="13">
        <v>2.5000000000000001E-3</v>
      </c>
      <c r="L688" s="13">
        <v>1.52E-2</v>
      </c>
      <c r="M688" s="13">
        <v>0.28999999999999998</v>
      </c>
      <c r="N688" s="13">
        <v>1.79</v>
      </c>
      <c r="O688" s="13">
        <v>1.14E-3</v>
      </c>
      <c r="P688" s="13">
        <v>5.1000000000000004E-4</v>
      </c>
      <c r="Q688" s="13">
        <v>1.265E-2</v>
      </c>
      <c r="R688" s="13">
        <v>3.1E-4</v>
      </c>
      <c r="S688" s="13">
        <v>3.4147500000000002</v>
      </c>
      <c r="T688" s="13">
        <v>8.6690000000000003E-2</v>
      </c>
      <c r="U688" s="13">
        <v>20.89</v>
      </c>
      <c r="V688" s="13">
        <v>0.53</v>
      </c>
    </row>
    <row r="689" spans="1:25" x14ac:dyDescent="0.2">
      <c r="A689" s="13">
        <v>1750</v>
      </c>
      <c r="B689" s="13">
        <v>0.78680000000000005</v>
      </c>
      <c r="C689" s="13">
        <v>148.21690000000001</v>
      </c>
      <c r="D689" s="13">
        <v>1.7487999999999999</v>
      </c>
      <c r="E689" s="13">
        <v>43.278799999999997</v>
      </c>
      <c r="F689" s="13">
        <v>0.55530000000000002</v>
      </c>
      <c r="G689" s="13">
        <v>3.1573000000000002</v>
      </c>
      <c r="H689" s="13">
        <v>4.9799999999999997E-2</v>
      </c>
      <c r="I689" s="13">
        <v>1E-4</v>
      </c>
      <c r="J689" s="13">
        <v>2.24E-2</v>
      </c>
      <c r="K689" s="13">
        <v>-5.1000000000000004E-3</v>
      </c>
      <c r="L689" s="13">
        <v>1.4800000000000001E-2</v>
      </c>
      <c r="M689" s="13">
        <v>-1.02</v>
      </c>
      <c r="N689" s="13">
        <v>2.98</v>
      </c>
      <c r="O689" s="13">
        <v>2.48E-3</v>
      </c>
      <c r="P689" s="13">
        <v>9.5E-4</v>
      </c>
      <c r="Q689" s="13">
        <v>1.3129999999999999E-2</v>
      </c>
      <c r="R689" s="13">
        <v>3.1E-4</v>
      </c>
      <c r="S689" s="13">
        <v>3.42963</v>
      </c>
      <c r="T689" s="13">
        <v>0.11772000000000001</v>
      </c>
      <c r="U689" s="13">
        <v>20.99</v>
      </c>
      <c r="V689" s="13">
        <v>0.72</v>
      </c>
    </row>
    <row r="690" spans="1:25" x14ac:dyDescent="0.2">
      <c r="A690" s="13">
        <v>2000</v>
      </c>
      <c r="B690" s="13">
        <v>0.86660999999999999</v>
      </c>
      <c r="C690" s="13">
        <v>213.78649999999999</v>
      </c>
      <c r="D690" s="13">
        <v>2.5489999999999999</v>
      </c>
      <c r="E690" s="13">
        <v>62.617899999999999</v>
      </c>
      <c r="F690" s="13">
        <v>0.86</v>
      </c>
      <c r="G690" s="13">
        <v>4.6687000000000003</v>
      </c>
      <c r="H690" s="13">
        <v>6.7299999999999999E-2</v>
      </c>
      <c r="I690" s="13">
        <v>1E-4</v>
      </c>
      <c r="J690" s="13">
        <v>2.7799999999999998E-2</v>
      </c>
      <c r="K690" s="13">
        <v>2.2000000000000001E-3</v>
      </c>
      <c r="L690" s="13">
        <v>1.2800000000000001E-2</v>
      </c>
      <c r="M690" s="13">
        <v>0.3</v>
      </c>
      <c r="N690" s="13">
        <v>1.78</v>
      </c>
      <c r="O690" s="13">
        <v>2.7200000000000002E-3</v>
      </c>
      <c r="P690" s="13">
        <v>8.1999999999999998E-4</v>
      </c>
      <c r="Q690" s="13">
        <v>1.346E-2</v>
      </c>
      <c r="R690" s="13">
        <v>3.1E-4</v>
      </c>
      <c r="S690" s="13">
        <v>3.3744000000000001</v>
      </c>
      <c r="T690" s="13">
        <v>8.6430000000000007E-2</v>
      </c>
      <c r="U690" s="13">
        <v>20.65</v>
      </c>
      <c r="V690" s="13">
        <v>0.53</v>
      </c>
    </row>
    <row r="691" spans="1:25" x14ac:dyDescent="0.2">
      <c r="A691" s="13">
        <v>2500</v>
      </c>
      <c r="B691" s="13">
        <v>0.92142000000000002</v>
      </c>
      <c r="C691" s="13">
        <v>146.79740000000001</v>
      </c>
      <c r="D691" s="13">
        <v>1.5672999999999999</v>
      </c>
      <c r="E691" s="13">
        <v>43</v>
      </c>
      <c r="F691" s="13">
        <v>0.52200000000000002</v>
      </c>
      <c r="G691" s="13">
        <v>3.3119999999999998</v>
      </c>
      <c r="H691" s="13">
        <v>4.7E-2</v>
      </c>
      <c r="I691" s="13">
        <v>2.0000000000000001E-4</v>
      </c>
      <c r="J691" s="13">
        <v>2.5899999999999999E-2</v>
      </c>
      <c r="K691" s="13">
        <v>9.5999999999999992E-3</v>
      </c>
      <c r="L691" s="13">
        <v>1.55E-2</v>
      </c>
      <c r="M691" s="13">
        <v>1.94</v>
      </c>
      <c r="N691" s="13">
        <v>3.14</v>
      </c>
      <c r="O691" s="13">
        <v>9.2399999999999999E-3</v>
      </c>
      <c r="P691" s="13">
        <v>1.1100000000000001E-3</v>
      </c>
      <c r="Q691" s="13">
        <v>1.397E-2</v>
      </c>
      <c r="R691" s="13">
        <v>2.9999999999999997E-4</v>
      </c>
      <c r="S691" s="13">
        <v>3.3185099999999998</v>
      </c>
      <c r="T691" s="13">
        <v>0.11947000000000001</v>
      </c>
      <c r="U691" s="13">
        <v>20.309999999999999</v>
      </c>
      <c r="V691" s="13">
        <v>0.73</v>
      </c>
    </row>
    <row r="692" spans="1:25" x14ac:dyDescent="0.2">
      <c r="A692" s="13">
        <v>3000</v>
      </c>
      <c r="B692" s="13">
        <v>0.93937999999999999</v>
      </c>
      <c r="C692" s="13">
        <v>47.199300000000001</v>
      </c>
      <c r="D692" s="13">
        <v>0.36990000000000001</v>
      </c>
      <c r="E692" s="13">
        <v>14.091799999999999</v>
      </c>
      <c r="F692" s="13">
        <v>0.1464</v>
      </c>
      <c r="G692" s="13">
        <v>1.1218999999999999</v>
      </c>
      <c r="H692" s="13">
        <v>1.89E-2</v>
      </c>
      <c r="I692" s="13">
        <v>1E-4</v>
      </c>
      <c r="J692" s="13">
        <v>2.0199999999999999E-2</v>
      </c>
      <c r="K692" s="13">
        <v>-1.38E-2</v>
      </c>
      <c r="L692" s="13">
        <v>1.47E-2</v>
      </c>
      <c r="M692" s="13">
        <v>-8.73</v>
      </c>
      <c r="N692" s="13">
        <v>9.26</v>
      </c>
      <c r="O692" s="13">
        <v>1.0959999999999999E-2</v>
      </c>
      <c r="P692" s="13">
        <v>2.63E-3</v>
      </c>
      <c r="Q692" s="13">
        <v>1.457E-2</v>
      </c>
      <c r="R692" s="13">
        <v>3.3E-4</v>
      </c>
      <c r="S692" s="13">
        <v>3.6095100000000002</v>
      </c>
      <c r="T692" s="13">
        <v>0.31069999999999998</v>
      </c>
      <c r="U692" s="13">
        <v>22.08</v>
      </c>
      <c r="V692" s="13">
        <v>1.89</v>
      </c>
    </row>
    <row r="693" spans="1:25" x14ac:dyDescent="0.2">
      <c r="A693" s="13">
        <v>5000</v>
      </c>
      <c r="B693" s="13">
        <v>0.99245000000000005</v>
      </c>
      <c r="C693" s="13">
        <v>140.2313</v>
      </c>
      <c r="D693" s="13">
        <v>1.4776</v>
      </c>
      <c r="E693" s="13">
        <v>41.641500000000001</v>
      </c>
      <c r="F693" s="13">
        <v>0.50600000000000001</v>
      </c>
      <c r="G693" s="13">
        <v>3.3584999999999998</v>
      </c>
      <c r="H693" s="13">
        <v>4.5900000000000003E-2</v>
      </c>
      <c r="I693" s="13">
        <v>2.9999999999999997E-4</v>
      </c>
      <c r="J693" s="13">
        <v>2.2800000000000001E-2</v>
      </c>
      <c r="K693" s="13">
        <v>1E-3</v>
      </c>
      <c r="L693" s="13">
        <v>1.34E-2</v>
      </c>
      <c r="M693" s="13">
        <v>0.19</v>
      </c>
      <c r="N693" s="13">
        <v>2.85</v>
      </c>
      <c r="O693" s="13">
        <v>1.35E-2</v>
      </c>
      <c r="P693" s="13">
        <v>1.0200000000000001E-3</v>
      </c>
      <c r="Q693" s="13">
        <v>1.474E-2</v>
      </c>
      <c r="R693" s="13">
        <v>3.1E-4</v>
      </c>
      <c r="S693" s="13">
        <v>3.33168</v>
      </c>
      <c r="T693" s="13">
        <v>0.10932</v>
      </c>
      <c r="U693" s="13">
        <v>20.39</v>
      </c>
      <c r="V693" s="13">
        <v>0.67</v>
      </c>
    </row>
    <row r="694" spans="1:25" x14ac:dyDescent="0.2">
      <c r="A694" s="13">
        <v>9000</v>
      </c>
      <c r="B694" s="13">
        <v>1</v>
      </c>
      <c r="C694" s="13">
        <v>21.3324</v>
      </c>
      <c r="D694" s="13">
        <v>0.28599999999999998</v>
      </c>
      <c r="E694" s="13">
        <v>5.9233000000000002</v>
      </c>
      <c r="F694" s="13">
        <v>9.0300000000000005E-2</v>
      </c>
      <c r="G694" s="13">
        <v>0.48720000000000002</v>
      </c>
      <c r="H694" s="13">
        <v>2.5100000000000001E-2</v>
      </c>
      <c r="I694" s="13">
        <v>1E-4</v>
      </c>
      <c r="J694" s="13">
        <v>2.5899999999999999E-2</v>
      </c>
      <c r="K694" s="13">
        <v>-1.11E-2</v>
      </c>
      <c r="L694" s="13">
        <v>1.5800000000000002E-2</v>
      </c>
      <c r="M694" s="13">
        <v>-15.53</v>
      </c>
      <c r="N694" s="13">
        <v>22.09</v>
      </c>
      <c r="O694" s="13">
        <v>2.2370000000000001E-2</v>
      </c>
      <c r="P694" s="13">
        <v>8.0300000000000007E-3</v>
      </c>
      <c r="Q694" s="13">
        <v>1.516E-2</v>
      </c>
      <c r="R694" s="13">
        <v>9.3000000000000005E-4</v>
      </c>
      <c r="S694" s="13">
        <v>4.1262999999999996</v>
      </c>
      <c r="T694" s="13">
        <v>0.79291</v>
      </c>
      <c r="U694" s="13">
        <v>25.22</v>
      </c>
      <c r="V694" s="13">
        <v>4.8099999999999996</v>
      </c>
    </row>
    <row r="695" spans="1:25" x14ac:dyDescent="0.2">
      <c r="A695" s="13" t="s">
        <v>7</v>
      </c>
      <c r="B695" s="13" t="s">
        <v>664</v>
      </c>
      <c r="C695" s="13">
        <v>2776.9719</v>
      </c>
      <c r="D695" s="13">
        <v>10.430899999999999</v>
      </c>
      <c r="E695" s="13">
        <v>784.58360000000005</v>
      </c>
      <c r="F695" s="13">
        <v>3.2158000000000002</v>
      </c>
      <c r="G695" s="13">
        <v>56.076999999999998</v>
      </c>
      <c r="H695" s="13">
        <v>0.26369999999999999</v>
      </c>
      <c r="I695" s="13">
        <v>1.4E-3</v>
      </c>
      <c r="J695" s="13">
        <v>9.6299999999999997E-2</v>
      </c>
      <c r="K695" s="13">
        <v>0.4637</v>
      </c>
      <c r="L695" s="13">
        <v>5.1999999999999998E-2</v>
      </c>
      <c r="M695" s="13">
        <v>4.97</v>
      </c>
      <c r="N695" s="13">
        <v>0.56000000000000005</v>
      </c>
      <c r="O695" s="13">
        <v>3.3E-3</v>
      </c>
      <c r="P695" s="13">
        <v>2.3000000000000001E-4</v>
      </c>
      <c r="Q695" s="13">
        <v>1.2789999999999999E-2</v>
      </c>
      <c r="R695" s="13">
        <v>9.0000000000000006E-5</v>
      </c>
      <c r="S695" s="13">
        <v>3.3352200000000001</v>
      </c>
      <c r="T695" s="13">
        <v>2.7400000000000001E-2</v>
      </c>
      <c r="U695" s="13">
        <v>20.41</v>
      </c>
      <c r="V695" s="13">
        <v>0.18</v>
      </c>
    </row>
    <row r="697" spans="1:25" x14ac:dyDescent="0.2">
      <c r="A697" s="18" t="s">
        <v>398</v>
      </c>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row>
    <row r="698" spans="1:25" x14ac:dyDescent="0.2">
      <c r="A698" s="13" t="s">
        <v>672</v>
      </c>
    </row>
    <row r="699" spans="1:25" x14ac:dyDescent="0.2">
      <c r="A699" s="13" t="s">
        <v>717</v>
      </c>
    </row>
    <row r="701" spans="1:25" x14ac:dyDescent="0.2">
      <c r="A701" s="13" t="s">
        <v>674</v>
      </c>
      <c r="B701" s="13" t="s">
        <v>651</v>
      </c>
      <c r="C701" s="13" t="s">
        <v>652</v>
      </c>
      <c r="D701" s="13" t="s">
        <v>653</v>
      </c>
      <c r="E701" s="13" t="s">
        <v>654</v>
      </c>
      <c r="F701" s="13" t="s">
        <v>653</v>
      </c>
      <c r="G701" s="13" t="s">
        <v>655</v>
      </c>
      <c r="H701" s="13" t="s">
        <v>653</v>
      </c>
      <c r="I701" s="13" t="s">
        <v>656</v>
      </c>
      <c r="J701" s="13" t="s">
        <v>653</v>
      </c>
      <c r="K701" s="13" t="s">
        <v>657</v>
      </c>
      <c r="L701" s="13" t="s">
        <v>653</v>
      </c>
      <c r="M701" s="13" t="s">
        <v>658</v>
      </c>
      <c r="N701" s="13" t="s">
        <v>653</v>
      </c>
      <c r="O701" s="13" t="s">
        <v>659</v>
      </c>
      <c r="P701" s="13" t="s">
        <v>653</v>
      </c>
      <c r="Q701" s="13" t="s">
        <v>660</v>
      </c>
      <c r="R701" s="13" t="s">
        <v>653</v>
      </c>
      <c r="S701" s="13" t="s">
        <v>661</v>
      </c>
      <c r="T701" s="13" t="s">
        <v>653</v>
      </c>
      <c r="U701" s="13" t="s">
        <v>271</v>
      </c>
      <c r="V701" s="13" t="s">
        <v>653</v>
      </c>
    </row>
    <row r="702" spans="1:25" x14ac:dyDescent="0.2">
      <c r="A702" s="13" t="s">
        <v>675</v>
      </c>
      <c r="B702" s="13" t="s">
        <v>654</v>
      </c>
      <c r="C702" s="13" t="s">
        <v>663</v>
      </c>
      <c r="D702" s="13" t="s">
        <v>663</v>
      </c>
      <c r="E702" s="13" t="s">
        <v>663</v>
      </c>
      <c r="F702" s="13" t="s">
        <v>663</v>
      </c>
      <c r="G702" s="13" t="s">
        <v>663</v>
      </c>
      <c r="H702" s="13" t="s">
        <v>663</v>
      </c>
      <c r="I702" s="13" t="s">
        <v>663</v>
      </c>
      <c r="J702" s="13" t="s">
        <v>663</v>
      </c>
      <c r="K702" s="13" t="s">
        <v>663</v>
      </c>
      <c r="L702" s="13" t="s">
        <v>663</v>
      </c>
      <c r="M702" s="13" t="s">
        <v>652</v>
      </c>
      <c r="N702" s="13" t="s">
        <v>664</v>
      </c>
      <c r="O702" s="13" t="s">
        <v>664</v>
      </c>
      <c r="P702" s="13" t="s">
        <v>664</v>
      </c>
      <c r="Q702" s="13" t="s">
        <v>664</v>
      </c>
      <c r="R702" s="13" t="s">
        <v>664</v>
      </c>
      <c r="S702" s="13" t="s">
        <v>664</v>
      </c>
      <c r="T702" s="13" t="s">
        <v>664</v>
      </c>
      <c r="U702" s="13" t="s">
        <v>665</v>
      </c>
      <c r="V702" s="13" t="s">
        <v>665</v>
      </c>
    </row>
    <row r="703" spans="1:25" x14ac:dyDescent="0.2">
      <c r="A703" s="13">
        <v>400</v>
      </c>
      <c r="B703" s="13">
        <v>6.1700000000000001E-3</v>
      </c>
      <c r="C703" s="13">
        <v>153.59289999999999</v>
      </c>
      <c r="D703" s="13">
        <v>0.35220000000000001</v>
      </c>
      <c r="E703" s="13">
        <v>6.7712000000000003</v>
      </c>
      <c r="F703" s="13">
        <v>5.6399999999999999E-2</v>
      </c>
      <c r="G703" s="13">
        <v>0.94310000000000005</v>
      </c>
      <c r="H703" s="13">
        <v>1.84E-2</v>
      </c>
      <c r="I703" s="13">
        <v>8.9999999999999998E-4</v>
      </c>
      <c r="J703" s="13">
        <v>4.5199999999999997E-2</v>
      </c>
      <c r="K703" s="13">
        <v>0.36409999999999998</v>
      </c>
      <c r="L703" s="13">
        <v>2.0799999999999999E-2</v>
      </c>
      <c r="M703" s="13">
        <v>70.099999999999994</v>
      </c>
      <c r="N703" s="13">
        <v>4.01</v>
      </c>
      <c r="O703" s="13">
        <v>0.25036000000000003</v>
      </c>
      <c r="P703" s="13">
        <v>1.242E-2</v>
      </c>
      <c r="Q703" s="13">
        <v>2.495E-2</v>
      </c>
      <c r="R703" s="13">
        <v>6.2E-4</v>
      </c>
      <c r="S703" s="13">
        <v>6.7743700000000002</v>
      </c>
      <c r="T703" s="13">
        <v>0.91049000000000002</v>
      </c>
      <c r="U703" s="13">
        <v>42.94</v>
      </c>
      <c r="V703" s="13">
        <v>5.7</v>
      </c>
    </row>
    <row r="704" spans="1:25" x14ac:dyDescent="0.2">
      <c r="A704" s="13">
        <v>600</v>
      </c>
      <c r="B704" s="13">
        <v>1.8100000000000002E-2</v>
      </c>
      <c r="C704" s="13">
        <v>246.32919999999999</v>
      </c>
      <c r="D704" s="13">
        <v>0.58950000000000002</v>
      </c>
      <c r="E704" s="13">
        <v>13.101599999999999</v>
      </c>
      <c r="F704" s="13">
        <v>5.6000000000000001E-2</v>
      </c>
      <c r="G704" s="13">
        <v>1.6488</v>
      </c>
      <c r="H704" s="13">
        <v>1.6E-2</v>
      </c>
      <c r="I704" s="13">
        <v>1.1000000000000001E-3</v>
      </c>
      <c r="J704" s="13">
        <v>5.4100000000000002E-2</v>
      </c>
      <c r="K704" s="13">
        <v>0.27889999999999998</v>
      </c>
      <c r="L704" s="13">
        <v>1.5599999999999999E-2</v>
      </c>
      <c r="M704" s="13">
        <v>33.47</v>
      </c>
      <c r="N704" s="13">
        <v>1.88</v>
      </c>
      <c r="O704" s="13">
        <v>0.14937</v>
      </c>
      <c r="P704" s="13">
        <v>7.6E-3</v>
      </c>
      <c r="Q704" s="13">
        <v>2.3400000000000001E-2</v>
      </c>
      <c r="R704" s="13">
        <v>2.7999999999999998E-4</v>
      </c>
      <c r="S704" s="13">
        <v>12.48936</v>
      </c>
      <c r="T704" s="13">
        <v>0.35964000000000002</v>
      </c>
      <c r="U704" s="13">
        <v>78.39</v>
      </c>
      <c r="V704" s="13">
        <v>2.21</v>
      </c>
    </row>
    <row r="705" spans="1:25" x14ac:dyDescent="0.2">
      <c r="A705" s="13">
        <v>800</v>
      </c>
      <c r="B705" s="13">
        <v>4.3679999999999997E-2</v>
      </c>
      <c r="C705" s="13">
        <v>595.12620000000004</v>
      </c>
      <c r="D705" s="13">
        <v>1.7524</v>
      </c>
      <c r="E705" s="13">
        <v>28.0854</v>
      </c>
      <c r="F705" s="13">
        <v>8.3500000000000005E-2</v>
      </c>
      <c r="G705" s="13">
        <v>3.6433</v>
      </c>
      <c r="H705" s="13">
        <v>2.2700000000000001E-2</v>
      </c>
      <c r="I705" s="13">
        <v>1.6999999999999999E-3</v>
      </c>
      <c r="J705" s="13">
        <v>6.6699999999999995E-2</v>
      </c>
      <c r="K705" s="13">
        <v>0.3276</v>
      </c>
      <c r="L705" s="13">
        <v>2.07E-2</v>
      </c>
      <c r="M705" s="13">
        <v>16.260000000000002</v>
      </c>
      <c r="N705" s="13">
        <v>1.03</v>
      </c>
      <c r="O705" s="13">
        <v>0.11305999999999999</v>
      </c>
      <c r="P705" s="13">
        <v>4.3699999999999998E-3</v>
      </c>
      <c r="Q705" s="13">
        <v>2.4590000000000001E-2</v>
      </c>
      <c r="R705" s="13">
        <v>1.9000000000000001E-4</v>
      </c>
      <c r="S705" s="13">
        <v>17.719550000000002</v>
      </c>
      <c r="T705" s="13">
        <v>0.23300999999999999</v>
      </c>
      <c r="U705" s="13">
        <v>110.23</v>
      </c>
      <c r="V705" s="13">
        <v>1.41</v>
      </c>
    </row>
    <row r="706" spans="1:25" x14ac:dyDescent="0.2">
      <c r="A706" s="13">
        <v>1000</v>
      </c>
      <c r="B706" s="13">
        <v>7.9219999999999999E-2</v>
      </c>
      <c r="C706" s="13">
        <v>800.72450000000003</v>
      </c>
      <c r="D706" s="13">
        <v>2.0188000000000001</v>
      </c>
      <c r="E706" s="13">
        <v>39.034199999999998</v>
      </c>
      <c r="F706" s="13">
        <v>0.17519999999999999</v>
      </c>
      <c r="G706" s="13">
        <v>4.9484000000000004</v>
      </c>
      <c r="H706" s="13">
        <v>3.4000000000000002E-2</v>
      </c>
      <c r="I706" s="13">
        <v>2E-3</v>
      </c>
      <c r="J706" s="13">
        <v>6.4899999999999999E-2</v>
      </c>
      <c r="K706" s="13">
        <v>0.2671</v>
      </c>
      <c r="L706" s="13">
        <v>1.77E-2</v>
      </c>
      <c r="M706" s="13">
        <v>9.85</v>
      </c>
      <c r="N706" s="13">
        <v>0.66</v>
      </c>
      <c r="O706" s="13">
        <v>9.3810000000000004E-2</v>
      </c>
      <c r="P706" s="13">
        <v>3.0799999999999998E-3</v>
      </c>
      <c r="Q706" s="13">
        <v>2.4160000000000001E-2</v>
      </c>
      <c r="R706" s="13">
        <v>2.2000000000000001E-4</v>
      </c>
      <c r="S706" s="13">
        <v>18.466470000000001</v>
      </c>
      <c r="T706" s="13">
        <v>0.16597000000000001</v>
      </c>
      <c r="U706" s="13">
        <v>114.73</v>
      </c>
      <c r="V706" s="13">
        <v>1</v>
      </c>
    </row>
    <row r="707" spans="1:25" x14ac:dyDescent="0.2">
      <c r="A707" s="13">
        <v>1250</v>
      </c>
      <c r="B707" s="13">
        <v>0.12784999999999999</v>
      </c>
      <c r="C707" s="13">
        <v>1045.9009000000001</v>
      </c>
      <c r="D707" s="13">
        <v>2.6111</v>
      </c>
      <c r="E707" s="13">
        <v>53.390500000000003</v>
      </c>
      <c r="F707" s="13">
        <v>0.1951</v>
      </c>
      <c r="G707" s="13">
        <v>6.7793999999999999</v>
      </c>
      <c r="H707" s="13">
        <v>4.4499999999999998E-2</v>
      </c>
      <c r="I707" s="13">
        <v>2.3999999999999998E-3</v>
      </c>
      <c r="J707" s="13">
        <v>5.7099999999999998E-2</v>
      </c>
      <c r="K707" s="13">
        <v>0.13250000000000001</v>
      </c>
      <c r="L707" s="13">
        <v>1.7000000000000001E-2</v>
      </c>
      <c r="M707" s="13">
        <v>3.73</v>
      </c>
      <c r="N707" s="13">
        <v>0.48</v>
      </c>
      <c r="O707" s="13">
        <v>8.097E-2</v>
      </c>
      <c r="P707" s="13">
        <v>1.99E-3</v>
      </c>
      <c r="Q707" s="13">
        <v>2.4379999999999999E-2</v>
      </c>
      <c r="R707" s="13">
        <v>2.0000000000000001E-4</v>
      </c>
      <c r="S707" s="13">
        <v>18.83071</v>
      </c>
      <c r="T707" s="13">
        <v>0.12642</v>
      </c>
      <c r="U707" s="13">
        <v>116.92</v>
      </c>
      <c r="V707" s="13">
        <v>0.76</v>
      </c>
    </row>
    <row r="708" spans="1:25" x14ac:dyDescent="0.2">
      <c r="A708" s="13">
        <v>1500</v>
      </c>
      <c r="B708" s="13">
        <v>0.18795999999999999</v>
      </c>
      <c r="C708" s="13">
        <v>1302.1148000000001</v>
      </c>
      <c r="D708" s="13">
        <v>5.7937000000000003</v>
      </c>
      <c r="E708" s="13">
        <v>66.004000000000005</v>
      </c>
      <c r="F708" s="13">
        <v>0.32569999999999999</v>
      </c>
      <c r="G708" s="13">
        <v>8.4969999999999999</v>
      </c>
      <c r="H708" s="13">
        <v>5.67E-2</v>
      </c>
      <c r="I708" s="13">
        <v>2.7000000000000001E-3</v>
      </c>
      <c r="J708" s="13">
        <v>5.9499999999999997E-2</v>
      </c>
      <c r="K708" s="13">
        <v>9.69E-2</v>
      </c>
      <c r="L708" s="13">
        <v>1.7500000000000002E-2</v>
      </c>
      <c r="M708" s="13">
        <v>2.1800000000000002</v>
      </c>
      <c r="N708" s="13">
        <v>0.4</v>
      </c>
      <c r="O708" s="13">
        <v>7.6179999999999998E-2</v>
      </c>
      <c r="P708" s="13">
        <v>1.6999999999999999E-3</v>
      </c>
      <c r="Q708" s="13">
        <v>2.479E-2</v>
      </c>
      <c r="R708" s="13">
        <v>2.2000000000000001E-4</v>
      </c>
      <c r="S708" s="13">
        <v>19.268450000000001</v>
      </c>
      <c r="T708" s="13">
        <v>0.15129000000000001</v>
      </c>
      <c r="U708" s="13">
        <v>119.55</v>
      </c>
      <c r="V708" s="13">
        <v>0.91</v>
      </c>
    </row>
    <row r="709" spans="1:25" x14ac:dyDescent="0.2">
      <c r="A709" s="13">
        <v>1750</v>
      </c>
      <c r="B709" s="13">
        <v>0.24803</v>
      </c>
      <c r="C709" s="13">
        <v>1304.1307999999999</v>
      </c>
      <c r="D709" s="13">
        <v>5.0701000000000001</v>
      </c>
      <c r="E709" s="13">
        <v>65.962900000000005</v>
      </c>
      <c r="F709" s="13">
        <v>0.2412</v>
      </c>
      <c r="G709" s="13">
        <v>8.5783000000000005</v>
      </c>
      <c r="H709" s="13">
        <v>5.4300000000000001E-2</v>
      </c>
      <c r="I709" s="13">
        <v>3.0000000000000001E-3</v>
      </c>
      <c r="J709" s="13">
        <v>7.6399999999999996E-2</v>
      </c>
      <c r="K709" s="13">
        <v>7.3999999999999996E-2</v>
      </c>
      <c r="L709" s="13">
        <v>1.38E-2</v>
      </c>
      <c r="M709" s="13">
        <v>1.66</v>
      </c>
      <c r="N709" s="13">
        <v>0.31</v>
      </c>
      <c r="O709" s="13">
        <v>8.2189999999999999E-2</v>
      </c>
      <c r="P709" s="13">
        <v>2.15E-3</v>
      </c>
      <c r="Q709" s="13">
        <v>2.5069999999999999E-2</v>
      </c>
      <c r="R709" s="13">
        <v>2.0000000000000001E-4</v>
      </c>
      <c r="S709" s="13">
        <v>19.413910000000001</v>
      </c>
      <c r="T709" s="13">
        <v>0.12168</v>
      </c>
      <c r="U709" s="13">
        <v>120.42</v>
      </c>
      <c r="V709" s="13">
        <v>0.73</v>
      </c>
    </row>
    <row r="710" spans="1:25" x14ac:dyDescent="0.2">
      <c r="A710" s="13">
        <v>2000</v>
      </c>
      <c r="B710" s="13">
        <v>0.30719999999999997</v>
      </c>
      <c r="C710" s="13">
        <v>1287.6331</v>
      </c>
      <c r="D710" s="13">
        <v>5.0744999999999996</v>
      </c>
      <c r="E710" s="13">
        <v>64.963200000000001</v>
      </c>
      <c r="F710" s="13">
        <v>0.27860000000000001</v>
      </c>
      <c r="G710" s="13">
        <v>8.3534000000000006</v>
      </c>
      <c r="H710" s="13">
        <v>4.2599999999999999E-2</v>
      </c>
      <c r="I710" s="13">
        <v>2.7000000000000001E-3</v>
      </c>
      <c r="J710" s="13">
        <v>8.5300000000000001E-2</v>
      </c>
      <c r="K710" s="13">
        <v>6.3600000000000004E-2</v>
      </c>
      <c r="L710" s="13">
        <v>1.49E-2</v>
      </c>
      <c r="M710" s="13">
        <v>1.44</v>
      </c>
      <c r="N710" s="13">
        <v>0.34</v>
      </c>
      <c r="O710" s="13">
        <v>7.7310000000000004E-2</v>
      </c>
      <c r="P710" s="13">
        <v>2.4299999999999999E-3</v>
      </c>
      <c r="Q710" s="13">
        <v>2.477E-2</v>
      </c>
      <c r="R710" s="13">
        <v>1.8000000000000001E-4</v>
      </c>
      <c r="S710" s="13">
        <v>19.506039999999999</v>
      </c>
      <c r="T710" s="13">
        <v>0.13300000000000001</v>
      </c>
      <c r="U710" s="13">
        <v>120.98</v>
      </c>
      <c r="V710" s="13">
        <v>0.8</v>
      </c>
    </row>
    <row r="711" spans="1:25" x14ac:dyDescent="0.2">
      <c r="A711" s="13">
        <v>2500</v>
      </c>
      <c r="B711" s="13">
        <v>0.38311000000000001</v>
      </c>
      <c r="C711" s="13">
        <v>1657.0011</v>
      </c>
      <c r="D711" s="13">
        <v>5.4767999999999999</v>
      </c>
      <c r="E711" s="13">
        <v>83.347200000000001</v>
      </c>
      <c r="F711" s="13">
        <v>0.35560000000000003</v>
      </c>
      <c r="G711" s="13">
        <v>10.769</v>
      </c>
      <c r="H711" s="13">
        <v>5.7700000000000001E-2</v>
      </c>
      <c r="I711" s="13">
        <v>3.5000000000000001E-3</v>
      </c>
      <c r="J711" s="13">
        <v>6.9000000000000006E-2</v>
      </c>
      <c r="K711" s="13">
        <v>8.9899999999999994E-2</v>
      </c>
      <c r="L711" s="13">
        <v>1.4999999999999999E-2</v>
      </c>
      <c r="M711" s="13">
        <v>1.59</v>
      </c>
      <c r="N711" s="13">
        <v>0.27</v>
      </c>
      <c r="O711" s="13">
        <v>7.621E-2</v>
      </c>
      <c r="P711" s="13">
        <v>1.5499999999999999E-3</v>
      </c>
      <c r="Q711" s="13">
        <v>2.4899999999999999E-2</v>
      </c>
      <c r="R711" s="13">
        <v>1.9000000000000001E-4</v>
      </c>
      <c r="S711" s="13">
        <v>19.53612</v>
      </c>
      <c r="T711" s="13">
        <v>0.11883000000000001</v>
      </c>
      <c r="U711" s="13">
        <v>121.16</v>
      </c>
      <c r="V711" s="13">
        <v>0.71</v>
      </c>
    </row>
    <row r="712" spans="1:25" x14ac:dyDescent="0.2">
      <c r="A712" s="13">
        <v>3000</v>
      </c>
      <c r="B712" s="13">
        <v>0.45968999999999999</v>
      </c>
      <c r="C712" s="13">
        <v>1675.4471000000001</v>
      </c>
      <c r="D712" s="13">
        <v>5.5601000000000003</v>
      </c>
      <c r="E712" s="13">
        <v>84.091999999999999</v>
      </c>
      <c r="F712" s="13">
        <v>0.32279999999999998</v>
      </c>
      <c r="G712" s="13">
        <v>10.942299999999999</v>
      </c>
      <c r="H712" s="13">
        <v>7.4300000000000005E-2</v>
      </c>
      <c r="I712" s="13">
        <v>3.5999999999999999E-3</v>
      </c>
      <c r="J712" s="13">
        <v>8.8599999999999998E-2</v>
      </c>
      <c r="K712" s="13">
        <v>6.6100000000000006E-2</v>
      </c>
      <c r="L712" s="13">
        <v>1.44E-2</v>
      </c>
      <c r="M712" s="13">
        <v>1.1499999999999999</v>
      </c>
      <c r="N712" s="13">
        <v>0.25</v>
      </c>
      <c r="O712" s="13">
        <v>7.9259999999999997E-2</v>
      </c>
      <c r="P712" s="13">
        <v>1.9599999999999999E-3</v>
      </c>
      <c r="Q712" s="13">
        <v>2.5100000000000001E-2</v>
      </c>
      <c r="R712" s="13">
        <v>2.1000000000000001E-4</v>
      </c>
      <c r="S712" s="13">
        <v>19.666180000000001</v>
      </c>
      <c r="T712" s="13">
        <v>0.11242000000000001</v>
      </c>
      <c r="U712" s="13">
        <v>121.94</v>
      </c>
      <c r="V712" s="13">
        <v>0.67</v>
      </c>
    </row>
    <row r="713" spans="1:25" x14ac:dyDescent="0.2">
      <c r="A713" s="13">
        <v>3500</v>
      </c>
      <c r="B713" s="13">
        <v>0.53264999999999996</v>
      </c>
      <c r="C713" s="13">
        <v>1593.0806</v>
      </c>
      <c r="D713" s="13">
        <v>5.8422000000000001</v>
      </c>
      <c r="E713" s="13">
        <v>80.108000000000004</v>
      </c>
      <c r="F713" s="13">
        <v>0.36280000000000001</v>
      </c>
      <c r="G713" s="13">
        <v>10.4373</v>
      </c>
      <c r="H713" s="13">
        <v>5.0200000000000002E-2</v>
      </c>
      <c r="I713" s="13">
        <v>3.7000000000000002E-3</v>
      </c>
      <c r="J713" s="13">
        <v>8.7400000000000005E-2</v>
      </c>
      <c r="K713" s="13">
        <v>4.3099999999999999E-2</v>
      </c>
      <c r="L713" s="13">
        <v>1.83E-2</v>
      </c>
      <c r="M713" s="13">
        <v>0.78</v>
      </c>
      <c r="N713" s="13">
        <v>0.34</v>
      </c>
      <c r="O713" s="13">
        <v>8.5279999999999995E-2</v>
      </c>
      <c r="P713" s="13">
        <v>2.0400000000000001E-3</v>
      </c>
      <c r="Q713" s="13">
        <v>2.5149999999999999E-2</v>
      </c>
      <c r="R713" s="13">
        <v>1.8000000000000001E-4</v>
      </c>
      <c r="S713" s="13">
        <v>19.702300000000001</v>
      </c>
      <c r="T713" s="13">
        <v>0.13361999999999999</v>
      </c>
      <c r="U713" s="13">
        <v>122.15</v>
      </c>
      <c r="V713" s="13">
        <v>0.8</v>
      </c>
    </row>
    <row r="714" spans="1:25" x14ac:dyDescent="0.2">
      <c r="A714" s="13">
        <v>4500</v>
      </c>
      <c r="B714" s="13">
        <v>0.67323999999999995</v>
      </c>
      <c r="C714" s="13">
        <v>3057.9122000000002</v>
      </c>
      <c r="D714" s="13">
        <v>9.1622000000000003</v>
      </c>
      <c r="E714" s="13">
        <v>154.3785</v>
      </c>
      <c r="F714" s="13">
        <v>0.28849999999999998</v>
      </c>
      <c r="G714" s="13">
        <v>20.8309</v>
      </c>
      <c r="H714" s="13">
        <v>4.7899999999999998E-2</v>
      </c>
      <c r="I714" s="13">
        <v>8.9999999999999993E-3</v>
      </c>
      <c r="J714" s="13">
        <v>0.1905</v>
      </c>
      <c r="K714" s="13">
        <v>7.17E-2</v>
      </c>
      <c r="L714" s="13">
        <v>1.9099999999999999E-2</v>
      </c>
      <c r="M714" s="13">
        <v>0.67</v>
      </c>
      <c r="N714" s="13">
        <v>0.18</v>
      </c>
      <c r="O714" s="13">
        <v>0.10692</v>
      </c>
      <c r="P714" s="13">
        <v>2.2699999999999999E-3</v>
      </c>
      <c r="Q714" s="13">
        <v>2.613E-2</v>
      </c>
      <c r="R714" s="13">
        <v>8.0000000000000007E-5</v>
      </c>
      <c r="S714" s="13">
        <v>19.646550000000001</v>
      </c>
      <c r="T714" s="13">
        <v>7.8810000000000005E-2</v>
      </c>
      <c r="U714" s="13">
        <v>121.82</v>
      </c>
      <c r="V714" s="13">
        <v>0.47</v>
      </c>
    </row>
    <row r="715" spans="1:25" x14ac:dyDescent="0.2">
      <c r="A715" s="13">
        <v>6000</v>
      </c>
      <c r="B715" s="13">
        <v>0.92007000000000005</v>
      </c>
      <c r="C715" s="13">
        <v>5264.7710999999999</v>
      </c>
      <c r="D715" s="13">
        <v>6.5118</v>
      </c>
      <c r="E715" s="13">
        <v>271.05</v>
      </c>
      <c r="F715" s="13">
        <v>0.82640000000000002</v>
      </c>
      <c r="G715" s="13">
        <v>37.894300000000001</v>
      </c>
      <c r="H715" s="13">
        <v>0.13800000000000001</v>
      </c>
      <c r="I715" s="13">
        <v>4.19E-2</v>
      </c>
      <c r="J715" s="13">
        <v>0.23449999999999999</v>
      </c>
      <c r="K715" s="13">
        <v>0.12839999999999999</v>
      </c>
      <c r="L715" s="13">
        <v>1.35E-2</v>
      </c>
      <c r="M715" s="13">
        <v>0.66</v>
      </c>
      <c r="N715" s="13">
        <v>0.08</v>
      </c>
      <c r="O715" s="13">
        <v>0.28364</v>
      </c>
      <c r="P715" s="13">
        <v>1.81E-3</v>
      </c>
      <c r="Q715" s="13">
        <v>2.7150000000000001E-2</v>
      </c>
      <c r="R715" s="13">
        <v>1.3999999999999999E-4</v>
      </c>
      <c r="S715" s="13">
        <v>19.268799999999999</v>
      </c>
      <c r="T715" s="13">
        <v>6.5240000000000006E-2</v>
      </c>
      <c r="U715" s="13">
        <v>119.55</v>
      </c>
      <c r="V715" s="13">
        <v>0.39</v>
      </c>
    </row>
    <row r="716" spans="1:25" x14ac:dyDescent="0.2">
      <c r="A716" s="13">
        <v>8000</v>
      </c>
      <c r="B716" s="13">
        <v>1</v>
      </c>
      <c r="C716" s="13">
        <v>1718.0406</v>
      </c>
      <c r="D716" s="13">
        <v>6.1069000000000004</v>
      </c>
      <c r="E716" s="13">
        <v>87.7911</v>
      </c>
      <c r="F716" s="13">
        <v>0.3609</v>
      </c>
      <c r="G716" s="13">
        <v>14.7531</v>
      </c>
      <c r="H716" s="13">
        <v>7.2800000000000004E-2</v>
      </c>
      <c r="I716" s="13">
        <v>4.7300000000000002E-2</v>
      </c>
      <c r="J716" s="13">
        <v>0.20449999999999999</v>
      </c>
      <c r="K716" s="13">
        <v>5.2299999999999999E-2</v>
      </c>
      <c r="L716" s="13">
        <v>1.3100000000000001E-2</v>
      </c>
      <c r="M716" s="13">
        <v>0.67</v>
      </c>
      <c r="N716" s="13">
        <v>0.23</v>
      </c>
      <c r="O716" s="13">
        <v>0.98799000000000003</v>
      </c>
      <c r="P716" s="13">
        <v>5.8999999999999999E-3</v>
      </c>
      <c r="Q716" s="13">
        <v>3.3090000000000001E-2</v>
      </c>
      <c r="R716" s="13">
        <v>2.3000000000000001E-4</v>
      </c>
      <c r="S716" s="13">
        <v>19.41563</v>
      </c>
      <c r="T716" s="13">
        <v>0.11483</v>
      </c>
      <c r="U716" s="13">
        <v>120.43</v>
      </c>
      <c r="V716" s="13">
        <v>0.69</v>
      </c>
    </row>
    <row r="717" spans="1:25" x14ac:dyDescent="0.2">
      <c r="A717" s="13" t="s">
        <v>7</v>
      </c>
      <c r="B717" s="13" t="s">
        <v>664</v>
      </c>
      <c r="C717" s="13">
        <v>21701.8053</v>
      </c>
      <c r="D717" s="13">
        <v>18.924700000000001</v>
      </c>
      <c r="E717" s="13">
        <v>1098.0798</v>
      </c>
      <c r="F717" s="13">
        <v>1.2581</v>
      </c>
      <c r="G717" s="13">
        <v>149.01859999999999</v>
      </c>
      <c r="H717" s="13">
        <v>0.22409999999999999</v>
      </c>
      <c r="I717" s="13">
        <v>0.1255</v>
      </c>
      <c r="J717" s="13">
        <v>0.43230000000000002</v>
      </c>
      <c r="K717" s="13">
        <v>2.0562</v>
      </c>
      <c r="L717" s="13">
        <v>6.25E-2</v>
      </c>
      <c r="M717" s="13">
        <v>2.76</v>
      </c>
      <c r="N717" s="13">
        <v>0.09</v>
      </c>
      <c r="O717" s="13">
        <v>0.20967</v>
      </c>
      <c r="P717" s="13">
        <v>7.6000000000000004E-4</v>
      </c>
      <c r="Q717" s="13">
        <v>2.6239999999999999E-2</v>
      </c>
      <c r="R717" s="13">
        <v>5.0000000000000002E-5</v>
      </c>
      <c r="S717" s="13">
        <v>19.19134</v>
      </c>
      <c r="T717" s="13">
        <v>3.2640000000000002E-2</v>
      </c>
      <c r="U717" s="13">
        <v>119.09</v>
      </c>
      <c r="V717" s="13">
        <v>0.34</v>
      </c>
    </row>
    <row r="719" spans="1:25" x14ac:dyDescent="0.2">
      <c r="A719" s="18" t="s">
        <v>399</v>
      </c>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row>
    <row r="720" spans="1:25" x14ac:dyDescent="0.2">
      <c r="A720" s="13" t="s">
        <v>703</v>
      </c>
    </row>
    <row r="721" spans="1:22" x14ac:dyDescent="0.2">
      <c r="A721" s="13" t="s">
        <v>704</v>
      </c>
    </row>
    <row r="723" spans="1:22" x14ac:dyDescent="0.2">
      <c r="A723" s="13" t="s">
        <v>674</v>
      </c>
      <c r="B723" s="13" t="s">
        <v>651</v>
      </c>
      <c r="C723" s="13" t="s">
        <v>652</v>
      </c>
      <c r="D723" s="13" t="s">
        <v>653</v>
      </c>
      <c r="E723" s="13" t="s">
        <v>654</v>
      </c>
      <c r="F723" s="13" t="s">
        <v>653</v>
      </c>
      <c r="G723" s="13" t="s">
        <v>655</v>
      </c>
      <c r="H723" s="13" t="s">
        <v>653</v>
      </c>
      <c r="I723" s="13" t="s">
        <v>656</v>
      </c>
      <c r="J723" s="13" t="s">
        <v>653</v>
      </c>
      <c r="K723" s="13" t="s">
        <v>657</v>
      </c>
      <c r="L723" s="13" t="s">
        <v>653</v>
      </c>
      <c r="M723" s="13" t="s">
        <v>658</v>
      </c>
      <c r="N723" s="13" t="s">
        <v>653</v>
      </c>
      <c r="O723" s="13" t="s">
        <v>659</v>
      </c>
      <c r="P723" s="13" t="s">
        <v>653</v>
      </c>
      <c r="Q723" s="13" t="s">
        <v>660</v>
      </c>
      <c r="R723" s="13" t="s">
        <v>653</v>
      </c>
      <c r="S723" s="13" t="s">
        <v>661</v>
      </c>
      <c r="T723" s="13" t="s">
        <v>653</v>
      </c>
      <c r="U723" s="13" t="s">
        <v>271</v>
      </c>
      <c r="V723" s="13" t="s">
        <v>653</v>
      </c>
    </row>
    <row r="724" spans="1:22" x14ac:dyDescent="0.2">
      <c r="A724" s="13" t="s">
        <v>675</v>
      </c>
      <c r="B724" s="13" t="s">
        <v>654</v>
      </c>
      <c r="C724" s="13" t="s">
        <v>663</v>
      </c>
      <c r="D724" s="13" t="s">
        <v>663</v>
      </c>
      <c r="E724" s="13" t="s">
        <v>663</v>
      </c>
      <c r="F724" s="13" t="s">
        <v>663</v>
      </c>
      <c r="G724" s="13" t="s">
        <v>663</v>
      </c>
      <c r="H724" s="13" t="s">
        <v>663</v>
      </c>
      <c r="I724" s="13" t="s">
        <v>663</v>
      </c>
      <c r="J724" s="13" t="s">
        <v>663</v>
      </c>
      <c r="K724" s="13" t="s">
        <v>663</v>
      </c>
      <c r="L724" s="13" t="s">
        <v>663</v>
      </c>
      <c r="M724" s="13" t="s">
        <v>652</v>
      </c>
      <c r="N724" s="13" t="s">
        <v>664</v>
      </c>
      <c r="O724" s="13" t="s">
        <v>664</v>
      </c>
      <c r="P724" s="13" t="s">
        <v>664</v>
      </c>
      <c r="Q724" s="13" t="s">
        <v>664</v>
      </c>
      <c r="R724" s="13" t="s">
        <v>664</v>
      </c>
      <c r="S724" s="13" t="s">
        <v>664</v>
      </c>
      <c r="T724" s="13" t="s">
        <v>664</v>
      </c>
      <c r="U724" s="13" t="s">
        <v>665</v>
      </c>
      <c r="V724" s="13" t="s">
        <v>665</v>
      </c>
    </row>
    <row r="725" spans="1:22" x14ac:dyDescent="0.2">
      <c r="A725" s="13">
        <v>500</v>
      </c>
      <c r="B725" s="13">
        <v>9.9699999999999997E-3</v>
      </c>
      <c r="C725" s="13">
        <v>269.64179999999999</v>
      </c>
      <c r="D725" s="13">
        <v>2.7130999999999998</v>
      </c>
      <c r="E725" s="13">
        <v>16.6081</v>
      </c>
      <c r="F725" s="13">
        <v>0.1341</v>
      </c>
      <c r="G725" s="13">
        <v>5.3204000000000002</v>
      </c>
      <c r="H725" s="13">
        <v>4.8500000000000001E-2</v>
      </c>
      <c r="I725" s="13">
        <v>-6.9999999999999999E-4</v>
      </c>
      <c r="J725" s="13">
        <v>0.20230000000000001</v>
      </c>
      <c r="K725" s="13">
        <v>0.52580000000000005</v>
      </c>
      <c r="L725" s="13">
        <v>2.86E-2</v>
      </c>
      <c r="M725" s="13">
        <v>57.74</v>
      </c>
      <c r="N725" s="13">
        <v>3.19</v>
      </c>
      <c r="O725" s="13">
        <v>-7.2419999999999998E-2</v>
      </c>
      <c r="P725" s="13">
        <v>2.2360000000000001E-2</v>
      </c>
      <c r="Q725" s="13">
        <v>6.3839999999999994E-2</v>
      </c>
      <c r="R725" s="13">
        <v>8.1999999999999998E-4</v>
      </c>
      <c r="S725" s="13">
        <v>6.84795</v>
      </c>
      <c r="T725" s="13">
        <v>0.53717999999999999</v>
      </c>
      <c r="U725" s="13">
        <v>47.69</v>
      </c>
      <c r="V725" s="13">
        <v>3.69</v>
      </c>
    </row>
    <row r="726" spans="1:22" x14ac:dyDescent="0.2">
      <c r="A726" s="13">
        <v>1000</v>
      </c>
      <c r="B726" s="13">
        <v>7.4550000000000005E-2</v>
      </c>
      <c r="C726" s="13">
        <v>1319.1225999999999</v>
      </c>
      <c r="D726" s="13">
        <v>12.645899999999999</v>
      </c>
      <c r="E726" s="13">
        <v>107.6413</v>
      </c>
      <c r="F726" s="13">
        <v>1.1740999999999999</v>
      </c>
      <c r="G726" s="13">
        <v>37.789499999999997</v>
      </c>
      <c r="H726" s="13">
        <v>0.34589999999999999</v>
      </c>
      <c r="I726" s="13">
        <v>-4.0000000000000002E-4</v>
      </c>
      <c r="J726" s="13">
        <v>0.1535</v>
      </c>
      <c r="K726" s="13">
        <v>0.98060000000000003</v>
      </c>
      <c r="L726" s="13">
        <v>2.2800000000000001E-2</v>
      </c>
      <c r="M726" s="13">
        <v>22.02</v>
      </c>
      <c r="N726" s="13">
        <v>0.55000000000000004</v>
      </c>
      <c r="O726" s="13">
        <v>-6.1199999999999996E-3</v>
      </c>
      <c r="P726" s="13">
        <v>2.6199999999999999E-3</v>
      </c>
      <c r="Q726" s="13">
        <v>7.1169999999999997E-2</v>
      </c>
      <c r="R726" s="13">
        <v>1.0499999999999999E-3</v>
      </c>
      <c r="S726" s="13">
        <v>9.5328599999999994</v>
      </c>
      <c r="T726" s="13">
        <v>0.16908999999999999</v>
      </c>
      <c r="U726" s="13">
        <v>66.05</v>
      </c>
      <c r="V726" s="13">
        <v>1.1499999999999999</v>
      </c>
    </row>
    <row r="727" spans="1:22" x14ac:dyDescent="0.2">
      <c r="A727" s="13">
        <v>1500</v>
      </c>
      <c r="B727" s="13">
        <v>0.23547000000000001</v>
      </c>
      <c r="C727" s="13">
        <v>2891.8072000000002</v>
      </c>
      <c r="D727" s="13">
        <v>8.6690000000000005</v>
      </c>
      <c r="E727" s="13">
        <v>268.19630000000001</v>
      </c>
      <c r="F727" s="13">
        <v>2.5272000000000001</v>
      </c>
      <c r="G727" s="13">
        <v>95.783900000000003</v>
      </c>
      <c r="H727" s="13">
        <v>0.92869999999999997</v>
      </c>
      <c r="I727" s="13">
        <v>4.0000000000000002E-4</v>
      </c>
      <c r="J727" s="13">
        <v>0.15770000000000001</v>
      </c>
      <c r="K727" s="13">
        <v>0.55769999999999997</v>
      </c>
      <c r="L727" s="13">
        <v>3.8800000000000001E-2</v>
      </c>
      <c r="M727" s="13">
        <v>5.71</v>
      </c>
      <c r="N727" s="13">
        <v>0.4</v>
      </c>
      <c r="O727" s="13">
        <v>2.7499999999999998E-3</v>
      </c>
      <c r="P727" s="13">
        <v>1.08E-3</v>
      </c>
      <c r="Q727" s="13">
        <v>7.2730000000000003E-2</v>
      </c>
      <c r="R727" s="13">
        <v>1.01E-3</v>
      </c>
      <c r="S727" s="13">
        <v>10.138439999999999</v>
      </c>
      <c r="T727" s="13">
        <v>0.10977000000000001</v>
      </c>
      <c r="U727" s="13">
        <v>70.16</v>
      </c>
      <c r="V727" s="13">
        <v>0.75</v>
      </c>
    </row>
    <row r="728" spans="1:22" x14ac:dyDescent="0.2">
      <c r="A728" s="13">
        <v>2000</v>
      </c>
      <c r="B728" s="13">
        <v>0.49169000000000002</v>
      </c>
      <c r="C728" s="13">
        <v>4507.7541000000001</v>
      </c>
      <c r="D728" s="13">
        <v>12.952500000000001</v>
      </c>
      <c r="E728" s="13">
        <v>427.0258</v>
      </c>
      <c r="F728" s="13">
        <v>4.2752999999999997</v>
      </c>
      <c r="G728" s="13">
        <v>153.55289999999999</v>
      </c>
      <c r="H728" s="13">
        <v>1.7595000000000001</v>
      </c>
      <c r="I728" s="13">
        <v>4.0000000000000001E-3</v>
      </c>
      <c r="J728" s="13">
        <v>0.16139999999999999</v>
      </c>
      <c r="K728" s="13">
        <v>0.38679999999999998</v>
      </c>
      <c r="L728" s="13">
        <v>2.4500000000000001E-2</v>
      </c>
      <c r="M728" s="13">
        <v>2.54</v>
      </c>
      <c r="N728" s="13">
        <v>0.16</v>
      </c>
      <c r="O728" s="13">
        <v>1.712E-2</v>
      </c>
      <c r="P728" s="13">
        <v>7.1000000000000002E-4</v>
      </c>
      <c r="Q728" s="13">
        <v>7.3289999999999994E-2</v>
      </c>
      <c r="R728" s="13">
        <v>1.15E-3</v>
      </c>
      <c r="S728" s="13">
        <v>10.25962</v>
      </c>
      <c r="T728" s="13">
        <v>0.10872</v>
      </c>
      <c r="U728" s="13">
        <v>70.989999999999995</v>
      </c>
      <c r="V728" s="13">
        <v>0.74</v>
      </c>
    </row>
    <row r="729" spans="1:22" x14ac:dyDescent="0.2">
      <c r="A729" s="13">
        <v>2500</v>
      </c>
      <c r="B729" s="13">
        <v>0.70433999999999997</v>
      </c>
      <c r="C729" s="13">
        <v>3729.0864000000001</v>
      </c>
      <c r="D729" s="13">
        <v>10.876899999999999</v>
      </c>
      <c r="E729" s="13">
        <v>354.4221</v>
      </c>
      <c r="F729" s="13">
        <v>3.2801999999999998</v>
      </c>
      <c r="G729" s="13">
        <v>128.4434</v>
      </c>
      <c r="H729" s="13">
        <v>1.1567000000000001</v>
      </c>
      <c r="I729" s="13">
        <v>1.8200000000000001E-2</v>
      </c>
      <c r="J729" s="13">
        <v>0.22209999999999999</v>
      </c>
      <c r="K729" s="13">
        <v>0.30459999999999998</v>
      </c>
      <c r="L729" s="13">
        <v>3.2000000000000001E-2</v>
      </c>
      <c r="M729" s="13">
        <v>2.38</v>
      </c>
      <c r="N729" s="13">
        <v>0.25</v>
      </c>
      <c r="O729" s="13">
        <v>9.4469999999999998E-2</v>
      </c>
      <c r="P729" s="13">
        <v>1.4400000000000001E-3</v>
      </c>
      <c r="Q729" s="13">
        <v>7.3880000000000001E-2</v>
      </c>
      <c r="R729" s="13">
        <v>9.7999999999999997E-4</v>
      </c>
      <c r="S729" s="13">
        <v>10.24253</v>
      </c>
      <c r="T729" s="13">
        <v>0.10341</v>
      </c>
      <c r="U729" s="13">
        <v>70.87</v>
      </c>
      <c r="V729" s="13">
        <v>0.7</v>
      </c>
    </row>
    <row r="730" spans="1:22" x14ac:dyDescent="0.2">
      <c r="A730" s="13">
        <v>3000</v>
      </c>
      <c r="B730" s="13">
        <v>0.82445999999999997</v>
      </c>
      <c r="C730" s="13">
        <v>2077.0122000000001</v>
      </c>
      <c r="D730" s="13">
        <v>21.344100000000001</v>
      </c>
      <c r="E730" s="13">
        <v>200.2047</v>
      </c>
      <c r="F730" s="13">
        <v>2.0649999999999999</v>
      </c>
      <c r="G730" s="13">
        <v>71.703299999999999</v>
      </c>
      <c r="H730" s="13">
        <v>0.74519999999999997</v>
      </c>
      <c r="I730" s="13">
        <v>1.54E-2</v>
      </c>
      <c r="J730" s="13">
        <v>0.20380000000000001</v>
      </c>
      <c r="K730" s="13">
        <v>0.1197</v>
      </c>
      <c r="L730" s="13">
        <v>2.7300000000000001E-2</v>
      </c>
      <c r="M730" s="13">
        <v>1.65</v>
      </c>
      <c r="N730" s="13">
        <v>0.39</v>
      </c>
      <c r="O730" s="13">
        <v>0.14088000000000001</v>
      </c>
      <c r="P730" s="13">
        <v>2.3700000000000001E-3</v>
      </c>
      <c r="Q730" s="13">
        <v>7.2999999999999995E-2</v>
      </c>
      <c r="R730" s="13">
        <v>1.1000000000000001E-3</v>
      </c>
      <c r="S730" s="13">
        <v>10.17498</v>
      </c>
      <c r="T730" s="13">
        <v>0.15515000000000001</v>
      </c>
      <c r="U730" s="13">
        <v>70.41</v>
      </c>
      <c r="V730" s="13">
        <v>1.05</v>
      </c>
    </row>
    <row r="731" spans="1:22" x14ac:dyDescent="0.2">
      <c r="A731" s="13">
        <v>3500</v>
      </c>
      <c r="B731" s="13">
        <v>0.89824999999999999</v>
      </c>
      <c r="C731" s="13">
        <v>1253.6204</v>
      </c>
      <c r="D731" s="13">
        <v>12.123799999999999</v>
      </c>
      <c r="E731" s="13">
        <v>122.9884</v>
      </c>
      <c r="F731" s="13">
        <v>1.1487000000000001</v>
      </c>
      <c r="G731" s="13">
        <v>43.455599999999997</v>
      </c>
      <c r="H731" s="13">
        <v>0.43319999999999997</v>
      </c>
      <c r="I731" s="13">
        <v>4.1000000000000003E-3</v>
      </c>
      <c r="J731" s="13">
        <v>0.1983</v>
      </c>
      <c r="K731" s="13">
        <v>-5.0000000000000001E-4</v>
      </c>
      <c r="L731" s="13">
        <v>2.87E-2</v>
      </c>
      <c r="M731" s="13">
        <v>-0.04</v>
      </c>
      <c r="N731" s="13">
        <v>0.68</v>
      </c>
      <c r="O731" s="13">
        <v>6.1190000000000001E-2</v>
      </c>
      <c r="P731" s="13">
        <v>3.0100000000000001E-3</v>
      </c>
      <c r="Q731" s="13">
        <v>7.2010000000000005E-2</v>
      </c>
      <c r="R731" s="13">
        <v>1.01E-3</v>
      </c>
      <c r="S731" s="13">
        <v>10.167579999999999</v>
      </c>
      <c r="T731" s="13">
        <v>0.15343999999999999</v>
      </c>
      <c r="U731" s="13">
        <v>70.36</v>
      </c>
      <c r="V731" s="13">
        <v>1.04</v>
      </c>
    </row>
    <row r="732" spans="1:22" x14ac:dyDescent="0.2">
      <c r="A732" s="13">
        <v>4000</v>
      </c>
      <c r="B732" s="13">
        <v>0.94118999999999997</v>
      </c>
      <c r="C732" s="13">
        <v>705.86919999999998</v>
      </c>
      <c r="D732" s="13">
        <v>6.1997999999999998</v>
      </c>
      <c r="E732" s="13">
        <v>71.564599999999999</v>
      </c>
      <c r="F732" s="13">
        <v>0.65359999999999996</v>
      </c>
      <c r="G732" s="13">
        <v>25.206900000000001</v>
      </c>
      <c r="H732" s="13">
        <v>0.22559999999999999</v>
      </c>
      <c r="I732" s="13">
        <v>-4.0000000000000001E-3</v>
      </c>
      <c r="J732" s="13">
        <v>0.1366</v>
      </c>
      <c r="K732" s="13">
        <v>-8.1199999999999994E-2</v>
      </c>
      <c r="L732" s="13">
        <v>2.63E-2</v>
      </c>
      <c r="M732" s="13">
        <v>-3.36</v>
      </c>
      <c r="N732" s="13">
        <v>1.1100000000000001</v>
      </c>
      <c r="O732" s="13">
        <v>-0.10255</v>
      </c>
      <c r="P732" s="13">
        <v>3.62E-3</v>
      </c>
      <c r="Q732" s="13">
        <v>7.1819999999999995E-2</v>
      </c>
      <c r="R732" s="13">
        <v>9.5E-4</v>
      </c>
      <c r="S732" s="13">
        <v>10.16405</v>
      </c>
      <c r="T732" s="13">
        <v>0.16725999999999999</v>
      </c>
      <c r="U732" s="13">
        <v>70.34</v>
      </c>
      <c r="V732" s="13">
        <v>1.1399999999999999</v>
      </c>
    </row>
    <row r="733" spans="1:22" x14ac:dyDescent="0.2">
      <c r="A733" s="13">
        <v>4500</v>
      </c>
      <c r="B733" s="13">
        <v>0.96174000000000004</v>
      </c>
      <c r="C733" s="13">
        <v>302.45949999999999</v>
      </c>
      <c r="D733" s="13">
        <v>3.1366999999999998</v>
      </c>
      <c r="E733" s="13">
        <v>34.243200000000002</v>
      </c>
      <c r="F733" s="13">
        <v>0.2697</v>
      </c>
      <c r="G733" s="13">
        <v>11.7151</v>
      </c>
      <c r="H733" s="13">
        <v>0.1012</v>
      </c>
      <c r="I733" s="13">
        <v>-7.1000000000000004E-3</v>
      </c>
      <c r="J733" s="13">
        <v>0.13500000000000001</v>
      </c>
      <c r="K733" s="13">
        <v>-0.16500000000000001</v>
      </c>
      <c r="L733" s="13">
        <v>2.47E-2</v>
      </c>
      <c r="M733" s="13">
        <v>-15.98</v>
      </c>
      <c r="N733" s="13">
        <v>2.42</v>
      </c>
      <c r="O733" s="13">
        <v>-0.37948999999999999</v>
      </c>
      <c r="P733" s="13">
        <v>7.8200000000000006E-3</v>
      </c>
      <c r="Q733" s="13">
        <v>6.9830000000000003E-2</v>
      </c>
      <c r="R733" s="13">
        <v>8.4000000000000003E-4</v>
      </c>
      <c r="S733" s="13">
        <v>10.208589999999999</v>
      </c>
      <c r="T733" s="13">
        <v>0.24529999999999999</v>
      </c>
      <c r="U733" s="13">
        <v>70.64</v>
      </c>
      <c r="V733" s="13">
        <v>1.66</v>
      </c>
    </row>
    <row r="734" spans="1:22" x14ac:dyDescent="0.2">
      <c r="A734" s="13">
        <v>5000</v>
      </c>
      <c r="B734" s="13">
        <v>0.97850999999999999</v>
      </c>
      <c r="C734" s="13">
        <v>234.3169</v>
      </c>
      <c r="D734" s="13">
        <v>2.5615999999999999</v>
      </c>
      <c r="E734" s="13">
        <v>27.9376</v>
      </c>
      <c r="F734" s="13">
        <v>0.2354</v>
      </c>
      <c r="G734" s="13">
        <v>9.4521999999999995</v>
      </c>
      <c r="H734" s="13">
        <v>9.2600000000000002E-2</v>
      </c>
      <c r="I734" s="13">
        <v>-7.7999999999999996E-3</v>
      </c>
      <c r="J734" s="13">
        <v>0.13020000000000001</v>
      </c>
      <c r="K734" s="13">
        <v>-0.15229999999999999</v>
      </c>
      <c r="L734" s="13">
        <v>2.7900000000000001E-2</v>
      </c>
      <c r="M734" s="13">
        <v>-18.989999999999998</v>
      </c>
      <c r="N734" s="13">
        <v>3.53</v>
      </c>
      <c r="O734" s="13">
        <v>-0.51380999999999999</v>
      </c>
      <c r="P734" s="13">
        <v>9.58E-3</v>
      </c>
      <c r="Q734" s="13">
        <v>6.905E-2</v>
      </c>
      <c r="R734" s="13">
        <v>9.2000000000000003E-4</v>
      </c>
      <c r="S734" s="13">
        <v>9.9429499999999997</v>
      </c>
      <c r="T734" s="13">
        <v>0.31991999999999998</v>
      </c>
      <c r="U734" s="13">
        <v>68.84</v>
      </c>
      <c r="V734" s="13">
        <v>2.17</v>
      </c>
    </row>
    <row r="735" spans="1:22" x14ac:dyDescent="0.2">
      <c r="A735" s="13">
        <v>6000</v>
      </c>
      <c r="B735" s="13">
        <v>0.99678999999999995</v>
      </c>
      <c r="C735" s="13">
        <v>262.9907</v>
      </c>
      <c r="D735" s="13">
        <v>2.8944999999999999</v>
      </c>
      <c r="E735" s="13">
        <v>30.460999999999999</v>
      </c>
      <c r="F735" s="13">
        <v>0.2586</v>
      </c>
      <c r="G735" s="13">
        <v>10.311500000000001</v>
      </c>
      <c r="H735" s="13">
        <v>0.10249999999999999</v>
      </c>
      <c r="I735" s="13">
        <v>-6.8999999999999999E-3</v>
      </c>
      <c r="J735" s="13">
        <v>0.14849999999999999</v>
      </c>
      <c r="K735" s="13">
        <v>-0.14199999999999999</v>
      </c>
      <c r="L735" s="13">
        <v>2.1499999999999998E-2</v>
      </c>
      <c r="M735" s="13">
        <v>-15.79</v>
      </c>
      <c r="N735" s="13">
        <v>2.4300000000000002</v>
      </c>
      <c r="O735" s="13">
        <v>-0.41444999999999999</v>
      </c>
      <c r="P735" s="13">
        <v>9.6100000000000005E-3</v>
      </c>
      <c r="Q735" s="13">
        <v>6.9059999999999996E-2</v>
      </c>
      <c r="R735" s="13">
        <v>9.3000000000000005E-4</v>
      </c>
      <c r="S735" s="13">
        <v>9.9610900000000004</v>
      </c>
      <c r="T735" s="13">
        <v>0.24467</v>
      </c>
      <c r="U735" s="13">
        <v>68.959999999999994</v>
      </c>
      <c r="V735" s="13">
        <v>1.66</v>
      </c>
    </row>
    <row r="736" spans="1:22" x14ac:dyDescent="0.2">
      <c r="A736" s="13">
        <v>9000</v>
      </c>
      <c r="B736" s="13">
        <v>1</v>
      </c>
      <c r="C736" s="13">
        <v>-10.9511</v>
      </c>
      <c r="D736" s="13">
        <v>2.5489999999999999</v>
      </c>
      <c r="E736" s="13">
        <v>5.3490000000000002</v>
      </c>
      <c r="F736" s="13">
        <v>6.0400000000000002E-2</v>
      </c>
      <c r="G736" s="13">
        <v>1.3331999999999999</v>
      </c>
      <c r="H736" s="13">
        <v>4.0399999999999998E-2</v>
      </c>
      <c r="I736" s="13">
        <v>-7.9000000000000008E-3</v>
      </c>
      <c r="J736" s="13">
        <v>0.1323</v>
      </c>
      <c r="K736" s="13">
        <v>-0.25490000000000002</v>
      </c>
      <c r="L736" s="13">
        <v>2.01E-2</v>
      </c>
      <c r="M736" s="13">
        <v>672.17</v>
      </c>
      <c r="N736" s="13">
        <v>163.22</v>
      </c>
      <c r="O736" s="13">
        <v>-2.7177699999999998</v>
      </c>
      <c r="P736" s="13">
        <v>5.4670000000000003E-2</v>
      </c>
      <c r="Q736" s="13">
        <v>5.1950000000000003E-2</v>
      </c>
      <c r="R736" s="13">
        <v>1.6999999999999999E-3</v>
      </c>
      <c r="S736" s="13">
        <v>11.871779999999999</v>
      </c>
      <c r="T736" s="13">
        <v>1.2146699999999999</v>
      </c>
      <c r="U736" s="13">
        <v>81.89</v>
      </c>
      <c r="V736" s="13">
        <v>8.19</v>
      </c>
    </row>
    <row r="737" spans="1:22" x14ac:dyDescent="0.2">
      <c r="A737" s="13" t="s">
        <v>7</v>
      </c>
      <c r="B737" s="13" t="s">
        <v>664</v>
      </c>
      <c r="C737" s="13">
        <v>17542.73</v>
      </c>
      <c r="D737" s="13">
        <v>34.652200000000001</v>
      </c>
      <c r="E737" s="13">
        <v>1666.6421</v>
      </c>
      <c r="F737" s="13">
        <v>6.5597000000000003</v>
      </c>
      <c r="G737" s="13">
        <v>594.06799999999998</v>
      </c>
      <c r="H737" s="13">
        <v>2.4986000000000002</v>
      </c>
      <c r="I737" s="13">
        <v>7.4000000000000003E-3</v>
      </c>
      <c r="J737" s="13">
        <v>0.58220000000000005</v>
      </c>
      <c r="K737" s="13">
        <v>2.0792000000000002</v>
      </c>
      <c r="L737" s="13">
        <v>9.4799999999999995E-2</v>
      </c>
      <c r="M737" s="13">
        <v>3.51</v>
      </c>
      <c r="N737" s="13">
        <v>0.16</v>
      </c>
      <c r="O737" s="13">
        <v>8.1099999999999992E-3</v>
      </c>
      <c r="P737" s="13">
        <v>6.4000000000000005E-4</v>
      </c>
      <c r="Q737" s="13">
        <v>7.2609999999999994E-2</v>
      </c>
      <c r="R737" s="13">
        <v>4.2999999999999999E-4</v>
      </c>
      <c r="S737" s="13">
        <v>10.12785</v>
      </c>
      <c r="T737" s="13">
        <v>4.8090000000000001E-2</v>
      </c>
      <c r="U737" s="13">
        <v>70.09</v>
      </c>
      <c r="V737" s="13">
        <v>0.73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00146-4249-4079-8ED1-63B4FB364166}">
  <dimension ref="A1:Y209"/>
  <sheetViews>
    <sheetView topLeftCell="X1" zoomScale="200" zoomScaleNormal="200" workbookViewId="0">
      <selection sqref="A1:Z1048576"/>
    </sheetView>
  </sheetViews>
  <sheetFormatPr defaultRowHeight="14.25" x14ac:dyDescent="0.2"/>
  <cols>
    <col min="1" max="25" width="36.75" style="13" customWidth="1"/>
  </cols>
  <sheetData>
    <row r="1" spans="1:25" s="200" customFormat="1" x14ac:dyDescent="0.2">
      <c r="A1" s="18" t="s">
        <v>1248</v>
      </c>
      <c r="B1" s="18"/>
      <c r="C1" s="18"/>
      <c r="D1" s="18"/>
      <c r="E1" s="18"/>
      <c r="F1" s="18"/>
      <c r="G1" s="18"/>
      <c r="H1" s="18"/>
      <c r="I1" s="18"/>
      <c r="J1" s="18"/>
      <c r="K1" s="18"/>
      <c r="L1" s="18"/>
      <c r="M1" s="18"/>
      <c r="N1" s="18"/>
      <c r="O1" s="18"/>
      <c r="P1" s="18"/>
      <c r="Q1" s="18"/>
      <c r="R1" s="18"/>
      <c r="S1" s="18"/>
      <c r="T1" s="18"/>
      <c r="U1" s="18"/>
      <c r="V1" s="18"/>
      <c r="W1" s="18"/>
      <c r="X1" s="18"/>
      <c r="Y1" s="18"/>
    </row>
    <row r="2" spans="1:25" x14ac:dyDescent="0.2">
      <c r="A2" s="18" t="s">
        <v>368</v>
      </c>
    </row>
    <row r="3" spans="1:25" x14ac:dyDescent="0.2">
      <c r="A3" s="13" t="s">
        <v>684</v>
      </c>
    </row>
    <row r="4" spans="1:25" x14ac:dyDescent="0.2">
      <c r="A4" s="13" t="s">
        <v>718</v>
      </c>
    </row>
    <row r="6" spans="1:25" x14ac:dyDescent="0.2">
      <c r="A6" s="13" t="s">
        <v>674</v>
      </c>
      <c r="B6" s="13" t="s">
        <v>651</v>
      </c>
      <c r="C6" s="13" t="s">
        <v>652</v>
      </c>
      <c r="D6" s="13" t="s">
        <v>653</v>
      </c>
      <c r="E6" s="13" t="s">
        <v>654</v>
      </c>
      <c r="F6" s="13" t="s">
        <v>653</v>
      </c>
      <c r="G6" s="13" t="s">
        <v>655</v>
      </c>
      <c r="H6" s="13" t="s">
        <v>653</v>
      </c>
      <c r="I6" s="13" t="s">
        <v>656</v>
      </c>
      <c r="J6" s="13" t="s">
        <v>653</v>
      </c>
      <c r="K6" s="13" t="s">
        <v>657</v>
      </c>
      <c r="L6" s="13" t="s">
        <v>653</v>
      </c>
      <c r="M6" s="13" t="s">
        <v>658</v>
      </c>
      <c r="N6" s="13" t="s">
        <v>653</v>
      </c>
      <c r="O6" s="13" t="s">
        <v>659</v>
      </c>
      <c r="P6" s="13" t="s">
        <v>653</v>
      </c>
      <c r="Q6" s="13" t="s">
        <v>660</v>
      </c>
      <c r="R6" s="13" t="s">
        <v>653</v>
      </c>
      <c r="S6" s="13" t="s">
        <v>661</v>
      </c>
      <c r="T6" s="13" t="s">
        <v>653</v>
      </c>
      <c r="U6" s="13" t="s">
        <v>271</v>
      </c>
      <c r="V6" s="13" t="s">
        <v>653</v>
      </c>
    </row>
    <row r="7" spans="1:25" x14ac:dyDescent="0.2">
      <c r="A7" s="13" t="s">
        <v>675</v>
      </c>
      <c r="B7" s="13" t="s">
        <v>654</v>
      </c>
      <c r="C7" s="13" t="s">
        <v>663</v>
      </c>
      <c r="D7" s="13" t="s">
        <v>663</v>
      </c>
      <c r="E7" s="13" t="s">
        <v>663</v>
      </c>
      <c r="F7" s="13" t="s">
        <v>663</v>
      </c>
      <c r="G7" s="13" t="s">
        <v>663</v>
      </c>
      <c r="H7" s="13" t="s">
        <v>663</v>
      </c>
      <c r="I7" s="13" t="s">
        <v>663</v>
      </c>
      <c r="J7" s="13" t="s">
        <v>663</v>
      </c>
      <c r="K7" s="13" t="s">
        <v>663</v>
      </c>
      <c r="L7" s="13" t="s">
        <v>663</v>
      </c>
      <c r="M7" s="13" t="s">
        <v>652</v>
      </c>
      <c r="N7" s="13" t="s">
        <v>664</v>
      </c>
      <c r="O7" s="13" t="s">
        <v>664</v>
      </c>
      <c r="P7" s="13" t="s">
        <v>664</v>
      </c>
      <c r="Q7" s="13" t="s">
        <v>664</v>
      </c>
      <c r="R7" s="13" t="s">
        <v>664</v>
      </c>
      <c r="S7" s="13" t="s">
        <v>664</v>
      </c>
      <c r="T7" s="13" t="s">
        <v>664</v>
      </c>
      <c r="U7" s="13" t="s">
        <v>665</v>
      </c>
      <c r="V7" s="13" t="s">
        <v>665</v>
      </c>
    </row>
    <row r="8" spans="1:25" x14ac:dyDescent="0.2">
      <c r="A8" s="13">
        <v>300</v>
      </c>
      <c r="B8" s="13">
        <v>2.0000000000000001E-4</v>
      </c>
      <c r="C8" s="13">
        <v>43.3294</v>
      </c>
      <c r="D8" s="13">
        <v>0.43740000000000001</v>
      </c>
      <c r="E8" s="13">
        <v>6.4299999999999996E-2</v>
      </c>
      <c r="F8" s="13">
        <v>3.9300000000000002E-2</v>
      </c>
      <c r="G8" s="13">
        <v>6.0400000000000002E-2</v>
      </c>
      <c r="H8" s="13">
        <v>2.3E-2</v>
      </c>
      <c r="I8" s="13">
        <v>6.9999999999999999E-4</v>
      </c>
      <c r="J8" s="13">
        <v>2.2286000000000001</v>
      </c>
      <c r="K8" s="13">
        <v>0.1196</v>
      </c>
      <c r="L8" s="13">
        <v>2.4400000000000002E-2</v>
      </c>
      <c r="M8" s="13">
        <v>81.459999999999994</v>
      </c>
      <c r="N8" s="13">
        <v>16.64</v>
      </c>
      <c r="O8" s="13">
        <v>20.160730000000001</v>
      </c>
      <c r="P8" s="13">
        <v>65.7834</v>
      </c>
      <c r="Q8" s="13">
        <v>0.12324</v>
      </c>
      <c r="R8" s="13">
        <v>0.1089</v>
      </c>
      <c r="S8" s="13">
        <v>125.95672</v>
      </c>
      <c r="T8" s="13">
        <v>137.3098</v>
      </c>
      <c r="U8" s="13">
        <v>616.49</v>
      </c>
      <c r="V8" s="13">
        <v>569.16</v>
      </c>
    </row>
    <row r="9" spans="1:25" x14ac:dyDescent="0.2">
      <c r="A9" s="13">
        <v>600</v>
      </c>
      <c r="B9" s="13">
        <v>4.5199999999999997E-3</v>
      </c>
      <c r="C9" s="13">
        <v>180.2543</v>
      </c>
      <c r="D9" s="13">
        <v>0.50739999999999996</v>
      </c>
      <c r="E9" s="13">
        <v>1.3768</v>
      </c>
      <c r="F9" s="13">
        <v>4.58E-2</v>
      </c>
      <c r="G9" s="13">
        <v>0.43919999999999998</v>
      </c>
      <c r="H9" s="13">
        <v>2.7099999999999999E-2</v>
      </c>
      <c r="I9" s="13">
        <v>-1.8E-3</v>
      </c>
      <c r="J9" s="13">
        <v>2.3128000000000002</v>
      </c>
      <c r="K9" s="13">
        <v>0.49780000000000002</v>
      </c>
      <c r="L9" s="13">
        <v>2.64E-2</v>
      </c>
      <c r="M9" s="13">
        <v>81.7</v>
      </c>
      <c r="N9" s="13">
        <v>4.34</v>
      </c>
      <c r="O9" s="13">
        <v>-2.3995099999999998</v>
      </c>
      <c r="P9" s="13">
        <v>3.0774599999999999</v>
      </c>
      <c r="Q9" s="13">
        <v>5.0529999999999999E-2</v>
      </c>
      <c r="R9" s="13">
        <v>4.5399999999999998E-3</v>
      </c>
      <c r="S9" s="13">
        <v>23.92747</v>
      </c>
      <c r="T9" s="13">
        <v>5.7345800000000002</v>
      </c>
      <c r="U9" s="13">
        <v>134.49</v>
      </c>
      <c r="V9" s="13">
        <v>31.06</v>
      </c>
    </row>
    <row r="10" spans="1:25" x14ac:dyDescent="0.2">
      <c r="A10" s="13">
        <v>900</v>
      </c>
      <c r="B10" s="13">
        <v>5.8290000000000002E-2</v>
      </c>
      <c r="C10" s="13">
        <v>348.76150000000001</v>
      </c>
      <c r="D10" s="13">
        <v>0.6321</v>
      </c>
      <c r="E10" s="13">
        <v>17.142600000000002</v>
      </c>
      <c r="F10" s="13">
        <v>8.6599999999999996E-2</v>
      </c>
      <c r="G10" s="13">
        <v>0.91920000000000002</v>
      </c>
      <c r="H10" s="13">
        <v>2.5000000000000001E-2</v>
      </c>
      <c r="I10" s="13">
        <v>-5.9999999999999995E-4</v>
      </c>
      <c r="J10" s="13">
        <v>2.3936000000000002</v>
      </c>
      <c r="K10" s="13">
        <v>0.7107</v>
      </c>
      <c r="L10" s="13">
        <v>2.6499999999999999E-2</v>
      </c>
      <c r="M10" s="13">
        <v>60.32</v>
      </c>
      <c r="N10" s="13">
        <v>2.25</v>
      </c>
      <c r="O10" s="13">
        <v>-6.5500000000000003E-2</v>
      </c>
      <c r="P10" s="13">
        <v>0.25618999999999997</v>
      </c>
      <c r="Q10" s="13">
        <v>7.4400000000000004E-3</v>
      </c>
      <c r="R10" s="13">
        <v>3.2000000000000003E-4</v>
      </c>
      <c r="S10" s="13">
        <v>8.0603999999999996</v>
      </c>
      <c r="T10" s="13">
        <v>0.45974999999999999</v>
      </c>
      <c r="U10" s="13">
        <v>46.44</v>
      </c>
      <c r="V10" s="13">
        <v>2.61</v>
      </c>
    </row>
    <row r="11" spans="1:25" x14ac:dyDescent="0.2">
      <c r="A11" s="13">
        <v>1200</v>
      </c>
      <c r="B11" s="13">
        <v>0.14383000000000001</v>
      </c>
      <c r="C11" s="13">
        <v>195.72290000000001</v>
      </c>
      <c r="D11" s="13">
        <v>0.52900000000000003</v>
      </c>
      <c r="E11" s="13">
        <v>27.272600000000001</v>
      </c>
      <c r="F11" s="13">
        <v>9.8299999999999998E-2</v>
      </c>
      <c r="G11" s="13">
        <v>0.7218</v>
      </c>
      <c r="H11" s="13">
        <v>2.3699999999999999E-2</v>
      </c>
      <c r="I11" s="13">
        <v>2E-3</v>
      </c>
      <c r="J11" s="13">
        <v>2.4399000000000002</v>
      </c>
      <c r="K11" s="13">
        <v>0.2492</v>
      </c>
      <c r="L11" s="13">
        <v>2.1899999999999999E-2</v>
      </c>
      <c r="M11" s="13">
        <v>37.69</v>
      </c>
      <c r="N11" s="13">
        <v>3.32</v>
      </c>
      <c r="O11" s="13">
        <v>0.13786999999999999</v>
      </c>
      <c r="P11" s="13">
        <v>0.16417000000000001</v>
      </c>
      <c r="Q11" s="13">
        <v>3.0100000000000001E-3</v>
      </c>
      <c r="R11" s="13">
        <v>1.9000000000000001E-4</v>
      </c>
      <c r="S11" s="13">
        <v>4.4533699999999996</v>
      </c>
      <c r="T11" s="13">
        <v>0.23860000000000001</v>
      </c>
      <c r="U11" s="13">
        <v>25.8</v>
      </c>
      <c r="V11" s="13">
        <v>1.37</v>
      </c>
    </row>
    <row r="12" spans="1:25" x14ac:dyDescent="0.2">
      <c r="A12" s="13">
        <v>1500</v>
      </c>
      <c r="B12" s="13">
        <v>0.23619000000000001</v>
      </c>
      <c r="C12" s="13">
        <v>87.940200000000004</v>
      </c>
      <c r="D12" s="13">
        <v>0.39839999999999998</v>
      </c>
      <c r="E12" s="13">
        <v>29.4453</v>
      </c>
      <c r="F12" s="13">
        <v>5.91E-2</v>
      </c>
      <c r="G12" s="13">
        <v>0.44490000000000002</v>
      </c>
      <c r="H12" s="13">
        <v>2.64E-2</v>
      </c>
      <c r="I12" s="13">
        <v>-2.3E-3</v>
      </c>
      <c r="J12" s="13">
        <v>2.7782</v>
      </c>
      <c r="K12" s="13">
        <v>0.10440000000000001</v>
      </c>
      <c r="L12" s="13">
        <v>2.47E-2</v>
      </c>
      <c r="M12" s="13">
        <v>35.64</v>
      </c>
      <c r="N12" s="13">
        <v>8.39</v>
      </c>
      <c r="O12" s="13">
        <v>-0.14176</v>
      </c>
      <c r="P12" s="13">
        <v>0.1731</v>
      </c>
      <c r="Q12" s="13">
        <v>8.4000000000000003E-4</v>
      </c>
      <c r="R12" s="13">
        <v>1.9000000000000001E-4</v>
      </c>
      <c r="S12" s="13">
        <v>1.90293</v>
      </c>
      <c r="T12" s="13">
        <v>0.24840000000000001</v>
      </c>
      <c r="U12" s="13">
        <v>11.07</v>
      </c>
      <c r="V12" s="13">
        <v>1.44</v>
      </c>
    </row>
    <row r="13" spans="1:25" x14ac:dyDescent="0.2">
      <c r="A13" s="13">
        <v>1750</v>
      </c>
      <c r="B13" s="13">
        <v>0.29909999999999998</v>
      </c>
      <c r="C13" s="13">
        <v>42.996000000000002</v>
      </c>
      <c r="D13" s="13">
        <v>0.41139999999999999</v>
      </c>
      <c r="E13" s="13">
        <v>20.0566</v>
      </c>
      <c r="F13" s="13">
        <v>7.5200000000000003E-2</v>
      </c>
      <c r="G13" s="13">
        <v>0.2666</v>
      </c>
      <c r="H13" s="13">
        <v>2.1899999999999999E-2</v>
      </c>
      <c r="I13" s="13">
        <v>-8.9999999999999998E-4</v>
      </c>
      <c r="J13" s="13">
        <v>2.2985000000000002</v>
      </c>
      <c r="K13" s="13">
        <v>3.6299999999999999E-2</v>
      </c>
      <c r="L13" s="13">
        <v>2.0799999999999999E-2</v>
      </c>
      <c r="M13" s="13">
        <v>25.45</v>
      </c>
      <c r="N13" s="13">
        <v>14.51</v>
      </c>
      <c r="O13" s="13">
        <v>-8.6120000000000002E-2</v>
      </c>
      <c r="P13" s="13">
        <v>0.21026</v>
      </c>
      <c r="Q13" s="13">
        <v>5.2999999999999998E-4</v>
      </c>
      <c r="R13" s="13">
        <v>2.3000000000000001E-4</v>
      </c>
      <c r="S13" s="13">
        <v>1.5760099999999999</v>
      </c>
      <c r="T13" s="13">
        <v>0.30765999999999999</v>
      </c>
      <c r="U13" s="13">
        <v>9.17</v>
      </c>
      <c r="V13" s="13">
        <v>1.79</v>
      </c>
    </row>
    <row r="14" spans="1:25" x14ac:dyDescent="0.2">
      <c r="A14" s="13">
        <v>2000</v>
      </c>
      <c r="B14" s="13">
        <v>0.36224000000000001</v>
      </c>
      <c r="C14" s="13">
        <v>42.386200000000002</v>
      </c>
      <c r="D14" s="13">
        <v>0.38750000000000001</v>
      </c>
      <c r="E14" s="13">
        <v>20.131900000000002</v>
      </c>
      <c r="F14" s="13">
        <v>6.9699999999999998E-2</v>
      </c>
      <c r="G14" s="13">
        <v>0.2636</v>
      </c>
      <c r="H14" s="13">
        <v>2.4199999999999999E-2</v>
      </c>
      <c r="I14" s="13">
        <v>-1.4E-3</v>
      </c>
      <c r="J14" s="13">
        <v>2.4369000000000001</v>
      </c>
      <c r="K14" s="13">
        <v>3.7600000000000001E-2</v>
      </c>
      <c r="L14" s="13">
        <v>2.2599999999999999E-2</v>
      </c>
      <c r="M14" s="13">
        <v>26.83</v>
      </c>
      <c r="N14" s="13">
        <v>15.97</v>
      </c>
      <c r="O14" s="13">
        <v>-0.12377000000000001</v>
      </c>
      <c r="P14" s="13">
        <v>0.22209000000000001</v>
      </c>
      <c r="Q14" s="13">
        <v>4.8000000000000001E-4</v>
      </c>
      <c r="R14" s="13">
        <v>2.5999999999999998E-4</v>
      </c>
      <c r="S14" s="13">
        <v>1.5187600000000001</v>
      </c>
      <c r="T14" s="13">
        <v>0.33223999999999998</v>
      </c>
      <c r="U14" s="13">
        <v>8.84</v>
      </c>
      <c r="V14" s="13">
        <v>1.93</v>
      </c>
    </row>
    <row r="15" spans="1:25" x14ac:dyDescent="0.2">
      <c r="A15" s="13">
        <v>2500</v>
      </c>
      <c r="B15" s="13">
        <v>0.45573000000000002</v>
      </c>
      <c r="C15" s="13">
        <v>108.2367</v>
      </c>
      <c r="D15" s="13">
        <v>0.40450000000000003</v>
      </c>
      <c r="E15" s="13">
        <v>29.806899999999999</v>
      </c>
      <c r="F15" s="13">
        <v>9.0399999999999994E-2</v>
      </c>
      <c r="G15" s="13">
        <v>0.56820000000000004</v>
      </c>
      <c r="H15" s="13">
        <v>2.3900000000000001E-2</v>
      </c>
      <c r="I15" s="13">
        <v>2.9999999999999997E-4</v>
      </c>
      <c r="J15" s="13">
        <v>2.1147</v>
      </c>
      <c r="K15" s="13">
        <v>0.1032</v>
      </c>
      <c r="L15" s="13">
        <v>2.5499999999999998E-2</v>
      </c>
      <c r="M15" s="13">
        <v>28.39</v>
      </c>
      <c r="N15" s="13">
        <v>7.03</v>
      </c>
      <c r="O15" s="13">
        <v>2.104E-2</v>
      </c>
      <c r="P15" s="13">
        <v>0.13017999999999999</v>
      </c>
      <c r="Q15" s="13">
        <v>1.67E-3</v>
      </c>
      <c r="R15" s="13">
        <v>1.7000000000000001E-4</v>
      </c>
      <c r="S15" s="13">
        <v>2.5791300000000001</v>
      </c>
      <c r="T15" s="13">
        <v>0.25370999999999999</v>
      </c>
      <c r="U15" s="13">
        <v>14.99</v>
      </c>
      <c r="V15" s="13">
        <v>1.47</v>
      </c>
    </row>
    <row r="16" spans="1:25" x14ac:dyDescent="0.2">
      <c r="A16" s="13">
        <v>3000</v>
      </c>
      <c r="B16" s="13">
        <v>0.53022000000000002</v>
      </c>
      <c r="C16" s="13">
        <v>46.391100000000002</v>
      </c>
      <c r="D16" s="13">
        <v>0.39</v>
      </c>
      <c r="E16" s="13">
        <v>23.748200000000001</v>
      </c>
      <c r="F16" s="13">
        <v>0.11210000000000001</v>
      </c>
      <c r="G16" s="13">
        <v>0.32229999999999998</v>
      </c>
      <c r="H16" s="13">
        <v>2.24E-2</v>
      </c>
      <c r="I16" s="13">
        <v>-2E-3</v>
      </c>
      <c r="J16" s="13">
        <v>2.1074000000000002</v>
      </c>
      <c r="K16" s="13">
        <v>3.9800000000000002E-2</v>
      </c>
      <c r="L16" s="13">
        <v>2.3900000000000001E-2</v>
      </c>
      <c r="M16" s="13">
        <v>26.08</v>
      </c>
      <c r="N16" s="13">
        <v>15.44</v>
      </c>
      <c r="O16" s="13">
        <v>-0.15509000000000001</v>
      </c>
      <c r="P16" s="13">
        <v>0.16281000000000001</v>
      </c>
      <c r="Q16" s="13">
        <v>5.9000000000000003E-4</v>
      </c>
      <c r="R16" s="13">
        <v>2.0000000000000001E-4</v>
      </c>
      <c r="S16" s="13">
        <v>1.4220299999999999</v>
      </c>
      <c r="T16" s="13">
        <v>0.29757</v>
      </c>
      <c r="U16" s="13">
        <v>8.2799999999999994</v>
      </c>
      <c r="V16" s="13">
        <v>1.73</v>
      </c>
    </row>
    <row r="17" spans="1:22" x14ac:dyDescent="0.2">
      <c r="A17" s="13">
        <v>3500</v>
      </c>
      <c r="B17" s="13">
        <v>0.59497</v>
      </c>
      <c r="C17" s="13">
        <v>40.346600000000002</v>
      </c>
      <c r="D17" s="13">
        <v>0.39229999999999998</v>
      </c>
      <c r="E17" s="13">
        <v>20.642099999999999</v>
      </c>
      <c r="F17" s="13">
        <v>7.1099999999999997E-2</v>
      </c>
      <c r="G17" s="13">
        <v>0.26319999999999999</v>
      </c>
      <c r="H17" s="13">
        <v>2.2100000000000002E-2</v>
      </c>
      <c r="I17" s="13">
        <v>-2.0999999999999999E-3</v>
      </c>
      <c r="J17" s="13">
        <v>2.5941999999999998</v>
      </c>
      <c r="K17" s="13">
        <v>1.35E-2</v>
      </c>
      <c r="L17" s="13">
        <v>2.12E-2</v>
      </c>
      <c r="M17" s="13">
        <v>10.51</v>
      </c>
      <c r="N17" s="13">
        <v>15.76</v>
      </c>
      <c r="O17" s="13">
        <v>-0.19028</v>
      </c>
      <c r="P17" s="13">
        <v>0.23057</v>
      </c>
      <c r="Q17" s="13">
        <v>4.6000000000000001E-4</v>
      </c>
      <c r="R17" s="13">
        <v>2.3000000000000001E-4</v>
      </c>
      <c r="S17" s="13">
        <v>1.7225299999999999</v>
      </c>
      <c r="T17" s="13">
        <v>0.30415999999999999</v>
      </c>
      <c r="U17" s="13">
        <v>10.02</v>
      </c>
      <c r="V17" s="13">
        <v>1.77</v>
      </c>
    </row>
    <row r="18" spans="1:22" x14ac:dyDescent="0.2">
      <c r="A18" s="13">
        <v>4000</v>
      </c>
      <c r="B18" s="13">
        <v>0.65407000000000004</v>
      </c>
      <c r="C18" s="13">
        <v>44.453400000000002</v>
      </c>
      <c r="D18" s="13">
        <v>0.40639999999999998</v>
      </c>
      <c r="E18" s="13">
        <v>18.840599999999998</v>
      </c>
      <c r="F18" s="13">
        <v>0.1096</v>
      </c>
      <c r="G18" s="13">
        <v>0.32540000000000002</v>
      </c>
      <c r="H18" s="13">
        <v>2.2499999999999999E-2</v>
      </c>
      <c r="I18" s="13">
        <v>2.9999999999999997E-4</v>
      </c>
      <c r="J18" s="13">
        <v>2.4376000000000002</v>
      </c>
      <c r="K18" s="13">
        <v>5.6000000000000001E-2</v>
      </c>
      <c r="L18" s="13">
        <v>2.3400000000000001E-2</v>
      </c>
      <c r="M18" s="13">
        <v>37.619999999999997</v>
      </c>
      <c r="N18" s="13">
        <v>15.79</v>
      </c>
      <c r="O18" s="13">
        <v>2.7289999999999998E-2</v>
      </c>
      <c r="P18" s="13">
        <v>0.2374</v>
      </c>
      <c r="Q18" s="13">
        <v>1.32E-3</v>
      </c>
      <c r="R18" s="13">
        <v>2.5999999999999998E-4</v>
      </c>
      <c r="S18" s="13">
        <v>1.4534100000000001</v>
      </c>
      <c r="T18" s="13">
        <v>0.36860999999999999</v>
      </c>
      <c r="U18" s="13">
        <v>8.4600000000000009</v>
      </c>
      <c r="V18" s="13">
        <v>2.14</v>
      </c>
    </row>
    <row r="19" spans="1:22" x14ac:dyDescent="0.2">
      <c r="A19" s="13">
        <v>5000</v>
      </c>
      <c r="B19" s="13">
        <v>0.73834</v>
      </c>
      <c r="C19" s="13">
        <v>87.293300000000002</v>
      </c>
      <c r="D19" s="13">
        <v>0.42680000000000001</v>
      </c>
      <c r="E19" s="13">
        <v>26.8675</v>
      </c>
      <c r="F19" s="13">
        <v>0.1067</v>
      </c>
      <c r="G19" s="13">
        <v>0.54930000000000001</v>
      </c>
      <c r="H19" s="13">
        <v>2.3900000000000001E-2</v>
      </c>
      <c r="I19" s="13">
        <v>-1.4E-3</v>
      </c>
      <c r="J19" s="13">
        <v>2.46</v>
      </c>
      <c r="K19" s="13">
        <v>9.11E-2</v>
      </c>
      <c r="L19" s="13">
        <v>2.6499999999999999E-2</v>
      </c>
      <c r="M19" s="13">
        <v>31.25</v>
      </c>
      <c r="N19" s="13">
        <v>9.07</v>
      </c>
      <c r="O19" s="13">
        <v>-9.8839999999999997E-2</v>
      </c>
      <c r="P19" s="13">
        <v>0.16799</v>
      </c>
      <c r="Q19" s="13">
        <v>1.97E-3</v>
      </c>
      <c r="R19" s="13">
        <v>1.9000000000000001E-4</v>
      </c>
      <c r="S19" s="13">
        <v>2.21306</v>
      </c>
      <c r="T19" s="13">
        <v>0.29249999999999998</v>
      </c>
      <c r="U19" s="13">
        <v>12.87</v>
      </c>
      <c r="V19" s="13">
        <v>1.69</v>
      </c>
    </row>
    <row r="20" spans="1:22" x14ac:dyDescent="0.2">
      <c r="A20" s="13">
        <v>9000</v>
      </c>
      <c r="B20" s="13">
        <v>0.97291000000000005</v>
      </c>
      <c r="C20" s="13">
        <v>249.04230000000001</v>
      </c>
      <c r="D20" s="13">
        <v>0.65480000000000005</v>
      </c>
      <c r="E20" s="13">
        <v>74.788899999999998</v>
      </c>
      <c r="F20" s="13">
        <v>0.36699999999999999</v>
      </c>
      <c r="G20" s="13">
        <v>1.7087000000000001</v>
      </c>
      <c r="H20" s="13">
        <v>2.9399999999999999E-2</v>
      </c>
      <c r="I20" s="13">
        <v>1.9E-3</v>
      </c>
      <c r="J20" s="13">
        <v>2.2932000000000001</v>
      </c>
      <c r="K20" s="13">
        <v>0.1951</v>
      </c>
      <c r="L20" s="13">
        <v>2.5499999999999998E-2</v>
      </c>
      <c r="M20" s="13">
        <v>23.29</v>
      </c>
      <c r="N20" s="13">
        <v>3.06</v>
      </c>
      <c r="O20" s="13">
        <v>4.7759999999999997E-2</v>
      </c>
      <c r="P20" s="13">
        <v>5.6259999999999998E-2</v>
      </c>
      <c r="Q20" s="13">
        <v>2.5000000000000001E-3</v>
      </c>
      <c r="R20" s="13">
        <v>9.0000000000000006E-5</v>
      </c>
      <c r="S20" s="13">
        <v>2.5315300000000001</v>
      </c>
      <c r="T20" s="13">
        <v>0.10205</v>
      </c>
      <c r="U20" s="13">
        <v>14.71</v>
      </c>
      <c r="V20" s="13">
        <v>0.59</v>
      </c>
    </row>
    <row r="21" spans="1:22" x14ac:dyDescent="0.2">
      <c r="A21" s="13" t="s">
        <v>719</v>
      </c>
      <c r="B21" s="13">
        <v>1</v>
      </c>
      <c r="C21" s="13">
        <v>23.081499999999998</v>
      </c>
      <c r="D21" s="13">
        <v>0.41520000000000001</v>
      </c>
      <c r="E21" s="13">
        <v>8.6349999999999998</v>
      </c>
      <c r="F21" s="13">
        <v>7.6600000000000001E-2</v>
      </c>
      <c r="G21" s="13">
        <v>0.18060000000000001</v>
      </c>
      <c r="H21" s="13">
        <v>2.1100000000000001E-2</v>
      </c>
      <c r="I21" s="13">
        <v>-3.0000000000000001E-3</v>
      </c>
      <c r="J21" s="13">
        <v>3.0150000000000001</v>
      </c>
      <c r="K21" s="13">
        <v>6.0000000000000001E-3</v>
      </c>
      <c r="L21" s="13">
        <v>2.0299999999999999E-2</v>
      </c>
      <c r="M21" s="13">
        <v>8.8699999999999992</v>
      </c>
      <c r="N21" s="13">
        <v>26.31</v>
      </c>
      <c r="O21" s="13">
        <v>-0.62855000000000005</v>
      </c>
      <c r="P21" s="13">
        <v>0.64036999999999999</v>
      </c>
      <c r="Q21" s="13">
        <v>2.1700000000000001E-3</v>
      </c>
      <c r="R21" s="13">
        <v>5.1999999999999995E-4</v>
      </c>
      <c r="S21" s="13">
        <v>2.4083700000000001</v>
      </c>
      <c r="T21" s="13">
        <v>0.69786000000000004</v>
      </c>
      <c r="U21" s="13">
        <v>14</v>
      </c>
      <c r="V21" s="13">
        <v>4.04</v>
      </c>
    </row>
    <row r="22" spans="1:22" x14ac:dyDescent="0.2">
      <c r="A22" s="13" t="s">
        <v>7</v>
      </c>
      <c r="B22" s="13" t="s">
        <v>664</v>
      </c>
      <c r="C22" s="13">
        <v>1540.2356</v>
      </c>
      <c r="D22" s="13">
        <v>1.7391000000000001</v>
      </c>
      <c r="E22" s="13">
        <v>318.8193</v>
      </c>
      <c r="F22" s="13">
        <v>0.47389999999999999</v>
      </c>
      <c r="G22" s="13">
        <v>7.0332999999999997</v>
      </c>
      <c r="H22" s="13">
        <v>9.0300000000000005E-2</v>
      </c>
      <c r="I22" s="13">
        <v>-1.0200000000000001E-2</v>
      </c>
      <c r="J22" s="13">
        <v>9.1061999999999994</v>
      </c>
      <c r="K22" s="13">
        <v>2.2602000000000002</v>
      </c>
      <c r="L22" s="13">
        <v>8.9499999999999996E-2</v>
      </c>
      <c r="M22" s="13">
        <v>43.69</v>
      </c>
      <c r="N22" s="13">
        <v>1.73</v>
      </c>
      <c r="O22" s="13">
        <v>-5.8840000000000003E-2</v>
      </c>
      <c r="P22" s="13">
        <v>5.2409999999999998E-2</v>
      </c>
      <c r="Q22" s="13">
        <v>2.16E-3</v>
      </c>
      <c r="R22" s="13">
        <v>6.0000000000000002E-5</v>
      </c>
      <c r="S22" s="13">
        <v>2.7037900000000001</v>
      </c>
      <c r="T22" s="13">
        <v>8.3290000000000003E-2</v>
      </c>
      <c r="U22" s="13">
        <v>15.71</v>
      </c>
      <c r="V22" s="13">
        <v>0.49</v>
      </c>
    </row>
    <row r="24" spans="1:22" x14ac:dyDescent="0.2">
      <c r="A24" s="18" t="s">
        <v>510</v>
      </c>
    </row>
    <row r="25" spans="1:22" x14ac:dyDescent="0.2">
      <c r="A25" s="13" t="s">
        <v>686</v>
      </c>
    </row>
    <row r="26" spans="1:22" x14ac:dyDescent="0.2">
      <c r="A26" s="13" t="s">
        <v>716</v>
      </c>
    </row>
    <row r="28" spans="1:22" x14ac:dyDescent="0.2">
      <c r="A28" s="13" t="s">
        <v>674</v>
      </c>
      <c r="B28" s="13" t="s">
        <v>651</v>
      </c>
      <c r="C28" s="13" t="s">
        <v>652</v>
      </c>
      <c r="D28" s="13" t="s">
        <v>653</v>
      </c>
      <c r="E28" s="13" t="s">
        <v>654</v>
      </c>
      <c r="F28" s="13" t="s">
        <v>653</v>
      </c>
      <c r="G28" s="13" t="s">
        <v>655</v>
      </c>
      <c r="H28" s="13" t="s">
        <v>653</v>
      </c>
      <c r="I28" s="13" t="s">
        <v>656</v>
      </c>
      <c r="J28" s="13" t="s">
        <v>653</v>
      </c>
      <c r="K28" s="13" t="s">
        <v>657</v>
      </c>
      <c r="L28" s="13" t="s">
        <v>653</v>
      </c>
      <c r="M28" s="13" t="s">
        <v>658</v>
      </c>
      <c r="N28" s="13" t="s">
        <v>653</v>
      </c>
      <c r="O28" s="13" t="s">
        <v>659</v>
      </c>
      <c r="P28" s="13" t="s">
        <v>653</v>
      </c>
      <c r="Q28" s="13" t="s">
        <v>660</v>
      </c>
      <c r="R28" s="13" t="s">
        <v>653</v>
      </c>
      <c r="S28" s="13" t="s">
        <v>661</v>
      </c>
      <c r="T28" s="13" t="s">
        <v>653</v>
      </c>
      <c r="U28" s="13" t="s">
        <v>271</v>
      </c>
      <c r="V28" s="13" t="s">
        <v>653</v>
      </c>
    </row>
    <row r="29" spans="1:22" x14ac:dyDescent="0.2">
      <c r="A29" s="13" t="s">
        <v>675</v>
      </c>
      <c r="B29" s="13" t="s">
        <v>654</v>
      </c>
      <c r="C29" s="13" t="s">
        <v>663</v>
      </c>
      <c r="D29" s="13" t="s">
        <v>663</v>
      </c>
      <c r="E29" s="13" t="s">
        <v>663</v>
      </c>
      <c r="F29" s="13" t="s">
        <v>663</v>
      </c>
      <c r="G29" s="13" t="s">
        <v>663</v>
      </c>
      <c r="H29" s="13" t="s">
        <v>663</v>
      </c>
      <c r="I29" s="13" t="s">
        <v>663</v>
      </c>
      <c r="J29" s="13" t="s">
        <v>663</v>
      </c>
      <c r="K29" s="13" t="s">
        <v>663</v>
      </c>
      <c r="L29" s="13" t="s">
        <v>663</v>
      </c>
      <c r="M29" s="13" t="s">
        <v>652</v>
      </c>
      <c r="N29" s="13" t="s">
        <v>664</v>
      </c>
      <c r="O29" s="13" t="s">
        <v>664</v>
      </c>
      <c r="P29" s="13" t="s">
        <v>664</v>
      </c>
      <c r="Q29" s="13" t="s">
        <v>664</v>
      </c>
      <c r="R29" s="13" t="s">
        <v>664</v>
      </c>
      <c r="S29" s="13" t="s">
        <v>664</v>
      </c>
      <c r="T29" s="13" t="s">
        <v>664</v>
      </c>
      <c r="U29" s="13" t="s">
        <v>665</v>
      </c>
      <c r="V29" s="13" t="s">
        <v>665</v>
      </c>
    </row>
    <row r="30" spans="1:22" x14ac:dyDescent="0.2">
      <c r="A30" s="13">
        <v>300</v>
      </c>
      <c r="B30" s="13">
        <v>4.6800000000000001E-3</v>
      </c>
      <c r="C30" s="13">
        <v>1319.7320999999999</v>
      </c>
      <c r="D30" s="13">
        <v>1.4631000000000001</v>
      </c>
      <c r="E30" s="13">
        <v>7.8869999999999996</v>
      </c>
      <c r="F30" s="13">
        <v>4.2299999999999997E-2</v>
      </c>
      <c r="G30" s="13">
        <v>1.7332000000000001</v>
      </c>
      <c r="H30" s="13">
        <v>2.75E-2</v>
      </c>
      <c r="I30" s="13">
        <v>-1E-4</v>
      </c>
      <c r="J30" s="13">
        <v>3.9E-2</v>
      </c>
      <c r="K30" s="13">
        <v>2.4135</v>
      </c>
      <c r="L30" s="13">
        <v>2.8199999999999999E-2</v>
      </c>
      <c r="M30" s="13">
        <v>54.05</v>
      </c>
      <c r="N30" s="13">
        <v>0.63</v>
      </c>
      <c r="O30" s="13">
        <v>-1.374E-2</v>
      </c>
      <c r="P30" s="13">
        <v>9.0600000000000003E-3</v>
      </c>
      <c r="Q30" s="13">
        <v>3.1940000000000003E-2</v>
      </c>
      <c r="R30" s="13">
        <v>7.6999999999999996E-4</v>
      </c>
      <c r="S30" s="13">
        <v>76.871830000000003</v>
      </c>
      <c r="T30" s="13">
        <v>1.1490899999999999</v>
      </c>
      <c r="U30" s="13">
        <v>582.98</v>
      </c>
      <c r="V30" s="13">
        <v>7.45</v>
      </c>
    </row>
    <row r="31" spans="1:22" x14ac:dyDescent="0.2">
      <c r="A31" s="13">
        <v>600</v>
      </c>
      <c r="B31" s="13">
        <v>5.5649999999999998E-2</v>
      </c>
      <c r="C31" s="13">
        <v>368.32150000000001</v>
      </c>
      <c r="D31" s="13">
        <v>0.3286</v>
      </c>
      <c r="E31" s="13">
        <v>85.831199999999995</v>
      </c>
      <c r="F31" s="13">
        <v>0.29239999999999999</v>
      </c>
      <c r="G31" s="13">
        <v>1.6072</v>
      </c>
      <c r="H31" s="13">
        <v>2.1499999999999998E-2</v>
      </c>
      <c r="I31" s="13">
        <v>2.0000000000000001E-4</v>
      </c>
      <c r="J31" s="13">
        <v>3.7600000000000001E-2</v>
      </c>
      <c r="K31" s="13">
        <v>0.50480000000000003</v>
      </c>
      <c r="L31" s="13">
        <v>1.95E-2</v>
      </c>
      <c r="M31" s="13">
        <v>40.78</v>
      </c>
      <c r="N31" s="13">
        <v>1.58</v>
      </c>
      <c r="O31" s="13">
        <v>3.49E-3</v>
      </c>
      <c r="P31" s="13">
        <v>8.0000000000000004E-4</v>
      </c>
      <c r="Q31" s="13">
        <v>1.5100000000000001E-3</v>
      </c>
      <c r="R31" s="13">
        <v>5.0000000000000002E-5</v>
      </c>
      <c r="S31" s="13">
        <v>2.52366</v>
      </c>
      <c r="T31" s="13">
        <v>6.7949999999999997E-2</v>
      </c>
      <c r="U31" s="13">
        <v>22.46</v>
      </c>
      <c r="V31" s="13">
        <v>0.6</v>
      </c>
    </row>
    <row r="32" spans="1:22" x14ac:dyDescent="0.2">
      <c r="A32" s="13">
        <v>1000</v>
      </c>
      <c r="B32" s="13">
        <v>0.11210000000000001</v>
      </c>
      <c r="C32" s="13">
        <v>120.2518</v>
      </c>
      <c r="D32" s="13">
        <v>0.21560000000000001</v>
      </c>
      <c r="E32" s="13">
        <v>95.045400000000001</v>
      </c>
      <c r="F32" s="13">
        <v>0.15870000000000001</v>
      </c>
      <c r="G32" s="13">
        <v>1.1715</v>
      </c>
      <c r="H32" s="13">
        <v>0.02</v>
      </c>
      <c r="I32" s="13">
        <v>1E-4</v>
      </c>
      <c r="J32" s="13">
        <v>5.5300000000000002E-2</v>
      </c>
      <c r="K32" s="13">
        <v>0.1168</v>
      </c>
      <c r="L32" s="13">
        <v>1.32E-2</v>
      </c>
      <c r="M32" s="13">
        <v>29.39</v>
      </c>
      <c r="N32" s="13">
        <v>3.33</v>
      </c>
      <c r="O32" s="13">
        <v>2.8600000000000001E-3</v>
      </c>
      <c r="P32" s="13">
        <v>1.07E-3</v>
      </c>
      <c r="Q32" s="13">
        <v>3.5E-4</v>
      </c>
      <c r="R32" s="13">
        <v>4.0000000000000003E-5</v>
      </c>
      <c r="S32" s="13">
        <v>0.87243000000000004</v>
      </c>
      <c r="T32" s="13">
        <v>4.1250000000000002E-2</v>
      </c>
      <c r="U32" s="13">
        <v>7.8</v>
      </c>
      <c r="V32" s="13">
        <v>0.37</v>
      </c>
    </row>
    <row r="33" spans="1:25" x14ac:dyDescent="0.2">
      <c r="A33" s="13">
        <v>1500</v>
      </c>
      <c r="B33" s="13">
        <v>0.16292000000000001</v>
      </c>
      <c r="C33" s="13">
        <v>150.00399999999999</v>
      </c>
      <c r="D33" s="13">
        <v>0.21709999999999999</v>
      </c>
      <c r="E33" s="13">
        <v>85.5749</v>
      </c>
      <c r="F33" s="13">
        <v>0.15229999999999999</v>
      </c>
      <c r="G33" s="13">
        <v>1.1036999999999999</v>
      </c>
      <c r="H33" s="13">
        <v>2.4899999999999999E-2</v>
      </c>
      <c r="I33" s="13">
        <v>0</v>
      </c>
      <c r="J33" s="13">
        <v>4.6300000000000001E-2</v>
      </c>
      <c r="K33" s="13">
        <v>9.98E-2</v>
      </c>
      <c r="L33" s="13">
        <v>1.9099999999999999E-2</v>
      </c>
      <c r="M33" s="13">
        <v>19.989999999999998</v>
      </c>
      <c r="N33" s="13">
        <v>3.83</v>
      </c>
      <c r="O33" s="13">
        <v>8.4000000000000003E-4</v>
      </c>
      <c r="P33" s="13">
        <v>9.8999999999999999E-4</v>
      </c>
      <c r="Q33" s="13">
        <v>4.6999999999999999E-4</v>
      </c>
      <c r="R33" s="13">
        <v>6.0000000000000002E-5</v>
      </c>
      <c r="S33" s="13">
        <v>1.3787499999999999</v>
      </c>
      <c r="T33" s="13">
        <v>6.6030000000000005E-2</v>
      </c>
      <c r="U33" s="13">
        <v>12.3</v>
      </c>
      <c r="V33" s="13">
        <v>0.59</v>
      </c>
    </row>
    <row r="34" spans="1:25" x14ac:dyDescent="0.2">
      <c r="A34" s="13">
        <v>2000</v>
      </c>
      <c r="B34" s="13">
        <v>0.20479</v>
      </c>
      <c r="C34" s="13">
        <v>83.620699999999999</v>
      </c>
      <c r="D34" s="13">
        <v>0.1845</v>
      </c>
      <c r="E34" s="13">
        <v>70.517300000000006</v>
      </c>
      <c r="F34" s="13">
        <v>0.1787</v>
      </c>
      <c r="G34" s="13">
        <v>0.88180000000000003</v>
      </c>
      <c r="H34" s="13">
        <v>1.15E-2</v>
      </c>
      <c r="I34" s="13">
        <v>1E-4</v>
      </c>
      <c r="J34" s="13">
        <v>4.9299999999999997E-2</v>
      </c>
      <c r="K34" s="13">
        <v>5.5399999999999998E-2</v>
      </c>
      <c r="L34" s="13">
        <v>1.2800000000000001E-2</v>
      </c>
      <c r="M34" s="13">
        <v>20.059999999999999</v>
      </c>
      <c r="N34" s="13">
        <v>4.6500000000000004</v>
      </c>
      <c r="O34" s="13">
        <v>2.2599999999999999E-3</v>
      </c>
      <c r="P34" s="13">
        <v>1.2800000000000001E-3</v>
      </c>
      <c r="Q34" s="13">
        <v>4.0000000000000002E-4</v>
      </c>
      <c r="R34" s="13">
        <v>4.0000000000000003E-5</v>
      </c>
      <c r="S34" s="13">
        <v>0.92415999999999998</v>
      </c>
      <c r="T34" s="13">
        <v>5.3900000000000003E-2</v>
      </c>
      <c r="U34" s="13">
        <v>8.26</v>
      </c>
      <c r="V34" s="13">
        <v>0.48</v>
      </c>
    </row>
    <row r="35" spans="1:25" x14ac:dyDescent="0.2">
      <c r="A35" s="13">
        <v>2500</v>
      </c>
      <c r="B35" s="13">
        <v>0.24922</v>
      </c>
      <c r="C35" s="13">
        <v>103.2709</v>
      </c>
      <c r="D35" s="13">
        <v>0.16639999999999999</v>
      </c>
      <c r="E35" s="13">
        <v>74.816199999999995</v>
      </c>
      <c r="F35" s="13">
        <v>0.20069999999999999</v>
      </c>
      <c r="G35" s="13">
        <v>0.95169999999999999</v>
      </c>
      <c r="H35" s="13">
        <v>1.9E-2</v>
      </c>
      <c r="I35" s="13">
        <v>1E-4</v>
      </c>
      <c r="J35" s="13">
        <v>4.2500000000000003E-2</v>
      </c>
      <c r="K35" s="13">
        <v>8.3599999999999994E-2</v>
      </c>
      <c r="L35" s="13">
        <v>1.44E-2</v>
      </c>
      <c r="M35" s="13">
        <v>24.43</v>
      </c>
      <c r="N35" s="13">
        <v>4.2</v>
      </c>
      <c r="O35" s="13">
        <v>2.63E-3</v>
      </c>
      <c r="P35" s="13">
        <v>1.0399999999999999E-3</v>
      </c>
      <c r="Q35" s="13">
        <v>4.4000000000000002E-4</v>
      </c>
      <c r="R35" s="13">
        <v>5.0000000000000002E-5</v>
      </c>
      <c r="S35" s="13">
        <v>1.02068</v>
      </c>
      <c r="T35" s="13">
        <v>5.6860000000000001E-2</v>
      </c>
      <c r="U35" s="13">
        <v>9.1199999999999992</v>
      </c>
      <c r="V35" s="13">
        <v>0.51</v>
      </c>
    </row>
    <row r="36" spans="1:25" x14ac:dyDescent="0.2">
      <c r="A36" s="13">
        <v>3000</v>
      </c>
      <c r="B36" s="13">
        <v>0.29807</v>
      </c>
      <c r="C36" s="13">
        <v>148.6858</v>
      </c>
      <c r="D36" s="13">
        <v>0.32419999999999999</v>
      </c>
      <c r="E36" s="13">
        <v>82.252200000000002</v>
      </c>
      <c r="F36" s="13">
        <v>0.19550000000000001</v>
      </c>
      <c r="G36" s="13">
        <v>1.1617</v>
      </c>
      <c r="H36" s="13">
        <v>2.0199999999999999E-2</v>
      </c>
      <c r="I36" s="13">
        <v>2.0000000000000001E-4</v>
      </c>
      <c r="J36" s="13">
        <v>3.95E-2</v>
      </c>
      <c r="K36" s="13">
        <v>0.1363</v>
      </c>
      <c r="L36" s="13">
        <v>1.5900000000000001E-2</v>
      </c>
      <c r="M36" s="13">
        <v>27.53</v>
      </c>
      <c r="N36" s="13">
        <v>3.21</v>
      </c>
      <c r="O36" s="13">
        <v>4.0899999999999999E-3</v>
      </c>
      <c r="P36" s="13">
        <v>8.8000000000000003E-4</v>
      </c>
      <c r="Q36" s="13">
        <v>7.1000000000000002E-4</v>
      </c>
      <c r="R36" s="13">
        <v>5.0000000000000002E-5</v>
      </c>
      <c r="S36" s="13">
        <v>1.2885899999999999</v>
      </c>
      <c r="T36" s="13">
        <v>5.7360000000000001E-2</v>
      </c>
      <c r="U36" s="13">
        <v>11.5</v>
      </c>
      <c r="V36" s="13">
        <v>0.51</v>
      </c>
    </row>
    <row r="37" spans="1:25" x14ac:dyDescent="0.2">
      <c r="A37" s="13">
        <v>4000</v>
      </c>
      <c r="B37" s="13">
        <v>0.40050999999999998</v>
      </c>
      <c r="C37" s="13">
        <v>355.3811</v>
      </c>
      <c r="D37" s="13">
        <v>0.52249999999999996</v>
      </c>
      <c r="E37" s="13">
        <v>172.51329999999999</v>
      </c>
      <c r="F37" s="13">
        <v>0.1411</v>
      </c>
      <c r="G37" s="13">
        <v>2.5764999999999998</v>
      </c>
      <c r="H37" s="13">
        <v>1.7100000000000001E-2</v>
      </c>
      <c r="I37" s="13">
        <v>5.0000000000000001E-4</v>
      </c>
      <c r="J37" s="13">
        <v>4.8300000000000003E-2</v>
      </c>
      <c r="K37" s="13">
        <v>0.3644</v>
      </c>
      <c r="L37" s="13">
        <v>2.3199999999999998E-2</v>
      </c>
      <c r="M37" s="13">
        <v>30.73</v>
      </c>
      <c r="N37" s="13">
        <v>1.96</v>
      </c>
      <c r="O37" s="13">
        <v>4.8900000000000002E-3</v>
      </c>
      <c r="P37" s="13">
        <v>5.1000000000000004E-4</v>
      </c>
      <c r="Q37" s="13">
        <v>8.5999999999999998E-4</v>
      </c>
      <c r="R37" s="13">
        <v>2.0000000000000002E-5</v>
      </c>
      <c r="S37" s="13">
        <v>1.4063300000000001</v>
      </c>
      <c r="T37" s="13">
        <v>3.9899999999999998E-2</v>
      </c>
      <c r="U37" s="13">
        <v>12.55</v>
      </c>
      <c r="V37" s="13">
        <v>0.35</v>
      </c>
    </row>
    <row r="38" spans="1:25" x14ac:dyDescent="0.2">
      <c r="A38" s="13">
        <v>5000</v>
      </c>
      <c r="B38" s="13">
        <v>0.55520000000000003</v>
      </c>
      <c r="C38" s="13">
        <v>576.30870000000004</v>
      </c>
      <c r="D38" s="13">
        <v>0.90429999999999999</v>
      </c>
      <c r="E38" s="13">
        <v>260.4914</v>
      </c>
      <c r="F38" s="13">
        <v>0.46970000000000001</v>
      </c>
      <c r="G38" s="13">
        <v>3.9622999999999999</v>
      </c>
      <c r="H38" s="13">
        <v>3.1800000000000002E-2</v>
      </c>
      <c r="I38" s="13">
        <v>2.9999999999999997E-4</v>
      </c>
      <c r="J38" s="13">
        <v>4.2999999999999997E-2</v>
      </c>
      <c r="K38" s="13">
        <v>0.59419999999999995</v>
      </c>
      <c r="L38" s="13">
        <v>2.7699999999999999E-2</v>
      </c>
      <c r="M38" s="13">
        <v>30.88</v>
      </c>
      <c r="N38" s="13">
        <v>1.44</v>
      </c>
      <c r="O38" s="13">
        <v>2.2799999999999999E-3</v>
      </c>
      <c r="P38" s="13">
        <v>2.9999999999999997E-4</v>
      </c>
      <c r="Q38" s="13">
        <v>9.1E-4</v>
      </c>
      <c r="R38" s="13">
        <v>3.0000000000000001E-5</v>
      </c>
      <c r="S38" s="13">
        <v>1.50878</v>
      </c>
      <c r="T38" s="13">
        <v>3.1719999999999998E-2</v>
      </c>
      <c r="U38" s="13">
        <v>13.46</v>
      </c>
      <c r="V38" s="13">
        <v>0.28000000000000003</v>
      </c>
    </row>
    <row r="39" spans="1:25" x14ac:dyDescent="0.2">
      <c r="A39" s="13">
        <v>9000</v>
      </c>
      <c r="B39" s="13">
        <v>0.92915999999999999</v>
      </c>
      <c r="C39" s="13">
        <v>1552.5758000000001</v>
      </c>
      <c r="D39" s="13">
        <v>0.72650000000000003</v>
      </c>
      <c r="E39" s="13">
        <v>629.71799999999996</v>
      </c>
      <c r="F39" s="13">
        <v>0.97799999999999998</v>
      </c>
      <c r="G39" s="13">
        <v>9.1123999999999992</v>
      </c>
      <c r="H39" s="13">
        <v>6.6900000000000001E-2</v>
      </c>
      <c r="I39" s="13">
        <v>2.0000000000000001E-4</v>
      </c>
      <c r="J39" s="13">
        <v>4.6100000000000002E-2</v>
      </c>
      <c r="K39" s="13">
        <v>1.0186999999999999</v>
      </c>
      <c r="L39" s="13">
        <v>2.3E-2</v>
      </c>
      <c r="M39" s="13">
        <v>19.63</v>
      </c>
      <c r="N39" s="13">
        <v>0.44</v>
      </c>
      <c r="O39" s="13">
        <v>4.8999999999999998E-4</v>
      </c>
      <c r="P39" s="13">
        <v>1.2999999999999999E-4</v>
      </c>
      <c r="Q39" s="13">
        <v>7.7999999999999999E-4</v>
      </c>
      <c r="R39" s="13">
        <v>2.0000000000000002E-5</v>
      </c>
      <c r="S39" s="13">
        <v>1.9577800000000001</v>
      </c>
      <c r="T39" s="13">
        <v>1.1259999999999999E-2</v>
      </c>
      <c r="U39" s="13">
        <v>17.45</v>
      </c>
      <c r="V39" s="13">
        <v>0.1</v>
      </c>
    </row>
    <row r="40" spans="1:25" x14ac:dyDescent="0.2">
      <c r="A40" s="13" t="s">
        <v>719</v>
      </c>
      <c r="B40" s="13">
        <v>1</v>
      </c>
      <c r="C40" s="13">
        <v>291.93669999999997</v>
      </c>
      <c r="D40" s="13">
        <v>0.4274</v>
      </c>
      <c r="E40" s="13">
        <v>119.2897</v>
      </c>
      <c r="F40" s="13">
        <v>0.29849999999999999</v>
      </c>
      <c r="G40" s="13">
        <v>1.6866000000000001</v>
      </c>
      <c r="H40" s="13">
        <v>3.61E-2</v>
      </c>
      <c r="I40" s="13">
        <v>0</v>
      </c>
      <c r="J40" s="13">
        <v>4.53E-2</v>
      </c>
      <c r="K40" s="13">
        <v>0.14319999999999999</v>
      </c>
      <c r="L40" s="13">
        <v>2.3099999999999999E-2</v>
      </c>
      <c r="M40" s="13">
        <v>14.68</v>
      </c>
      <c r="N40" s="13">
        <v>2.37</v>
      </c>
      <c r="O40" s="13">
        <v>-1.9000000000000001E-4</v>
      </c>
      <c r="P40" s="13">
        <v>6.9999999999999999E-4</v>
      </c>
      <c r="Q40" s="13">
        <v>7.2999999999999996E-4</v>
      </c>
      <c r="R40" s="13">
        <v>6.0000000000000002E-5</v>
      </c>
      <c r="S40" s="13">
        <v>2.0627800000000001</v>
      </c>
      <c r="T40" s="13">
        <v>5.7680000000000002E-2</v>
      </c>
      <c r="U40" s="13">
        <v>18.38</v>
      </c>
      <c r="V40" s="13">
        <v>0.51</v>
      </c>
    </row>
    <row r="41" spans="1:25" x14ac:dyDescent="0.2">
      <c r="A41" s="13" t="s">
        <v>7</v>
      </c>
      <c r="B41" s="13" t="s">
        <v>664</v>
      </c>
      <c r="C41" s="13">
        <v>5070.0892000000003</v>
      </c>
      <c r="D41" s="13">
        <v>2.0760999999999998</v>
      </c>
      <c r="E41" s="13">
        <v>1683.9365</v>
      </c>
      <c r="F41" s="13">
        <v>1.2378</v>
      </c>
      <c r="G41" s="13">
        <v>25.948699999999999</v>
      </c>
      <c r="H41" s="13">
        <v>0.1011</v>
      </c>
      <c r="I41" s="13">
        <v>1.6000000000000001E-3</v>
      </c>
      <c r="J41" s="13">
        <v>0.14929999999999999</v>
      </c>
      <c r="K41" s="13">
        <v>5.5307000000000004</v>
      </c>
      <c r="L41" s="13">
        <v>6.8599999999999994E-2</v>
      </c>
      <c r="M41" s="13">
        <v>32.549999999999997</v>
      </c>
      <c r="N41" s="13">
        <v>0.4</v>
      </c>
      <c r="O41" s="13">
        <v>1.75E-3</v>
      </c>
      <c r="P41" s="13">
        <v>1.6000000000000001E-4</v>
      </c>
      <c r="Q41" s="13">
        <v>9.1E-4</v>
      </c>
      <c r="R41" s="13">
        <v>1.0000000000000001E-5</v>
      </c>
      <c r="S41" s="13">
        <v>2.0106899999999999</v>
      </c>
      <c r="T41" s="13">
        <v>1.2200000000000001E-2</v>
      </c>
      <c r="U41" s="13">
        <v>17.91</v>
      </c>
      <c r="V41" s="13">
        <v>0.13</v>
      </c>
    </row>
    <row r="43" spans="1:25" x14ac:dyDescent="0.2">
      <c r="A43" s="18" t="s">
        <v>357</v>
      </c>
      <c r="B43" s="18"/>
      <c r="C43" s="18"/>
      <c r="D43" s="18"/>
      <c r="E43" s="18"/>
      <c r="F43" s="18"/>
      <c r="G43" s="18"/>
      <c r="H43" s="18"/>
      <c r="I43" s="18"/>
      <c r="J43" s="18"/>
      <c r="K43" s="18"/>
      <c r="L43" s="18"/>
      <c r="M43" s="18"/>
      <c r="N43" s="18"/>
      <c r="O43" s="18"/>
      <c r="P43" s="18"/>
      <c r="Q43" s="18"/>
      <c r="R43" s="18"/>
      <c r="S43" s="18"/>
      <c r="T43" s="18"/>
      <c r="U43" s="18"/>
      <c r="V43" s="18"/>
      <c r="W43" s="18"/>
      <c r="X43" s="18"/>
      <c r="Y43" s="18"/>
    </row>
    <row r="44" spans="1:25" x14ac:dyDescent="0.2">
      <c r="A44" s="13" t="s">
        <v>699</v>
      </c>
    </row>
    <row r="45" spans="1:25" x14ac:dyDescent="0.2">
      <c r="A45" s="13" t="s">
        <v>669</v>
      </c>
    </row>
    <row r="47" spans="1:25" x14ac:dyDescent="0.2">
      <c r="A47" s="13" t="s">
        <v>674</v>
      </c>
      <c r="B47" s="13" t="s">
        <v>651</v>
      </c>
      <c r="C47" s="13" t="s">
        <v>652</v>
      </c>
      <c r="D47" s="13" t="s">
        <v>653</v>
      </c>
      <c r="E47" s="13" t="s">
        <v>654</v>
      </c>
      <c r="F47" s="13" t="s">
        <v>653</v>
      </c>
      <c r="G47" s="13" t="s">
        <v>655</v>
      </c>
      <c r="H47" s="13" t="s">
        <v>653</v>
      </c>
      <c r="I47" s="13" t="s">
        <v>656</v>
      </c>
      <c r="J47" s="13" t="s">
        <v>653</v>
      </c>
      <c r="K47" s="13" t="s">
        <v>657</v>
      </c>
      <c r="L47" s="13" t="s">
        <v>653</v>
      </c>
      <c r="M47" s="13" t="s">
        <v>658</v>
      </c>
      <c r="N47" s="13" t="s">
        <v>653</v>
      </c>
      <c r="O47" s="13" t="s">
        <v>659</v>
      </c>
      <c r="P47" s="13" t="s">
        <v>653</v>
      </c>
      <c r="Q47" s="13" t="s">
        <v>660</v>
      </c>
      <c r="R47" s="13" t="s">
        <v>653</v>
      </c>
      <c r="S47" s="13" t="s">
        <v>661</v>
      </c>
      <c r="T47" s="13" t="s">
        <v>653</v>
      </c>
      <c r="U47" s="13" t="s">
        <v>271</v>
      </c>
      <c r="V47" s="13" t="s">
        <v>653</v>
      </c>
    </row>
    <row r="48" spans="1:25" x14ac:dyDescent="0.2">
      <c r="A48" s="13" t="s">
        <v>675</v>
      </c>
      <c r="B48" s="13" t="s">
        <v>654</v>
      </c>
      <c r="C48" s="13" t="s">
        <v>663</v>
      </c>
      <c r="D48" s="13" t="s">
        <v>663</v>
      </c>
      <c r="E48" s="13" t="s">
        <v>663</v>
      </c>
      <c r="F48" s="13" t="s">
        <v>663</v>
      </c>
      <c r="G48" s="13" t="s">
        <v>663</v>
      </c>
      <c r="H48" s="13" t="s">
        <v>663</v>
      </c>
      <c r="I48" s="13" t="s">
        <v>663</v>
      </c>
      <c r="J48" s="13" t="s">
        <v>663</v>
      </c>
      <c r="K48" s="13" t="s">
        <v>663</v>
      </c>
      <c r="L48" s="13" t="s">
        <v>663</v>
      </c>
      <c r="M48" s="13" t="s">
        <v>652</v>
      </c>
      <c r="N48" s="13" t="s">
        <v>664</v>
      </c>
      <c r="O48" s="13" t="s">
        <v>664</v>
      </c>
      <c r="P48" s="13" t="s">
        <v>664</v>
      </c>
      <c r="Q48" s="13" t="s">
        <v>664</v>
      </c>
      <c r="R48" s="13" t="s">
        <v>664</v>
      </c>
      <c r="S48" s="13" t="s">
        <v>664</v>
      </c>
      <c r="T48" s="13" t="s">
        <v>664</v>
      </c>
      <c r="U48" s="13" t="s">
        <v>665</v>
      </c>
      <c r="V48" s="13" t="s">
        <v>665</v>
      </c>
    </row>
    <row r="49" spans="1:22" x14ac:dyDescent="0.2">
      <c r="A49" s="13">
        <v>400</v>
      </c>
      <c r="B49" s="13">
        <v>1.8500000000000001E-3</v>
      </c>
      <c r="C49" s="13">
        <v>131.88999999999999</v>
      </c>
      <c r="D49" s="13">
        <v>0.4798</v>
      </c>
      <c r="E49" s="13">
        <v>0.97240000000000004</v>
      </c>
      <c r="F49" s="13">
        <v>2.1999999999999999E-2</v>
      </c>
      <c r="G49" s="13">
        <v>0.1953</v>
      </c>
      <c r="H49" s="13">
        <v>8.2000000000000007E-3</v>
      </c>
      <c r="I49" s="13">
        <v>1E-4</v>
      </c>
      <c r="J49" s="13">
        <v>6.1400000000000003E-2</v>
      </c>
      <c r="K49" s="13">
        <v>0.121</v>
      </c>
      <c r="L49" s="13">
        <v>2.41E-2</v>
      </c>
      <c r="M49" s="13">
        <v>27.12</v>
      </c>
      <c r="N49" s="13">
        <v>5.4</v>
      </c>
      <c r="O49" s="13">
        <v>0.16219</v>
      </c>
      <c r="P49" s="13">
        <v>0.11591</v>
      </c>
      <c r="Q49" s="13">
        <v>3.5099999999999999E-2</v>
      </c>
      <c r="R49" s="13">
        <v>2.1900000000000001E-3</v>
      </c>
      <c r="S49" s="13">
        <v>98.834639999999993</v>
      </c>
      <c r="T49" s="13">
        <v>7.6684999999999999</v>
      </c>
      <c r="U49" s="13">
        <v>591.21</v>
      </c>
      <c r="V49" s="13">
        <v>39.11</v>
      </c>
    </row>
    <row r="50" spans="1:22" x14ac:dyDescent="0.2">
      <c r="A50" s="13">
        <v>600</v>
      </c>
      <c r="B50" s="13">
        <v>1.1050000000000001E-2</v>
      </c>
      <c r="C50" s="13">
        <v>46.283799999999999</v>
      </c>
      <c r="D50" s="13">
        <v>0.2379</v>
      </c>
      <c r="E50" s="13">
        <v>4.8369</v>
      </c>
      <c r="F50" s="13">
        <v>2.92E-2</v>
      </c>
      <c r="G50" s="13">
        <v>0.1018</v>
      </c>
      <c r="H50" s="13">
        <v>1.52E-2</v>
      </c>
      <c r="I50" s="13">
        <v>0</v>
      </c>
      <c r="J50" s="13">
        <v>5.21E-2</v>
      </c>
      <c r="K50" s="13">
        <v>4.4699999999999997E-2</v>
      </c>
      <c r="L50" s="13">
        <v>2.3599999999999999E-2</v>
      </c>
      <c r="M50" s="13">
        <v>28.62</v>
      </c>
      <c r="N50" s="13">
        <v>15.14</v>
      </c>
      <c r="O50" s="13">
        <v>1.8630000000000001E-2</v>
      </c>
      <c r="P50" s="13">
        <v>1.975E-2</v>
      </c>
      <c r="Q50" s="13">
        <v>1.8699999999999999E-3</v>
      </c>
      <c r="R50" s="13">
        <v>6.8999999999999997E-4</v>
      </c>
      <c r="S50" s="13">
        <v>6.8087900000000001</v>
      </c>
      <c r="T50" s="13">
        <v>1.4453499999999999</v>
      </c>
      <c r="U50" s="13">
        <v>47.57</v>
      </c>
      <c r="V50" s="13">
        <v>9.9700000000000006</v>
      </c>
    </row>
    <row r="51" spans="1:22" x14ac:dyDescent="0.2">
      <c r="A51" s="13">
        <v>800</v>
      </c>
      <c r="B51" s="13">
        <v>3.3239999999999999E-2</v>
      </c>
      <c r="C51" s="13">
        <v>39.298699999999997</v>
      </c>
      <c r="D51" s="13">
        <v>0.311</v>
      </c>
      <c r="E51" s="13">
        <v>11.667299999999999</v>
      </c>
      <c r="F51" s="13">
        <v>7.0999999999999994E-2</v>
      </c>
      <c r="G51" s="13">
        <v>0.14599999999999999</v>
      </c>
      <c r="H51" s="13">
        <v>1.21E-2</v>
      </c>
      <c r="I51" s="13">
        <v>1E-4</v>
      </c>
      <c r="J51" s="13">
        <v>6.4899999999999999E-2</v>
      </c>
      <c r="K51" s="13">
        <v>2.3699999999999999E-2</v>
      </c>
      <c r="L51" s="13">
        <v>2.76E-2</v>
      </c>
      <c r="M51" s="13">
        <v>17.989999999999998</v>
      </c>
      <c r="N51" s="13">
        <v>20.92</v>
      </c>
      <c r="O51" s="13">
        <v>1.009E-2</v>
      </c>
      <c r="P51" s="13">
        <v>1.0200000000000001E-2</v>
      </c>
      <c r="Q51" s="13">
        <v>3.6000000000000002E-4</v>
      </c>
      <c r="R51" s="13">
        <v>2.4000000000000001E-4</v>
      </c>
      <c r="S51" s="13">
        <v>2.7380499999999999</v>
      </c>
      <c r="T51" s="13">
        <v>0.69921</v>
      </c>
      <c r="U51" s="13">
        <v>19.28</v>
      </c>
      <c r="V51" s="13">
        <v>4.9000000000000004</v>
      </c>
    </row>
    <row r="52" spans="1:22" x14ac:dyDescent="0.2">
      <c r="A52" s="13">
        <v>1000</v>
      </c>
      <c r="B52" s="13">
        <v>6.7180000000000004E-2</v>
      </c>
      <c r="C52" s="13">
        <v>32.793599999999998</v>
      </c>
      <c r="D52" s="13">
        <v>0.22520000000000001</v>
      </c>
      <c r="E52" s="13">
        <v>17.8461</v>
      </c>
      <c r="F52" s="13">
        <v>4.5199999999999997E-2</v>
      </c>
      <c r="G52" s="13">
        <v>0.2243</v>
      </c>
      <c r="H52" s="13">
        <v>1.0999999999999999E-2</v>
      </c>
      <c r="I52" s="13">
        <v>1E-4</v>
      </c>
      <c r="J52" s="13">
        <v>5.9299999999999999E-2</v>
      </c>
      <c r="K52" s="13">
        <v>3.73E-2</v>
      </c>
      <c r="L52" s="13">
        <v>3.1099999999999999E-2</v>
      </c>
      <c r="M52" s="13">
        <v>34.14</v>
      </c>
      <c r="N52" s="13">
        <v>28.5</v>
      </c>
      <c r="O52" s="13">
        <v>1.4239999999999999E-2</v>
      </c>
      <c r="P52" s="13">
        <v>6.1000000000000004E-3</v>
      </c>
      <c r="Q52" s="13">
        <v>3.6999999999999999E-4</v>
      </c>
      <c r="R52" s="13">
        <v>1.4999999999999999E-4</v>
      </c>
      <c r="S52" s="13">
        <v>1.19059</v>
      </c>
      <c r="T52" s="13">
        <v>0.51536999999999999</v>
      </c>
      <c r="U52" s="13">
        <v>8.41</v>
      </c>
      <c r="V52" s="13">
        <v>3.63</v>
      </c>
    </row>
    <row r="53" spans="1:22" x14ac:dyDescent="0.2">
      <c r="A53" s="13">
        <v>1300</v>
      </c>
      <c r="B53" s="13">
        <v>0.11821</v>
      </c>
      <c r="C53" s="13">
        <v>43.706400000000002</v>
      </c>
      <c r="D53" s="13">
        <v>0.28339999999999999</v>
      </c>
      <c r="E53" s="13">
        <v>26.825800000000001</v>
      </c>
      <c r="F53" s="13">
        <v>0.1099</v>
      </c>
      <c r="G53" s="13">
        <v>0.36020000000000002</v>
      </c>
      <c r="H53" s="13">
        <v>1.2500000000000001E-2</v>
      </c>
      <c r="I53" s="13">
        <v>1E-4</v>
      </c>
      <c r="J53" s="13">
        <v>6.1400000000000003E-2</v>
      </c>
      <c r="K53" s="13">
        <v>1.7999999999999999E-2</v>
      </c>
      <c r="L53" s="13">
        <v>3.09E-2</v>
      </c>
      <c r="M53" s="13">
        <v>12.36</v>
      </c>
      <c r="N53" s="13">
        <v>21.29</v>
      </c>
      <c r="O53" s="13">
        <v>5.1599999999999997E-3</v>
      </c>
      <c r="P53" s="13">
        <v>4.1999999999999997E-3</v>
      </c>
      <c r="Q53" s="13">
        <v>5.9999999999999995E-4</v>
      </c>
      <c r="R53" s="13">
        <v>1.1E-4</v>
      </c>
      <c r="S53" s="13">
        <v>1.40184</v>
      </c>
      <c r="T53" s="13">
        <v>0.34078000000000003</v>
      </c>
      <c r="U53" s="13">
        <v>9.9</v>
      </c>
      <c r="V53" s="13">
        <v>2.4</v>
      </c>
    </row>
    <row r="54" spans="1:22" x14ac:dyDescent="0.2">
      <c r="A54" s="13">
        <v>1600</v>
      </c>
      <c r="B54" s="13">
        <v>0.16939000000000001</v>
      </c>
      <c r="C54" s="13">
        <v>44.752099999999999</v>
      </c>
      <c r="D54" s="13">
        <v>0.33639999999999998</v>
      </c>
      <c r="E54" s="13">
        <v>26.909800000000001</v>
      </c>
      <c r="F54" s="13">
        <v>8.3900000000000002E-2</v>
      </c>
      <c r="G54" s="13">
        <v>0.35320000000000001</v>
      </c>
      <c r="H54" s="13">
        <v>1.29E-2</v>
      </c>
      <c r="I54" s="13">
        <v>1E-4</v>
      </c>
      <c r="J54" s="13">
        <v>5.2900000000000003E-2</v>
      </c>
      <c r="K54" s="13">
        <v>6.3E-3</v>
      </c>
      <c r="L54" s="13">
        <v>2.5399999999999999E-2</v>
      </c>
      <c r="M54" s="13">
        <v>4.2300000000000004</v>
      </c>
      <c r="N54" s="13">
        <v>17.100000000000001</v>
      </c>
      <c r="O54" s="13">
        <v>5.3E-3</v>
      </c>
      <c r="P54" s="13">
        <v>3.6099999999999999E-3</v>
      </c>
      <c r="Q54" s="13">
        <v>5.5000000000000003E-4</v>
      </c>
      <c r="R54" s="13">
        <v>1.1E-4</v>
      </c>
      <c r="S54" s="13">
        <v>1.56427</v>
      </c>
      <c r="T54" s="13">
        <v>0.27955000000000002</v>
      </c>
      <c r="U54" s="13">
        <v>11.04</v>
      </c>
      <c r="V54" s="13">
        <v>1.97</v>
      </c>
    </row>
    <row r="55" spans="1:22" x14ac:dyDescent="0.2">
      <c r="A55" s="13">
        <v>1800</v>
      </c>
      <c r="B55" s="13">
        <v>0.20119999999999999</v>
      </c>
      <c r="C55" s="13">
        <v>19.881499999999999</v>
      </c>
      <c r="D55" s="13">
        <v>0.26690000000000003</v>
      </c>
      <c r="E55" s="13">
        <v>16.7255</v>
      </c>
      <c r="F55" s="13">
        <v>6.3100000000000003E-2</v>
      </c>
      <c r="G55" s="13">
        <v>0.20669999999999999</v>
      </c>
      <c r="H55" s="13">
        <v>1.55E-2</v>
      </c>
      <c r="I55" s="13">
        <v>1E-4</v>
      </c>
      <c r="J55" s="13">
        <v>5.8000000000000003E-2</v>
      </c>
      <c r="K55" s="13">
        <v>-2.2100000000000002E-2</v>
      </c>
      <c r="L55" s="13">
        <v>2.98E-2</v>
      </c>
      <c r="M55" s="13">
        <v>-33.79</v>
      </c>
      <c r="N55" s="13">
        <v>45.49</v>
      </c>
      <c r="O55" s="13">
        <v>8.8599999999999998E-3</v>
      </c>
      <c r="P55" s="13">
        <v>6.3600000000000002E-3</v>
      </c>
      <c r="Q55" s="13">
        <v>4.6000000000000001E-4</v>
      </c>
      <c r="R55" s="13">
        <v>2.1000000000000001E-4</v>
      </c>
      <c r="S55" s="13">
        <v>1.5505899999999999</v>
      </c>
      <c r="T55" s="13">
        <v>0.52749000000000001</v>
      </c>
      <c r="U55" s="13">
        <v>10.94</v>
      </c>
      <c r="V55" s="13">
        <v>3.71</v>
      </c>
    </row>
    <row r="56" spans="1:22" x14ac:dyDescent="0.2">
      <c r="A56" s="13">
        <v>2000</v>
      </c>
      <c r="B56" s="13">
        <v>0.23144999999999999</v>
      </c>
      <c r="C56" s="13">
        <v>18.963100000000001</v>
      </c>
      <c r="D56" s="13">
        <v>0.27529999999999999</v>
      </c>
      <c r="E56" s="13">
        <v>15.9032</v>
      </c>
      <c r="F56" s="13">
        <v>7.4899999999999994E-2</v>
      </c>
      <c r="G56" s="13">
        <v>0.2039</v>
      </c>
      <c r="H56" s="13">
        <v>1.14E-2</v>
      </c>
      <c r="I56" s="13">
        <v>1E-4</v>
      </c>
      <c r="J56" s="13">
        <v>5.04E-2</v>
      </c>
      <c r="K56" s="13">
        <v>1.8100000000000002E-2</v>
      </c>
      <c r="L56" s="13">
        <v>2.4500000000000001E-2</v>
      </c>
      <c r="M56" s="13">
        <v>28.94</v>
      </c>
      <c r="N56" s="13">
        <v>39.130000000000003</v>
      </c>
      <c r="O56" s="13">
        <v>1.163E-2</v>
      </c>
      <c r="P56" s="13">
        <v>5.8199999999999997E-3</v>
      </c>
      <c r="Q56" s="13">
        <v>4.6000000000000001E-4</v>
      </c>
      <c r="R56" s="13">
        <v>1.6000000000000001E-4</v>
      </c>
      <c r="S56" s="13">
        <v>0.82616999999999996</v>
      </c>
      <c r="T56" s="13">
        <v>0.45533000000000001</v>
      </c>
      <c r="U56" s="13">
        <v>5.84</v>
      </c>
      <c r="V56" s="13">
        <v>3.21</v>
      </c>
    </row>
    <row r="57" spans="1:22" x14ac:dyDescent="0.2">
      <c r="A57" s="13">
        <v>2250</v>
      </c>
      <c r="B57" s="13">
        <v>0.25591000000000003</v>
      </c>
      <c r="C57" s="13">
        <v>15.1487</v>
      </c>
      <c r="D57" s="13">
        <v>0.32350000000000001</v>
      </c>
      <c r="E57" s="13">
        <v>12.860300000000001</v>
      </c>
      <c r="F57" s="13">
        <v>6.88E-2</v>
      </c>
      <c r="G57" s="13">
        <v>0.15659999999999999</v>
      </c>
      <c r="H57" s="13">
        <v>1.21E-2</v>
      </c>
      <c r="I57" s="13">
        <v>0</v>
      </c>
      <c r="J57" s="13">
        <v>5.8799999999999998E-2</v>
      </c>
      <c r="K57" s="13">
        <v>-4.1200000000000001E-2</v>
      </c>
      <c r="L57" s="13">
        <v>2.75E-2</v>
      </c>
      <c r="M57" s="13">
        <v>-82.37</v>
      </c>
      <c r="N57" s="13">
        <v>55.15</v>
      </c>
      <c r="O57" s="13">
        <v>2.3000000000000001E-4</v>
      </c>
      <c r="P57" s="13">
        <v>8.3800000000000003E-3</v>
      </c>
      <c r="Q57" s="13">
        <v>4.8999999999999998E-4</v>
      </c>
      <c r="R57" s="13">
        <v>2.2000000000000001E-4</v>
      </c>
      <c r="S57" s="13">
        <v>2.0940300000000001</v>
      </c>
      <c r="T57" s="13">
        <v>0.63353000000000004</v>
      </c>
      <c r="U57" s="13">
        <v>14.76</v>
      </c>
      <c r="V57" s="13">
        <v>4.45</v>
      </c>
    </row>
    <row r="58" spans="1:22" x14ac:dyDescent="0.2">
      <c r="A58" s="13">
        <v>2500</v>
      </c>
      <c r="B58" s="13">
        <v>0.27778999999999998</v>
      </c>
      <c r="C58" s="13">
        <v>12.6235</v>
      </c>
      <c r="D58" s="13">
        <v>0.2727</v>
      </c>
      <c r="E58" s="13">
        <v>11.502000000000001</v>
      </c>
      <c r="F58" s="13">
        <v>7.3899999999999993E-2</v>
      </c>
      <c r="G58" s="13">
        <v>0.1489</v>
      </c>
      <c r="H58" s="13">
        <v>7.0000000000000001E-3</v>
      </c>
      <c r="I58" s="13">
        <v>1E-4</v>
      </c>
      <c r="J58" s="13">
        <v>4.82E-2</v>
      </c>
      <c r="K58" s="13">
        <v>-1.5699999999999999E-2</v>
      </c>
      <c r="L58" s="13">
        <v>2.6100000000000002E-2</v>
      </c>
      <c r="M58" s="13">
        <v>-37.799999999999997</v>
      </c>
      <c r="N58" s="13">
        <v>62.73</v>
      </c>
      <c r="O58" s="13">
        <v>1.4489999999999999E-2</v>
      </c>
      <c r="P58" s="13">
        <v>7.7000000000000002E-3</v>
      </c>
      <c r="Q58" s="13">
        <v>5.8E-4</v>
      </c>
      <c r="R58" s="13">
        <v>1.6000000000000001E-4</v>
      </c>
      <c r="S58" s="13">
        <v>1.47139</v>
      </c>
      <c r="T58" s="13">
        <v>0.67022999999999999</v>
      </c>
      <c r="U58" s="13">
        <v>10.39</v>
      </c>
      <c r="V58" s="13">
        <v>4.72</v>
      </c>
    </row>
    <row r="59" spans="1:22" x14ac:dyDescent="0.2">
      <c r="A59" s="13">
        <v>3000</v>
      </c>
      <c r="B59" s="13">
        <v>0.30798999999999999</v>
      </c>
      <c r="C59" s="13">
        <v>23.2041</v>
      </c>
      <c r="D59" s="13">
        <v>0.28349999999999997</v>
      </c>
      <c r="E59" s="13">
        <v>15.8796</v>
      </c>
      <c r="F59" s="13">
        <v>6.83E-2</v>
      </c>
      <c r="G59" s="13">
        <v>0.20250000000000001</v>
      </c>
      <c r="H59" s="13">
        <v>8.5000000000000006E-3</v>
      </c>
      <c r="I59" s="13">
        <v>2.0000000000000001E-4</v>
      </c>
      <c r="J59" s="13">
        <v>4.8099999999999997E-2</v>
      </c>
      <c r="K59" s="13">
        <v>-1.9800000000000002E-2</v>
      </c>
      <c r="L59" s="13">
        <v>2.52E-2</v>
      </c>
      <c r="M59" s="13">
        <v>-25.75</v>
      </c>
      <c r="N59" s="13">
        <v>32.79</v>
      </c>
      <c r="O59" s="13">
        <v>2.376E-2</v>
      </c>
      <c r="P59" s="13">
        <v>5.5599999999999998E-3</v>
      </c>
      <c r="Q59" s="13">
        <v>5.2999999999999998E-4</v>
      </c>
      <c r="R59" s="13">
        <v>1.2999999999999999E-4</v>
      </c>
      <c r="S59" s="13">
        <v>1.8002100000000001</v>
      </c>
      <c r="T59" s="13">
        <v>0.46977999999999998</v>
      </c>
      <c r="U59" s="13">
        <v>12.7</v>
      </c>
      <c r="V59" s="13">
        <v>3.3</v>
      </c>
    </row>
    <row r="60" spans="1:22" x14ac:dyDescent="0.2">
      <c r="A60" s="13">
        <v>3250</v>
      </c>
      <c r="B60" s="13">
        <v>0.32776</v>
      </c>
      <c r="C60" s="13">
        <v>14.4115</v>
      </c>
      <c r="D60" s="13">
        <v>0.26250000000000001</v>
      </c>
      <c r="E60" s="13">
        <v>10.3927</v>
      </c>
      <c r="F60" s="13">
        <v>7.5800000000000006E-2</v>
      </c>
      <c r="G60" s="13">
        <v>0.13189999999999999</v>
      </c>
      <c r="H60" s="13">
        <v>8.8000000000000005E-3</v>
      </c>
      <c r="I60" s="13">
        <v>1E-4</v>
      </c>
      <c r="J60" s="13">
        <v>6.1499999999999999E-2</v>
      </c>
      <c r="K60" s="13">
        <v>-1.14E-2</v>
      </c>
      <c r="L60" s="13">
        <v>2.6200000000000001E-2</v>
      </c>
      <c r="M60" s="13">
        <v>-23.88</v>
      </c>
      <c r="N60" s="13">
        <v>54.96</v>
      </c>
      <c r="O60" s="13">
        <v>2.324E-2</v>
      </c>
      <c r="P60" s="13">
        <v>1.086E-2</v>
      </c>
      <c r="Q60" s="13">
        <v>5.1999999999999995E-4</v>
      </c>
      <c r="R60" s="13">
        <v>2.0000000000000001E-4</v>
      </c>
      <c r="S60" s="13">
        <v>1.68102</v>
      </c>
      <c r="T60" s="13">
        <v>0.74629000000000001</v>
      </c>
      <c r="U60" s="13">
        <v>11.86</v>
      </c>
      <c r="V60" s="13">
        <v>5.25</v>
      </c>
    </row>
    <row r="61" spans="1:22" x14ac:dyDescent="0.2">
      <c r="A61" s="13">
        <v>3500</v>
      </c>
      <c r="B61" s="13">
        <v>0.34706999999999999</v>
      </c>
      <c r="C61" s="13">
        <v>14.9459</v>
      </c>
      <c r="D61" s="13">
        <v>0.25559999999999999</v>
      </c>
      <c r="E61" s="13">
        <v>10.1516</v>
      </c>
      <c r="F61" s="13">
        <v>6.2399999999999997E-2</v>
      </c>
      <c r="G61" s="13">
        <v>0.13650000000000001</v>
      </c>
      <c r="H61" s="13">
        <v>8.5000000000000006E-3</v>
      </c>
      <c r="I61" s="13">
        <v>1E-4</v>
      </c>
      <c r="J61" s="13">
        <v>5.6300000000000003E-2</v>
      </c>
      <c r="K61" s="13">
        <v>-1.2E-2</v>
      </c>
      <c r="L61" s="13">
        <v>2.35E-2</v>
      </c>
      <c r="M61" s="13">
        <v>-24.25</v>
      </c>
      <c r="N61" s="13">
        <v>47.39</v>
      </c>
      <c r="O61" s="13">
        <v>1.208E-2</v>
      </c>
      <c r="P61" s="13">
        <v>1.017E-2</v>
      </c>
      <c r="Q61" s="13">
        <v>6.8000000000000005E-4</v>
      </c>
      <c r="R61" s="13">
        <v>2.0000000000000001E-4</v>
      </c>
      <c r="S61" s="13">
        <v>1.7924800000000001</v>
      </c>
      <c r="T61" s="13">
        <v>0.68423</v>
      </c>
      <c r="U61" s="13">
        <v>12.65</v>
      </c>
      <c r="V61" s="13">
        <v>4.8099999999999996</v>
      </c>
    </row>
    <row r="62" spans="1:22" x14ac:dyDescent="0.2">
      <c r="A62" s="13">
        <v>4000</v>
      </c>
      <c r="B62" s="13">
        <v>0.37312000000000001</v>
      </c>
      <c r="C62" s="13">
        <v>25.022099999999998</v>
      </c>
      <c r="D62" s="13">
        <v>0.221</v>
      </c>
      <c r="E62" s="13">
        <v>13.696400000000001</v>
      </c>
      <c r="F62" s="13">
        <v>7.7700000000000005E-2</v>
      </c>
      <c r="G62" s="13">
        <v>0.18579999999999999</v>
      </c>
      <c r="H62" s="13">
        <v>1.6400000000000001E-2</v>
      </c>
      <c r="I62" s="13">
        <v>1E-4</v>
      </c>
      <c r="J62" s="13">
        <v>6.5299999999999997E-2</v>
      </c>
      <c r="K62" s="13">
        <v>-1.7500000000000002E-2</v>
      </c>
      <c r="L62" s="13">
        <v>2.8899999999999999E-2</v>
      </c>
      <c r="M62" s="13">
        <v>-21</v>
      </c>
      <c r="N62" s="13">
        <v>34.67</v>
      </c>
      <c r="O62" s="13">
        <v>1.5630000000000002E-2</v>
      </c>
      <c r="P62" s="13">
        <v>8.7399999999999995E-3</v>
      </c>
      <c r="Q62" s="13">
        <v>7.1000000000000002E-4</v>
      </c>
      <c r="R62" s="13">
        <v>2.7E-4</v>
      </c>
      <c r="S62" s="13">
        <v>2.1746300000000001</v>
      </c>
      <c r="T62" s="13">
        <v>0.62346000000000001</v>
      </c>
      <c r="U62" s="13">
        <v>15.33</v>
      </c>
      <c r="V62" s="13">
        <v>4.38</v>
      </c>
    </row>
    <row r="63" spans="1:22" x14ac:dyDescent="0.2">
      <c r="A63" s="13">
        <v>4500</v>
      </c>
      <c r="B63" s="13">
        <v>0.40155000000000002</v>
      </c>
      <c r="C63" s="13">
        <v>36.8202</v>
      </c>
      <c r="D63" s="13">
        <v>0.24440000000000001</v>
      </c>
      <c r="E63" s="13">
        <v>14.949400000000001</v>
      </c>
      <c r="F63" s="13">
        <v>6.3299999999999995E-2</v>
      </c>
      <c r="G63" s="13">
        <v>0.19489999999999999</v>
      </c>
      <c r="H63" s="13">
        <v>1.09E-2</v>
      </c>
      <c r="I63" s="13">
        <v>0</v>
      </c>
      <c r="J63" s="13">
        <v>5.4300000000000001E-2</v>
      </c>
      <c r="K63" s="13">
        <v>-4.7000000000000002E-3</v>
      </c>
      <c r="L63" s="13">
        <v>2.52E-2</v>
      </c>
      <c r="M63" s="13">
        <v>-3.8</v>
      </c>
      <c r="N63" s="13">
        <v>20.48</v>
      </c>
      <c r="O63" s="13">
        <v>4.7400000000000003E-3</v>
      </c>
      <c r="P63" s="13">
        <v>6.6600000000000001E-3</v>
      </c>
      <c r="Q63" s="13">
        <v>5.5999999999999995E-4</v>
      </c>
      <c r="R63" s="13">
        <v>1.7000000000000001E-4</v>
      </c>
      <c r="S63" s="13">
        <v>2.5257499999999999</v>
      </c>
      <c r="T63" s="13">
        <v>0.49867</v>
      </c>
      <c r="U63" s="13">
        <v>17.79</v>
      </c>
      <c r="V63" s="13">
        <v>3.5</v>
      </c>
    </row>
    <row r="64" spans="1:22" x14ac:dyDescent="0.2">
      <c r="A64" s="13">
        <v>5000</v>
      </c>
      <c r="B64" s="13">
        <v>0.42906</v>
      </c>
      <c r="C64" s="13">
        <v>45.366700000000002</v>
      </c>
      <c r="D64" s="13">
        <v>0.2319</v>
      </c>
      <c r="E64" s="13">
        <v>14.465400000000001</v>
      </c>
      <c r="F64" s="13">
        <v>8.0799999999999997E-2</v>
      </c>
      <c r="G64" s="13">
        <v>0.20449999999999999</v>
      </c>
      <c r="H64" s="13">
        <v>1.3599999999999999E-2</v>
      </c>
      <c r="I64" s="13">
        <v>1E-4</v>
      </c>
      <c r="J64" s="13">
        <v>5.1799999999999999E-2</v>
      </c>
      <c r="K64" s="13">
        <v>-1.9699999999999999E-2</v>
      </c>
      <c r="L64" s="13">
        <v>2.4199999999999999E-2</v>
      </c>
      <c r="M64" s="13">
        <v>-12.98</v>
      </c>
      <c r="N64" s="13">
        <v>15.9</v>
      </c>
      <c r="O64" s="13">
        <v>6.7400000000000003E-3</v>
      </c>
      <c r="P64" s="13">
        <v>6.5700000000000003E-3</v>
      </c>
      <c r="Q64" s="13">
        <v>8.3000000000000001E-4</v>
      </c>
      <c r="R64" s="13">
        <v>2.1000000000000001E-4</v>
      </c>
      <c r="S64" s="13">
        <v>3.5096599999999998</v>
      </c>
      <c r="T64" s="13">
        <v>0.49454999999999999</v>
      </c>
      <c r="U64" s="13">
        <v>24.68</v>
      </c>
      <c r="V64" s="13">
        <v>3.45</v>
      </c>
    </row>
    <row r="65" spans="1:25" x14ac:dyDescent="0.2">
      <c r="A65" s="13">
        <v>6000</v>
      </c>
      <c r="B65" s="13">
        <v>0.48281000000000002</v>
      </c>
      <c r="C65" s="13">
        <v>131.5463</v>
      </c>
      <c r="D65" s="13">
        <v>0.37659999999999999</v>
      </c>
      <c r="E65" s="13">
        <v>28.255400000000002</v>
      </c>
      <c r="F65" s="13">
        <v>7.17E-2</v>
      </c>
      <c r="G65" s="13">
        <v>0.43840000000000001</v>
      </c>
      <c r="H65" s="13">
        <v>1.4800000000000001E-2</v>
      </c>
      <c r="I65" s="13">
        <v>2.0000000000000001E-4</v>
      </c>
      <c r="J65" s="13">
        <v>5.0200000000000002E-2</v>
      </c>
      <c r="K65" s="13">
        <v>4.5999999999999999E-3</v>
      </c>
      <c r="L65" s="13">
        <v>2.7E-2</v>
      </c>
      <c r="M65" s="13">
        <v>1.03</v>
      </c>
      <c r="N65" s="13">
        <v>6.09</v>
      </c>
      <c r="O65" s="13">
        <v>1.3480000000000001E-2</v>
      </c>
      <c r="P65" s="13">
        <v>3.2599999999999999E-3</v>
      </c>
      <c r="Q65" s="13">
        <v>1.06E-3</v>
      </c>
      <c r="R65" s="13">
        <v>1.2E-4</v>
      </c>
      <c r="S65" s="13">
        <v>4.5781700000000001</v>
      </c>
      <c r="T65" s="13">
        <v>0.28245999999999999</v>
      </c>
      <c r="U65" s="13">
        <v>32.119999999999997</v>
      </c>
      <c r="V65" s="13">
        <v>1.96</v>
      </c>
    </row>
    <row r="66" spans="1:25" x14ac:dyDescent="0.2">
      <c r="A66" s="13">
        <v>9000</v>
      </c>
      <c r="B66" s="13">
        <v>0.55257000000000001</v>
      </c>
      <c r="C66" s="13">
        <v>162.43950000000001</v>
      </c>
      <c r="D66" s="13">
        <v>0.47299999999999998</v>
      </c>
      <c r="E66" s="13">
        <v>36.680199999999999</v>
      </c>
      <c r="F66" s="13">
        <v>0.1681</v>
      </c>
      <c r="G66" s="13">
        <v>0.5696</v>
      </c>
      <c r="H66" s="13">
        <v>1.8499999999999999E-2</v>
      </c>
      <c r="I66" s="13">
        <v>2.0000000000000001E-4</v>
      </c>
      <c r="J66" s="13">
        <v>6.3399999999999998E-2</v>
      </c>
      <c r="K66" s="13">
        <v>2.5499999999999998E-2</v>
      </c>
      <c r="L66" s="13">
        <v>2.5899999999999999E-2</v>
      </c>
      <c r="M66" s="13">
        <v>4.67</v>
      </c>
      <c r="N66" s="13">
        <v>4.75</v>
      </c>
      <c r="O66" s="13">
        <v>8.6300000000000005E-3</v>
      </c>
      <c r="P66" s="13">
        <v>3.1700000000000001E-3</v>
      </c>
      <c r="Q66" s="13">
        <v>1.0399999999999999E-3</v>
      </c>
      <c r="R66" s="13">
        <v>1.1E-4</v>
      </c>
      <c r="S66" s="13">
        <v>4.1935500000000001</v>
      </c>
      <c r="T66" s="13">
        <v>0.21009</v>
      </c>
      <c r="U66" s="13">
        <v>29.45</v>
      </c>
      <c r="V66" s="13">
        <v>1.46</v>
      </c>
    </row>
    <row r="67" spans="1:25" x14ac:dyDescent="0.2">
      <c r="A67" s="13" t="s">
        <v>719</v>
      </c>
      <c r="B67" s="13">
        <v>1</v>
      </c>
      <c r="C67" s="13">
        <v>1337.152</v>
      </c>
      <c r="D67" s="13">
        <v>6.3651999999999997</v>
      </c>
      <c r="E67" s="13">
        <v>235.2397</v>
      </c>
      <c r="F67" s="13">
        <v>0.99360000000000004</v>
      </c>
      <c r="G67" s="13">
        <v>3.6678999999999999</v>
      </c>
      <c r="H67" s="13">
        <v>3.9899999999999998E-2</v>
      </c>
      <c r="I67" s="13">
        <v>4.0000000000000002E-4</v>
      </c>
      <c r="J67" s="13">
        <v>6.5199999999999994E-2</v>
      </c>
      <c r="K67" s="13">
        <v>0.20649999999999999</v>
      </c>
      <c r="L67" s="13">
        <v>1.9300000000000001E-2</v>
      </c>
      <c r="M67" s="13">
        <v>4.59</v>
      </c>
      <c r="N67" s="13">
        <v>0.43</v>
      </c>
      <c r="O67" s="13">
        <v>3.0599999999999998E-3</v>
      </c>
      <c r="P67" s="13">
        <v>5.1000000000000004E-4</v>
      </c>
      <c r="Q67" s="13">
        <v>1.0499999999999999E-3</v>
      </c>
      <c r="R67" s="13">
        <v>4.0000000000000003E-5</v>
      </c>
      <c r="S67" s="13">
        <v>5.3952</v>
      </c>
      <c r="T67" s="13">
        <v>4.2979999999999997E-2</v>
      </c>
      <c r="U67" s="13">
        <v>37.799999999999997</v>
      </c>
      <c r="V67" s="13">
        <v>0.3</v>
      </c>
    </row>
    <row r="68" spans="1:25" x14ac:dyDescent="0.2">
      <c r="A68" s="13" t="s">
        <v>7</v>
      </c>
      <c r="B68" s="13" t="s">
        <v>664</v>
      </c>
      <c r="C68" s="13">
        <v>2196.2496999999998</v>
      </c>
      <c r="D68" s="13">
        <v>6.4970999999999997</v>
      </c>
      <c r="E68" s="13">
        <v>525.75980000000004</v>
      </c>
      <c r="F68" s="13">
        <v>1.0483</v>
      </c>
      <c r="G68" s="13">
        <v>7.8291000000000004</v>
      </c>
      <c r="H68" s="13">
        <v>6.6299999999999998E-2</v>
      </c>
      <c r="I68" s="13">
        <v>2.2000000000000001E-3</v>
      </c>
      <c r="J68" s="13">
        <v>0.24979999999999999</v>
      </c>
      <c r="K68" s="13">
        <v>0.34200000000000003</v>
      </c>
      <c r="L68" s="13">
        <v>0.1145</v>
      </c>
      <c r="M68" s="13">
        <v>4.63</v>
      </c>
      <c r="N68" s="13">
        <v>1.55</v>
      </c>
      <c r="O68" s="13">
        <v>7.4999999999999997E-3</v>
      </c>
      <c r="P68" s="13">
        <v>8.7000000000000001E-4</v>
      </c>
      <c r="Q68" s="13">
        <v>9.1E-4</v>
      </c>
      <c r="R68" s="13">
        <v>3.0000000000000001E-5</v>
      </c>
      <c r="S68" s="13">
        <v>3.95573</v>
      </c>
      <c r="T68" s="13">
        <v>6.5989999999999993E-2</v>
      </c>
      <c r="U68" s="13">
        <v>27.79</v>
      </c>
      <c r="V68" s="13">
        <v>0.46</v>
      </c>
    </row>
    <row r="70" spans="1:25" x14ac:dyDescent="0.2">
      <c r="A70" s="18" t="s">
        <v>361</v>
      </c>
      <c r="B70" s="18"/>
      <c r="C70" s="18"/>
      <c r="D70" s="18"/>
      <c r="E70" s="18"/>
      <c r="F70" s="18"/>
      <c r="G70" s="18"/>
      <c r="H70" s="18"/>
      <c r="I70" s="18"/>
      <c r="J70" s="18"/>
      <c r="K70" s="18"/>
      <c r="L70" s="18"/>
      <c r="M70" s="18"/>
      <c r="N70" s="18"/>
      <c r="O70" s="18"/>
      <c r="P70" s="18"/>
      <c r="Q70" s="18"/>
      <c r="R70" s="18"/>
      <c r="S70" s="18"/>
      <c r="T70" s="18"/>
      <c r="U70" s="18"/>
      <c r="V70" s="18"/>
      <c r="W70" s="18"/>
      <c r="X70" s="18"/>
      <c r="Y70" s="18"/>
    </row>
    <row r="71" spans="1:25" x14ac:dyDescent="0.2">
      <c r="A71" s="13" t="s">
        <v>702</v>
      </c>
    </row>
    <row r="72" spans="1:25" x14ac:dyDescent="0.2">
      <c r="A72" s="13" t="s">
        <v>669</v>
      </c>
    </row>
    <row r="74" spans="1:25" x14ac:dyDescent="0.2">
      <c r="A74" s="13" t="s">
        <v>674</v>
      </c>
      <c r="B74" s="13" t="s">
        <v>651</v>
      </c>
      <c r="C74" s="13" t="s">
        <v>652</v>
      </c>
      <c r="D74" s="13" t="s">
        <v>653</v>
      </c>
      <c r="E74" s="13" t="s">
        <v>654</v>
      </c>
      <c r="F74" s="13" t="s">
        <v>653</v>
      </c>
      <c r="G74" s="13" t="s">
        <v>655</v>
      </c>
      <c r="H74" s="13" t="s">
        <v>653</v>
      </c>
      <c r="I74" s="13" t="s">
        <v>656</v>
      </c>
      <c r="J74" s="13" t="s">
        <v>653</v>
      </c>
      <c r="K74" s="13" t="s">
        <v>657</v>
      </c>
      <c r="L74" s="13" t="s">
        <v>653</v>
      </c>
      <c r="M74" s="13" t="s">
        <v>658</v>
      </c>
      <c r="N74" s="13" t="s">
        <v>653</v>
      </c>
      <c r="O74" s="13" t="s">
        <v>659</v>
      </c>
      <c r="P74" s="13" t="s">
        <v>653</v>
      </c>
      <c r="Q74" s="13" t="s">
        <v>660</v>
      </c>
      <c r="R74" s="13" t="s">
        <v>653</v>
      </c>
      <c r="S74" s="13" t="s">
        <v>661</v>
      </c>
      <c r="T74" s="13" t="s">
        <v>653</v>
      </c>
      <c r="U74" s="13" t="s">
        <v>271</v>
      </c>
      <c r="V74" s="13" t="s">
        <v>653</v>
      </c>
    </row>
    <row r="75" spans="1:25" x14ac:dyDescent="0.2">
      <c r="A75" s="13" t="s">
        <v>675</v>
      </c>
      <c r="B75" s="13" t="s">
        <v>654</v>
      </c>
      <c r="C75" s="13" t="s">
        <v>663</v>
      </c>
      <c r="D75" s="13" t="s">
        <v>663</v>
      </c>
      <c r="E75" s="13" t="s">
        <v>663</v>
      </c>
      <c r="F75" s="13" t="s">
        <v>663</v>
      </c>
      <c r="G75" s="13" t="s">
        <v>663</v>
      </c>
      <c r="H75" s="13" t="s">
        <v>663</v>
      </c>
      <c r="I75" s="13" t="s">
        <v>663</v>
      </c>
      <c r="J75" s="13" t="s">
        <v>663</v>
      </c>
      <c r="K75" s="13" t="s">
        <v>663</v>
      </c>
      <c r="L75" s="13" t="s">
        <v>663</v>
      </c>
      <c r="M75" s="13" t="s">
        <v>652</v>
      </c>
      <c r="N75" s="13" t="s">
        <v>664</v>
      </c>
      <c r="O75" s="13" t="s">
        <v>664</v>
      </c>
      <c r="P75" s="13" t="s">
        <v>664</v>
      </c>
      <c r="Q75" s="13" t="s">
        <v>664</v>
      </c>
      <c r="R75" s="13" t="s">
        <v>664</v>
      </c>
      <c r="S75" s="13" t="s">
        <v>664</v>
      </c>
      <c r="T75" s="13" t="s">
        <v>664</v>
      </c>
      <c r="U75" s="13" t="s">
        <v>665</v>
      </c>
      <c r="V75" s="13" t="s">
        <v>665</v>
      </c>
    </row>
    <row r="76" spans="1:25" x14ac:dyDescent="0.2">
      <c r="A76" s="13">
        <v>400</v>
      </c>
      <c r="B76" s="13">
        <v>4.2999999999999999E-4</v>
      </c>
      <c r="C76" s="13">
        <v>258.33609999999999</v>
      </c>
      <c r="D76" s="13">
        <v>0.71819999999999995</v>
      </c>
      <c r="E76" s="13">
        <v>0.52449999999999997</v>
      </c>
      <c r="F76" s="13">
        <v>2.3300000000000001E-2</v>
      </c>
      <c r="G76" s="13">
        <v>6.6699999999999995E-2</v>
      </c>
      <c r="H76" s="13">
        <v>1.2E-2</v>
      </c>
      <c r="I76" s="13">
        <v>1E-4</v>
      </c>
      <c r="J76" s="13">
        <v>3.8399999999999997E-2</v>
      </c>
      <c r="K76" s="13">
        <v>0.18060000000000001</v>
      </c>
      <c r="L76" s="13">
        <v>1.8599999999999998E-2</v>
      </c>
      <c r="M76" s="13">
        <v>20.65</v>
      </c>
      <c r="N76" s="13">
        <v>2.13</v>
      </c>
      <c r="O76" s="13">
        <v>0.2281</v>
      </c>
      <c r="P76" s="13">
        <v>0.13491</v>
      </c>
      <c r="Q76" s="13">
        <v>1.098E-2</v>
      </c>
      <c r="R76" s="13">
        <v>5.0499999999999998E-3</v>
      </c>
      <c r="S76" s="13">
        <v>390.84706</v>
      </c>
      <c r="T76" s="13">
        <v>20.336760000000002</v>
      </c>
      <c r="U76" s="13">
        <v>1670.92</v>
      </c>
      <c r="V76" s="13">
        <v>56.67</v>
      </c>
    </row>
    <row r="77" spans="1:25" x14ac:dyDescent="0.2">
      <c r="A77" s="13">
        <v>600</v>
      </c>
      <c r="B77" s="13">
        <v>6.0999999999999997E-4</v>
      </c>
      <c r="C77" s="13">
        <v>28.259799999999998</v>
      </c>
      <c r="D77" s="13">
        <v>0.37240000000000001</v>
      </c>
      <c r="E77" s="13">
        <v>0.2147</v>
      </c>
      <c r="F77" s="13">
        <v>1.78E-2</v>
      </c>
      <c r="G77" s="13">
        <v>3.1699999999999999E-2</v>
      </c>
      <c r="H77" s="13">
        <v>8.9999999999999993E-3</v>
      </c>
      <c r="I77" s="13">
        <v>1E-4</v>
      </c>
      <c r="J77" s="13">
        <v>3.1199999999999999E-2</v>
      </c>
      <c r="K77" s="13">
        <v>5.8900000000000001E-2</v>
      </c>
      <c r="L77" s="13">
        <v>1.4200000000000001E-2</v>
      </c>
      <c r="M77" s="13">
        <v>61.55</v>
      </c>
      <c r="N77" s="13">
        <v>14.9</v>
      </c>
      <c r="O77" s="13">
        <v>0.91208</v>
      </c>
      <c r="P77" s="13">
        <v>0.27745999999999998</v>
      </c>
      <c r="Q77" s="13">
        <v>1.8069999999999999E-2</v>
      </c>
      <c r="R77" s="13">
        <v>9.2899999999999996E-3</v>
      </c>
      <c r="S77" s="13">
        <v>50.618650000000002</v>
      </c>
      <c r="T77" s="13">
        <v>20.108920000000001</v>
      </c>
      <c r="U77" s="13">
        <v>325.29000000000002</v>
      </c>
      <c r="V77" s="13">
        <v>118.23</v>
      </c>
    </row>
    <row r="78" spans="1:25" x14ac:dyDescent="0.2">
      <c r="A78" s="13">
        <v>800</v>
      </c>
      <c r="B78" s="13">
        <v>5.1500000000000001E-3</v>
      </c>
      <c r="C78" s="13">
        <v>192.01329999999999</v>
      </c>
      <c r="D78" s="13">
        <v>0.45090000000000002</v>
      </c>
      <c r="E78" s="13">
        <v>5.4866999999999999</v>
      </c>
      <c r="F78" s="13">
        <v>3.73E-2</v>
      </c>
      <c r="G78" s="13">
        <v>0.13700000000000001</v>
      </c>
      <c r="H78" s="13">
        <v>1.3899999999999999E-2</v>
      </c>
      <c r="I78" s="13">
        <v>1E-4</v>
      </c>
      <c r="J78" s="13">
        <v>5.6000000000000001E-2</v>
      </c>
      <c r="K78" s="13">
        <v>0.19439999999999999</v>
      </c>
      <c r="L78" s="13">
        <v>1.83E-2</v>
      </c>
      <c r="M78" s="13">
        <v>29.95</v>
      </c>
      <c r="N78" s="13">
        <v>2.82</v>
      </c>
      <c r="O78" s="13">
        <v>2.8369999999999999E-2</v>
      </c>
      <c r="P78" s="13">
        <v>1.873E-2</v>
      </c>
      <c r="Q78" s="13">
        <v>1.66E-3</v>
      </c>
      <c r="R78" s="13">
        <v>5.5000000000000003E-4</v>
      </c>
      <c r="S78" s="13">
        <v>24.495519999999999</v>
      </c>
      <c r="T78" s="13">
        <v>1.0047999999999999</v>
      </c>
      <c r="U78" s="13">
        <v>164.75</v>
      </c>
      <c r="V78" s="13">
        <v>6.46</v>
      </c>
    </row>
    <row r="79" spans="1:25" x14ac:dyDescent="0.2">
      <c r="A79" s="13">
        <v>1000</v>
      </c>
      <c r="B79" s="13">
        <v>9.1840000000000005E-2</v>
      </c>
      <c r="C79" s="13">
        <v>181.68010000000001</v>
      </c>
      <c r="D79" s="13">
        <v>0.73060000000000003</v>
      </c>
      <c r="E79" s="13">
        <v>104.8621</v>
      </c>
      <c r="F79" s="13">
        <v>0.3634</v>
      </c>
      <c r="G79" s="13">
        <v>1.302</v>
      </c>
      <c r="H79" s="13">
        <v>2.1499999999999998E-2</v>
      </c>
      <c r="I79" s="13">
        <v>2E-3</v>
      </c>
      <c r="J79" s="13">
        <v>6.2799999999999995E-2</v>
      </c>
      <c r="K79" s="13">
        <v>0.1447</v>
      </c>
      <c r="L79" s="13">
        <v>1.77E-2</v>
      </c>
      <c r="M79" s="13">
        <v>23.86</v>
      </c>
      <c r="N79" s="13">
        <v>2.94</v>
      </c>
      <c r="O79" s="13">
        <v>3.4880000000000001E-2</v>
      </c>
      <c r="P79" s="13">
        <v>1.1100000000000001E-3</v>
      </c>
      <c r="Q79" s="13">
        <v>3.6000000000000002E-4</v>
      </c>
      <c r="R79" s="13">
        <v>4.0000000000000003E-5</v>
      </c>
      <c r="S79" s="13">
        <v>1.2965899999999999</v>
      </c>
      <c r="T79" s="13">
        <v>5.0659999999999997E-2</v>
      </c>
      <c r="U79" s="13">
        <v>9.11</v>
      </c>
      <c r="V79" s="13">
        <v>0.35</v>
      </c>
    </row>
    <row r="80" spans="1:25" x14ac:dyDescent="0.2">
      <c r="A80" s="13">
        <v>1300</v>
      </c>
      <c r="B80" s="13">
        <v>0.18029999999999999</v>
      </c>
      <c r="C80" s="13">
        <v>131.85599999999999</v>
      </c>
      <c r="D80" s="13">
        <v>0.57730000000000004</v>
      </c>
      <c r="E80" s="13">
        <v>107.0026</v>
      </c>
      <c r="F80" s="13">
        <v>0.41749999999999998</v>
      </c>
      <c r="G80" s="13">
        <v>1.3633</v>
      </c>
      <c r="H80" s="13">
        <v>2.1899999999999999E-2</v>
      </c>
      <c r="I80" s="13">
        <v>4.0000000000000001E-3</v>
      </c>
      <c r="J80" s="13">
        <v>6.7400000000000002E-2</v>
      </c>
      <c r="K80" s="13">
        <v>6.4000000000000001E-2</v>
      </c>
      <c r="L80" s="13">
        <v>1.7899999999999999E-2</v>
      </c>
      <c r="M80" s="13">
        <v>14.44</v>
      </c>
      <c r="N80" s="13">
        <v>4.12</v>
      </c>
      <c r="O80" s="13">
        <v>6.7750000000000005E-2</v>
      </c>
      <c r="P80" s="13">
        <v>1.1900000000000001E-3</v>
      </c>
      <c r="Q80" s="13">
        <v>4.6000000000000001E-4</v>
      </c>
      <c r="R80" s="13">
        <v>4.0000000000000003E-5</v>
      </c>
      <c r="S80" s="13">
        <v>1.0289200000000001</v>
      </c>
      <c r="T80" s="13">
        <v>5.0020000000000002E-2</v>
      </c>
      <c r="U80" s="13">
        <v>7.23</v>
      </c>
      <c r="V80" s="13">
        <v>0.35</v>
      </c>
    </row>
    <row r="81" spans="1:22" x14ac:dyDescent="0.2">
      <c r="A81" s="13">
        <v>1600</v>
      </c>
      <c r="B81" s="13">
        <v>0.23945</v>
      </c>
      <c r="C81" s="13">
        <v>113.7955</v>
      </c>
      <c r="D81" s="13">
        <v>0.35189999999999999</v>
      </c>
      <c r="E81" s="13">
        <v>71.546400000000006</v>
      </c>
      <c r="F81" s="13">
        <v>0.1724</v>
      </c>
      <c r="G81" s="13">
        <v>0.94240000000000002</v>
      </c>
      <c r="H81" s="13">
        <v>1.55E-2</v>
      </c>
      <c r="I81" s="13">
        <v>1.1999999999999999E-3</v>
      </c>
      <c r="J81" s="13">
        <v>4.0599999999999997E-2</v>
      </c>
      <c r="K81" s="13">
        <v>0.14249999999999999</v>
      </c>
      <c r="L81" s="13">
        <v>2.93E-2</v>
      </c>
      <c r="M81" s="13">
        <v>37.619999999999997</v>
      </c>
      <c r="N81" s="13">
        <v>7.76</v>
      </c>
      <c r="O81" s="13">
        <v>2.955E-2</v>
      </c>
      <c r="P81" s="13">
        <v>1.0399999999999999E-3</v>
      </c>
      <c r="Q81" s="13">
        <v>5.0000000000000001E-4</v>
      </c>
      <c r="R81" s="13">
        <v>5.0000000000000002E-5</v>
      </c>
      <c r="S81" s="13">
        <v>0.97370999999999996</v>
      </c>
      <c r="T81" s="13">
        <v>0.12116</v>
      </c>
      <c r="U81" s="13">
        <v>6.84</v>
      </c>
      <c r="V81" s="13">
        <v>0.85</v>
      </c>
    </row>
    <row r="82" spans="1:22" x14ac:dyDescent="0.2">
      <c r="A82" s="13">
        <v>1800</v>
      </c>
      <c r="B82" s="13">
        <v>0.27223999999999998</v>
      </c>
      <c r="C82" s="13">
        <v>48.024000000000001</v>
      </c>
      <c r="D82" s="13">
        <v>0.39410000000000001</v>
      </c>
      <c r="E82" s="13">
        <v>39.661700000000003</v>
      </c>
      <c r="F82" s="13">
        <v>9.7199999999999995E-2</v>
      </c>
      <c r="G82" s="13">
        <v>0.5071</v>
      </c>
      <c r="H82" s="13">
        <v>1.23E-2</v>
      </c>
      <c r="I82" s="13">
        <v>2.0000000000000001E-4</v>
      </c>
      <c r="J82" s="13">
        <v>4.4299999999999999E-2</v>
      </c>
      <c r="K82" s="13">
        <v>3.0099999999999998E-2</v>
      </c>
      <c r="L82" s="13">
        <v>1.6899999999999998E-2</v>
      </c>
      <c r="M82" s="13">
        <v>18.95</v>
      </c>
      <c r="N82" s="13">
        <v>10.64</v>
      </c>
      <c r="O82" s="13">
        <v>1.043E-2</v>
      </c>
      <c r="P82" s="13">
        <v>2.0500000000000002E-3</v>
      </c>
      <c r="Q82" s="13">
        <v>4.6000000000000001E-4</v>
      </c>
      <c r="R82" s="13">
        <v>6.9999999999999994E-5</v>
      </c>
      <c r="S82" s="13">
        <v>0.95735999999999999</v>
      </c>
      <c r="T82" s="13">
        <v>0.12605</v>
      </c>
      <c r="U82" s="13">
        <v>6.73</v>
      </c>
      <c r="V82" s="13">
        <v>0.88</v>
      </c>
    </row>
    <row r="83" spans="1:22" x14ac:dyDescent="0.2">
      <c r="A83" s="13">
        <v>2000</v>
      </c>
      <c r="B83" s="13">
        <v>0.29710999999999999</v>
      </c>
      <c r="C83" s="13">
        <v>36.363399999999999</v>
      </c>
      <c r="D83" s="13">
        <v>0.31640000000000001</v>
      </c>
      <c r="E83" s="13">
        <v>30.0809</v>
      </c>
      <c r="F83" s="13">
        <v>7.4800000000000005E-2</v>
      </c>
      <c r="G83" s="13">
        <v>0.40660000000000002</v>
      </c>
      <c r="H83" s="13">
        <v>1.7500000000000002E-2</v>
      </c>
      <c r="I83" s="13">
        <v>1E-4</v>
      </c>
      <c r="J83" s="13">
        <v>4.0800000000000003E-2</v>
      </c>
      <c r="K83" s="13">
        <v>-1.6999999999999999E-3</v>
      </c>
      <c r="L83" s="13">
        <v>1.67E-2</v>
      </c>
      <c r="M83" s="13">
        <v>-1.46</v>
      </c>
      <c r="N83" s="13">
        <v>13.88</v>
      </c>
      <c r="O83" s="13">
        <v>8.9300000000000004E-3</v>
      </c>
      <c r="P83" s="13">
        <v>2.49E-3</v>
      </c>
      <c r="Q83" s="13">
        <v>6.4999999999999997E-4</v>
      </c>
      <c r="R83" s="13">
        <v>1.2E-4</v>
      </c>
      <c r="S83" s="13">
        <v>1.19635</v>
      </c>
      <c r="T83" s="13">
        <v>0.16406000000000001</v>
      </c>
      <c r="U83" s="13">
        <v>8.41</v>
      </c>
      <c r="V83" s="13">
        <v>1.1499999999999999</v>
      </c>
    </row>
    <row r="84" spans="1:22" x14ac:dyDescent="0.2">
      <c r="A84" s="13">
        <v>2250</v>
      </c>
      <c r="B84" s="13">
        <v>0.32079999999999997</v>
      </c>
      <c r="C84" s="13">
        <v>82.656999999999996</v>
      </c>
      <c r="D84" s="13">
        <v>0.33639999999999998</v>
      </c>
      <c r="E84" s="13">
        <v>28.649799999999999</v>
      </c>
      <c r="F84" s="13">
        <v>0.1192</v>
      </c>
      <c r="G84" s="13">
        <v>0.3871</v>
      </c>
      <c r="H84" s="13">
        <v>1.3599999999999999E-2</v>
      </c>
      <c r="I84" s="13">
        <v>1E-4</v>
      </c>
      <c r="J84" s="13">
        <v>5.1799999999999999E-2</v>
      </c>
      <c r="K84" s="13">
        <v>0.156</v>
      </c>
      <c r="L84" s="13">
        <v>1.9599999999999999E-2</v>
      </c>
      <c r="M84" s="13">
        <v>56.34</v>
      </c>
      <c r="N84" s="13">
        <v>7.1</v>
      </c>
      <c r="O84" s="13">
        <v>8.4600000000000005E-3</v>
      </c>
      <c r="P84" s="13">
        <v>3.32E-3</v>
      </c>
      <c r="Q84" s="13">
        <v>4.2999999999999999E-4</v>
      </c>
      <c r="R84" s="13">
        <v>1E-4</v>
      </c>
      <c r="S84" s="13">
        <v>1.24675</v>
      </c>
      <c r="T84" s="13">
        <v>0.20307</v>
      </c>
      <c r="U84" s="13">
        <v>8.76</v>
      </c>
      <c r="V84" s="13">
        <v>1.42</v>
      </c>
    </row>
    <row r="85" spans="1:22" x14ac:dyDescent="0.2">
      <c r="A85" s="13">
        <v>2500</v>
      </c>
      <c r="B85" s="13">
        <v>0.34187000000000001</v>
      </c>
      <c r="C85" s="13">
        <v>32.480400000000003</v>
      </c>
      <c r="D85" s="13">
        <v>0.3599</v>
      </c>
      <c r="E85" s="13">
        <v>25.4907</v>
      </c>
      <c r="F85" s="13">
        <v>8.4900000000000003E-2</v>
      </c>
      <c r="G85" s="13">
        <v>0.33310000000000001</v>
      </c>
      <c r="H85" s="13">
        <v>1.7000000000000001E-2</v>
      </c>
      <c r="I85" s="13">
        <v>1E-4</v>
      </c>
      <c r="J85" s="13">
        <v>4.8500000000000001E-2</v>
      </c>
      <c r="K85" s="13">
        <v>1.4500000000000001E-2</v>
      </c>
      <c r="L85" s="13">
        <v>2.1700000000000001E-2</v>
      </c>
      <c r="M85" s="13">
        <v>13.44</v>
      </c>
      <c r="N85" s="13">
        <v>20.170000000000002</v>
      </c>
      <c r="O85" s="13">
        <v>8.7799999999999996E-3</v>
      </c>
      <c r="P85" s="13">
        <v>3.49E-3</v>
      </c>
      <c r="Q85" s="13">
        <v>5.2999999999999998E-4</v>
      </c>
      <c r="R85" s="13">
        <v>1.3999999999999999E-4</v>
      </c>
      <c r="S85" s="13">
        <v>1.07728</v>
      </c>
      <c r="T85" s="13">
        <v>0.25146000000000002</v>
      </c>
      <c r="U85" s="13">
        <v>7.57</v>
      </c>
      <c r="V85" s="13">
        <v>1.76</v>
      </c>
    </row>
    <row r="86" spans="1:22" x14ac:dyDescent="0.2">
      <c r="A86" s="13">
        <v>3000</v>
      </c>
      <c r="B86" s="13">
        <v>0.37380999999999998</v>
      </c>
      <c r="C86" s="13">
        <v>76.309899999999999</v>
      </c>
      <c r="D86" s="13">
        <v>0.32290000000000002</v>
      </c>
      <c r="E86" s="13">
        <v>38.630699999999997</v>
      </c>
      <c r="F86" s="13">
        <v>9.74E-2</v>
      </c>
      <c r="G86" s="13">
        <v>0.503</v>
      </c>
      <c r="H86" s="13">
        <v>1.47E-2</v>
      </c>
      <c r="I86" s="13">
        <v>2.9999999999999997E-4</v>
      </c>
      <c r="J86" s="13">
        <v>4.6100000000000002E-2</v>
      </c>
      <c r="K86" s="13">
        <v>5.1700000000000003E-2</v>
      </c>
      <c r="L86" s="13">
        <v>1.7299999999999999E-2</v>
      </c>
      <c r="M86" s="13">
        <v>20.309999999999999</v>
      </c>
      <c r="N86" s="13">
        <v>6.8</v>
      </c>
      <c r="O86" s="13">
        <v>1.384E-2</v>
      </c>
      <c r="P86" s="13">
        <v>2.1900000000000001E-3</v>
      </c>
      <c r="Q86" s="13">
        <v>4.8999999999999998E-4</v>
      </c>
      <c r="R86" s="13">
        <v>8.0000000000000007E-5</v>
      </c>
      <c r="S86" s="13">
        <v>1.5504899999999999</v>
      </c>
      <c r="T86" s="13">
        <v>0.13264000000000001</v>
      </c>
      <c r="U86" s="13">
        <v>10.89</v>
      </c>
      <c r="V86" s="13">
        <v>0.93</v>
      </c>
    </row>
    <row r="87" spans="1:22" x14ac:dyDescent="0.2">
      <c r="A87" s="13">
        <v>3250</v>
      </c>
      <c r="B87" s="13">
        <v>0.39657999999999999</v>
      </c>
      <c r="C87" s="13">
        <v>34.953099999999999</v>
      </c>
      <c r="D87" s="13">
        <v>0.36609999999999998</v>
      </c>
      <c r="E87" s="13">
        <v>27.5441</v>
      </c>
      <c r="F87" s="13">
        <v>0.13730000000000001</v>
      </c>
      <c r="G87" s="13">
        <v>0.34770000000000001</v>
      </c>
      <c r="H87" s="13">
        <v>1.23E-2</v>
      </c>
      <c r="I87" s="13">
        <v>2.0000000000000001E-4</v>
      </c>
      <c r="J87" s="13">
        <v>3.9600000000000003E-2</v>
      </c>
      <c r="K87" s="13">
        <v>1.4E-3</v>
      </c>
      <c r="L87" s="13">
        <v>1.66E-2</v>
      </c>
      <c r="M87" s="13">
        <v>1.19</v>
      </c>
      <c r="N87" s="13">
        <v>14.41</v>
      </c>
      <c r="O87" s="13">
        <v>1.18E-2</v>
      </c>
      <c r="P87" s="13">
        <v>2.64E-3</v>
      </c>
      <c r="Q87" s="13">
        <v>4.6000000000000001E-4</v>
      </c>
      <c r="R87" s="13">
        <v>1E-4</v>
      </c>
      <c r="S87" s="13">
        <v>1.2245900000000001</v>
      </c>
      <c r="T87" s="13">
        <v>0.17916000000000001</v>
      </c>
      <c r="U87" s="13">
        <v>8.6</v>
      </c>
      <c r="V87" s="13">
        <v>1.26</v>
      </c>
    </row>
    <row r="88" spans="1:22" x14ac:dyDescent="0.2">
      <c r="A88" s="13">
        <v>3500</v>
      </c>
      <c r="B88" s="13">
        <v>0.41810999999999998</v>
      </c>
      <c r="C88" s="13">
        <v>35.381900000000002</v>
      </c>
      <c r="D88" s="13">
        <v>0.45689999999999997</v>
      </c>
      <c r="E88" s="13">
        <v>26.035699999999999</v>
      </c>
      <c r="F88" s="13">
        <v>7.5300000000000006E-2</v>
      </c>
      <c r="G88" s="13">
        <v>0.32940000000000003</v>
      </c>
      <c r="H88" s="13">
        <v>1.52E-2</v>
      </c>
      <c r="I88" s="13">
        <v>1E-4</v>
      </c>
      <c r="J88" s="13">
        <v>3.61E-2</v>
      </c>
      <c r="K88" s="13">
        <v>1.03E-2</v>
      </c>
      <c r="L88" s="13">
        <v>1.5699999999999999E-2</v>
      </c>
      <c r="M88" s="13">
        <v>8.7799999999999994</v>
      </c>
      <c r="N88" s="13">
        <v>13.39</v>
      </c>
      <c r="O88" s="13">
        <v>9.1599999999999997E-3</v>
      </c>
      <c r="P88" s="13">
        <v>2.5500000000000002E-3</v>
      </c>
      <c r="Q88" s="13">
        <v>4.4999999999999999E-4</v>
      </c>
      <c r="R88" s="13">
        <v>1.2999999999999999E-4</v>
      </c>
      <c r="S88" s="13">
        <v>1.2124999999999999</v>
      </c>
      <c r="T88" s="13">
        <v>0.17882999999999999</v>
      </c>
      <c r="U88" s="13">
        <v>8.52</v>
      </c>
      <c r="V88" s="13">
        <v>1.25</v>
      </c>
    </row>
    <row r="89" spans="1:22" x14ac:dyDescent="0.2">
      <c r="A89" s="13">
        <v>4000</v>
      </c>
      <c r="B89" s="13">
        <v>0.44775999999999999</v>
      </c>
      <c r="C89" s="13">
        <v>53.610399999999998</v>
      </c>
      <c r="D89" s="13">
        <v>0.3574</v>
      </c>
      <c r="E89" s="13">
        <v>35.863700000000001</v>
      </c>
      <c r="F89" s="13">
        <v>0.189</v>
      </c>
      <c r="G89" s="13">
        <v>0.42280000000000001</v>
      </c>
      <c r="H89" s="13">
        <v>1.6799999999999999E-2</v>
      </c>
      <c r="I89" s="13">
        <v>2.0000000000000001E-4</v>
      </c>
      <c r="J89" s="13">
        <v>4.5600000000000002E-2</v>
      </c>
      <c r="K89" s="13">
        <v>2.64E-2</v>
      </c>
      <c r="L89" s="13">
        <v>1.49E-2</v>
      </c>
      <c r="M89" s="13">
        <v>14.79</v>
      </c>
      <c r="N89" s="13">
        <v>8.3800000000000008</v>
      </c>
      <c r="O89" s="13">
        <v>1.0109999999999999E-2</v>
      </c>
      <c r="P89" s="13">
        <v>2.33E-3</v>
      </c>
      <c r="Q89" s="13">
        <v>2.5000000000000001E-4</v>
      </c>
      <c r="R89" s="13">
        <v>1E-4</v>
      </c>
      <c r="S89" s="13">
        <v>1.24847</v>
      </c>
      <c r="T89" s="13">
        <v>0.12332</v>
      </c>
      <c r="U89" s="13">
        <v>8.77</v>
      </c>
      <c r="V89" s="13">
        <v>0.86</v>
      </c>
    </row>
    <row r="90" spans="1:22" x14ac:dyDescent="0.2">
      <c r="A90" s="13">
        <v>4500</v>
      </c>
      <c r="B90" s="13">
        <v>0.48010999999999998</v>
      </c>
      <c r="C90" s="13">
        <v>61.074300000000001</v>
      </c>
      <c r="D90" s="13">
        <v>0.35210000000000002</v>
      </c>
      <c r="E90" s="13">
        <v>39.126399999999997</v>
      </c>
      <c r="F90" s="13">
        <v>0.1017</v>
      </c>
      <c r="G90" s="13">
        <v>0.4965</v>
      </c>
      <c r="H90" s="13">
        <v>1.3899999999999999E-2</v>
      </c>
      <c r="I90" s="13">
        <v>1E-4</v>
      </c>
      <c r="J90" s="13">
        <v>4.4699999999999997E-2</v>
      </c>
      <c r="K90" s="13">
        <v>2.7400000000000001E-2</v>
      </c>
      <c r="L90" s="13">
        <v>1.5699999999999999E-2</v>
      </c>
      <c r="M90" s="13">
        <v>13.48</v>
      </c>
      <c r="N90" s="13">
        <v>7.76</v>
      </c>
      <c r="O90" s="13">
        <v>6.62E-3</v>
      </c>
      <c r="P90" s="13">
        <v>2.0899999999999998E-3</v>
      </c>
      <c r="Q90" s="13">
        <v>4.4999999999999999E-4</v>
      </c>
      <c r="R90" s="13">
        <v>8.0000000000000007E-5</v>
      </c>
      <c r="S90" s="13">
        <v>1.3248</v>
      </c>
      <c r="T90" s="13">
        <v>0.11919</v>
      </c>
      <c r="U90" s="13">
        <v>9.31</v>
      </c>
      <c r="V90" s="13">
        <v>0.84</v>
      </c>
    </row>
    <row r="91" spans="1:22" x14ac:dyDescent="0.2">
      <c r="A91" s="13">
        <v>5000</v>
      </c>
      <c r="B91" s="13">
        <v>0.51134000000000002</v>
      </c>
      <c r="C91" s="13">
        <v>60.809100000000001</v>
      </c>
      <c r="D91" s="13">
        <v>0.31609999999999999</v>
      </c>
      <c r="E91" s="13">
        <v>37.778100000000002</v>
      </c>
      <c r="F91" s="13">
        <v>0.14380000000000001</v>
      </c>
      <c r="G91" s="13">
        <v>0.49690000000000001</v>
      </c>
      <c r="H91" s="13">
        <v>1.43E-2</v>
      </c>
      <c r="I91" s="13">
        <v>1E-4</v>
      </c>
      <c r="J91" s="13">
        <v>4.6800000000000001E-2</v>
      </c>
      <c r="K91" s="13">
        <v>4.3499999999999997E-2</v>
      </c>
      <c r="L91" s="13">
        <v>1.66E-2</v>
      </c>
      <c r="M91" s="13">
        <v>21.53</v>
      </c>
      <c r="N91" s="13">
        <v>8.1999999999999993</v>
      </c>
      <c r="O91" s="13">
        <v>4.5300000000000002E-3</v>
      </c>
      <c r="P91" s="13">
        <v>2.2699999999999999E-3</v>
      </c>
      <c r="Q91" s="13">
        <v>5.1999999999999995E-4</v>
      </c>
      <c r="R91" s="13">
        <v>8.0000000000000007E-5</v>
      </c>
      <c r="S91" s="13">
        <v>1.23977</v>
      </c>
      <c r="T91" s="13">
        <v>0.12989000000000001</v>
      </c>
      <c r="U91" s="13">
        <v>8.7100000000000009</v>
      </c>
      <c r="V91" s="13">
        <v>0.91</v>
      </c>
    </row>
    <row r="92" spans="1:22" x14ac:dyDescent="0.2">
      <c r="A92" s="13">
        <v>6000</v>
      </c>
      <c r="B92" s="13">
        <v>0.55169999999999997</v>
      </c>
      <c r="C92" s="13">
        <v>87.424099999999996</v>
      </c>
      <c r="D92" s="13">
        <v>0.3967</v>
      </c>
      <c r="E92" s="13">
        <v>48.822299999999998</v>
      </c>
      <c r="F92" s="13">
        <v>0.1573</v>
      </c>
      <c r="G92" s="13">
        <v>0.59589999999999999</v>
      </c>
      <c r="H92" s="13">
        <v>1.7000000000000001E-2</v>
      </c>
      <c r="I92" s="13">
        <v>1E-4</v>
      </c>
      <c r="J92" s="13">
        <v>4.53E-2</v>
      </c>
      <c r="K92" s="13">
        <v>4.4499999999999998E-2</v>
      </c>
      <c r="L92" s="13">
        <v>1.44E-2</v>
      </c>
      <c r="M92" s="13">
        <v>15.28</v>
      </c>
      <c r="N92" s="13">
        <v>4.9400000000000004</v>
      </c>
      <c r="O92" s="13">
        <v>4.5100000000000001E-3</v>
      </c>
      <c r="P92" s="13">
        <v>1.6999999999999999E-3</v>
      </c>
      <c r="Q92" s="13">
        <v>3.3E-4</v>
      </c>
      <c r="R92" s="13">
        <v>6.9999999999999994E-5</v>
      </c>
      <c r="S92" s="13">
        <v>1.4918400000000001</v>
      </c>
      <c r="T92" s="13">
        <v>8.7419999999999998E-2</v>
      </c>
      <c r="U92" s="13">
        <v>10.48</v>
      </c>
      <c r="V92" s="13">
        <v>0.61</v>
      </c>
    </row>
    <row r="93" spans="1:22" x14ac:dyDescent="0.2">
      <c r="A93" s="13">
        <v>9000</v>
      </c>
      <c r="B93" s="13">
        <v>0.59067999999999998</v>
      </c>
      <c r="C93" s="13">
        <v>81.948499999999996</v>
      </c>
      <c r="D93" s="13">
        <v>0.33800000000000002</v>
      </c>
      <c r="E93" s="13">
        <v>47.140999999999998</v>
      </c>
      <c r="F93" s="13">
        <v>9.1399999999999995E-2</v>
      </c>
      <c r="G93" s="13">
        <v>0.61719999999999997</v>
      </c>
      <c r="H93" s="13">
        <v>1.61E-2</v>
      </c>
      <c r="I93" s="13">
        <v>2.0000000000000001E-4</v>
      </c>
      <c r="J93" s="13">
        <v>5.2400000000000002E-2</v>
      </c>
      <c r="K93" s="13">
        <v>4.0800000000000003E-2</v>
      </c>
      <c r="L93" s="13">
        <v>1.7999999999999999E-2</v>
      </c>
      <c r="M93" s="13">
        <v>14.94</v>
      </c>
      <c r="N93" s="13">
        <v>6.59</v>
      </c>
      <c r="O93" s="13">
        <v>7.3600000000000002E-3</v>
      </c>
      <c r="P93" s="13">
        <v>2.0400000000000001E-3</v>
      </c>
      <c r="Q93" s="13">
        <v>5.1999999999999995E-4</v>
      </c>
      <c r="R93" s="13">
        <v>6.9999999999999994E-5</v>
      </c>
      <c r="S93" s="13">
        <v>1.4534199999999999</v>
      </c>
      <c r="T93" s="13">
        <v>0.11291</v>
      </c>
      <c r="U93" s="13">
        <v>10.210000000000001</v>
      </c>
      <c r="V93" s="13">
        <v>0.79</v>
      </c>
    </row>
    <row r="94" spans="1:22" x14ac:dyDescent="0.2">
      <c r="A94" s="13" t="s">
        <v>719</v>
      </c>
      <c r="B94" s="13">
        <v>1</v>
      </c>
      <c r="C94" s="13">
        <v>1337.3531</v>
      </c>
      <c r="D94" s="13">
        <v>5.2099000000000002</v>
      </c>
      <c r="E94" s="13">
        <v>495.09550000000002</v>
      </c>
      <c r="F94" s="13">
        <v>2.1680000000000001</v>
      </c>
      <c r="G94" s="13">
        <v>6.2816999999999998</v>
      </c>
      <c r="H94" s="13">
        <v>7.85E-2</v>
      </c>
      <c r="I94" s="13">
        <v>6.9999999999999999E-4</v>
      </c>
      <c r="J94" s="13">
        <v>5.3100000000000001E-2</v>
      </c>
      <c r="K94" s="13">
        <v>0.8105</v>
      </c>
      <c r="L94" s="13">
        <v>1.6500000000000001E-2</v>
      </c>
      <c r="M94" s="13">
        <v>18.100000000000001</v>
      </c>
      <c r="N94" s="13">
        <v>0.37</v>
      </c>
      <c r="O94" s="13">
        <v>2.5300000000000001E-3</v>
      </c>
      <c r="P94" s="13">
        <v>2.0000000000000001E-4</v>
      </c>
      <c r="Q94" s="13">
        <v>4.0999999999999999E-4</v>
      </c>
      <c r="R94" s="13">
        <v>4.0000000000000003E-5</v>
      </c>
      <c r="S94" s="13">
        <v>2.1878500000000001</v>
      </c>
      <c r="T94" s="13">
        <v>1.737E-2</v>
      </c>
      <c r="U94" s="13">
        <v>15.34</v>
      </c>
      <c r="V94" s="13">
        <v>0.12</v>
      </c>
    </row>
    <row r="95" spans="1:22" x14ac:dyDescent="0.2">
      <c r="A95" s="13" t="s">
        <v>7</v>
      </c>
      <c r="B95" s="13" t="s">
        <v>664</v>
      </c>
      <c r="C95" s="13">
        <v>2934.3299000000002</v>
      </c>
      <c r="D95" s="13">
        <v>5.5281000000000002</v>
      </c>
      <c r="E95" s="13">
        <v>1209.5574999999999</v>
      </c>
      <c r="F95" s="13">
        <v>2.2823000000000002</v>
      </c>
      <c r="G95" s="13">
        <v>15.568099999999999</v>
      </c>
      <c r="H95" s="13">
        <v>0.10249999999999999</v>
      </c>
      <c r="I95" s="13">
        <v>0.01</v>
      </c>
      <c r="J95" s="13">
        <v>0.20799999999999999</v>
      </c>
      <c r="K95" s="13">
        <v>2.0405000000000002</v>
      </c>
      <c r="L95" s="13">
        <v>7.85E-2</v>
      </c>
      <c r="M95" s="13">
        <v>20.77</v>
      </c>
      <c r="N95" s="13">
        <v>0.8</v>
      </c>
      <c r="O95" s="13">
        <v>1.5169999999999999E-2</v>
      </c>
      <c r="P95" s="13">
        <v>3.2000000000000003E-4</v>
      </c>
      <c r="Q95" s="13">
        <v>4.4000000000000002E-4</v>
      </c>
      <c r="R95" s="13">
        <v>2.0000000000000002E-5</v>
      </c>
      <c r="S95" s="13">
        <v>1.89845</v>
      </c>
      <c r="T95" s="13">
        <v>2.0049999999999998E-2</v>
      </c>
      <c r="U95" s="13">
        <v>13.32</v>
      </c>
      <c r="V95" s="13">
        <v>0.15</v>
      </c>
    </row>
    <row r="97" spans="1:22" x14ac:dyDescent="0.2">
      <c r="A97" s="18" t="s">
        <v>365</v>
      </c>
    </row>
    <row r="98" spans="1:22" x14ac:dyDescent="0.2">
      <c r="A98" s="13" t="s">
        <v>702</v>
      </c>
    </row>
    <row r="99" spans="1:22" x14ac:dyDescent="0.2">
      <c r="A99" s="13" t="s">
        <v>669</v>
      </c>
    </row>
    <row r="101" spans="1:22" x14ac:dyDescent="0.2">
      <c r="A101" s="13" t="s">
        <v>674</v>
      </c>
      <c r="B101" s="13" t="s">
        <v>651</v>
      </c>
      <c r="C101" s="13" t="s">
        <v>652</v>
      </c>
      <c r="D101" s="13" t="s">
        <v>653</v>
      </c>
      <c r="E101" s="13" t="s">
        <v>654</v>
      </c>
      <c r="F101" s="13" t="s">
        <v>653</v>
      </c>
      <c r="G101" s="13" t="s">
        <v>655</v>
      </c>
      <c r="H101" s="13" t="s">
        <v>653</v>
      </c>
      <c r="I101" s="13" t="s">
        <v>656</v>
      </c>
      <c r="J101" s="13" t="s">
        <v>653</v>
      </c>
      <c r="K101" s="13" t="s">
        <v>657</v>
      </c>
      <c r="L101" s="13" t="s">
        <v>653</v>
      </c>
      <c r="M101" s="13" t="s">
        <v>658</v>
      </c>
      <c r="N101" s="13" t="s">
        <v>653</v>
      </c>
      <c r="O101" s="13" t="s">
        <v>659</v>
      </c>
      <c r="P101" s="13" t="s">
        <v>653</v>
      </c>
      <c r="Q101" s="13" t="s">
        <v>660</v>
      </c>
      <c r="R101" s="13" t="s">
        <v>653</v>
      </c>
      <c r="S101" s="13" t="s">
        <v>661</v>
      </c>
      <c r="T101" s="13" t="s">
        <v>653</v>
      </c>
      <c r="U101" s="13" t="s">
        <v>271</v>
      </c>
      <c r="V101" s="13" t="s">
        <v>653</v>
      </c>
    </row>
    <row r="102" spans="1:22" x14ac:dyDescent="0.2">
      <c r="A102" s="13" t="s">
        <v>675</v>
      </c>
      <c r="B102" s="13" t="s">
        <v>654</v>
      </c>
      <c r="C102" s="13" t="s">
        <v>663</v>
      </c>
      <c r="D102" s="13" t="s">
        <v>663</v>
      </c>
      <c r="E102" s="13" t="s">
        <v>663</v>
      </c>
      <c r="F102" s="13" t="s">
        <v>663</v>
      </c>
      <c r="G102" s="13" t="s">
        <v>663</v>
      </c>
      <c r="H102" s="13" t="s">
        <v>663</v>
      </c>
      <c r="I102" s="13" t="s">
        <v>663</v>
      </c>
      <c r="J102" s="13" t="s">
        <v>663</v>
      </c>
      <c r="K102" s="13" t="s">
        <v>663</v>
      </c>
      <c r="L102" s="13" t="s">
        <v>663</v>
      </c>
      <c r="M102" s="13" t="s">
        <v>652</v>
      </c>
      <c r="N102" s="13" t="s">
        <v>664</v>
      </c>
      <c r="O102" s="13" t="s">
        <v>664</v>
      </c>
      <c r="P102" s="13" t="s">
        <v>664</v>
      </c>
      <c r="Q102" s="13" t="s">
        <v>664</v>
      </c>
      <c r="R102" s="13" t="s">
        <v>664</v>
      </c>
      <c r="S102" s="13" t="s">
        <v>664</v>
      </c>
      <c r="T102" s="13" t="s">
        <v>664</v>
      </c>
      <c r="U102" s="13" t="s">
        <v>665</v>
      </c>
      <c r="V102" s="13" t="s">
        <v>665</v>
      </c>
    </row>
    <row r="103" spans="1:22" x14ac:dyDescent="0.2">
      <c r="A103" s="13">
        <v>400</v>
      </c>
      <c r="B103" s="13">
        <v>0.11497</v>
      </c>
      <c r="C103" s="13">
        <v>1553.625</v>
      </c>
      <c r="D103" s="13">
        <v>12.549799999999999</v>
      </c>
      <c r="E103" s="13">
        <v>54.369300000000003</v>
      </c>
      <c r="F103" s="13">
        <v>0.4294</v>
      </c>
      <c r="G103" s="13">
        <v>1.9487000000000001</v>
      </c>
      <c r="H103" s="13">
        <v>2.9000000000000001E-2</v>
      </c>
      <c r="I103" s="13">
        <v>1.35E-2</v>
      </c>
      <c r="J103" s="13">
        <v>0.1168</v>
      </c>
      <c r="K103" s="13">
        <v>4.5391000000000004</v>
      </c>
      <c r="L103" s="13">
        <v>5.1999999999999998E-2</v>
      </c>
      <c r="M103" s="13">
        <v>86.35</v>
      </c>
      <c r="N103" s="13">
        <v>1.21</v>
      </c>
      <c r="O103" s="13">
        <v>0.45579999999999998</v>
      </c>
      <c r="P103" s="13">
        <v>5.3400000000000001E-3</v>
      </c>
      <c r="Q103" s="13">
        <v>2.0600000000000002E-3</v>
      </c>
      <c r="R103" s="13">
        <v>1.2E-4</v>
      </c>
      <c r="S103" s="13">
        <v>3.8968400000000001</v>
      </c>
      <c r="T103" s="13">
        <v>0.36645</v>
      </c>
      <c r="U103" s="13">
        <v>27.24</v>
      </c>
      <c r="V103" s="13">
        <v>2.54</v>
      </c>
    </row>
    <row r="104" spans="1:22" x14ac:dyDescent="0.2">
      <c r="A104" s="13">
        <v>600</v>
      </c>
      <c r="B104" s="13">
        <v>0.18387000000000001</v>
      </c>
      <c r="C104" s="13">
        <v>365.01650000000001</v>
      </c>
      <c r="D104" s="13">
        <v>2.1114000000000002</v>
      </c>
      <c r="E104" s="13">
        <v>32.586100000000002</v>
      </c>
      <c r="F104" s="13">
        <v>0.18290000000000001</v>
      </c>
      <c r="G104" s="13">
        <v>0.59109999999999996</v>
      </c>
      <c r="H104" s="13">
        <v>2.3099999999999999E-2</v>
      </c>
      <c r="I104" s="13">
        <v>1.04E-2</v>
      </c>
      <c r="J104" s="13">
        <v>0.1046</v>
      </c>
      <c r="K104" s="13">
        <v>0.73599999999999999</v>
      </c>
      <c r="L104" s="13">
        <v>2.8400000000000002E-2</v>
      </c>
      <c r="M104" s="13">
        <v>59.51</v>
      </c>
      <c r="N104" s="13">
        <v>2.33</v>
      </c>
      <c r="O104" s="13">
        <v>0.58396999999999999</v>
      </c>
      <c r="P104" s="13">
        <v>6.7400000000000003E-3</v>
      </c>
      <c r="Q104" s="13">
        <v>7.2999999999999996E-4</v>
      </c>
      <c r="R104" s="13">
        <v>1.4999999999999999E-4</v>
      </c>
      <c r="S104" s="13">
        <v>4.5249699999999997</v>
      </c>
      <c r="T104" s="13">
        <v>0.26705000000000001</v>
      </c>
      <c r="U104" s="13">
        <v>31.59</v>
      </c>
      <c r="V104" s="13">
        <v>1.85</v>
      </c>
    </row>
    <row r="105" spans="1:22" x14ac:dyDescent="0.2">
      <c r="A105" s="13">
        <v>800</v>
      </c>
      <c r="B105" s="13">
        <v>0.24861</v>
      </c>
      <c r="C105" s="13">
        <v>355.71820000000002</v>
      </c>
      <c r="D105" s="13">
        <v>1.9</v>
      </c>
      <c r="E105" s="13">
        <v>30.6203</v>
      </c>
      <c r="F105" s="13">
        <v>0.24049999999999999</v>
      </c>
      <c r="G105" s="13">
        <v>0.60229999999999995</v>
      </c>
      <c r="H105" s="13">
        <v>1.8800000000000001E-2</v>
      </c>
      <c r="I105" s="13">
        <v>1.17E-2</v>
      </c>
      <c r="J105" s="13">
        <v>0.1002</v>
      </c>
      <c r="K105" s="13">
        <v>0.6875</v>
      </c>
      <c r="L105" s="13">
        <v>2.53E-2</v>
      </c>
      <c r="M105" s="13">
        <v>56.98</v>
      </c>
      <c r="N105" s="13">
        <v>2.13</v>
      </c>
      <c r="O105" s="13">
        <v>0.70352999999999999</v>
      </c>
      <c r="P105" s="13">
        <v>8.1600000000000006E-3</v>
      </c>
      <c r="Q105" s="13">
        <v>1.06E-3</v>
      </c>
      <c r="R105" s="13">
        <v>1.3999999999999999E-4</v>
      </c>
      <c r="S105" s="13">
        <v>4.9857199999999997</v>
      </c>
      <c r="T105" s="13">
        <v>0.25479000000000002</v>
      </c>
      <c r="U105" s="13">
        <v>34.78</v>
      </c>
      <c r="V105" s="13">
        <v>1.76</v>
      </c>
    </row>
    <row r="106" spans="1:22" x14ac:dyDescent="0.2">
      <c r="A106" s="13">
        <v>1000</v>
      </c>
      <c r="B106" s="13">
        <v>0.31118000000000001</v>
      </c>
      <c r="C106" s="13">
        <v>282.74220000000003</v>
      </c>
      <c r="D106" s="13">
        <v>0.97829999999999995</v>
      </c>
      <c r="E106" s="13">
        <v>29.5931</v>
      </c>
      <c r="F106" s="13">
        <v>0.14799999999999999</v>
      </c>
      <c r="G106" s="13">
        <v>0.53069999999999995</v>
      </c>
      <c r="H106" s="13">
        <v>1.5599999999999999E-2</v>
      </c>
      <c r="I106" s="13">
        <v>1.3599999999999999E-2</v>
      </c>
      <c r="J106" s="13">
        <v>0.15959999999999999</v>
      </c>
      <c r="K106" s="13">
        <v>0.48159999999999997</v>
      </c>
      <c r="L106" s="13">
        <v>0.02</v>
      </c>
      <c r="M106" s="13">
        <v>50.09</v>
      </c>
      <c r="N106" s="13">
        <v>2.11</v>
      </c>
      <c r="O106" s="13">
        <v>0.84140999999999999</v>
      </c>
      <c r="P106" s="13">
        <v>1.076E-2</v>
      </c>
      <c r="Q106" s="13">
        <v>9.3999999999999997E-4</v>
      </c>
      <c r="R106" s="13">
        <v>1.2E-4</v>
      </c>
      <c r="S106" s="13">
        <v>4.7553999999999998</v>
      </c>
      <c r="T106" s="13">
        <v>0.20421</v>
      </c>
      <c r="U106" s="13">
        <v>33.18</v>
      </c>
      <c r="V106" s="13">
        <v>1.41</v>
      </c>
    </row>
    <row r="107" spans="1:22" x14ac:dyDescent="0.2">
      <c r="A107" s="13">
        <v>1300</v>
      </c>
      <c r="B107" s="13">
        <v>0.37898999999999999</v>
      </c>
      <c r="C107" s="13">
        <v>288.85419999999999</v>
      </c>
      <c r="D107" s="13">
        <v>1.1701999999999999</v>
      </c>
      <c r="E107" s="13">
        <v>32.0762</v>
      </c>
      <c r="F107" s="13">
        <v>0.1391</v>
      </c>
      <c r="G107" s="13">
        <v>0.56910000000000005</v>
      </c>
      <c r="H107" s="13">
        <v>1.77E-2</v>
      </c>
      <c r="I107" s="13">
        <v>1.84E-2</v>
      </c>
      <c r="J107" s="13">
        <v>0.1615</v>
      </c>
      <c r="K107" s="13">
        <v>0.4854</v>
      </c>
      <c r="L107" s="13">
        <v>2.1000000000000001E-2</v>
      </c>
      <c r="M107" s="13">
        <v>49.3</v>
      </c>
      <c r="N107" s="13">
        <v>2.17</v>
      </c>
      <c r="O107" s="13">
        <v>1.0521100000000001</v>
      </c>
      <c r="P107" s="13">
        <v>1.031E-2</v>
      </c>
      <c r="Q107" s="13">
        <v>9.5E-4</v>
      </c>
      <c r="R107" s="13">
        <v>1.2E-4</v>
      </c>
      <c r="S107" s="13">
        <v>4.55253</v>
      </c>
      <c r="T107" s="13">
        <v>0.19817000000000001</v>
      </c>
      <c r="U107" s="13">
        <v>31.78</v>
      </c>
      <c r="V107" s="13">
        <v>1.37</v>
      </c>
    </row>
    <row r="108" spans="1:22" x14ac:dyDescent="0.2">
      <c r="A108" s="13">
        <v>1600</v>
      </c>
      <c r="B108" s="13">
        <v>0.44402999999999998</v>
      </c>
      <c r="C108" s="13">
        <v>257.78789999999998</v>
      </c>
      <c r="D108" s="13">
        <v>1.3456999999999999</v>
      </c>
      <c r="E108" s="13">
        <v>30.758099999999999</v>
      </c>
      <c r="F108" s="13">
        <v>0.16159999999999999</v>
      </c>
      <c r="G108" s="13">
        <v>0.51349999999999996</v>
      </c>
      <c r="H108" s="13">
        <v>1.9400000000000001E-2</v>
      </c>
      <c r="I108" s="13">
        <v>1.2699999999999999E-2</v>
      </c>
      <c r="J108" s="13">
        <v>0.12640000000000001</v>
      </c>
      <c r="K108" s="13">
        <v>0.41870000000000002</v>
      </c>
      <c r="L108" s="13">
        <v>2.3400000000000001E-2</v>
      </c>
      <c r="M108" s="13">
        <v>47.76</v>
      </c>
      <c r="N108" s="13">
        <v>2.7</v>
      </c>
      <c r="O108" s="13">
        <v>0.76068000000000002</v>
      </c>
      <c r="P108" s="13">
        <v>8.5400000000000007E-3</v>
      </c>
      <c r="Q108" s="13">
        <v>7.7999999999999999E-4</v>
      </c>
      <c r="R108" s="13">
        <v>1.3999999999999999E-4</v>
      </c>
      <c r="S108" s="13">
        <v>4.3642500000000002</v>
      </c>
      <c r="T108" s="13">
        <v>0.22996</v>
      </c>
      <c r="U108" s="13">
        <v>30.48</v>
      </c>
      <c r="V108" s="13">
        <v>1.59</v>
      </c>
    </row>
    <row r="109" spans="1:22" x14ac:dyDescent="0.2">
      <c r="A109" s="13">
        <v>1800</v>
      </c>
      <c r="B109" s="13">
        <v>0.50478000000000001</v>
      </c>
      <c r="C109" s="13">
        <v>267.45589999999999</v>
      </c>
      <c r="D109" s="13">
        <v>0.91749999999999998</v>
      </c>
      <c r="E109" s="13">
        <v>28.735199999999999</v>
      </c>
      <c r="F109" s="13">
        <v>0.11070000000000001</v>
      </c>
      <c r="G109" s="13">
        <v>0.5625</v>
      </c>
      <c r="H109" s="13">
        <v>1.61E-2</v>
      </c>
      <c r="I109" s="13">
        <v>1.32E-2</v>
      </c>
      <c r="J109" s="13">
        <v>0.1104</v>
      </c>
      <c r="K109" s="13">
        <v>0.46639999999999998</v>
      </c>
      <c r="L109" s="13">
        <v>2.5399999999999999E-2</v>
      </c>
      <c r="M109" s="13">
        <v>51.29</v>
      </c>
      <c r="N109" s="13">
        <v>2.82</v>
      </c>
      <c r="O109" s="13">
        <v>0.84513000000000005</v>
      </c>
      <c r="P109" s="13">
        <v>7.77E-3</v>
      </c>
      <c r="Q109" s="13">
        <v>1.2899999999999999E-3</v>
      </c>
      <c r="R109" s="13">
        <v>1.2E-4</v>
      </c>
      <c r="S109" s="13">
        <v>4.5209299999999999</v>
      </c>
      <c r="T109" s="13">
        <v>0.26406000000000002</v>
      </c>
      <c r="U109" s="13">
        <v>31.56</v>
      </c>
      <c r="V109" s="13">
        <v>1.83</v>
      </c>
    </row>
    <row r="110" spans="1:22" x14ac:dyDescent="0.2">
      <c r="A110" s="13">
        <v>2000</v>
      </c>
      <c r="B110" s="13">
        <v>0.60641</v>
      </c>
      <c r="C110" s="13">
        <v>426.46420000000001</v>
      </c>
      <c r="D110" s="13">
        <v>1.4373</v>
      </c>
      <c r="E110" s="13">
        <v>48.065399999999997</v>
      </c>
      <c r="F110" s="13">
        <v>0.17299999999999999</v>
      </c>
      <c r="G110" s="13">
        <v>0.94920000000000004</v>
      </c>
      <c r="H110" s="13">
        <v>2.0400000000000001E-2</v>
      </c>
      <c r="I110" s="13">
        <v>1.7000000000000001E-2</v>
      </c>
      <c r="J110" s="13">
        <v>0.1595</v>
      </c>
      <c r="K110" s="13">
        <v>0.73360000000000003</v>
      </c>
      <c r="L110" s="13">
        <v>2.3099999999999999E-2</v>
      </c>
      <c r="M110" s="13">
        <v>50.67</v>
      </c>
      <c r="N110" s="13">
        <v>1.62</v>
      </c>
      <c r="O110" s="13">
        <v>0.65036000000000005</v>
      </c>
      <c r="P110" s="13">
        <v>6.5199999999999998E-3</v>
      </c>
      <c r="Q110" s="13">
        <v>1.3600000000000001E-3</v>
      </c>
      <c r="R110" s="13">
        <v>9.0000000000000006E-5</v>
      </c>
      <c r="S110" s="13">
        <v>4.3631500000000001</v>
      </c>
      <c r="T110" s="13">
        <v>0.14624000000000001</v>
      </c>
      <c r="U110" s="13">
        <v>30.47</v>
      </c>
      <c r="V110" s="13">
        <v>1.01</v>
      </c>
    </row>
    <row r="111" spans="1:22" x14ac:dyDescent="0.2">
      <c r="A111" s="13">
        <v>2250</v>
      </c>
      <c r="B111" s="13">
        <v>0.76968999999999999</v>
      </c>
      <c r="C111" s="13">
        <v>911.35569999999996</v>
      </c>
      <c r="D111" s="13">
        <v>3.7793999999999999</v>
      </c>
      <c r="E111" s="13">
        <v>77.220600000000005</v>
      </c>
      <c r="F111" s="13">
        <v>0.314</v>
      </c>
      <c r="G111" s="13">
        <v>1.8660000000000001</v>
      </c>
      <c r="H111" s="13">
        <v>2.58E-2</v>
      </c>
      <c r="I111" s="13">
        <v>2.8400000000000002E-2</v>
      </c>
      <c r="J111" s="13">
        <v>8.6199999999999999E-2</v>
      </c>
      <c r="K111" s="13">
        <v>1.861</v>
      </c>
      <c r="L111" s="13">
        <v>2.7199999999999998E-2</v>
      </c>
      <c r="M111" s="13">
        <v>60.24</v>
      </c>
      <c r="N111" s="13">
        <v>0.92</v>
      </c>
      <c r="O111" s="13">
        <v>0.67396999999999996</v>
      </c>
      <c r="P111" s="13">
        <v>3.4199999999999999E-3</v>
      </c>
      <c r="Q111" s="13">
        <v>1.9400000000000001E-3</v>
      </c>
      <c r="R111" s="13">
        <v>6.9999999999999994E-5</v>
      </c>
      <c r="S111" s="13">
        <v>4.6824399999999997</v>
      </c>
      <c r="T111" s="13">
        <v>0.11658</v>
      </c>
      <c r="U111" s="13">
        <v>32.68</v>
      </c>
      <c r="V111" s="13">
        <v>0.81</v>
      </c>
    </row>
    <row r="112" spans="1:22" x14ac:dyDescent="0.2">
      <c r="A112" s="13">
        <v>2500</v>
      </c>
      <c r="B112" s="13">
        <v>0.83847000000000005</v>
      </c>
      <c r="C112" s="13">
        <v>432.48009999999999</v>
      </c>
      <c r="D112" s="13">
        <v>1.7542</v>
      </c>
      <c r="E112" s="13">
        <v>32.5321</v>
      </c>
      <c r="F112" s="13">
        <v>0.1338</v>
      </c>
      <c r="G112" s="13">
        <v>0.88500000000000001</v>
      </c>
      <c r="H112" s="13">
        <v>2.3900000000000001E-2</v>
      </c>
      <c r="I112" s="13">
        <v>1.29E-2</v>
      </c>
      <c r="J112" s="13">
        <v>7.1599999999999997E-2</v>
      </c>
      <c r="K112" s="13">
        <v>0.93540000000000001</v>
      </c>
      <c r="L112" s="13">
        <v>2.4500000000000001E-2</v>
      </c>
      <c r="M112" s="13">
        <v>63.81</v>
      </c>
      <c r="N112" s="13">
        <v>1.7</v>
      </c>
      <c r="O112" s="13">
        <v>0.72619999999999996</v>
      </c>
      <c r="P112" s="13">
        <v>5.0200000000000002E-3</v>
      </c>
      <c r="Q112" s="13">
        <v>2.3999999999999998E-3</v>
      </c>
      <c r="R112" s="13">
        <v>1.6000000000000001E-4</v>
      </c>
      <c r="S112" s="13">
        <v>4.8014000000000001</v>
      </c>
      <c r="T112" s="13">
        <v>0.23011999999999999</v>
      </c>
      <c r="U112" s="13">
        <v>33.5</v>
      </c>
      <c r="V112" s="13">
        <v>1.59</v>
      </c>
    </row>
    <row r="113" spans="1:22" x14ac:dyDescent="0.2">
      <c r="A113" s="13">
        <v>3000</v>
      </c>
      <c r="B113" s="13">
        <v>0.88453000000000004</v>
      </c>
      <c r="C113" s="13">
        <v>319.5763</v>
      </c>
      <c r="D113" s="13">
        <v>1.0916999999999999</v>
      </c>
      <c r="E113" s="13">
        <v>21.792000000000002</v>
      </c>
      <c r="F113" s="13">
        <v>6.0400000000000002E-2</v>
      </c>
      <c r="G113" s="13">
        <v>0.62570000000000003</v>
      </c>
      <c r="H113" s="13">
        <v>2.1700000000000001E-2</v>
      </c>
      <c r="I113" s="13">
        <v>1.77E-2</v>
      </c>
      <c r="J113" s="13">
        <v>9.9699999999999997E-2</v>
      </c>
      <c r="K113" s="13">
        <v>0.72030000000000005</v>
      </c>
      <c r="L113" s="13">
        <v>2.6800000000000001E-2</v>
      </c>
      <c r="M113" s="13">
        <v>66.28</v>
      </c>
      <c r="N113" s="13">
        <v>2.4900000000000002</v>
      </c>
      <c r="O113" s="13">
        <v>1.4948999999999999</v>
      </c>
      <c r="P113" s="13">
        <v>9.3699999999999999E-3</v>
      </c>
      <c r="Q113" s="13">
        <v>2.5500000000000002E-3</v>
      </c>
      <c r="R113" s="13">
        <v>2.1000000000000001E-4</v>
      </c>
      <c r="S113" s="13">
        <v>4.9377399999999998</v>
      </c>
      <c r="T113" s="13">
        <v>0.36723</v>
      </c>
      <c r="U113" s="13">
        <v>34.44</v>
      </c>
      <c r="V113" s="13">
        <v>2.54</v>
      </c>
    </row>
    <row r="114" spans="1:22" x14ac:dyDescent="0.2">
      <c r="A114" s="13">
        <v>3250</v>
      </c>
      <c r="B114" s="13">
        <v>0.90234000000000003</v>
      </c>
      <c r="C114" s="13">
        <v>155.3142</v>
      </c>
      <c r="D114" s="13">
        <v>0.47399999999999998</v>
      </c>
      <c r="E114" s="13">
        <v>8.4260999999999999</v>
      </c>
      <c r="F114" s="13">
        <v>4.8300000000000003E-2</v>
      </c>
      <c r="G114" s="13">
        <v>0.308</v>
      </c>
      <c r="H114" s="13">
        <v>1.55E-2</v>
      </c>
      <c r="I114" s="13">
        <v>6.8999999999999999E-3</v>
      </c>
      <c r="J114" s="13">
        <v>7.5499999999999998E-2</v>
      </c>
      <c r="K114" s="13">
        <v>0.34320000000000001</v>
      </c>
      <c r="L114" s="13">
        <v>2.2499999999999999E-2</v>
      </c>
      <c r="M114" s="13">
        <v>65.03</v>
      </c>
      <c r="N114" s="13">
        <v>4.3</v>
      </c>
      <c r="O114" s="13">
        <v>1.5109399999999999</v>
      </c>
      <c r="P114" s="13">
        <v>1.8599999999999998E-2</v>
      </c>
      <c r="Q114" s="13">
        <v>3.8999999999999998E-3</v>
      </c>
      <c r="R114" s="13">
        <v>4.0000000000000002E-4</v>
      </c>
      <c r="S114" s="13">
        <v>6.4382900000000003</v>
      </c>
      <c r="T114" s="13">
        <v>0.79303000000000001</v>
      </c>
      <c r="U114" s="13">
        <v>44.78</v>
      </c>
      <c r="V114" s="13">
        <v>5.45</v>
      </c>
    </row>
    <row r="115" spans="1:22" x14ac:dyDescent="0.2">
      <c r="A115" s="13">
        <v>3500</v>
      </c>
      <c r="B115" s="13">
        <v>0.92354000000000003</v>
      </c>
      <c r="C115" s="13">
        <v>136.68520000000001</v>
      </c>
      <c r="D115" s="13">
        <v>0.50829999999999997</v>
      </c>
      <c r="E115" s="13">
        <v>10.0237</v>
      </c>
      <c r="F115" s="13">
        <v>3.8399999999999997E-2</v>
      </c>
      <c r="G115" s="13">
        <v>0.28149999999999997</v>
      </c>
      <c r="H115" s="13">
        <v>1.6500000000000001E-2</v>
      </c>
      <c r="I115" s="13">
        <v>5.5999999999999999E-3</v>
      </c>
      <c r="J115" s="13">
        <v>5.6899999999999999E-2</v>
      </c>
      <c r="K115" s="13">
        <v>0.25869999999999999</v>
      </c>
      <c r="L115" s="13">
        <v>2.1299999999999999E-2</v>
      </c>
      <c r="M115" s="13">
        <v>55.71</v>
      </c>
      <c r="N115" s="13">
        <v>4.6100000000000003</v>
      </c>
      <c r="O115" s="13">
        <v>1.0318700000000001</v>
      </c>
      <c r="P115" s="13">
        <v>1.115E-2</v>
      </c>
      <c r="Q115" s="13">
        <v>2.7000000000000001E-3</v>
      </c>
      <c r="R115" s="13">
        <v>3.6000000000000002E-4</v>
      </c>
      <c r="S115" s="13">
        <v>6.02867</v>
      </c>
      <c r="T115" s="13">
        <v>0.62956000000000001</v>
      </c>
      <c r="U115" s="13">
        <v>41.97</v>
      </c>
      <c r="V115" s="13">
        <v>4.33</v>
      </c>
    </row>
    <row r="116" spans="1:22" x14ac:dyDescent="0.2">
      <c r="A116" s="13">
        <v>4000</v>
      </c>
      <c r="B116" s="13">
        <v>0.94565999999999995</v>
      </c>
      <c r="C116" s="13">
        <v>158.62799999999999</v>
      </c>
      <c r="D116" s="13">
        <v>0.56359999999999999</v>
      </c>
      <c r="E116" s="13">
        <v>10.465400000000001</v>
      </c>
      <c r="F116" s="13">
        <v>6.3399999999999998E-2</v>
      </c>
      <c r="G116" s="13">
        <v>0.32729999999999998</v>
      </c>
      <c r="H116" s="13">
        <v>2.07E-2</v>
      </c>
      <c r="I116" s="13">
        <v>6.7999999999999996E-3</v>
      </c>
      <c r="J116" s="13">
        <v>7.2400000000000006E-2</v>
      </c>
      <c r="K116" s="13">
        <v>0.34849999999999998</v>
      </c>
      <c r="L116" s="13">
        <v>2.1399999999999999E-2</v>
      </c>
      <c r="M116" s="13">
        <v>64.7</v>
      </c>
      <c r="N116" s="13">
        <v>4</v>
      </c>
      <c r="O116" s="13">
        <v>1.1909799999999999</v>
      </c>
      <c r="P116" s="13">
        <v>1.461E-2</v>
      </c>
      <c r="Q116" s="13">
        <v>3.0799999999999998E-3</v>
      </c>
      <c r="R116" s="13">
        <v>4.2000000000000002E-4</v>
      </c>
      <c r="S116" s="13">
        <v>5.343</v>
      </c>
      <c r="T116" s="13">
        <v>0.60819000000000001</v>
      </c>
      <c r="U116" s="13">
        <v>37.24</v>
      </c>
      <c r="V116" s="13">
        <v>4.2</v>
      </c>
    </row>
    <row r="117" spans="1:22" x14ac:dyDescent="0.2">
      <c r="A117" s="13">
        <v>4500</v>
      </c>
      <c r="B117" s="13">
        <v>0.97382999999999997</v>
      </c>
      <c r="C117" s="13">
        <v>219.63470000000001</v>
      </c>
      <c r="D117" s="13">
        <v>0.77939999999999998</v>
      </c>
      <c r="E117" s="13">
        <v>13.324299999999999</v>
      </c>
      <c r="F117" s="13">
        <v>0.1031</v>
      </c>
      <c r="G117" s="13">
        <v>0.56599999999999995</v>
      </c>
      <c r="H117" s="13">
        <v>2.1399999999999999E-2</v>
      </c>
      <c r="I117" s="13">
        <v>7.0000000000000001E-3</v>
      </c>
      <c r="J117" s="13">
        <v>9.2700000000000005E-2</v>
      </c>
      <c r="K117" s="13">
        <v>0.4995</v>
      </c>
      <c r="L117" s="13">
        <v>2.3599999999999999E-2</v>
      </c>
      <c r="M117" s="13">
        <v>67.06</v>
      </c>
      <c r="N117" s="13">
        <v>3.19</v>
      </c>
      <c r="O117" s="13">
        <v>0.95814999999999995</v>
      </c>
      <c r="P117" s="13">
        <v>1.478E-2</v>
      </c>
      <c r="Q117" s="13">
        <v>5.2700000000000004E-3</v>
      </c>
      <c r="R117" s="13">
        <v>3.5E-4</v>
      </c>
      <c r="S117" s="13">
        <v>5.4218000000000002</v>
      </c>
      <c r="T117" s="13">
        <v>0.52873000000000003</v>
      </c>
      <c r="U117" s="13">
        <v>37.79</v>
      </c>
      <c r="V117" s="13">
        <v>3.65</v>
      </c>
    </row>
    <row r="118" spans="1:22" x14ac:dyDescent="0.2">
      <c r="A118" s="13">
        <v>5000</v>
      </c>
      <c r="B118" s="13">
        <v>0.98248999999999997</v>
      </c>
      <c r="C118" s="13">
        <v>47.228499999999997</v>
      </c>
      <c r="D118" s="13">
        <v>0.36170000000000002</v>
      </c>
      <c r="E118" s="13">
        <v>4.0963000000000003</v>
      </c>
      <c r="F118" s="13">
        <v>3.8399999999999997E-2</v>
      </c>
      <c r="G118" s="13">
        <v>0.1193</v>
      </c>
      <c r="H118" s="13">
        <v>1.7399999999999999E-2</v>
      </c>
      <c r="I118" s="13">
        <v>2.3999999999999998E-3</v>
      </c>
      <c r="J118" s="13">
        <v>5.5899999999999998E-2</v>
      </c>
      <c r="K118" s="13">
        <v>5.5500000000000001E-2</v>
      </c>
      <c r="L118" s="13">
        <v>1.95E-2</v>
      </c>
      <c r="M118" s="13">
        <v>34.42</v>
      </c>
      <c r="N118" s="13">
        <v>12.25</v>
      </c>
      <c r="O118" s="13">
        <v>1.09087</v>
      </c>
      <c r="P118" s="13">
        <v>2.7050000000000001E-2</v>
      </c>
      <c r="Q118" s="13">
        <v>3.3999999999999998E-3</v>
      </c>
      <c r="R118" s="13">
        <v>9.1E-4</v>
      </c>
      <c r="S118" s="13">
        <v>7.5452000000000004</v>
      </c>
      <c r="T118" s="13">
        <v>1.4138299999999999</v>
      </c>
      <c r="U118" s="13">
        <v>52.37</v>
      </c>
      <c r="V118" s="13">
        <v>9.67</v>
      </c>
    </row>
    <row r="119" spans="1:22" x14ac:dyDescent="0.2">
      <c r="A119" s="13">
        <v>6000</v>
      </c>
      <c r="B119" s="13">
        <v>0.98829</v>
      </c>
      <c r="C119" s="13">
        <v>35.1312</v>
      </c>
      <c r="D119" s="13">
        <v>0.31080000000000002</v>
      </c>
      <c r="E119" s="13">
        <v>2.7444000000000002</v>
      </c>
      <c r="F119" s="13">
        <v>2.5899999999999999E-2</v>
      </c>
      <c r="G119" s="13">
        <v>0.08</v>
      </c>
      <c r="H119" s="13">
        <v>1.7299999999999999E-2</v>
      </c>
      <c r="I119" s="13">
        <v>4.8999999999999998E-3</v>
      </c>
      <c r="J119" s="13">
        <v>6.1600000000000002E-2</v>
      </c>
      <c r="K119" s="13">
        <v>6.6799999999999998E-2</v>
      </c>
      <c r="L119" s="13">
        <v>2.1399999999999999E-2</v>
      </c>
      <c r="M119" s="13">
        <v>55.18</v>
      </c>
      <c r="N119" s="13">
        <v>18.03</v>
      </c>
      <c r="O119" s="13">
        <v>3.2528199999999998</v>
      </c>
      <c r="P119" s="13">
        <v>5.1459999999999999E-2</v>
      </c>
      <c r="Q119" s="13">
        <v>3.0000000000000001E-3</v>
      </c>
      <c r="R119" s="13">
        <v>1.3600000000000001E-3</v>
      </c>
      <c r="S119" s="13">
        <v>5.7316700000000003</v>
      </c>
      <c r="T119" s="13">
        <v>2.3085900000000001</v>
      </c>
      <c r="U119" s="13">
        <v>39.92</v>
      </c>
      <c r="V119" s="13">
        <v>15.9</v>
      </c>
    </row>
    <row r="120" spans="1:22" x14ac:dyDescent="0.2">
      <c r="A120" s="13">
        <v>9000</v>
      </c>
      <c r="B120" s="13">
        <v>0.99280999999999997</v>
      </c>
      <c r="C120" s="13">
        <v>78.069199999999995</v>
      </c>
      <c r="D120" s="13">
        <v>0.2712</v>
      </c>
      <c r="E120" s="13">
        <v>2.1387999999999998</v>
      </c>
      <c r="F120" s="13">
        <v>2.8899999999999999E-2</v>
      </c>
      <c r="G120" s="13">
        <v>9.0499999999999997E-2</v>
      </c>
      <c r="H120" s="13">
        <v>1.55E-2</v>
      </c>
      <c r="I120" s="13">
        <v>1.6000000000000001E-3</v>
      </c>
      <c r="J120" s="13">
        <v>6.0900000000000003E-2</v>
      </c>
      <c r="K120" s="13">
        <v>0.18509999999999999</v>
      </c>
      <c r="L120" s="13">
        <v>2.29E-2</v>
      </c>
      <c r="M120" s="13">
        <v>69.95</v>
      </c>
      <c r="N120" s="13">
        <v>8.67</v>
      </c>
      <c r="O120" s="13">
        <v>1.3411200000000001</v>
      </c>
      <c r="P120" s="13">
        <v>5.5320000000000001E-2</v>
      </c>
      <c r="Q120" s="13">
        <v>3.3E-3</v>
      </c>
      <c r="R120" s="13">
        <v>1.58E-3</v>
      </c>
      <c r="S120" s="13">
        <v>10.965630000000001</v>
      </c>
      <c r="T120" s="13">
        <v>3.1682299999999999</v>
      </c>
      <c r="U120" s="13">
        <v>75.62</v>
      </c>
      <c r="V120" s="13">
        <v>21.4</v>
      </c>
    </row>
    <row r="121" spans="1:22" x14ac:dyDescent="0.2">
      <c r="A121" s="13" t="s">
        <v>719</v>
      </c>
      <c r="B121" s="13">
        <v>1</v>
      </c>
      <c r="C121" s="13">
        <v>37.106299999999997</v>
      </c>
      <c r="D121" s="13">
        <v>0.37669999999999998</v>
      </c>
      <c r="E121" s="13">
        <v>3.4047000000000001</v>
      </c>
      <c r="F121" s="13">
        <v>4.1099999999999998E-2</v>
      </c>
      <c r="G121" s="13">
        <v>8.1000000000000003E-2</v>
      </c>
      <c r="H121" s="13">
        <v>1.26E-2</v>
      </c>
      <c r="I121" s="13">
        <v>5.4000000000000003E-3</v>
      </c>
      <c r="J121" s="13">
        <v>7.2900000000000006E-2</v>
      </c>
      <c r="K121" s="13">
        <v>0.06</v>
      </c>
      <c r="L121" s="13">
        <v>1.67E-2</v>
      </c>
      <c r="M121" s="13">
        <v>46.71</v>
      </c>
      <c r="N121" s="13">
        <v>13.31</v>
      </c>
      <c r="O121" s="13">
        <v>2.9006500000000002</v>
      </c>
      <c r="P121" s="13">
        <v>5.271E-2</v>
      </c>
      <c r="Q121" s="13">
        <v>2.14E-3</v>
      </c>
      <c r="R121" s="13">
        <v>8.0000000000000004E-4</v>
      </c>
      <c r="S121" s="13">
        <v>5.7990199999999996</v>
      </c>
      <c r="T121" s="13">
        <v>1.45323</v>
      </c>
      <c r="U121" s="13">
        <v>40.380000000000003</v>
      </c>
      <c r="V121" s="13">
        <v>10.01</v>
      </c>
    </row>
    <row r="122" spans="1:22" x14ac:dyDescent="0.2">
      <c r="A122" s="13" t="s">
        <v>7</v>
      </c>
      <c r="B122" s="13" t="s">
        <v>664</v>
      </c>
      <c r="C122" s="13">
        <v>6328.8734999999997</v>
      </c>
      <c r="D122" s="13">
        <v>13.893000000000001</v>
      </c>
      <c r="E122" s="13">
        <v>472.97219999999999</v>
      </c>
      <c r="F122" s="13">
        <v>0.72699999999999998</v>
      </c>
      <c r="G122" s="13">
        <v>11.497299999999999</v>
      </c>
      <c r="H122" s="13">
        <v>8.6300000000000002E-2</v>
      </c>
      <c r="I122" s="13">
        <v>0.21010000000000001</v>
      </c>
      <c r="J122" s="13">
        <v>0.44829999999999998</v>
      </c>
      <c r="K122" s="13">
        <v>13.882300000000001</v>
      </c>
      <c r="L122" s="13">
        <v>0.1113</v>
      </c>
      <c r="M122" s="13">
        <v>64.69</v>
      </c>
      <c r="N122" s="13">
        <v>0.54</v>
      </c>
      <c r="O122" s="13">
        <v>0.81528999999999996</v>
      </c>
      <c r="P122" s="13">
        <v>2.14E-3</v>
      </c>
      <c r="Q122" s="13">
        <v>1.7700000000000001E-3</v>
      </c>
      <c r="R122" s="13">
        <v>4.0000000000000003E-5</v>
      </c>
      <c r="S122" s="13">
        <v>4.7161999999999997</v>
      </c>
      <c r="T122" s="13">
        <v>7.5889999999999999E-2</v>
      </c>
      <c r="U122" s="13">
        <v>32.909999999999997</v>
      </c>
      <c r="V122" s="13">
        <v>0.54</v>
      </c>
    </row>
    <row r="124" spans="1:22" s="13" customFormat="1" ht="13.9" customHeight="1" x14ac:dyDescent="0.15">
      <c r="A124" s="18" t="s">
        <v>1118</v>
      </c>
      <c r="B124" s="18"/>
      <c r="C124" s="18"/>
      <c r="D124" s="18"/>
      <c r="E124" s="18"/>
      <c r="F124" s="18"/>
      <c r="G124" s="18"/>
      <c r="H124" s="18"/>
      <c r="I124" s="18"/>
      <c r="J124" s="18"/>
      <c r="K124" s="18"/>
      <c r="L124" s="18"/>
      <c r="M124" s="18"/>
      <c r="N124" s="18"/>
      <c r="O124" s="18"/>
      <c r="P124" s="18"/>
      <c r="Q124" s="18"/>
      <c r="R124" s="18"/>
      <c r="S124" s="18"/>
      <c r="T124" s="18"/>
      <c r="U124" s="18"/>
      <c r="V124" s="18"/>
    </row>
    <row r="125" spans="1:22" s="13" customFormat="1" ht="13.9" customHeight="1" x14ac:dyDescent="0.15">
      <c r="A125" s="13" t="s">
        <v>1119</v>
      </c>
      <c r="B125" s="13" t="s">
        <v>1120</v>
      </c>
      <c r="C125" s="13" t="s">
        <v>1121</v>
      </c>
      <c r="D125" s="13" t="s">
        <v>1122</v>
      </c>
      <c r="E125" s="13" t="s">
        <v>1123</v>
      </c>
      <c r="F125" s="13" t="s">
        <v>1124</v>
      </c>
      <c r="G125" s="13" t="s">
        <v>1125</v>
      </c>
      <c r="H125" s="179">
        <v>3.4030000000000002E-3</v>
      </c>
      <c r="I125" s="13" t="s">
        <v>653</v>
      </c>
      <c r="J125" s="179">
        <v>1.328E-5</v>
      </c>
      <c r="K125" s="13" t="s">
        <v>1126</v>
      </c>
      <c r="L125" s="13" t="s">
        <v>1127</v>
      </c>
    </row>
    <row r="126" spans="1:22" s="13" customFormat="1" ht="13.9" customHeight="1" x14ac:dyDescent="0.15">
      <c r="A126" s="13" t="s">
        <v>1128</v>
      </c>
    </row>
    <row r="127" spans="1:22" s="13" customFormat="1" ht="13.9" customHeight="1" x14ac:dyDescent="0.15"/>
    <row r="128" spans="1:22" s="13" customFormat="1" ht="13.9" customHeight="1" x14ac:dyDescent="0.15">
      <c r="A128" s="13" t="s">
        <v>1131</v>
      </c>
      <c r="B128" s="13" t="s">
        <v>651</v>
      </c>
      <c r="C128" s="13" t="s">
        <v>652</v>
      </c>
      <c r="D128" s="13" t="s">
        <v>653</v>
      </c>
      <c r="E128" s="13" t="s">
        <v>654</v>
      </c>
      <c r="F128" s="13" t="s">
        <v>653</v>
      </c>
      <c r="G128" s="13" t="s">
        <v>655</v>
      </c>
      <c r="H128" s="13" t="s">
        <v>653</v>
      </c>
      <c r="I128" s="13" t="s">
        <v>656</v>
      </c>
      <c r="J128" s="13" t="s">
        <v>653</v>
      </c>
      <c r="K128" s="13" t="s">
        <v>657</v>
      </c>
      <c r="L128" s="13" t="s">
        <v>653</v>
      </c>
      <c r="M128" s="13" t="s">
        <v>658</v>
      </c>
      <c r="N128" s="13" t="s">
        <v>653</v>
      </c>
      <c r="O128" s="13" t="s">
        <v>659</v>
      </c>
      <c r="P128" s="13" t="s">
        <v>653</v>
      </c>
      <c r="Q128" s="13" t="s">
        <v>660</v>
      </c>
      <c r="R128" s="13" t="s">
        <v>653</v>
      </c>
      <c r="S128" s="13" t="s">
        <v>661</v>
      </c>
      <c r="T128" s="13" t="s">
        <v>653</v>
      </c>
      <c r="U128" s="13" t="s">
        <v>271</v>
      </c>
      <c r="V128" s="13" t="s">
        <v>653</v>
      </c>
    </row>
    <row r="129" spans="1:22" s="13" customFormat="1" ht="13.9" customHeight="1" x14ac:dyDescent="0.15">
      <c r="A129" s="180" t="s">
        <v>774</v>
      </c>
      <c r="B129" s="13" t="s">
        <v>654</v>
      </c>
      <c r="C129" s="13" t="s">
        <v>663</v>
      </c>
      <c r="D129" s="13" t="s">
        <v>663</v>
      </c>
      <c r="E129" s="13" t="s">
        <v>663</v>
      </c>
      <c r="F129" s="13" t="s">
        <v>663</v>
      </c>
      <c r="G129" s="13" t="s">
        <v>663</v>
      </c>
      <c r="H129" s="13" t="s">
        <v>663</v>
      </c>
      <c r="I129" s="13" t="s">
        <v>663</v>
      </c>
      <c r="J129" s="13" t="s">
        <v>663</v>
      </c>
      <c r="K129" s="13" t="s">
        <v>663</v>
      </c>
      <c r="L129" s="13" t="s">
        <v>663</v>
      </c>
      <c r="M129" s="13" t="s">
        <v>652</v>
      </c>
      <c r="N129" s="13" t="s">
        <v>664</v>
      </c>
      <c r="O129" s="13" t="s">
        <v>664</v>
      </c>
      <c r="P129" s="13" t="s">
        <v>664</v>
      </c>
      <c r="Q129" s="13" t="s">
        <v>664</v>
      </c>
      <c r="R129" s="13" t="s">
        <v>664</v>
      </c>
      <c r="S129" s="13" t="s">
        <v>664</v>
      </c>
      <c r="T129" s="13" t="s">
        <v>664</v>
      </c>
      <c r="U129" s="13" t="s">
        <v>665</v>
      </c>
      <c r="V129" s="13" t="s">
        <v>665</v>
      </c>
    </row>
    <row r="130" spans="1:22" s="13" customFormat="1" ht="13.9" customHeight="1" x14ac:dyDescent="0.15">
      <c r="A130" s="13">
        <v>300</v>
      </c>
      <c r="B130" s="13">
        <v>8.0999999999999996E-4</v>
      </c>
      <c r="C130" s="13">
        <v>2049.1563000000001</v>
      </c>
      <c r="D130" s="13">
        <v>4.6277999999999997</v>
      </c>
      <c r="E130" s="13">
        <v>2.8814000000000002</v>
      </c>
      <c r="F130" s="13">
        <v>3.44E-2</v>
      </c>
      <c r="G130" s="13">
        <v>1.3923000000000001</v>
      </c>
      <c r="H130" s="13">
        <v>2.4899999999999999E-2</v>
      </c>
      <c r="I130" s="13">
        <v>2.0000000000000001E-4</v>
      </c>
      <c r="J130" s="13">
        <v>0.51419999999999999</v>
      </c>
      <c r="K130" s="13">
        <v>6.8598999999999997</v>
      </c>
      <c r="L130" s="13">
        <v>4.1000000000000002E-2</v>
      </c>
      <c r="M130" s="13">
        <v>98.93</v>
      </c>
      <c r="N130" s="13">
        <v>0.63</v>
      </c>
      <c r="O130" s="13">
        <v>0.15326999999999999</v>
      </c>
      <c r="P130" s="13">
        <v>0.32749</v>
      </c>
      <c r="Q130" s="13">
        <v>5.8100000000000001E-3</v>
      </c>
      <c r="R130" s="13">
        <v>1.9E-3</v>
      </c>
      <c r="S130" s="13">
        <v>7.6338600000000003</v>
      </c>
      <c r="T130" s="13">
        <v>4.5010899999999996</v>
      </c>
      <c r="U130" s="13">
        <v>46.21</v>
      </c>
      <c r="V130" s="13">
        <v>26.9</v>
      </c>
    </row>
    <row r="131" spans="1:22" s="13" customFormat="1" ht="13.9" customHeight="1" x14ac:dyDescent="0.15">
      <c r="A131" s="13">
        <v>300</v>
      </c>
      <c r="B131" s="13">
        <v>1.42E-3</v>
      </c>
      <c r="C131" s="13">
        <v>526.58550000000002</v>
      </c>
      <c r="D131" s="13">
        <v>1.4480999999999999</v>
      </c>
      <c r="E131" s="13">
        <v>2.1932</v>
      </c>
      <c r="F131" s="13">
        <v>3.6200000000000003E-2</v>
      </c>
      <c r="G131" s="13">
        <v>0.3841</v>
      </c>
      <c r="H131" s="13">
        <v>1.49E-2</v>
      </c>
      <c r="I131" s="13">
        <v>0</v>
      </c>
      <c r="J131" s="13">
        <v>0.56810000000000005</v>
      </c>
      <c r="K131" s="13">
        <v>1.6519999999999999</v>
      </c>
      <c r="L131" s="13">
        <v>2.53E-2</v>
      </c>
      <c r="M131" s="13">
        <v>92.72</v>
      </c>
      <c r="N131" s="13">
        <v>1.44</v>
      </c>
      <c r="O131" s="13">
        <v>-3.5569999999999997E-2</v>
      </c>
      <c r="P131" s="13">
        <v>0.47521999999999998</v>
      </c>
      <c r="Q131" s="13">
        <v>5.0099999999999997E-3</v>
      </c>
      <c r="R131" s="13">
        <v>1.5E-3</v>
      </c>
      <c r="S131" s="13">
        <v>17.485569999999999</v>
      </c>
      <c r="T131" s="13">
        <v>3.4845799999999998</v>
      </c>
      <c r="U131" s="13">
        <v>104.15</v>
      </c>
      <c r="V131" s="13">
        <v>20.170000000000002</v>
      </c>
    </row>
    <row r="132" spans="1:22" s="13" customFormat="1" ht="13.9" customHeight="1" x14ac:dyDescent="0.15">
      <c r="A132" s="13">
        <v>350</v>
      </c>
      <c r="B132" s="13">
        <v>2.4099999999999998E-3</v>
      </c>
      <c r="C132" s="13">
        <v>675.51030000000003</v>
      </c>
      <c r="D132" s="13">
        <v>1.579</v>
      </c>
      <c r="E132" s="13">
        <v>3.5198999999999998</v>
      </c>
      <c r="F132" s="13">
        <v>4.0300000000000002E-2</v>
      </c>
      <c r="G132" s="13">
        <v>0.69489999999999996</v>
      </c>
      <c r="H132" s="13">
        <v>1.0800000000000001E-2</v>
      </c>
      <c r="I132" s="13">
        <v>4.0000000000000002E-4</v>
      </c>
      <c r="J132" s="13">
        <v>0.68089999999999995</v>
      </c>
      <c r="K132" s="13">
        <v>1.3591</v>
      </c>
      <c r="L132" s="13">
        <v>2.9600000000000001E-2</v>
      </c>
      <c r="M132" s="13">
        <v>59.46</v>
      </c>
      <c r="N132" s="13">
        <v>1.3</v>
      </c>
      <c r="O132" s="13">
        <v>0.21162</v>
      </c>
      <c r="P132" s="13">
        <v>0.35500999999999999</v>
      </c>
      <c r="Q132" s="13">
        <v>2.4109999999999999E-2</v>
      </c>
      <c r="R132" s="13">
        <v>7.9000000000000001E-4</v>
      </c>
      <c r="S132" s="13">
        <v>77.798689999999993</v>
      </c>
      <c r="T132" s="13">
        <v>2.6807500000000002</v>
      </c>
      <c r="U132" s="13">
        <v>423.21</v>
      </c>
      <c r="V132" s="13">
        <v>13</v>
      </c>
    </row>
    <row r="133" spans="1:22" s="13" customFormat="1" ht="13.9" customHeight="1" x14ac:dyDescent="0.15">
      <c r="A133" s="13">
        <v>350</v>
      </c>
      <c r="B133" s="13">
        <v>3.8400000000000001E-3</v>
      </c>
      <c r="C133" s="13">
        <v>374.7962</v>
      </c>
      <c r="D133" s="13">
        <v>1.0761000000000001</v>
      </c>
      <c r="E133" s="13">
        <v>5.1256000000000004</v>
      </c>
      <c r="F133" s="13">
        <v>2.35E-2</v>
      </c>
      <c r="G133" s="13">
        <v>0.30890000000000001</v>
      </c>
      <c r="H133" s="13">
        <v>2.01E-2</v>
      </c>
      <c r="I133" s="13">
        <v>2.2000000000000001E-3</v>
      </c>
      <c r="J133" s="13">
        <v>0.64910000000000001</v>
      </c>
      <c r="K133" s="13">
        <v>1.1415999999999999</v>
      </c>
      <c r="L133" s="13">
        <v>2.6700000000000002E-2</v>
      </c>
      <c r="M133" s="13">
        <v>89.99</v>
      </c>
      <c r="N133" s="13">
        <v>2.12</v>
      </c>
      <c r="O133" s="13">
        <v>0.77244000000000002</v>
      </c>
      <c r="P133" s="13">
        <v>0.23252</v>
      </c>
      <c r="Q133" s="13">
        <v>1.72E-3</v>
      </c>
      <c r="R133" s="13">
        <v>8.4999999999999995E-4</v>
      </c>
      <c r="S133" s="13">
        <v>7.31677</v>
      </c>
      <c r="T133" s="13">
        <v>1.55236</v>
      </c>
      <c r="U133" s="13">
        <v>44.31</v>
      </c>
      <c r="V133" s="13">
        <v>9.2899999999999991</v>
      </c>
    </row>
    <row r="134" spans="1:22" s="13" customFormat="1" ht="13.9" customHeight="1" x14ac:dyDescent="0.15">
      <c r="A134" s="13">
        <v>400</v>
      </c>
      <c r="B134" s="13">
        <v>6.6100000000000004E-3</v>
      </c>
      <c r="C134" s="13">
        <v>981.85789999999997</v>
      </c>
      <c r="D134" s="13">
        <v>2.008</v>
      </c>
      <c r="E134" s="13">
        <v>9.8667999999999996</v>
      </c>
      <c r="F134" s="13">
        <v>7.5800000000000006E-2</v>
      </c>
      <c r="G134" s="13">
        <v>1.1012</v>
      </c>
      <c r="H134" s="13">
        <v>2.07E-2</v>
      </c>
      <c r="I134" s="13">
        <v>3.0999999999999999E-3</v>
      </c>
      <c r="J134" s="13">
        <v>0.88649999999999995</v>
      </c>
      <c r="K134" s="13">
        <v>1.8942000000000001</v>
      </c>
      <c r="L134" s="13">
        <v>2.8199999999999999E-2</v>
      </c>
      <c r="M134" s="13">
        <v>57</v>
      </c>
      <c r="N134" s="13">
        <v>0.86</v>
      </c>
      <c r="O134" s="13">
        <v>0.57098000000000004</v>
      </c>
      <c r="P134" s="13">
        <v>0.16499</v>
      </c>
      <c r="Q134" s="13">
        <v>1.372E-2</v>
      </c>
      <c r="R134" s="13">
        <v>4.6999999999999999E-4</v>
      </c>
      <c r="S134" s="13">
        <v>42.786700000000003</v>
      </c>
      <c r="T134" s="13">
        <v>0.92961000000000005</v>
      </c>
      <c r="U134" s="13">
        <v>244.93</v>
      </c>
      <c r="V134" s="13">
        <v>4.9800000000000004</v>
      </c>
    </row>
    <row r="135" spans="1:22" s="13" customFormat="1" ht="13.9" customHeight="1" x14ac:dyDescent="0.15">
      <c r="A135" s="13">
        <v>400</v>
      </c>
      <c r="B135" s="13">
        <v>1.133E-2</v>
      </c>
      <c r="C135" s="13">
        <v>420.47300000000001</v>
      </c>
      <c r="D135" s="13">
        <v>0.76139999999999997</v>
      </c>
      <c r="E135" s="13">
        <v>16.846499999999999</v>
      </c>
      <c r="F135" s="13">
        <v>8.6400000000000005E-2</v>
      </c>
      <c r="G135" s="13">
        <v>0.44800000000000001</v>
      </c>
      <c r="H135" s="13">
        <v>2.2800000000000001E-2</v>
      </c>
      <c r="I135" s="13">
        <v>3.3999999999999998E-3</v>
      </c>
      <c r="J135" s="13">
        <v>0.71240000000000003</v>
      </c>
      <c r="K135" s="13">
        <v>1.1208</v>
      </c>
      <c r="L135" s="13">
        <v>2.52E-2</v>
      </c>
      <c r="M135" s="13">
        <v>78.790000000000006</v>
      </c>
      <c r="N135" s="13">
        <v>1.78</v>
      </c>
      <c r="O135" s="13">
        <v>0.37003999999999998</v>
      </c>
      <c r="P135" s="13">
        <v>7.7640000000000001E-2</v>
      </c>
      <c r="Q135" s="13">
        <v>7.7999999999999999E-4</v>
      </c>
      <c r="R135" s="13">
        <v>2.9E-4</v>
      </c>
      <c r="S135" s="13">
        <v>5.2879300000000002</v>
      </c>
      <c r="T135" s="13">
        <v>0.44513000000000003</v>
      </c>
      <c r="U135" s="13">
        <v>32.14</v>
      </c>
      <c r="V135" s="13">
        <v>2.68</v>
      </c>
    </row>
    <row r="136" spans="1:22" s="13" customFormat="1" ht="13.9" customHeight="1" x14ac:dyDescent="0.15">
      <c r="A136" s="13">
        <v>450</v>
      </c>
      <c r="B136" s="13">
        <v>1.7250000000000001E-2</v>
      </c>
      <c r="C136" s="13">
        <v>324.82769999999999</v>
      </c>
      <c r="D136" s="13">
        <v>0.72099999999999997</v>
      </c>
      <c r="E136" s="13">
        <v>21.135100000000001</v>
      </c>
      <c r="F136" s="13">
        <v>6.08E-2</v>
      </c>
      <c r="G136" s="13">
        <v>0.46550000000000002</v>
      </c>
      <c r="H136" s="13">
        <v>1.6799999999999999E-2</v>
      </c>
      <c r="I136" s="13">
        <v>4.7999999999999996E-3</v>
      </c>
      <c r="J136" s="13">
        <v>0.63839999999999997</v>
      </c>
      <c r="K136" s="13">
        <v>0.64970000000000006</v>
      </c>
      <c r="L136" s="13">
        <v>1.8800000000000001E-2</v>
      </c>
      <c r="M136" s="13">
        <v>59.1</v>
      </c>
      <c r="N136" s="13">
        <v>1.72</v>
      </c>
      <c r="O136" s="13">
        <v>0.42027999999999999</v>
      </c>
      <c r="P136" s="13">
        <v>5.5449999999999999E-2</v>
      </c>
      <c r="Q136" s="13">
        <v>1.23E-3</v>
      </c>
      <c r="R136" s="13">
        <v>1.7000000000000001E-4</v>
      </c>
      <c r="S136" s="13">
        <v>6.27501</v>
      </c>
      <c r="T136" s="13">
        <v>0.26637</v>
      </c>
      <c r="U136" s="13">
        <v>38.07</v>
      </c>
      <c r="V136" s="13">
        <v>1.6</v>
      </c>
    </row>
    <row r="137" spans="1:22" s="13" customFormat="1" ht="13.9" customHeight="1" x14ac:dyDescent="0.15">
      <c r="A137" s="13">
        <v>450</v>
      </c>
      <c r="B137" s="13">
        <v>2.7140000000000001E-2</v>
      </c>
      <c r="C137" s="13">
        <v>600.23469999999998</v>
      </c>
      <c r="D137" s="13">
        <v>1.3405</v>
      </c>
      <c r="E137" s="13">
        <v>35.329000000000001</v>
      </c>
      <c r="F137" s="13">
        <v>0.11409999999999999</v>
      </c>
      <c r="G137" s="13">
        <v>0.73760000000000003</v>
      </c>
      <c r="H137" s="13">
        <v>2.0199999999999999E-2</v>
      </c>
      <c r="I137" s="13">
        <v>7.4000000000000003E-3</v>
      </c>
      <c r="J137" s="13">
        <v>0.64790000000000003</v>
      </c>
      <c r="K137" s="13">
        <v>1.4212</v>
      </c>
      <c r="L137" s="13">
        <v>2.1899999999999999E-2</v>
      </c>
      <c r="M137" s="13">
        <v>69.989999999999995</v>
      </c>
      <c r="N137" s="13">
        <v>1.0900000000000001</v>
      </c>
      <c r="O137" s="13">
        <v>0.38468000000000002</v>
      </c>
      <c r="P137" s="13">
        <v>3.3680000000000002E-2</v>
      </c>
      <c r="Q137" s="13">
        <v>6.2E-4</v>
      </c>
      <c r="R137" s="13">
        <v>1.2E-4</v>
      </c>
      <c r="S137" s="13">
        <v>5.0910500000000001</v>
      </c>
      <c r="T137" s="13">
        <v>0.18801999999999999</v>
      </c>
      <c r="U137" s="13">
        <v>30.95</v>
      </c>
      <c r="V137" s="13">
        <v>1.1299999999999999</v>
      </c>
    </row>
    <row r="138" spans="1:22" s="13" customFormat="1" ht="13.9" customHeight="1" x14ac:dyDescent="0.15">
      <c r="A138" s="13">
        <v>500</v>
      </c>
      <c r="B138" s="13">
        <v>3.6170000000000001E-2</v>
      </c>
      <c r="C138" s="13">
        <v>512.41409999999996</v>
      </c>
      <c r="D138" s="13">
        <v>1.1086</v>
      </c>
      <c r="E138" s="13">
        <v>32.210700000000003</v>
      </c>
      <c r="F138" s="13">
        <v>0.1736</v>
      </c>
      <c r="G138" s="13">
        <v>0.69310000000000005</v>
      </c>
      <c r="H138" s="13">
        <v>4.7100000000000003E-2</v>
      </c>
      <c r="I138" s="13">
        <v>7.4000000000000003E-3</v>
      </c>
      <c r="J138" s="13">
        <v>2.7761999999999998</v>
      </c>
      <c r="K138" s="13">
        <v>0.87039999999999995</v>
      </c>
      <c r="L138" s="13">
        <v>2.6100000000000002E-2</v>
      </c>
      <c r="M138" s="13">
        <v>50.17</v>
      </c>
      <c r="N138" s="13">
        <v>1.51</v>
      </c>
      <c r="O138" s="13">
        <v>0.42104000000000003</v>
      </c>
      <c r="P138" s="13">
        <v>0.15820999999999999</v>
      </c>
      <c r="Q138" s="13">
        <v>1.2700000000000001E-3</v>
      </c>
      <c r="R138" s="13">
        <v>3.1E-4</v>
      </c>
      <c r="S138" s="13">
        <v>7.9138200000000003</v>
      </c>
      <c r="T138" s="13">
        <v>0.24571999999999999</v>
      </c>
      <c r="U138" s="13">
        <v>47.88</v>
      </c>
      <c r="V138" s="13">
        <v>1.47</v>
      </c>
    </row>
    <row r="139" spans="1:22" s="13" customFormat="1" ht="13.9" customHeight="1" x14ac:dyDescent="0.15">
      <c r="A139" s="13">
        <v>500</v>
      </c>
      <c r="B139" s="13">
        <v>5.0049999999999997E-2</v>
      </c>
      <c r="C139" s="13">
        <v>701.14779999999996</v>
      </c>
      <c r="D139" s="13">
        <v>1.7499</v>
      </c>
      <c r="E139" s="13">
        <v>49.575200000000002</v>
      </c>
      <c r="F139" s="13">
        <v>0.16900000000000001</v>
      </c>
      <c r="G139" s="13">
        <v>0.88390000000000002</v>
      </c>
      <c r="H139" s="13">
        <v>2.7199999999999998E-2</v>
      </c>
      <c r="I139" s="13">
        <v>1.47E-2</v>
      </c>
      <c r="J139" s="13">
        <v>1.3050999999999999</v>
      </c>
      <c r="K139" s="13">
        <v>1.2588999999999999</v>
      </c>
      <c r="L139" s="13">
        <v>6.4500000000000002E-2</v>
      </c>
      <c r="M139" s="13">
        <v>52.99</v>
      </c>
      <c r="N139" s="13">
        <v>2.73</v>
      </c>
      <c r="O139" s="13">
        <v>0.54525000000000001</v>
      </c>
      <c r="P139" s="13">
        <v>4.836E-2</v>
      </c>
      <c r="Q139" s="13">
        <v>5.5999999999999995E-4</v>
      </c>
      <c r="R139" s="13">
        <v>1.2999999999999999E-4</v>
      </c>
      <c r="S139" s="13">
        <v>6.6355399999999998</v>
      </c>
      <c r="T139" s="13">
        <v>0.38701000000000002</v>
      </c>
      <c r="U139" s="13">
        <v>40.229999999999997</v>
      </c>
      <c r="V139" s="13">
        <v>2.3199999999999998</v>
      </c>
    </row>
    <row r="140" spans="1:22" s="13" customFormat="1" ht="13.9" customHeight="1" x14ac:dyDescent="0.15">
      <c r="A140" s="13">
        <v>550</v>
      </c>
      <c r="B140" s="13">
        <v>5.9990000000000002E-2</v>
      </c>
      <c r="C140" s="13">
        <v>688.74300000000005</v>
      </c>
      <c r="D140" s="13">
        <v>1.2088000000000001</v>
      </c>
      <c r="E140" s="13">
        <v>35.458599999999997</v>
      </c>
      <c r="F140" s="13">
        <v>7.9200000000000007E-2</v>
      </c>
      <c r="G140" s="13">
        <v>0.77310000000000001</v>
      </c>
      <c r="H140" s="13">
        <v>1.6899999999999998E-2</v>
      </c>
      <c r="I140" s="13">
        <v>1.43E-2</v>
      </c>
      <c r="J140" s="13">
        <v>0.65090000000000003</v>
      </c>
      <c r="K140" s="13">
        <v>1.2905</v>
      </c>
      <c r="L140" s="13">
        <v>2.0500000000000001E-2</v>
      </c>
      <c r="M140" s="13">
        <v>55.28</v>
      </c>
      <c r="N140" s="13">
        <v>0.88</v>
      </c>
      <c r="O140" s="13">
        <v>0.74184000000000005</v>
      </c>
      <c r="P140" s="13">
        <v>3.3739999999999999E-2</v>
      </c>
      <c r="Q140" s="13">
        <v>9.6000000000000002E-4</v>
      </c>
      <c r="R140" s="13">
        <v>1E-4</v>
      </c>
      <c r="S140" s="13">
        <v>8.6752300000000009</v>
      </c>
      <c r="T140" s="13">
        <v>0.17510000000000001</v>
      </c>
      <c r="U140" s="13">
        <v>52.42</v>
      </c>
      <c r="V140" s="13">
        <v>1.04</v>
      </c>
    </row>
    <row r="141" spans="1:22" s="13" customFormat="1" ht="13.9" customHeight="1" x14ac:dyDescent="0.15">
      <c r="A141" s="13">
        <v>550</v>
      </c>
      <c r="B141" s="13">
        <v>7.1669999999999998E-2</v>
      </c>
      <c r="C141" s="13">
        <v>818.56510000000003</v>
      </c>
      <c r="D141" s="13">
        <v>1.9191</v>
      </c>
      <c r="E141" s="13">
        <v>41.7012</v>
      </c>
      <c r="F141" s="13">
        <v>0.14499999999999999</v>
      </c>
      <c r="G141" s="13">
        <v>0.82969999999999999</v>
      </c>
      <c r="H141" s="13">
        <v>2.4199999999999999E-2</v>
      </c>
      <c r="I141" s="13">
        <v>1.4200000000000001E-2</v>
      </c>
      <c r="J141" s="13">
        <v>0.65259999999999996</v>
      </c>
      <c r="K141" s="13">
        <v>1.569</v>
      </c>
      <c r="L141" s="13">
        <v>2.2100000000000002E-2</v>
      </c>
      <c r="M141" s="13">
        <v>56.58</v>
      </c>
      <c r="N141" s="13">
        <v>0.81</v>
      </c>
      <c r="O141" s="13">
        <v>0.62648000000000004</v>
      </c>
      <c r="P141" s="13">
        <v>2.8809999999999999E-2</v>
      </c>
      <c r="Q141" s="13">
        <v>5.1000000000000004E-4</v>
      </c>
      <c r="R141" s="13">
        <v>1.2E-4</v>
      </c>
      <c r="S141" s="13">
        <v>8.5117399999999996</v>
      </c>
      <c r="T141" s="13">
        <v>0.16567999999999999</v>
      </c>
      <c r="U141" s="13">
        <v>51.45</v>
      </c>
      <c r="V141" s="13">
        <v>0.99</v>
      </c>
    </row>
    <row r="142" spans="1:22" s="13" customFormat="1" ht="13.9" customHeight="1" x14ac:dyDescent="0.15">
      <c r="A142" s="13">
        <v>600</v>
      </c>
      <c r="B142" s="13">
        <v>7.9369999999999996E-2</v>
      </c>
      <c r="C142" s="13">
        <v>3105.2864</v>
      </c>
      <c r="D142" s="13">
        <v>1.8701000000000001</v>
      </c>
      <c r="E142" s="13">
        <v>27.483000000000001</v>
      </c>
      <c r="F142" s="13">
        <v>0.1135</v>
      </c>
      <c r="G142" s="13">
        <v>2.2080000000000002</v>
      </c>
      <c r="H142" s="13">
        <v>2.3400000000000001E-2</v>
      </c>
      <c r="I142" s="13">
        <v>1.4500000000000001E-2</v>
      </c>
      <c r="J142" s="13">
        <v>0.73699999999999999</v>
      </c>
      <c r="K142" s="13">
        <v>9.7041000000000004</v>
      </c>
      <c r="L142" s="13">
        <v>6.08E-2</v>
      </c>
      <c r="M142" s="13">
        <v>92.33</v>
      </c>
      <c r="N142" s="13">
        <v>0.57999999999999996</v>
      </c>
      <c r="O142" s="13">
        <v>0.97075999999999996</v>
      </c>
      <c r="P142" s="13">
        <v>4.9410000000000003E-2</v>
      </c>
      <c r="Q142" s="13">
        <v>8.1999999999999998E-4</v>
      </c>
      <c r="R142" s="13">
        <v>2.0000000000000001E-4</v>
      </c>
      <c r="S142" s="13">
        <v>8.6668299999999991</v>
      </c>
      <c r="T142" s="13">
        <v>0.65888000000000002</v>
      </c>
      <c r="U142" s="13">
        <v>52.37</v>
      </c>
      <c r="V142" s="13">
        <v>3.92</v>
      </c>
    </row>
    <row r="143" spans="1:22" s="13" customFormat="1" ht="13.9" customHeight="1" x14ac:dyDescent="0.15">
      <c r="A143" s="13">
        <v>600</v>
      </c>
      <c r="B143" s="13">
        <v>9.418E-2</v>
      </c>
      <c r="C143" s="13">
        <v>922.37180000000001</v>
      </c>
      <c r="D143" s="13">
        <v>1.2730999999999999</v>
      </c>
      <c r="E143" s="13">
        <v>52.874000000000002</v>
      </c>
      <c r="F143" s="13">
        <v>0.13700000000000001</v>
      </c>
      <c r="G143" s="13">
        <v>0.94169999999999998</v>
      </c>
      <c r="H143" s="13">
        <v>2.29E-2</v>
      </c>
      <c r="I143" s="13">
        <v>2.1600000000000001E-2</v>
      </c>
      <c r="J143" s="13">
        <v>0.74029999999999996</v>
      </c>
      <c r="K143" s="13">
        <v>1.4008</v>
      </c>
      <c r="L143" s="13">
        <v>2.87E-2</v>
      </c>
      <c r="M143" s="13">
        <v>44.76</v>
      </c>
      <c r="N143" s="13">
        <v>0.92</v>
      </c>
      <c r="O143" s="13">
        <v>0.74870999999999999</v>
      </c>
      <c r="P143" s="13">
        <v>2.5780000000000001E-2</v>
      </c>
      <c r="Q143" s="13">
        <v>5.1000000000000004E-4</v>
      </c>
      <c r="R143" s="13">
        <v>9.0000000000000006E-5</v>
      </c>
      <c r="S143" s="13">
        <v>9.6228800000000003</v>
      </c>
      <c r="T143" s="13">
        <v>0.16422999999999999</v>
      </c>
      <c r="U143" s="13">
        <v>58.06</v>
      </c>
      <c r="V143" s="13">
        <v>0.98</v>
      </c>
    </row>
    <row r="144" spans="1:22" s="13" customFormat="1" ht="13.9" customHeight="1" x14ac:dyDescent="0.15">
      <c r="A144" s="13">
        <v>650</v>
      </c>
      <c r="B144" s="13">
        <v>0.10313</v>
      </c>
      <c r="C144" s="13">
        <v>498.23439999999999</v>
      </c>
      <c r="D144" s="13">
        <v>0.8669</v>
      </c>
      <c r="E144" s="13">
        <v>31.973400000000002</v>
      </c>
      <c r="F144" s="13">
        <v>7.5899999999999995E-2</v>
      </c>
      <c r="G144" s="13">
        <v>0.56669999999999998</v>
      </c>
      <c r="H144" s="13">
        <v>2.6100000000000002E-2</v>
      </c>
      <c r="I144" s="13">
        <v>1.2500000000000001E-2</v>
      </c>
      <c r="J144" s="13">
        <v>0.59909999999999997</v>
      </c>
      <c r="K144" s="13">
        <v>0.504</v>
      </c>
      <c r="L144" s="13">
        <v>2.0500000000000001E-2</v>
      </c>
      <c r="M144" s="13">
        <v>29.74</v>
      </c>
      <c r="N144" s="13">
        <v>1.22</v>
      </c>
      <c r="O144" s="13">
        <v>0.71702999999999995</v>
      </c>
      <c r="P144" s="13">
        <v>3.4439999999999998E-2</v>
      </c>
      <c r="Q144" s="13">
        <v>9.2000000000000003E-4</v>
      </c>
      <c r="R144" s="13">
        <v>1.7000000000000001E-4</v>
      </c>
      <c r="S144" s="13">
        <v>10.93064</v>
      </c>
      <c r="T144" s="13">
        <v>0.19303999999999999</v>
      </c>
      <c r="U144" s="13">
        <v>65.81</v>
      </c>
      <c r="V144" s="13">
        <v>1.1399999999999999</v>
      </c>
    </row>
    <row r="145" spans="1:22" s="13" customFormat="1" ht="13.9" customHeight="1" x14ac:dyDescent="0.15">
      <c r="A145" s="13">
        <v>650</v>
      </c>
      <c r="B145" s="13">
        <v>0.11813</v>
      </c>
      <c r="C145" s="13">
        <v>1990.7864999999999</v>
      </c>
      <c r="D145" s="13">
        <v>3.2724000000000002</v>
      </c>
      <c r="E145" s="13">
        <v>53.549399999999999</v>
      </c>
      <c r="F145" s="13">
        <v>7.5999999999999998E-2</v>
      </c>
      <c r="G145" s="13">
        <v>1.5711999999999999</v>
      </c>
      <c r="H145" s="13">
        <v>2.1999999999999999E-2</v>
      </c>
      <c r="I145" s="13">
        <v>1.5100000000000001E-2</v>
      </c>
      <c r="J145" s="13">
        <v>0.79679999999999995</v>
      </c>
      <c r="K145" s="13">
        <v>4.7709000000000001</v>
      </c>
      <c r="L145" s="13">
        <v>2.35E-2</v>
      </c>
      <c r="M145" s="13">
        <v>70.81</v>
      </c>
      <c r="N145" s="13">
        <v>0.37</v>
      </c>
      <c r="O145" s="13">
        <v>0.51826000000000005</v>
      </c>
      <c r="P145" s="13">
        <v>2.7320000000000001E-2</v>
      </c>
      <c r="Q145" s="13">
        <v>4.8000000000000001E-4</v>
      </c>
      <c r="R145" s="13">
        <v>9.0000000000000006E-5</v>
      </c>
      <c r="S145" s="13">
        <v>10.84549</v>
      </c>
      <c r="T145" s="13">
        <v>0.14421999999999999</v>
      </c>
      <c r="U145" s="13">
        <v>65.3</v>
      </c>
      <c r="V145" s="13">
        <v>0.85</v>
      </c>
    </row>
    <row r="146" spans="1:22" s="13" customFormat="1" ht="13.9" customHeight="1" x14ac:dyDescent="0.15">
      <c r="A146" s="13">
        <v>700</v>
      </c>
      <c r="B146" s="13">
        <v>0.12626999999999999</v>
      </c>
      <c r="C146" s="13">
        <v>785.43730000000005</v>
      </c>
      <c r="D146" s="13">
        <v>1.5093000000000001</v>
      </c>
      <c r="E146" s="13">
        <v>29.046099999999999</v>
      </c>
      <c r="F146" s="13">
        <v>0.12379999999999999</v>
      </c>
      <c r="G146" s="13">
        <v>0.69140000000000001</v>
      </c>
      <c r="H146" s="13">
        <v>1.6E-2</v>
      </c>
      <c r="I146" s="13">
        <v>8.8000000000000005E-3</v>
      </c>
      <c r="J146" s="13">
        <v>0.56669999999999998</v>
      </c>
      <c r="K146" s="13">
        <v>1.5991</v>
      </c>
      <c r="L146" s="13">
        <v>3.8399999999999997E-2</v>
      </c>
      <c r="M146" s="13">
        <v>60.14</v>
      </c>
      <c r="N146" s="13">
        <v>1.45</v>
      </c>
      <c r="O146" s="13">
        <v>0.55664000000000002</v>
      </c>
      <c r="P146" s="13">
        <v>3.5889999999999998E-2</v>
      </c>
      <c r="Q146" s="13">
        <v>6.4999999999999997E-4</v>
      </c>
      <c r="R146" s="13">
        <v>1.2999999999999999E-4</v>
      </c>
      <c r="S146" s="13">
        <v>10.770110000000001</v>
      </c>
      <c r="T146" s="13">
        <v>0.39722000000000002</v>
      </c>
      <c r="U146" s="13">
        <v>64.86</v>
      </c>
      <c r="V146" s="13">
        <v>2.35</v>
      </c>
    </row>
    <row r="147" spans="1:22" s="13" customFormat="1" ht="13.9" customHeight="1" x14ac:dyDescent="0.15">
      <c r="A147" s="13">
        <v>700</v>
      </c>
      <c r="B147" s="13">
        <v>0.14000000000000001</v>
      </c>
      <c r="C147" s="13">
        <v>846.49459999999999</v>
      </c>
      <c r="D147" s="13">
        <v>1.9741</v>
      </c>
      <c r="E147" s="13">
        <v>49.029000000000003</v>
      </c>
      <c r="F147" s="13">
        <v>0.12180000000000001</v>
      </c>
      <c r="G147" s="13">
        <v>0.82199999999999995</v>
      </c>
      <c r="H147" s="13">
        <v>1.9099999999999999E-2</v>
      </c>
      <c r="I147" s="13">
        <v>1.44E-2</v>
      </c>
      <c r="J147" s="13">
        <v>0.75549999999999995</v>
      </c>
      <c r="K147" s="13">
        <v>1.0259</v>
      </c>
      <c r="L147" s="13">
        <v>2.5600000000000001E-2</v>
      </c>
      <c r="M147" s="13">
        <v>35.74</v>
      </c>
      <c r="N147" s="13">
        <v>0.9</v>
      </c>
      <c r="O147" s="13">
        <v>0.53832000000000002</v>
      </c>
      <c r="P147" s="13">
        <v>2.8320000000000001E-2</v>
      </c>
      <c r="Q147" s="13">
        <v>5.1000000000000004E-4</v>
      </c>
      <c r="R147" s="13">
        <v>8.0000000000000007E-5</v>
      </c>
      <c r="S147" s="13">
        <v>11.078530000000001</v>
      </c>
      <c r="T147" s="13">
        <v>0.16211999999999999</v>
      </c>
      <c r="U147" s="13">
        <v>66.680000000000007</v>
      </c>
      <c r="V147" s="13">
        <v>0.96</v>
      </c>
    </row>
    <row r="148" spans="1:22" s="13" customFormat="1" ht="13.9" customHeight="1" x14ac:dyDescent="0.15">
      <c r="A148" s="13">
        <v>750</v>
      </c>
      <c r="B148" s="13">
        <v>0.14645</v>
      </c>
      <c r="C148" s="13">
        <v>301.92160000000001</v>
      </c>
      <c r="D148" s="13">
        <v>0.53359999999999996</v>
      </c>
      <c r="E148" s="13">
        <v>23.004200000000001</v>
      </c>
      <c r="F148" s="13">
        <v>8.3799999999999999E-2</v>
      </c>
      <c r="G148" s="13">
        <v>0.32700000000000001</v>
      </c>
      <c r="H148" s="13">
        <v>1.9099999999999999E-2</v>
      </c>
      <c r="I148" s="13">
        <v>8.5000000000000006E-3</v>
      </c>
      <c r="J148" s="13">
        <v>0.63790000000000002</v>
      </c>
      <c r="K148" s="13">
        <v>0.20250000000000001</v>
      </c>
      <c r="L148" s="13">
        <v>1.8599999999999998E-2</v>
      </c>
      <c r="M148" s="13">
        <v>19.63</v>
      </c>
      <c r="N148" s="13">
        <v>1.82</v>
      </c>
      <c r="O148" s="13">
        <v>0.68140999999999996</v>
      </c>
      <c r="P148" s="13">
        <v>5.0970000000000001E-2</v>
      </c>
      <c r="Q148" s="13">
        <v>4.4999999999999999E-4</v>
      </c>
      <c r="R148" s="13">
        <v>1.8000000000000001E-4</v>
      </c>
      <c r="S148" s="13">
        <v>10.52669</v>
      </c>
      <c r="T148" s="13">
        <v>0.24279000000000001</v>
      </c>
      <c r="U148" s="13">
        <v>63.42</v>
      </c>
      <c r="V148" s="13">
        <v>1.44</v>
      </c>
    </row>
    <row r="149" spans="1:22" s="13" customFormat="1" ht="13.9" customHeight="1" x14ac:dyDescent="0.15">
      <c r="A149" s="13">
        <v>750</v>
      </c>
      <c r="B149" s="13">
        <v>0.15761</v>
      </c>
      <c r="C149" s="13">
        <v>673.97140000000002</v>
      </c>
      <c r="D149" s="13">
        <v>1.9371</v>
      </c>
      <c r="E149" s="13">
        <v>39.852899999999998</v>
      </c>
      <c r="F149" s="13">
        <v>9.3700000000000006E-2</v>
      </c>
      <c r="G149" s="13">
        <v>0.65500000000000003</v>
      </c>
      <c r="H149" s="13">
        <v>1.6199999999999999E-2</v>
      </c>
      <c r="I149" s="13">
        <v>1.06E-2</v>
      </c>
      <c r="J149" s="13">
        <v>0.73609999999999998</v>
      </c>
      <c r="K149" s="13">
        <v>0.85529999999999995</v>
      </c>
      <c r="L149" s="13">
        <v>2.93E-2</v>
      </c>
      <c r="M149" s="13">
        <v>37.43</v>
      </c>
      <c r="N149" s="13">
        <v>1.29</v>
      </c>
      <c r="O149" s="13">
        <v>0.49042000000000002</v>
      </c>
      <c r="P149" s="13">
        <v>3.3919999999999999E-2</v>
      </c>
      <c r="Q149" s="13">
        <v>4.2000000000000002E-4</v>
      </c>
      <c r="R149" s="13">
        <v>9.0000000000000006E-5</v>
      </c>
      <c r="S149" s="13">
        <v>10.564310000000001</v>
      </c>
      <c r="T149" s="13">
        <v>0.22420000000000001</v>
      </c>
      <c r="U149" s="13">
        <v>63.64</v>
      </c>
      <c r="V149" s="13">
        <v>1.33</v>
      </c>
    </row>
    <row r="150" spans="1:22" s="13" customFormat="1" ht="13.9" customHeight="1" x14ac:dyDescent="0.15">
      <c r="A150" s="13">
        <v>800</v>
      </c>
      <c r="B150" s="13">
        <v>0.16295999999999999</v>
      </c>
      <c r="C150" s="13">
        <v>254.9093</v>
      </c>
      <c r="D150" s="13">
        <v>0.5323</v>
      </c>
      <c r="E150" s="13">
        <v>19.091100000000001</v>
      </c>
      <c r="F150" s="13">
        <v>5.3400000000000003E-2</v>
      </c>
      <c r="G150" s="13">
        <v>0.28160000000000002</v>
      </c>
      <c r="H150" s="13">
        <v>1.66E-2</v>
      </c>
      <c r="I150" s="13">
        <v>5.0000000000000001E-3</v>
      </c>
      <c r="J150" s="13">
        <v>0.55649999999999999</v>
      </c>
      <c r="K150" s="13">
        <v>0.2288</v>
      </c>
      <c r="L150" s="13">
        <v>2.1299999999999999E-2</v>
      </c>
      <c r="M150" s="13">
        <v>26.42</v>
      </c>
      <c r="N150" s="13">
        <v>2.48</v>
      </c>
      <c r="O150" s="13">
        <v>0.47992000000000001</v>
      </c>
      <c r="P150" s="13">
        <v>5.3519999999999998E-2</v>
      </c>
      <c r="Q150" s="13">
        <v>4.4000000000000002E-4</v>
      </c>
      <c r="R150" s="13">
        <v>1.9000000000000001E-4</v>
      </c>
      <c r="S150" s="13">
        <v>9.8048800000000007</v>
      </c>
      <c r="T150" s="13">
        <v>0.33262999999999998</v>
      </c>
      <c r="U150" s="13">
        <v>59.14</v>
      </c>
      <c r="V150" s="13">
        <v>1.97</v>
      </c>
    </row>
    <row r="151" spans="1:22" s="13" customFormat="1" ht="13.9" customHeight="1" x14ac:dyDescent="0.15">
      <c r="A151" s="13">
        <v>800</v>
      </c>
      <c r="B151" s="13">
        <v>0.17255999999999999</v>
      </c>
      <c r="C151" s="13">
        <v>600.44680000000005</v>
      </c>
      <c r="D151" s="13">
        <v>1.3388</v>
      </c>
      <c r="E151" s="13">
        <v>34.276600000000002</v>
      </c>
      <c r="F151" s="13">
        <v>9.5699999999999993E-2</v>
      </c>
      <c r="G151" s="13">
        <v>0.62419999999999998</v>
      </c>
      <c r="H151" s="13">
        <v>1.7500000000000002E-2</v>
      </c>
      <c r="I151" s="13">
        <v>7.4000000000000003E-3</v>
      </c>
      <c r="J151" s="13">
        <v>0.58220000000000005</v>
      </c>
      <c r="K151" s="13">
        <v>0.8236</v>
      </c>
      <c r="L151" s="13">
        <v>2.2100000000000002E-2</v>
      </c>
      <c r="M151" s="13">
        <v>40.5</v>
      </c>
      <c r="N151" s="13">
        <v>1.0900000000000001</v>
      </c>
      <c r="O151" s="13">
        <v>0.39667999999999998</v>
      </c>
      <c r="P151" s="13">
        <v>3.1189999999999999E-2</v>
      </c>
      <c r="Q151" s="13">
        <v>6.8999999999999997E-4</v>
      </c>
      <c r="R151" s="13">
        <v>1.1E-4</v>
      </c>
      <c r="S151" s="13">
        <v>10.40681</v>
      </c>
      <c r="T151" s="13">
        <v>0.19635</v>
      </c>
      <c r="U151" s="13">
        <v>62.71</v>
      </c>
      <c r="V151" s="13">
        <v>1.1599999999999999</v>
      </c>
    </row>
    <row r="152" spans="1:22" s="13" customFormat="1" ht="13.9" customHeight="1" x14ac:dyDescent="0.15">
      <c r="A152" s="13">
        <v>850</v>
      </c>
      <c r="B152" s="13">
        <v>0.17848</v>
      </c>
      <c r="C152" s="13">
        <v>266.041</v>
      </c>
      <c r="D152" s="13">
        <v>0.50029999999999997</v>
      </c>
      <c r="E152" s="13">
        <v>21.121400000000001</v>
      </c>
      <c r="F152" s="13">
        <v>0.10390000000000001</v>
      </c>
      <c r="G152" s="13">
        <v>0.36899999999999999</v>
      </c>
      <c r="H152" s="13">
        <v>2.1000000000000001E-2</v>
      </c>
      <c r="I152" s="13">
        <v>4.0000000000000001E-3</v>
      </c>
      <c r="J152" s="13">
        <v>0.56930000000000003</v>
      </c>
      <c r="K152" s="13">
        <v>0.17710000000000001</v>
      </c>
      <c r="L152" s="13">
        <v>1.7600000000000001E-2</v>
      </c>
      <c r="M152" s="13">
        <v>19.59</v>
      </c>
      <c r="N152" s="13">
        <v>1.96</v>
      </c>
      <c r="O152" s="13">
        <v>0.34999000000000002</v>
      </c>
      <c r="P152" s="13">
        <v>4.9500000000000002E-2</v>
      </c>
      <c r="Q152" s="13">
        <v>1.15E-3</v>
      </c>
      <c r="R152" s="13">
        <v>2.1000000000000001E-4</v>
      </c>
      <c r="S152" s="13">
        <v>10.10553</v>
      </c>
      <c r="T152" s="13">
        <v>0.25192999999999999</v>
      </c>
      <c r="U152" s="13">
        <v>60.92</v>
      </c>
      <c r="V152" s="13">
        <v>1.49</v>
      </c>
    </row>
    <row r="153" spans="1:22" s="13" customFormat="1" ht="13.9" customHeight="1" x14ac:dyDescent="0.15">
      <c r="A153" s="13">
        <v>850</v>
      </c>
      <c r="B153" s="13">
        <v>0.19077</v>
      </c>
      <c r="C153" s="13">
        <v>721.78570000000002</v>
      </c>
      <c r="D153" s="13">
        <v>1.2595000000000001</v>
      </c>
      <c r="E153" s="13">
        <v>43.879199999999997</v>
      </c>
      <c r="F153" s="13">
        <v>9.7600000000000006E-2</v>
      </c>
      <c r="G153" s="13">
        <v>0.81259999999999999</v>
      </c>
      <c r="H153" s="13">
        <v>1.7399999999999999E-2</v>
      </c>
      <c r="I153" s="13">
        <v>7.4000000000000003E-3</v>
      </c>
      <c r="J153" s="13">
        <v>0.68759999999999999</v>
      </c>
      <c r="K153" s="13">
        <v>0.87050000000000005</v>
      </c>
      <c r="L153" s="13">
        <v>2.6800000000000001E-2</v>
      </c>
      <c r="M153" s="13">
        <v>35.619999999999997</v>
      </c>
      <c r="N153" s="13">
        <v>1.1000000000000001</v>
      </c>
      <c r="O153" s="13">
        <v>0.30830000000000002</v>
      </c>
      <c r="P153" s="13">
        <v>2.877E-2</v>
      </c>
      <c r="Q153" s="13">
        <v>9.2000000000000003E-4</v>
      </c>
      <c r="R153" s="13">
        <v>9.0000000000000006E-5</v>
      </c>
      <c r="S153" s="13">
        <v>10.57235</v>
      </c>
      <c r="T153" s="13">
        <v>0.18457999999999999</v>
      </c>
      <c r="U153" s="13">
        <v>63.69</v>
      </c>
      <c r="V153" s="13">
        <v>1.0900000000000001</v>
      </c>
    </row>
    <row r="154" spans="1:22" s="13" customFormat="1" ht="13.9" customHeight="1" x14ac:dyDescent="0.15">
      <c r="A154" s="13">
        <v>900</v>
      </c>
      <c r="B154" s="13">
        <v>0.19853999999999999</v>
      </c>
      <c r="C154" s="13">
        <v>355.28620000000001</v>
      </c>
      <c r="D154" s="13">
        <v>0.87350000000000005</v>
      </c>
      <c r="E154" s="13">
        <v>27.720600000000001</v>
      </c>
      <c r="F154" s="13">
        <v>0.11899999999999999</v>
      </c>
      <c r="G154" s="13">
        <v>0.48380000000000001</v>
      </c>
      <c r="H154" s="13">
        <v>1.6199999999999999E-2</v>
      </c>
      <c r="I154" s="13">
        <v>4.1000000000000003E-3</v>
      </c>
      <c r="J154" s="13">
        <v>0.66830000000000001</v>
      </c>
      <c r="K154" s="13">
        <v>0.1792</v>
      </c>
      <c r="L154" s="13">
        <v>2.3199999999999998E-2</v>
      </c>
      <c r="M154" s="13">
        <v>14.84</v>
      </c>
      <c r="N154" s="13">
        <v>1.94</v>
      </c>
      <c r="O154" s="13">
        <v>0.27300000000000002</v>
      </c>
      <c r="P154" s="13">
        <v>4.4260000000000001E-2</v>
      </c>
      <c r="Q154" s="13">
        <v>1.2199999999999999E-3</v>
      </c>
      <c r="R154" s="13">
        <v>1.2999999999999999E-4</v>
      </c>
      <c r="S154" s="13">
        <v>10.89019</v>
      </c>
      <c r="T154" s="13">
        <v>0.25384000000000001</v>
      </c>
      <c r="U154" s="13">
        <v>65.569999999999993</v>
      </c>
      <c r="V154" s="13">
        <v>1.5</v>
      </c>
    </row>
    <row r="155" spans="1:22" s="13" customFormat="1" ht="13.9" customHeight="1" x14ac:dyDescent="0.15">
      <c r="A155" s="13">
        <v>950</v>
      </c>
      <c r="B155" s="13">
        <v>0.21201999999999999</v>
      </c>
      <c r="C155" s="13">
        <v>582.09429999999998</v>
      </c>
      <c r="D155" s="13">
        <v>1.2606999999999999</v>
      </c>
      <c r="E155" s="13">
        <v>48.134399999999999</v>
      </c>
      <c r="F155" s="13">
        <v>0.15759999999999999</v>
      </c>
      <c r="G155" s="13">
        <v>0.81730000000000003</v>
      </c>
      <c r="H155" s="13">
        <v>2.69E-2</v>
      </c>
      <c r="I155" s="13">
        <v>6.6E-3</v>
      </c>
      <c r="J155" s="13">
        <v>0.62660000000000005</v>
      </c>
      <c r="K155" s="13">
        <v>0.33119999999999999</v>
      </c>
      <c r="L155" s="13">
        <v>2.1299999999999999E-2</v>
      </c>
      <c r="M155" s="13">
        <v>16.760000000000002</v>
      </c>
      <c r="N155" s="13">
        <v>1.08</v>
      </c>
      <c r="O155" s="13">
        <v>0.25303999999999999</v>
      </c>
      <c r="P155" s="13">
        <v>2.3900000000000001E-2</v>
      </c>
      <c r="Q155" s="13">
        <v>1.1000000000000001E-3</v>
      </c>
      <c r="R155" s="13">
        <v>1.2E-4</v>
      </c>
      <c r="S155" s="13">
        <v>10.0425</v>
      </c>
      <c r="T155" s="13">
        <v>0.13725999999999999</v>
      </c>
      <c r="U155" s="13">
        <v>60.55</v>
      </c>
      <c r="V155" s="13">
        <v>0.81</v>
      </c>
    </row>
    <row r="156" spans="1:22" s="13" customFormat="1" ht="13.9" customHeight="1" x14ac:dyDescent="0.15">
      <c r="A156" s="13">
        <v>1000</v>
      </c>
      <c r="B156" s="13">
        <v>0.22287999999999999</v>
      </c>
      <c r="C156" s="13">
        <v>456.5754</v>
      </c>
      <c r="D156" s="13">
        <v>1.1827000000000001</v>
      </c>
      <c r="E156" s="13">
        <v>38.773499999999999</v>
      </c>
      <c r="F156" s="13">
        <v>0.1633</v>
      </c>
      <c r="G156" s="13">
        <v>0.6603</v>
      </c>
      <c r="H156" s="13">
        <v>0.02</v>
      </c>
      <c r="I156" s="13">
        <v>6.3E-3</v>
      </c>
      <c r="J156" s="13">
        <v>0.68140000000000001</v>
      </c>
      <c r="K156" s="13">
        <v>0.18990000000000001</v>
      </c>
      <c r="L156" s="13">
        <v>2.6499999999999999E-2</v>
      </c>
      <c r="M156" s="13">
        <v>12.21</v>
      </c>
      <c r="N156" s="13">
        <v>1.72</v>
      </c>
      <c r="O156" s="13">
        <v>0.29685</v>
      </c>
      <c r="P156" s="13">
        <v>3.2280000000000003E-2</v>
      </c>
      <c r="Q156" s="13">
        <v>1.1900000000000001E-3</v>
      </c>
      <c r="R156" s="13">
        <v>1.1E-4</v>
      </c>
      <c r="S156" s="13">
        <v>10.3127</v>
      </c>
      <c r="T156" s="13">
        <v>0.20896000000000001</v>
      </c>
      <c r="U156" s="13">
        <v>62.15</v>
      </c>
      <c r="V156" s="13">
        <v>1.24</v>
      </c>
    </row>
    <row r="157" spans="1:22" s="13" customFormat="1" ht="13.9" customHeight="1" x14ac:dyDescent="0.15">
      <c r="A157" s="13">
        <v>1000</v>
      </c>
      <c r="B157" s="13">
        <v>0.2462</v>
      </c>
      <c r="C157" s="13">
        <v>1227.9087999999999</v>
      </c>
      <c r="D157" s="13">
        <v>3.2820999999999998</v>
      </c>
      <c r="E157" s="13">
        <v>83.240600000000001</v>
      </c>
      <c r="F157" s="13">
        <v>0.2089</v>
      </c>
      <c r="G157" s="13">
        <v>1.6134999999999999</v>
      </c>
      <c r="H157" s="13">
        <v>4.0899999999999999E-2</v>
      </c>
      <c r="I157" s="13">
        <v>1.2999999999999999E-2</v>
      </c>
      <c r="J157" s="13">
        <v>0.84560000000000002</v>
      </c>
      <c r="K157" s="13">
        <v>1.2689999999999999</v>
      </c>
      <c r="L157" s="13">
        <v>2.4500000000000001E-2</v>
      </c>
      <c r="M157" s="13">
        <v>30.51</v>
      </c>
      <c r="N157" s="13">
        <v>0.6</v>
      </c>
      <c r="O157" s="13">
        <v>0.28742000000000001</v>
      </c>
      <c r="P157" s="13">
        <v>1.866E-2</v>
      </c>
      <c r="Q157" s="13">
        <v>1.2800000000000001E-3</v>
      </c>
      <c r="R157" s="13">
        <v>1E-4</v>
      </c>
      <c r="S157" s="13">
        <v>10.23082</v>
      </c>
      <c r="T157" s="13">
        <v>9.9030000000000007E-2</v>
      </c>
      <c r="U157" s="13">
        <v>61.66</v>
      </c>
      <c r="V157" s="13">
        <v>0.59</v>
      </c>
    </row>
    <row r="158" spans="1:22" s="13" customFormat="1" ht="13.9" customHeight="1" x14ac:dyDescent="0.15">
      <c r="A158" s="13">
        <v>1000</v>
      </c>
      <c r="B158" s="13">
        <v>0.26767000000000002</v>
      </c>
      <c r="C158" s="13">
        <v>1391.0790999999999</v>
      </c>
      <c r="D158" s="13">
        <v>3.0592999999999999</v>
      </c>
      <c r="E158" s="13">
        <v>76.616600000000005</v>
      </c>
      <c r="F158" s="13">
        <v>0.2389</v>
      </c>
      <c r="G158" s="13">
        <v>1.6689000000000001</v>
      </c>
      <c r="H158" s="13">
        <v>2.6800000000000001E-2</v>
      </c>
      <c r="I158" s="13">
        <v>1.37E-2</v>
      </c>
      <c r="J158" s="13">
        <v>0.68430000000000002</v>
      </c>
      <c r="K158" s="13">
        <v>1.9228000000000001</v>
      </c>
      <c r="L158" s="13">
        <v>3.6700000000000003E-2</v>
      </c>
      <c r="M158" s="13">
        <v>40.83</v>
      </c>
      <c r="N158" s="13">
        <v>0.79</v>
      </c>
      <c r="O158" s="13">
        <v>0.32843</v>
      </c>
      <c r="P158" s="13">
        <v>1.643E-2</v>
      </c>
      <c r="Q158" s="13">
        <v>1.4E-3</v>
      </c>
      <c r="R158" s="13">
        <v>8.0000000000000007E-5</v>
      </c>
      <c r="S158" s="13">
        <v>10.72672</v>
      </c>
      <c r="T158" s="13">
        <v>0.15090999999999999</v>
      </c>
      <c r="U158" s="13">
        <v>64.599999999999994</v>
      </c>
      <c r="V158" s="13">
        <v>0.89</v>
      </c>
    </row>
    <row r="159" spans="1:22" s="13" customFormat="1" ht="13.9" customHeight="1" x14ac:dyDescent="0.15">
      <c r="A159" s="13">
        <v>1050</v>
      </c>
      <c r="B159" s="13">
        <v>0.27617000000000003</v>
      </c>
      <c r="C159" s="13">
        <v>435.83159999999998</v>
      </c>
      <c r="D159" s="13">
        <v>1.1829000000000001</v>
      </c>
      <c r="E159" s="13">
        <v>30.3507</v>
      </c>
      <c r="F159" s="13">
        <v>5.4699999999999999E-2</v>
      </c>
      <c r="G159" s="13">
        <v>0.68179999999999996</v>
      </c>
      <c r="H159" s="13">
        <v>1.6E-2</v>
      </c>
      <c r="I159" s="13">
        <v>6.7999999999999996E-3</v>
      </c>
      <c r="J159" s="13">
        <v>0.57320000000000004</v>
      </c>
      <c r="K159" s="13">
        <v>0.33069999999999999</v>
      </c>
      <c r="L159" s="13">
        <v>2.53E-2</v>
      </c>
      <c r="M159" s="13">
        <v>22.34</v>
      </c>
      <c r="N159" s="13">
        <v>1.72</v>
      </c>
      <c r="O159" s="13">
        <v>0.41089999999999999</v>
      </c>
      <c r="P159" s="13">
        <v>3.4669999999999999E-2</v>
      </c>
      <c r="Q159" s="13">
        <v>2.0999999999999999E-3</v>
      </c>
      <c r="R159" s="13">
        <v>1.2E-4</v>
      </c>
      <c r="S159" s="13">
        <v>11.13049</v>
      </c>
      <c r="T159" s="13">
        <v>0.25063999999999997</v>
      </c>
      <c r="U159" s="13">
        <v>66.989999999999995</v>
      </c>
      <c r="V159" s="13">
        <v>1.48</v>
      </c>
    </row>
    <row r="160" spans="1:22" s="13" customFormat="1" ht="13.9" customHeight="1" x14ac:dyDescent="0.15">
      <c r="A160" s="13">
        <v>1050</v>
      </c>
      <c r="B160" s="13">
        <v>0.2999</v>
      </c>
      <c r="C160" s="13">
        <v>1479.546</v>
      </c>
      <c r="D160" s="13">
        <v>2.5710000000000002</v>
      </c>
      <c r="E160" s="13">
        <v>84.730500000000006</v>
      </c>
      <c r="F160" s="13">
        <v>0.26329999999999998</v>
      </c>
      <c r="G160" s="13">
        <v>2.1541999999999999</v>
      </c>
      <c r="H160" s="13">
        <v>2.92E-2</v>
      </c>
      <c r="I160" s="13">
        <v>2.2499999999999999E-2</v>
      </c>
      <c r="J160" s="13">
        <v>0.79569999999999996</v>
      </c>
      <c r="K160" s="13">
        <v>1.6238999999999999</v>
      </c>
      <c r="L160" s="13">
        <v>2.0299999999999999E-2</v>
      </c>
      <c r="M160" s="13">
        <v>32.36</v>
      </c>
      <c r="N160" s="13">
        <v>0.41</v>
      </c>
      <c r="O160" s="13">
        <v>0.48708000000000001</v>
      </c>
      <c r="P160" s="13">
        <v>1.7299999999999999E-2</v>
      </c>
      <c r="Q160" s="13">
        <v>2.3999999999999998E-3</v>
      </c>
      <c r="R160" s="13">
        <v>6.9999999999999994E-5</v>
      </c>
      <c r="S160" s="13">
        <v>11.79265</v>
      </c>
      <c r="T160" s="13">
        <v>8.5290000000000005E-2</v>
      </c>
      <c r="U160" s="13">
        <v>70.900000000000006</v>
      </c>
      <c r="V160" s="13">
        <v>0.5</v>
      </c>
    </row>
    <row r="161" spans="1:22" s="13" customFormat="1" ht="13.9" customHeight="1" x14ac:dyDescent="0.15">
      <c r="A161" s="13">
        <v>1050</v>
      </c>
      <c r="B161" s="13">
        <v>0.32044</v>
      </c>
      <c r="C161" s="13">
        <v>1565.9590000000001</v>
      </c>
      <c r="D161" s="13">
        <v>3.2469000000000001</v>
      </c>
      <c r="E161" s="13">
        <v>73.300700000000006</v>
      </c>
      <c r="F161" s="13">
        <v>0.2238</v>
      </c>
      <c r="G161" s="13">
        <v>1.9881</v>
      </c>
      <c r="H161" s="13">
        <v>2.6100000000000002E-2</v>
      </c>
      <c r="I161" s="13">
        <v>1.72E-2</v>
      </c>
      <c r="J161" s="13">
        <v>0.64729999999999999</v>
      </c>
      <c r="K161" s="13">
        <v>2.1474000000000002</v>
      </c>
      <c r="L161" s="13">
        <v>3.7900000000000003E-2</v>
      </c>
      <c r="M161" s="13">
        <v>40.49</v>
      </c>
      <c r="N161" s="13">
        <v>0.72</v>
      </c>
      <c r="O161" s="13">
        <v>0.43028</v>
      </c>
      <c r="P161" s="13">
        <v>1.626E-2</v>
      </c>
      <c r="Q161" s="13">
        <v>2.3600000000000001E-3</v>
      </c>
      <c r="R161" s="13">
        <v>8.0000000000000007E-5</v>
      </c>
      <c r="S161" s="13">
        <v>12.698320000000001</v>
      </c>
      <c r="T161" s="13">
        <v>0.16391</v>
      </c>
      <c r="U161" s="13">
        <v>76.23</v>
      </c>
      <c r="V161" s="13">
        <v>0.96</v>
      </c>
    </row>
    <row r="162" spans="1:22" s="13" customFormat="1" ht="13.9" customHeight="1" x14ac:dyDescent="0.15">
      <c r="A162" s="13">
        <v>1100</v>
      </c>
      <c r="B162" s="13">
        <v>0.32805000000000001</v>
      </c>
      <c r="C162" s="13">
        <v>476.12619999999998</v>
      </c>
      <c r="D162" s="13">
        <v>1.1616</v>
      </c>
      <c r="E162" s="13">
        <v>27.166899999999998</v>
      </c>
      <c r="F162" s="13">
        <v>0.1065</v>
      </c>
      <c r="G162" s="13">
        <v>0.81889999999999996</v>
      </c>
      <c r="H162" s="13">
        <v>6.1499999999999999E-2</v>
      </c>
      <c r="I162" s="13">
        <v>9.7000000000000003E-3</v>
      </c>
      <c r="J162" s="13">
        <v>1.6017999999999999</v>
      </c>
      <c r="K162" s="13">
        <v>0.40510000000000002</v>
      </c>
      <c r="L162" s="13">
        <v>3.7400000000000003E-2</v>
      </c>
      <c r="M162" s="13">
        <v>25.01</v>
      </c>
      <c r="N162" s="13">
        <v>2.3199999999999998</v>
      </c>
      <c r="O162" s="13">
        <v>0.65608999999999995</v>
      </c>
      <c r="P162" s="13">
        <v>0.10827000000000001</v>
      </c>
      <c r="Q162" s="13">
        <v>3.5599999999999998E-3</v>
      </c>
      <c r="R162" s="13">
        <v>4.8000000000000001E-4</v>
      </c>
      <c r="S162" s="13">
        <v>13.12303</v>
      </c>
      <c r="T162" s="13">
        <v>0.41205000000000003</v>
      </c>
      <c r="U162" s="13">
        <v>78.72</v>
      </c>
      <c r="V162" s="13">
        <v>2.42</v>
      </c>
    </row>
    <row r="163" spans="1:22" s="13" customFormat="1" ht="13.9" customHeight="1" x14ac:dyDescent="0.15">
      <c r="A163" s="13">
        <v>1200</v>
      </c>
      <c r="B163" s="13">
        <v>0.37254999999999999</v>
      </c>
      <c r="C163" s="13">
        <v>2701.8429999999998</v>
      </c>
      <c r="D163" s="13">
        <v>1.6607000000000001</v>
      </c>
      <c r="E163" s="13">
        <v>158.85589999999999</v>
      </c>
      <c r="F163" s="13">
        <v>0.46360000000000001</v>
      </c>
      <c r="G163" s="13">
        <v>3.8864999999999998</v>
      </c>
      <c r="H163" s="13">
        <v>4.2099999999999999E-2</v>
      </c>
      <c r="I163" s="13">
        <v>3.3399999999999999E-2</v>
      </c>
      <c r="J163" s="13">
        <v>0.83079999999999998</v>
      </c>
      <c r="K163" s="13">
        <v>1.4532</v>
      </c>
      <c r="L163" s="13">
        <v>3.8699999999999998E-2</v>
      </c>
      <c r="M163" s="13">
        <v>15.82</v>
      </c>
      <c r="N163" s="13">
        <v>0.42</v>
      </c>
      <c r="O163" s="13">
        <v>0.38617000000000001</v>
      </c>
      <c r="P163" s="13">
        <v>9.6600000000000002E-3</v>
      </c>
      <c r="Q163" s="13">
        <v>2.5899999999999999E-3</v>
      </c>
      <c r="R163" s="13">
        <v>6.0000000000000002E-5</v>
      </c>
      <c r="S163" s="13">
        <v>14.29462</v>
      </c>
      <c r="T163" s="13">
        <v>8.3839999999999998E-2</v>
      </c>
      <c r="U163" s="13">
        <v>85.58</v>
      </c>
      <c r="V163" s="13">
        <v>0.49</v>
      </c>
    </row>
    <row r="164" spans="1:22" s="13" customFormat="1" ht="13.9" customHeight="1" x14ac:dyDescent="0.15">
      <c r="A164" s="13">
        <v>1450</v>
      </c>
      <c r="B164" s="13">
        <v>0.99868000000000001</v>
      </c>
      <c r="C164" s="13">
        <v>43407.029300000002</v>
      </c>
      <c r="D164" s="13">
        <v>25.091899999999999</v>
      </c>
      <c r="E164" s="13">
        <v>2234.9499999999998</v>
      </c>
      <c r="F164" s="13">
        <v>3.593</v>
      </c>
      <c r="G164" s="13">
        <v>50.007199999999997</v>
      </c>
      <c r="H164" s="13">
        <v>0.14430000000000001</v>
      </c>
      <c r="I164" s="13">
        <v>0.2762</v>
      </c>
      <c r="J164" s="13">
        <v>2.1450999999999998</v>
      </c>
      <c r="K164" s="13">
        <v>27.2638</v>
      </c>
      <c r="L164" s="13">
        <v>5.4100000000000002E-2</v>
      </c>
      <c r="M164" s="13">
        <v>18.54</v>
      </c>
      <c r="N164" s="13">
        <v>0.04</v>
      </c>
      <c r="O164" s="13">
        <v>0.22678000000000001</v>
      </c>
      <c r="P164" s="13">
        <v>1.8E-3</v>
      </c>
      <c r="Q164" s="13">
        <v>2.0300000000000001E-3</v>
      </c>
      <c r="R164" s="13">
        <v>2.0000000000000002E-5</v>
      </c>
      <c r="S164" s="13">
        <v>15.79903</v>
      </c>
      <c r="T164" s="13">
        <v>2.8719999999999999E-2</v>
      </c>
      <c r="U164" s="13">
        <v>94.36</v>
      </c>
      <c r="V164" s="13">
        <v>0.17</v>
      </c>
    </row>
    <row r="165" spans="1:22" s="13" customFormat="1" ht="13.9" customHeight="1" x14ac:dyDescent="0.15">
      <c r="A165" s="13">
        <v>1500</v>
      </c>
      <c r="B165" s="13">
        <v>1</v>
      </c>
      <c r="C165" s="13">
        <v>887.33609999999999</v>
      </c>
      <c r="D165" s="13">
        <v>0.77259999999999995</v>
      </c>
      <c r="E165" s="13">
        <v>4.7041000000000004</v>
      </c>
      <c r="F165" s="13">
        <v>6.2899999999999998E-2</v>
      </c>
      <c r="G165" s="13">
        <v>0.62839999999999996</v>
      </c>
      <c r="H165" s="13">
        <v>1.54E-2</v>
      </c>
      <c r="I165" s="13">
        <v>1E-3</v>
      </c>
      <c r="J165" s="13">
        <v>0.64690000000000003</v>
      </c>
      <c r="K165" s="13">
        <v>2.661</v>
      </c>
      <c r="L165" s="13">
        <v>4.2000000000000003E-2</v>
      </c>
      <c r="M165" s="13">
        <v>88.62</v>
      </c>
      <c r="N165" s="13">
        <v>1.4</v>
      </c>
      <c r="O165" s="13">
        <v>0.39863999999999999</v>
      </c>
      <c r="P165" s="13">
        <v>0.25246000000000002</v>
      </c>
      <c r="Q165" s="13">
        <v>3.6600000000000001E-3</v>
      </c>
      <c r="R165" s="13">
        <v>7.6999999999999996E-4</v>
      </c>
      <c r="S165" s="13">
        <v>21.463819999999998</v>
      </c>
      <c r="T165" s="13">
        <v>2.6598099999999998</v>
      </c>
      <c r="U165" s="13">
        <v>127.02</v>
      </c>
      <c r="V165" s="13">
        <v>15.2</v>
      </c>
    </row>
    <row r="166" spans="1:22" s="13" customFormat="1" ht="13.9" customHeight="1" x14ac:dyDescent="0.15">
      <c r="A166" s="13" t="s">
        <v>7</v>
      </c>
      <c r="B166" s="13" t="s">
        <v>664</v>
      </c>
      <c r="C166" s="13">
        <v>74608.613500000007</v>
      </c>
      <c r="D166" s="13">
        <v>27.4039</v>
      </c>
      <c r="E166" s="13">
        <v>3569.5682000000002</v>
      </c>
      <c r="F166" s="13">
        <v>3.6974</v>
      </c>
      <c r="G166" s="13">
        <v>83.991500000000002</v>
      </c>
      <c r="H166" s="13">
        <v>0.20930000000000001</v>
      </c>
      <c r="I166" s="13">
        <v>0.61270000000000002</v>
      </c>
      <c r="J166" s="13">
        <v>5.6006999999999998</v>
      </c>
      <c r="K166" s="13">
        <v>83.027199999999993</v>
      </c>
      <c r="L166" s="13">
        <v>0.19089999999999999</v>
      </c>
      <c r="M166" s="13">
        <v>32.86</v>
      </c>
      <c r="N166" s="13">
        <v>0.08</v>
      </c>
      <c r="O166" s="13">
        <v>0.31497999999999998</v>
      </c>
      <c r="P166" s="13">
        <v>2.8999999999999998E-3</v>
      </c>
      <c r="Q166" s="13">
        <v>1.8400000000000001E-3</v>
      </c>
      <c r="R166" s="13">
        <v>1.0000000000000001E-5</v>
      </c>
      <c r="S166" s="13">
        <v>14.014200000000001</v>
      </c>
      <c r="T166" s="13">
        <v>2.281E-2</v>
      </c>
      <c r="U166" s="13">
        <v>83.94</v>
      </c>
      <c r="V166" s="13">
        <v>0.35</v>
      </c>
    </row>
    <row r="167" spans="1:22" s="13" customFormat="1" ht="13.9" customHeight="1" x14ac:dyDescent="0.15"/>
    <row r="168" spans="1:22" s="13" customFormat="1" ht="13.9" customHeight="1" x14ac:dyDescent="0.15">
      <c r="A168" s="18" t="s">
        <v>1129</v>
      </c>
      <c r="B168" s="18"/>
      <c r="C168" s="18"/>
      <c r="D168" s="18"/>
      <c r="E168" s="18"/>
      <c r="F168" s="18"/>
      <c r="G168" s="18"/>
      <c r="H168" s="18"/>
      <c r="I168" s="18"/>
      <c r="J168" s="18"/>
      <c r="K168" s="18"/>
      <c r="L168" s="18"/>
      <c r="M168" s="18"/>
      <c r="N168" s="18"/>
      <c r="O168" s="18"/>
      <c r="P168" s="18"/>
      <c r="Q168" s="18"/>
      <c r="R168" s="18"/>
      <c r="S168" s="18"/>
      <c r="T168" s="18"/>
      <c r="U168" s="18"/>
      <c r="V168" s="18"/>
    </row>
    <row r="169" spans="1:22" s="13" customFormat="1" ht="13.9" customHeight="1" x14ac:dyDescent="0.15">
      <c r="A169" s="13" t="s">
        <v>1119</v>
      </c>
      <c r="B169" s="13" t="s">
        <v>1120</v>
      </c>
      <c r="C169" s="13" t="s">
        <v>1121</v>
      </c>
      <c r="D169" s="13" t="s">
        <v>1122</v>
      </c>
      <c r="E169" s="13" t="s">
        <v>1123</v>
      </c>
      <c r="F169" s="13" t="s">
        <v>1124</v>
      </c>
      <c r="G169" s="13" t="s">
        <v>1125</v>
      </c>
      <c r="H169" s="179">
        <v>3.4030000000000002E-3</v>
      </c>
      <c r="I169" s="13" t="s">
        <v>653</v>
      </c>
      <c r="J169" s="179">
        <v>1.328E-5</v>
      </c>
      <c r="K169" s="13" t="s">
        <v>1126</v>
      </c>
      <c r="L169" s="13" t="s">
        <v>1127</v>
      </c>
    </row>
    <row r="170" spans="1:22" s="13" customFormat="1" ht="13.9" customHeight="1" x14ac:dyDescent="0.15">
      <c r="A170" s="13" t="s">
        <v>1130</v>
      </c>
    </row>
    <row r="171" spans="1:22" s="13" customFormat="1" ht="13.9" customHeight="1" x14ac:dyDescent="0.15"/>
    <row r="172" spans="1:22" s="13" customFormat="1" ht="13.9" customHeight="1" x14ac:dyDescent="0.15">
      <c r="A172" s="13" t="s">
        <v>1131</v>
      </c>
      <c r="B172" s="13" t="s">
        <v>651</v>
      </c>
      <c r="C172" s="13" t="s">
        <v>652</v>
      </c>
      <c r="D172" s="13" t="s">
        <v>653</v>
      </c>
      <c r="E172" s="13" t="s">
        <v>654</v>
      </c>
      <c r="F172" s="13" t="s">
        <v>653</v>
      </c>
      <c r="G172" s="13" t="s">
        <v>655</v>
      </c>
      <c r="H172" s="13" t="s">
        <v>653</v>
      </c>
      <c r="I172" s="13" t="s">
        <v>656</v>
      </c>
      <c r="J172" s="13" t="s">
        <v>653</v>
      </c>
      <c r="K172" s="13" t="s">
        <v>657</v>
      </c>
      <c r="L172" s="13" t="s">
        <v>653</v>
      </c>
      <c r="M172" s="13" t="s">
        <v>658</v>
      </c>
      <c r="N172" s="13" t="s">
        <v>653</v>
      </c>
      <c r="O172" s="13" t="s">
        <v>659</v>
      </c>
      <c r="P172" s="13" t="s">
        <v>653</v>
      </c>
      <c r="Q172" s="13" t="s">
        <v>660</v>
      </c>
      <c r="R172" s="13" t="s">
        <v>653</v>
      </c>
      <c r="S172" s="13" t="s">
        <v>661</v>
      </c>
      <c r="T172" s="13" t="s">
        <v>653</v>
      </c>
      <c r="U172" s="13" t="s">
        <v>271</v>
      </c>
      <c r="V172" s="13" t="s">
        <v>653</v>
      </c>
    </row>
    <row r="173" spans="1:22" s="13" customFormat="1" ht="13.9" customHeight="1" x14ac:dyDescent="0.15">
      <c r="A173" s="180" t="s">
        <v>774</v>
      </c>
      <c r="B173" s="13" t="s">
        <v>654</v>
      </c>
      <c r="C173" s="13" t="s">
        <v>663</v>
      </c>
      <c r="D173" s="13" t="s">
        <v>663</v>
      </c>
      <c r="E173" s="13" t="s">
        <v>663</v>
      </c>
      <c r="F173" s="13" t="s">
        <v>663</v>
      </c>
      <c r="G173" s="13" t="s">
        <v>663</v>
      </c>
      <c r="H173" s="13" t="s">
        <v>663</v>
      </c>
      <c r="I173" s="13" t="s">
        <v>663</v>
      </c>
      <c r="J173" s="13" t="s">
        <v>663</v>
      </c>
      <c r="K173" s="13" t="s">
        <v>663</v>
      </c>
      <c r="L173" s="13" t="s">
        <v>663</v>
      </c>
      <c r="M173" s="13" t="s">
        <v>652</v>
      </c>
      <c r="N173" s="13" t="s">
        <v>664</v>
      </c>
      <c r="O173" s="13" t="s">
        <v>664</v>
      </c>
      <c r="P173" s="13" t="s">
        <v>664</v>
      </c>
      <c r="Q173" s="13" t="s">
        <v>664</v>
      </c>
      <c r="R173" s="13" t="s">
        <v>664</v>
      </c>
      <c r="S173" s="13" t="s">
        <v>664</v>
      </c>
      <c r="T173" s="13" t="s">
        <v>664</v>
      </c>
      <c r="U173" s="13" t="s">
        <v>665</v>
      </c>
      <c r="V173" s="13" t="s">
        <v>665</v>
      </c>
    </row>
    <row r="174" spans="1:22" s="13" customFormat="1" ht="13.9" customHeight="1" x14ac:dyDescent="0.15">
      <c r="A174" s="13">
        <v>300</v>
      </c>
      <c r="B174" s="13">
        <v>2.0799999999999998E-3</v>
      </c>
      <c r="C174" s="13">
        <v>1209.2017000000001</v>
      </c>
      <c r="D174" s="13">
        <v>3.3391000000000002</v>
      </c>
      <c r="E174" s="13">
        <v>5.8022999999999998</v>
      </c>
      <c r="F174" s="13">
        <v>4.0099999999999997E-2</v>
      </c>
      <c r="G174" s="13">
        <v>0.99739999999999995</v>
      </c>
      <c r="H174" s="13">
        <v>1.15E-2</v>
      </c>
      <c r="I174" s="13">
        <v>8.2000000000000007E-3</v>
      </c>
      <c r="J174" s="13">
        <v>1.3140000000000001</v>
      </c>
      <c r="K174" s="13">
        <v>3.8443000000000001</v>
      </c>
      <c r="L174" s="13">
        <v>2.8899999999999999E-2</v>
      </c>
      <c r="M174" s="13">
        <v>93.9</v>
      </c>
      <c r="N174" s="13">
        <v>0.75</v>
      </c>
      <c r="O174" s="13">
        <v>2.58528</v>
      </c>
      <c r="P174" s="13">
        <v>0.41674</v>
      </c>
      <c r="Q174" s="13">
        <v>7.92E-3</v>
      </c>
      <c r="R174" s="13">
        <v>4.6999999999999999E-4</v>
      </c>
      <c r="S174" s="13">
        <v>12.71575</v>
      </c>
      <c r="T174" s="13">
        <v>1.5838099999999999</v>
      </c>
      <c r="U174" s="13">
        <v>76.33</v>
      </c>
      <c r="V174" s="13">
        <v>9.31</v>
      </c>
    </row>
    <row r="175" spans="1:22" s="13" customFormat="1" ht="13.9" customHeight="1" x14ac:dyDescent="0.15">
      <c r="A175" s="13">
        <v>300</v>
      </c>
      <c r="B175" s="13">
        <v>3.4399999999999999E-3</v>
      </c>
      <c r="C175" s="13">
        <v>399.15699999999998</v>
      </c>
      <c r="D175" s="13">
        <v>0.99670000000000003</v>
      </c>
      <c r="E175" s="13">
        <v>3.7856000000000001</v>
      </c>
      <c r="F175" s="13">
        <v>2.52E-2</v>
      </c>
      <c r="G175" s="13">
        <v>0.373</v>
      </c>
      <c r="H175" s="13">
        <v>1.34E-2</v>
      </c>
      <c r="I175" s="13">
        <v>3.3999999999999998E-3</v>
      </c>
      <c r="J175" s="13">
        <v>1.3201000000000001</v>
      </c>
      <c r="K175" s="13">
        <v>1.2515000000000001</v>
      </c>
      <c r="L175" s="13">
        <v>2.1100000000000001E-2</v>
      </c>
      <c r="M175" s="13">
        <v>92.61</v>
      </c>
      <c r="N175" s="13">
        <v>1.58</v>
      </c>
      <c r="O175" s="13">
        <v>1.6423000000000001</v>
      </c>
      <c r="P175" s="13">
        <v>0.64075000000000004</v>
      </c>
      <c r="Q175" s="13">
        <v>5.5300000000000002E-3</v>
      </c>
      <c r="R175" s="13">
        <v>7.7999999999999999E-4</v>
      </c>
      <c r="S175" s="13">
        <v>7.7978500000000004</v>
      </c>
      <c r="T175" s="13">
        <v>1.6704699999999999</v>
      </c>
      <c r="U175" s="13">
        <v>47.19</v>
      </c>
      <c r="V175" s="13">
        <v>9.98</v>
      </c>
    </row>
    <row r="176" spans="1:22" s="13" customFormat="1" ht="13.9" customHeight="1" x14ac:dyDescent="0.15">
      <c r="A176" s="13">
        <v>350</v>
      </c>
      <c r="B176" s="13">
        <v>5.7299999999999999E-3</v>
      </c>
      <c r="C176" s="13">
        <v>338.93049999999999</v>
      </c>
      <c r="D176" s="13">
        <v>0.81930000000000003</v>
      </c>
      <c r="E176" s="13">
        <v>6.3860999999999999</v>
      </c>
      <c r="F176" s="13">
        <v>3.6499999999999998E-2</v>
      </c>
      <c r="G176" s="13">
        <v>0.4829</v>
      </c>
      <c r="H176" s="13">
        <v>1.61E-2</v>
      </c>
      <c r="I176" s="13">
        <v>4.4999999999999997E-3</v>
      </c>
      <c r="J176" s="13">
        <v>1.4630000000000001</v>
      </c>
      <c r="K176" s="13">
        <v>0.55389999999999995</v>
      </c>
      <c r="L176" s="13">
        <v>3.1399999999999997E-2</v>
      </c>
      <c r="M176" s="13">
        <v>48.21</v>
      </c>
      <c r="N176" s="13">
        <v>2.74</v>
      </c>
      <c r="O176" s="13">
        <v>1.2899700000000001</v>
      </c>
      <c r="P176" s="13">
        <v>0.42083999999999999</v>
      </c>
      <c r="Q176" s="13">
        <v>1.03E-2</v>
      </c>
      <c r="R176" s="13">
        <v>5.6999999999999998E-4</v>
      </c>
      <c r="S176" s="13">
        <v>27.485040000000001</v>
      </c>
      <c r="T176" s="13">
        <v>1.46584</v>
      </c>
      <c r="U176" s="13">
        <v>161.11000000000001</v>
      </c>
      <c r="V176" s="13">
        <v>8.2200000000000006</v>
      </c>
    </row>
    <row r="177" spans="1:22" s="13" customFormat="1" ht="13.9" customHeight="1" x14ac:dyDescent="0.15">
      <c r="A177" s="13">
        <v>350</v>
      </c>
      <c r="B177" s="13">
        <v>8.8400000000000006E-3</v>
      </c>
      <c r="C177" s="13">
        <v>278.4128</v>
      </c>
      <c r="D177" s="13">
        <v>0.94410000000000005</v>
      </c>
      <c r="E177" s="13">
        <v>8.6823999999999995</v>
      </c>
      <c r="F177" s="13">
        <v>5.0599999999999999E-2</v>
      </c>
      <c r="G177" s="13">
        <v>0.32829999999999998</v>
      </c>
      <c r="H177" s="13">
        <v>1.1900000000000001E-2</v>
      </c>
      <c r="I177" s="13">
        <v>4.4999999999999997E-3</v>
      </c>
      <c r="J177" s="13">
        <v>1.3984000000000001</v>
      </c>
      <c r="K177" s="13">
        <v>0.86890000000000001</v>
      </c>
      <c r="L177" s="13">
        <v>2.5100000000000001E-2</v>
      </c>
      <c r="M177" s="13">
        <v>92.18</v>
      </c>
      <c r="N177" s="13">
        <v>2.69</v>
      </c>
      <c r="O177" s="13">
        <v>0.96050000000000002</v>
      </c>
      <c r="P177" s="13">
        <v>0.29579</v>
      </c>
      <c r="Q177" s="13">
        <v>1.83E-3</v>
      </c>
      <c r="R177" s="13">
        <v>3.1E-4</v>
      </c>
      <c r="S177" s="13">
        <v>2.5071699999999999</v>
      </c>
      <c r="T177" s="13">
        <v>0.86270000000000002</v>
      </c>
      <c r="U177" s="13">
        <v>15.31</v>
      </c>
      <c r="V177" s="13">
        <v>5.25</v>
      </c>
    </row>
    <row r="178" spans="1:22" s="13" customFormat="1" ht="13.9" customHeight="1" x14ac:dyDescent="0.15">
      <c r="A178" s="13">
        <v>400</v>
      </c>
      <c r="B178" s="13">
        <v>1.617E-2</v>
      </c>
      <c r="C178" s="13">
        <v>579.8587</v>
      </c>
      <c r="D178" s="13">
        <v>0.93179999999999996</v>
      </c>
      <c r="E178" s="13">
        <v>20.447399999999998</v>
      </c>
      <c r="F178" s="13">
        <v>7.3800000000000004E-2</v>
      </c>
      <c r="G178" s="13">
        <v>0.91579999999999995</v>
      </c>
      <c r="H178" s="13">
        <v>8.8000000000000005E-3</v>
      </c>
      <c r="I178" s="13">
        <v>4.5999999999999999E-3</v>
      </c>
      <c r="J178" s="13">
        <v>1.3621000000000001</v>
      </c>
      <c r="K178" s="13">
        <v>0.43519999999999998</v>
      </c>
      <c r="L178" s="13">
        <v>2.3300000000000001E-2</v>
      </c>
      <c r="M178" s="13">
        <v>22.14</v>
      </c>
      <c r="N178" s="13">
        <v>1.19</v>
      </c>
      <c r="O178" s="13">
        <v>0.41615999999999997</v>
      </c>
      <c r="P178" s="13">
        <v>0.12228</v>
      </c>
      <c r="Q178" s="13">
        <v>6.3800000000000003E-3</v>
      </c>
      <c r="R178" s="13">
        <v>1.1E-4</v>
      </c>
      <c r="S178" s="13">
        <v>22.061489999999999</v>
      </c>
      <c r="T178" s="13">
        <v>0.34916000000000003</v>
      </c>
      <c r="U178" s="13">
        <v>130.44</v>
      </c>
      <c r="V178" s="13">
        <v>1.99</v>
      </c>
    </row>
    <row r="179" spans="1:22" s="13" customFormat="1" ht="13.9" customHeight="1" x14ac:dyDescent="0.15">
      <c r="A179" s="13">
        <v>400</v>
      </c>
      <c r="B179" s="13">
        <v>2.8070000000000001E-2</v>
      </c>
      <c r="C179" s="13">
        <v>364.721</v>
      </c>
      <c r="D179" s="13">
        <v>0.6915</v>
      </c>
      <c r="E179" s="13">
        <v>33.1706</v>
      </c>
      <c r="F179" s="13">
        <v>7.3899999999999993E-2</v>
      </c>
      <c r="G179" s="13">
        <v>0.62070000000000003</v>
      </c>
      <c r="H179" s="13">
        <v>0.02</v>
      </c>
      <c r="I179" s="13">
        <v>7.4999999999999997E-3</v>
      </c>
      <c r="J179" s="13">
        <v>1.3514999999999999</v>
      </c>
      <c r="K179" s="13">
        <v>0.79259999999999997</v>
      </c>
      <c r="L179" s="13">
        <v>2.5100000000000001E-2</v>
      </c>
      <c r="M179" s="13">
        <v>64.22</v>
      </c>
      <c r="N179" s="13">
        <v>2.0499999999999998</v>
      </c>
      <c r="O179" s="13">
        <v>0.41744999999999999</v>
      </c>
      <c r="P179" s="13">
        <v>7.4789999999999995E-2</v>
      </c>
      <c r="Q179" s="13">
        <v>8.0000000000000004E-4</v>
      </c>
      <c r="R179" s="13">
        <v>1.2999999999999999E-4</v>
      </c>
      <c r="S179" s="13">
        <v>3.9240900000000001</v>
      </c>
      <c r="T179" s="13">
        <v>0.22525000000000001</v>
      </c>
      <c r="U179" s="13">
        <v>23.9</v>
      </c>
      <c r="V179" s="13">
        <v>1.36</v>
      </c>
    </row>
    <row r="180" spans="1:22" s="13" customFormat="1" ht="13.9" customHeight="1" x14ac:dyDescent="0.15">
      <c r="A180" s="13">
        <v>450</v>
      </c>
      <c r="B180" s="13">
        <v>4.4019999999999997E-2</v>
      </c>
      <c r="C180" s="13">
        <v>394.59769999999997</v>
      </c>
      <c r="D180" s="13">
        <v>0.91510000000000002</v>
      </c>
      <c r="E180" s="13">
        <v>44.476599999999998</v>
      </c>
      <c r="F180" s="13">
        <v>5.7200000000000001E-2</v>
      </c>
      <c r="G180" s="13">
        <v>0.77700000000000002</v>
      </c>
      <c r="H180" s="13">
        <v>2.53E-2</v>
      </c>
      <c r="I180" s="13">
        <v>8.8999999999999999E-3</v>
      </c>
      <c r="J180" s="13">
        <v>1.3254999999999999</v>
      </c>
      <c r="K180" s="13">
        <v>0.29220000000000002</v>
      </c>
      <c r="L180" s="13">
        <v>2.3900000000000001E-2</v>
      </c>
      <c r="M180" s="13">
        <v>21.77</v>
      </c>
      <c r="N180" s="13">
        <v>1.79</v>
      </c>
      <c r="O180" s="13">
        <v>0.36742000000000002</v>
      </c>
      <c r="P180" s="13">
        <v>5.4699999999999999E-2</v>
      </c>
      <c r="Q180" s="13">
        <v>1.2199999999999999E-3</v>
      </c>
      <c r="R180" s="13">
        <v>1.2E-4</v>
      </c>
      <c r="S180" s="13">
        <v>6.9185600000000003</v>
      </c>
      <c r="T180" s="13">
        <v>0.16014999999999999</v>
      </c>
      <c r="U180" s="13">
        <v>41.93</v>
      </c>
      <c r="V180" s="13">
        <v>0.96</v>
      </c>
    </row>
    <row r="181" spans="1:22" s="13" customFormat="1" ht="13.9" customHeight="1" x14ac:dyDescent="0.15">
      <c r="A181" s="13">
        <v>450</v>
      </c>
      <c r="B181" s="13">
        <v>6.7599999999999993E-2</v>
      </c>
      <c r="C181" s="13">
        <v>571.56600000000003</v>
      </c>
      <c r="D181" s="13">
        <v>1.2957000000000001</v>
      </c>
      <c r="E181" s="13">
        <v>65.751599999999996</v>
      </c>
      <c r="F181" s="13">
        <v>0.1605</v>
      </c>
      <c r="G181" s="13">
        <v>1.0126999999999999</v>
      </c>
      <c r="H181" s="13">
        <v>1.8800000000000001E-2</v>
      </c>
      <c r="I181" s="13">
        <v>1.35E-2</v>
      </c>
      <c r="J181" s="13">
        <v>1.3440000000000001</v>
      </c>
      <c r="K181" s="13">
        <v>0.81940000000000002</v>
      </c>
      <c r="L181" s="13">
        <v>2.8000000000000001E-2</v>
      </c>
      <c r="M181" s="13">
        <v>42.31</v>
      </c>
      <c r="N181" s="13">
        <v>1.46</v>
      </c>
      <c r="O181" s="13">
        <v>0.37636999999999998</v>
      </c>
      <c r="P181" s="13">
        <v>3.7530000000000001E-2</v>
      </c>
      <c r="Q181" s="13">
        <v>5.5999999999999995E-4</v>
      </c>
      <c r="R181" s="13">
        <v>6.0000000000000002E-5</v>
      </c>
      <c r="S181" s="13">
        <v>4.9981499999999999</v>
      </c>
      <c r="T181" s="13">
        <v>0.12801000000000001</v>
      </c>
      <c r="U181" s="13">
        <v>30.39</v>
      </c>
      <c r="V181" s="13">
        <v>0.77</v>
      </c>
    </row>
    <row r="182" spans="1:22" s="13" customFormat="1" ht="13.9" customHeight="1" x14ac:dyDescent="0.15">
      <c r="A182" s="13">
        <v>500</v>
      </c>
      <c r="B182" s="13">
        <v>8.9679999999999996E-2</v>
      </c>
      <c r="C182" s="13">
        <v>570.3279</v>
      </c>
      <c r="D182" s="13">
        <v>1.1896</v>
      </c>
      <c r="E182" s="13">
        <v>61.5702</v>
      </c>
      <c r="F182" s="13">
        <v>0.13869999999999999</v>
      </c>
      <c r="G182" s="13">
        <v>1.004</v>
      </c>
      <c r="H182" s="13">
        <v>1.5800000000000002E-2</v>
      </c>
      <c r="I182" s="13">
        <v>1.7000000000000001E-2</v>
      </c>
      <c r="J182" s="13">
        <v>1.3794999999999999</v>
      </c>
      <c r="K182" s="13">
        <v>0.30859999999999999</v>
      </c>
      <c r="L182" s="13">
        <v>2.1899999999999999E-2</v>
      </c>
      <c r="M182" s="13">
        <v>15.79</v>
      </c>
      <c r="N182" s="13">
        <v>1.1399999999999999</v>
      </c>
      <c r="O182" s="13">
        <v>0.50721000000000005</v>
      </c>
      <c r="P182" s="13">
        <v>4.1140000000000003E-2</v>
      </c>
      <c r="Q182" s="13">
        <v>1.0399999999999999E-3</v>
      </c>
      <c r="R182" s="13">
        <v>6.0000000000000002E-5</v>
      </c>
      <c r="S182" s="13">
        <v>7.7765599999999999</v>
      </c>
      <c r="T182" s="13">
        <v>0.1084</v>
      </c>
      <c r="U182" s="13">
        <v>47.06</v>
      </c>
      <c r="V182" s="13">
        <v>0.65</v>
      </c>
    </row>
    <row r="183" spans="1:22" s="13" customFormat="1" ht="13.9" customHeight="1" x14ac:dyDescent="0.15">
      <c r="A183" s="13">
        <v>500</v>
      </c>
      <c r="B183" s="13">
        <v>0.12192</v>
      </c>
      <c r="C183" s="13">
        <v>888.28700000000003</v>
      </c>
      <c r="D183" s="13">
        <v>1.7382</v>
      </c>
      <c r="E183" s="13">
        <v>89.916700000000006</v>
      </c>
      <c r="F183" s="13">
        <v>0.1182</v>
      </c>
      <c r="G183" s="13">
        <v>1.2561</v>
      </c>
      <c r="H183" s="13">
        <v>1.52E-2</v>
      </c>
      <c r="I183" s="13">
        <v>2.2499999999999999E-2</v>
      </c>
      <c r="J183" s="13">
        <v>1.4288000000000001</v>
      </c>
      <c r="K183" s="13">
        <v>0.78110000000000002</v>
      </c>
      <c r="L183" s="13">
        <v>2.75E-2</v>
      </c>
      <c r="M183" s="13">
        <v>25.85</v>
      </c>
      <c r="N183" s="13">
        <v>0.92</v>
      </c>
      <c r="O183" s="13">
        <v>0.45872000000000002</v>
      </c>
      <c r="P183" s="13">
        <v>2.9170000000000001E-2</v>
      </c>
      <c r="Q183" s="13">
        <v>4.0000000000000002E-4</v>
      </c>
      <c r="R183" s="13">
        <v>4.0000000000000003E-5</v>
      </c>
      <c r="S183" s="13">
        <v>7.3042100000000003</v>
      </c>
      <c r="T183" s="13">
        <v>9.2829999999999996E-2</v>
      </c>
      <c r="U183" s="13">
        <v>44.24</v>
      </c>
      <c r="V183" s="13">
        <v>0.56000000000000005</v>
      </c>
    </row>
    <row r="184" spans="1:22" s="13" customFormat="1" ht="13.9" customHeight="1" x14ac:dyDescent="0.15">
      <c r="A184" s="13">
        <v>550</v>
      </c>
      <c r="B184" s="13">
        <v>0.14488000000000001</v>
      </c>
      <c r="C184" s="13">
        <v>624.71900000000005</v>
      </c>
      <c r="D184" s="13">
        <v>1.1347</v>
      </c>
      <c r="E184" s="13">
        <v>64.025899999999993</v>
      </c>
      <c r="F184" s="13">
        <v>0.24199999999999999</v>
      </c>
      <c r="G184" s="13">
        <v>0.88770000000000004</v>
      </c>
      <c r="H184" s="13">
        <v>1.5599999999999999E-2</v>
      </c>
      <c r="I184" s="13">
        <v>1.7100000000000001E-2</v>
      </c>
      <c r="J184" s="13">
        <v>1.3957999999999999</v>
      </c>
      <c r="K184" s="13">
        <v>0.28739999999999999</v>
      </c>
      <c r="L184" s="13">
        <v>2.4400000000000002E-2</v>
      </c>
      <c r="M184" s="13">
        <v>13.41</v>
      </c>
      <c r="N184" s="13">
        <v>1.1599999999999999</v>
      </c>
      <c r="O184" s="13">
        <v>0.49059000000000003</v>
      </c>
      <c r="P184" s="13">
        <v>4.0059999999999998E-2</v>
      </c>
      <c r="Q184" s="13">
        <v>5.5000000000000003E-4</v>
      </c>
      <c r="R184" s="13">
        <v>5.0000000000000002E-5</v>
      </c>
      <c r="S184" s="13">
        <v>8.4249100000000006</v>
      </c>
      <c r="T184" s="13">
        <v>0.11851</v>
      </c>
      <c r="U184" s="13">
        <v>50.93</v>
      </c>
      <c r="V184" s="13">
        <v>0.71</v>
      </c>
    </row>
    <row r="185" spans="1:22" s="13" customFormat="1" ht="13.9" customHeight="1" x14ac:dyDescent="0.15">
      <c r="A185" s="13">
        <v>550</v>
      </c>
      <c r="B185" s="13">
        <v>0.17036999999999999</v>
      </c>
      <c r="C185" s="13">
        <v>837.33540000000005</v>
      </c>
      <c r="D185" s="13">
        <v>1.4824999999999999</v>
      </c>
      <c r="E185" s="13">
        <v>71.075999999999993</v>
      </c>
      <c r="F185" s="13">
        <v>0.188</v>
      </c>
      <c r="G185" s="13">
        <v>1.0194000000000001</v>
      </c>
      <c r="H185" s="13">
        <v>2.2200000000000001E-2</v>
      </c>
      <c r="I185" s="13">
        <v>1.3299999999999999E-2</v>
      </c>
      <c r="J185" s="13">
        <v>0.65100000000000002</v>
      </c>
      <c r="K185" s="13">
        <v>0.74160000000000004</v>
      </c>
      <c r="L185" s="13">
        <v>2.5700000000000001E-2</v>
      </c>
      <c r="M185" s="13">
        <v>26.1</v>
      </c>
      <c r="N185" s="13">
        <v>0.91</v>
      </c>
      <c r="O185" s="13">
        <v>0.34438000000000002</v>
      </c>
      <c r="P185" s="13">
        <v>1.6830000000000001E-2</v>
      </c>
      <c r="Q185" s="13">
        <v>4.0999999999999999E-4</v>
      </c>
      <c r="R185" s="13">
        <v>6.9999999999999994E-5</v>
      </c>
      <c r="S185" s="13">
        <v>8.6846700000000006</v>
      </c>
      <c r="T185" s="13">
        <v>0.11125</v>
      </c>
      <c r="U185" s="13">
        <v>52.48</v>
      </c>
      <c r="V185" s="13">
        <v>0.66</v>
      </c>
    </row>
    <row r="186" spans="1:22" s="13" customFormat="1" ht="13.9" customHeight="1" x14ac:dyDescent="0.15">
      <c r="A186" s="13">
        <v>600</v>
      </c>
      <c r="B186" s="13">
        <v>0.19495999999999999</v>
      </c>
      <c r="C186" s="13">
        <v>5937.9699000000001</v>
      </c>
      <c r="D186" s="13">
        <v>5.7168999999999999</v>
      </c>
      <c r="E186" s="13">
        <v>68.564300000000003</v>
      </c>
      <c r="F186" s="13">
        <v>0.16539999999999999</v>
      </c>
      <c r="G186" s="13">
        <v>4.2554999999999996</v>
      </c>
      <c r="H186" s="13">
        <v>2.3699999999999999E-2</v>
      </c>
      <c r="I186" s="13">
        <v>1.12E-2</v>
      </c>
      <c r="J186" s="13">
        <v>0.42699999999999999</v>
      </c>
      <c r="K186" s="13">
        <v>17.805199999999999</v>
      </c>
      <c r="L186" s="13">
        <v>6.5199999999999994E-2</v>
      </c>
      <c r="M186" s="13">
        <v>88.62</v>
      </c>
      <c r="N186" s="13">
        <v>0.34</v>
      </c>
      <c r="O186" s="13">
        <v>0.29876000000000003</v>
      </c>
      <c r="P186" s="13">
        <v>1.145E-2</v>
      </c>
      <c r="Q186" s="13">
        <v>6.4999999999999997E-4</v>
      </c>
      <c r="R186" s="13">
        <v>8.0000000000000007E-5</v>
      </c>
      <c r="S186" s="13">
        <v>9.8521300000000007</v>
      </c>
      <c r="T186" s="13">
        <v>0.29408000000000001</v>
      </c>
      <c r="U186" s="13">
        <v>59.42</v>
      </c>
      <c r="V186" s="13">
        <v>1.74</v>
      </c>
    </row>
    <row r="187" spans="1:22" s="13" customFormat="1" ht="13.9" customHeight="1" x14ac:dyDescent="0.15">
      <c r="A187" s="13">
        <v>600</v>
      </c>
      <c r="B187" s="13">
        <v>0.24823999999999999</v>
      </c>
      <c r="C187" s="13">
        <v>1907.6251</v>
      </c>
      <c r="D187" s="13">
        <v>4.5334000000000003</v>
      </c>
      <c r="E187" s="13">
        <v>148.56030000000001</v>
      </c>
      <c r="F187" s="13">
        <v>0.3503</v>
      </c>
      <c r="G187" s="13">
        <v>2.1192000000000002</v>
      </c>
      <c r="H187" s="13">
        <v>2.01E-2</v>
      </c>
      <c r="I187" s="13">
        <v>1.67E-2</v>
      </c>
      <c r="J187" s="13">
        <v>0.67390000000000005</v>
      </c>
      <c r="K187" s="13">
        <v>1.4427000000000001</v>
      </c>
      <c r="L187" s="13">
        <v>3.49E-2</v>
      </c>
      <c r="M187" s="13">
        <v>22.33</v>
      </c>
      <c r="N187" s="13">
        <v>0.54</v>
      </c>
      <c r="O187" s="13">
        <v>0.20574999999999999</v>
      </c>
      <c r="P187" s="13">
        <v>8.3400000000000002E-3</v>
      </c>
      <c r="Q187" s="13">
        <v>4.2000000000000002E-4</v>
      </c>
      <c r="R187" s="13">
        <v>3.0000000000000001E-5</v>
      </c>
      <c r="S187" s="13">
        <v>9.9513800000000003</v>
      </c>
      <c r="T187" s="13">
        <v>7.9439999999999997E-2</v>
      </c>
      <c r="U187" s="13">
        <v>60.01</v>
      </c>
      <c r="V187" s="13">
        <v>0.47</v>
      </c>
    </row>
    <row r="188" spans="1:22" s="13" customFormat="1" ht="13.9" customHeight="1" x14ac:dyDescent="0.15">
      <c r="A188" s="13">
        <v>650</v>
      </c>
      <c r="B188" s="13">
        <v>0.27643000000000001</v>
      </c>
      <c r="C188" s="13">
        <v>964.39890000000003</v>
      </c>
      <c r="D188" s="13">
        <v>1.8295999999999999</v>
      </c>
      <c r="E188" s="13">
        <v>78.601200000000006</v>
      </c>
      <c r="F188" s="13">
        <v>0.16189999999999999</v>
      </c>
      <c r="G188" s="13">
        <v>1.1035999999999999</v>
      </c>
      <c r="H188" s="13">
        <v>2.46E-2</v>
      </c>
      <c r="I188" s="13">
        <v>1.67E-2</v>
      </c>
      <c r="J188" s="13">
        <v>0.55730000000000002</v>
      </c>
      <c r="K188" s="13">
        <v>0.36909999999999998</v>
      </c>
      <c r="L188" s="13">
        <v>2.3300000000000001E-2</v>
      </c>
      <c r="M188" s="13">
        <v>11.19</v>
      </c>
      <c r="N188" s="13">
        <v>0.72</v>
      </c>
      <c r="O188" s="13">
        <v>0.38977000000000001</v>
      </c>
      <c r="P188" s="13">
        <v>1.304E-2</v>
      </c>
      <c r="Q188" s="13">
        <v>5.6999999999999998E-4</v>
      </c>
      <c r="R188" s="13">
        <v>6.9999999999999994E-5</v>
      </c>
      <c r="S188" s="13">
        <v>10.871370000000001</v>
      </c>
      <c r="T188" s="13">
        <v>9.3329999999999996E-2</v>
      </c>
      <c r="U188" s="13">
        <v>65.459999999999994</v>
      </c>
      <c r="V188" s="13">
        <v>0.55000000000000004</v>
      </c>
    </row>
    <row r="189" spans="1:22" s="13" customFormat="1" ht="13.9" customHeight="1" x14ac:dyDescent="0.15">
      <c r="A189" s="13">
        <v>650</v>
      </c>
      <c r="B189" s="13">
        <v>0.32455000000000001</v>
      </c>
      <c r="C189" s="13">
        <v>1828.2372</v>
      </c>
      <c r="D189" s="13">
        <v>3.5754999999999999</v>
      </c>
      <c r="E189" s="13">
        <v>134.1634</v>
      </c>
      <c r="F189" s="13">
        <v>0.29699999999999999</v>
      </c>
      <c r="G189" s="13">
        <v>1.9400999999999999</v>
      </c>
      <c r="H189" s="13">
        <v>1.9E-2</v>
      </c>
      <c r="I189" s="13">
        <v>1.2999999999999999E-2</v>
      </c>
      <c r="J189" s="13">
        <v>0.52500000000000002</v>
      </c>
      <c r="K189" s="13">
        <v>1.0219</v>
      </c>
      <c r="L189" s="13">
        <v>2.1000000000000001E-2</v>
      </c>
      <c r="M189" s="13">
        <v>16.489999999999998</v>
      </c>
      <c r="N189" s="13">
        <v>0.34</v>
      </c>
      <c r="O189" s="13">
        <v>0.17713999999999999</v>
      </c>
      <c r="P189" s="13">
        <v>7.1900000000000002E-3</v>
      </c>
      <c r="Q189" s="13">
        <v>5.5000000000000003E-4</v>
      </c>
      <c r="R189" s="13">
        <v>3.0000000000000001E-5</v>
      </c>
      <c r="S189" s="13">
        <v>11.35524</v>
      </c>
      <c r="T189" s="13">
        <v>5.8979999999999998E-2</v>
      </c>
      <c r="U189" s="13">
        <v>68.31</v>
      </c>
      <c r="V189" s="13">
        <v>0.35</v>
      </c>
    </row>
    <row r="190" spans="1:22" s="13" customFormat="1" ht="13.9" customHeight="1" x14ac:dyDescent="0.15">
      <c r="A190" s="13">
        <v>700</v>
      </c>
      <c r="B190" s="13">
        <v>0.34425</v>
      </c>
      <c r="C190" s="13">
        <v>5913.3100999999997</v>
      </c>
      <c r="D190" s="13">
        <v>5.6939000000000002</v>
      </c>
      <c r="E190" s="13">
        <v>54.930100000000003</v>
      </c>
      <c r="F190" s="13">
        <v>0.12379999999999999</v>
      </c>
      <c r="G190" s="13">
        <v>4.1276999999999999</v>
      </c>
      <c r="H190" s="13">
        <v>3.1800000000000002E-2</v>
      </c>
      <c r="I190" s="13">
        <v>1.47E-2</v>
      </c>
      <c r="J190" s="13">
        <v>0.3705</v>
      </c>
      <c r="K190" s="13">
        <v>18.1538</v>
      </c>
      <c r="L190" s="13">
        <v>6.4100000000000004E-2</v>
      </c>
      <c r="M190" s="13">
        <v>90.72</v>
      </c>
      <c r="N190" s="13">
        <v>0.33</v>
      </c>
      <c r="O190" s="13">
        <v>0.49129</v>
      </c>
      <c r="P190" s="13">
        <v>1.243E-2</v>
      </c>
      <c r="Q190" s="13">
        <v>6.2E-4</v>
      </c>
      <c r="R190" s="13">
        <v>1.2999999999999999E-4</v>
      </c>
      <c r="S190" s="13">
        <v>9.9863400000000002</v>
      </c>
      <c r="T190" s="13">
        <v>0.36081999999999997</v>
      </c>
      <c r="U190" s="13">
        <v>60.22</v>
      </c>
      <c r="V190" s="13">
        <v>2.14</v>
      </c>
    </row>
    <row r="191" spans="1:22" s="13" customFormat="1" ht="13.9" customHeight="1" x14ac:dyDescent="0.15">
      <c r="A191" s="13">
        <v>700</v>
      </c>
      <c r="B191" s="13">
        <v>0.37219999999999998</v>
      </c>
      <c r="C191" s="13">
        <v>11807.645500000001</v>
      </c>
      <c r="D191" s="13">
        <v>11.261100000000001</v>
      </c>
      <c r="E191" s="13">
        <v>77.919899999999998</v>
      </c>
      <c r="F191" s="13">
        <v>0.12470000000000001</v>
      </c>
      <c r="G191" s="13">
        <v>7.9497</v>
      </c>
      <c r="H191" s="13">
        <v>4.8800000000000003E-2</v>
      </c>
      <c r="I191" s="13">
        <v>5.8999999999999999E-3</v>
      </c>
      <c r="J191" s="13">
        <v>0.55310000000000004</v>
      </c>
      <c r="K191" s="13">
        <v>36.946399999999997</v>
      </c>
      <c r="L191" s="13">
        <v>5.5300000000000002E-2</v>
      </c>
      <c r="M191" s="13">
        <v>92.48</v>
      </c>
      <c r="N191" s="13">
        <v>0.16</v>
      </c>
      <c r="O191" s="13">
        <v>0.13986999999999999</v>
      </c>
      <c r="P191" s="13">
        <v>1.303E-2</v>
      </c>
      <c r="Q191" s="13">
        <v>6.2E-4</v>
      </c>
      <c r="R191" s="13">
        <v>1.2999999999999999E-4</v>
      </c>
      <c r="S191" s="13">
        <v>11.39912</v>
      </c>
      <c r="T191" s="13">
        <v>0.25530000000000003</v>
      </c>
      <c r="U191" s="13">
        <v>68.569999999999993</v>
      </c>
      <c r="V191" s="13">
        <v>1.51</v>
      </c>
    </row>
    <row r="192" spans="1:22" s="13" customFormat="1" ht="13.9" customHeight="1" x14ac:dyDescent="0.15">
      <c r="A192" s="13">
        <v>750</v>
      </c>
      <c r="B192" s="13">
        <v>0.38804</v>
      </c>
      <c r="C192" s="13">
        <v>5803.5258999999996</v>
      </c>
      <c r="D192" s="13">
        <v>5.5902000000000003</v>
      </c>
      <c r="E192" s="13">
        <v>44.168500000000002</v>
      </c>
      <c r="F192" s="13">
        <v>0.14080000000000001</v>
      </c>
      <c r="G192" s="13">
        <v>3.9801000000000002</v>
      </c>
      <c r="H192" s="13">
        <v>3.85E-2</v>
      </c>
      <c r="I192" s="13">
        <v>5.8999999999999999E-3</v>
      </c>
      <c r="J192" s="13">
        <v>0.51019999999999999</v>
      </c>
      <c r="K192" s="13">
        <v>18.095400000000001</v>
      </c>
      <c r="L192" s="13">
        <v>7.7799999999999994E-2</v>
      </c>
      <c r="M192" s="13">
        <v>92.15</v>
      </c>
      <c r="N192" s="13">
        <v>0.41</v>
      </c>
      <c r="O192" s="13">
        <v>0.24307000000000001</v>
      </c>
      <c r="P192" s="13">
        <v>2.121E-2</v>
      </c>
      <c r="Q192" s="13">
        <v>6.4999999999999997E-4</v>
      </c>
      <c r="R192" s="13">
        <v>2.0000000000000001E-4</v>
      </c>
      <c r="S192" s="13">
        <v>10.313689999999999</v>
      </c>
      <c r="T192" s="13">
        <v>0.53700000000000003</v>
      </c>
      <c r="U192" s="13">
        <v>62.16</v>
      </c>
      <c r="V192" s="13">
        <v>3.18</v>
      </c>
    </row>
    <row r="193" spans="1:22" s="13" customFormat="1" ht="13.9" customHeight="1" x14ac:dyDescent="0.15">
      <c r="A193" s="13">
        <v>750</v>
      </c>
      <c r="B193" s="13">
        <v>0.4113</v>
      </c>
      <c r="C193" s="13">
        <v>11320.6507</v>
      </c>
      <c r="D193" s="13">
        <v>10.8009</v>
      </c>
      <c r="E193" s="13">
        <v>64.872600000000006</v>
      </c>
      <c r="F193" s="13">
        <v>0.1651</v>
      </c>
      <c r="G193" s="13">
        <v>7.6637000000000004</v>
      </c>
      <c r="H193" s="13">
        <v>6.54E-2</v>
      </c>
      <c r="I193" s="13">
        <v>5.0000000000000001E-3</v>
      </c>
      <c r="J193" s="13">
        <v>0.47899999999999998</v>
      </c>
      <c r="K193" s="13">
        <v>35.991199999999999</v>
      </c>
      <c r="L193" s="13">
        <v>0.1062</v>
      </c>
      <c r="M193" s="13">
        <v>93.96</v>
      </c>
      <c r="N193" s="13">
        <v>0.28999999999999998</v>
      </c>
      <c r="O193" s="13">
        <v>0.14107</v>
      </c>
      <c r="P193" s="13">
        <v>1.3559999999999999E-2</v>
      </c>
      <c r="Q193" s="13">
        <v>8.4000000000000003E-4</v>
      </c>
      <c r="R193" s="13">
        <v>2.2000000000000001E-4</v>
      </c>
      <c r="S193" s="13">
        <v>10.540290000000001</v>
      </c>
      <c r="T193" s="13">
        <v>0.51236000000000004</v>
      </c>
      <c r="U193" s="13">
        <v>63.5</v>
      </c>
      <c r="V193" s="13">
        <v>3.03</v>
      </c>
    </row>
    <row r="194" spans="1:22" s="13" customFormat="1" ht="13.9" customHeight="1" x14ac:dyDescent="0.15">
      <c r="A194" s="13">
        <v>800</v>
      </c>
      <c r="B194" s="13">
        <v>0.42366999999999999</v>
      </c>
      <c r="C194" s="13">
        <v>5738.9369999999999</v>
      </c>
      <c r="D194" s="13">
        <v>5.5290999999999997</v>
      </c>
      <c r="E194" s="13">
        <v>34.479100000000003</v>
      </c>
      <c r="F194" s="13">
        <v>7.1400000000000005E-2</v>
      </c>
      <c r="G194" s="13">
        <v>3.8980000000000001</v>
      </c>
      <c r="H194" s="13">
        <v>4.9099999999999998E-2</v>
      </c>
      <c r="I194" s="13">
        <v>2.7000000000000001E-3</v>
      </c>
      <c r="J194" s="13">
        <v>0.40770000000000001</v>
      </c>
      <c r="K194" s="13">
        <v>18.332799999999999</v>
      </c>
      <c r="L194" s="13">
        <v>3.6499999999999998E-2</v>
      </c>
      <c r="M194" s="13">
        <v>94.41</v>
      </c>
      <c r="N194" s="13">
        <v>0.21</v>
      </c>
      <c r="O194" s="13">
        <v>0.14393</v>
      </c>
      <c r="P194" s="13">
        <v>2.1700000000000001E-2</v>
      </c>
      <c r="Q194" s="13">
        <v>6.8000000000000005E-4</v>
      </c>
      <c r="R194" s="13">
        <v>2.9999999999999997E-4</v>
      </c>
      <c r="S194" s="13">
        <v>9.3042700000000007</v>
      </c>
      <c r="T194" s="13">
        <v>0.35215999999999997</v>
      </c>
      <c r="U194" s="13">
        <v>56.17</v>
      </c>
      <c r="V194" s="13">
        <v>2.09</v>
      </c>
    </row>
    <row r="195" spans="1:22" s="13" customFormat="1" ht="13.9" customHeight="1" x14ac:dyDescent="0.15">
      <c r="A195" s="13">
        <v>800</v>
      </c>
      <c r="B195" s="13">
        <v>0.44347999999999999</v>
      </c>
      <c r="C195" s="13">
        <v>11008.6276</v>
      </c>
      <c r="D195" s="13">
        <v>10.506</v>
      </c>
      <c r="E195" s="13">
        <v>55.231200000000001</v>
      </c>
      <c r="F195" s="13">
        <v>0.18240000000000001</v>
      </c>
      <c r="G195" s="13">
        <v>7.3518999999999997</v>
      </c>
      <c r="H195" s="13">
        <v>3.2800000000000003E-2</v>
      </c>
      <c r="I195" s="13">
        <v>2.5999999999999999E-3</v>
      </c>
      <c r="J195" s="13">
        <v>1.1459999999999999</v>
      </c>
      <c r="K195" s="13">
        <v>34.984999999999999</v>
      </c>
      <c r="L195" s="13">
        <v>5.9799999999999999E-2</v>
      </c>
      <c r="M195" s="13">
        <v>93.92</v>
      </c>
      <c r="N195" s="13">
        <v>0.18</v>
      </c>
      <c r="O195" s="13">
        <v>8.7470000000000006E-2</v>
      </c>
      <c r="P195" s="13">
        <v>3.807E-2</v>
      </c>
      <c r="Q195" s="13">
        <v>8.8999999999999995E-4</v>
      </c>
      <c r="R195" s="13">
        <v>1.2999999999999999E-4</v>
      </c>
      <c r="S195" s="13">
        <v>12.115349999999999</v>
      </c>
      <c r="T195" s="13">
        <v>0.37425999999999998</v>
      </c>
      <c r="U195" s="13">
        <v>72.8</v>
      </c>
      <c r="V195" s="13">
        <v>2.2000000000000002</v>
      </c>
    </row>
    <row r="196" spans="1:22" s="13" customFormat="1" ht="13.9" customHeight="1" x14ac:dyDescent="0.15">
      <c r="A196" s="13">
        <v>850</v>
      </c>
      <c r="B196" s="13">
        <v>0.4556</v>
      </c>
      <c r="C196" s="13">
        <v>5840.9717000000001</v>
      </c>
      <c r="D196" s="13">
        <v>5.6254</v>
      </c>
      <c r="E196" s="13">
        <v>33.7971</v>
      </c>
      <c r="F196" s="13">
        <v>0.14080000000000001</v>
      </c>
      <c r="G196" s="13">
        <v>3.9468999999999999</v>
      </c>
      <c r="H196" s="13">
        <v>5.3499999999999999E-2</v>
      </c>
      <c r="I196" s="13">
        <v>2.3999999999999998E-3</v>
      </c>
      <c r="J196" s="13">
        <v>0.37280000000000002</v>
      </c>
      <c r="K196" s="13">
        <v>18.591999999999999</v>
      </c>
      <c r="L196" s="13">
        <v>4.7300000000000002E-2</v>
      </c>
      <c r="M196" s="13">
        <v>94.07</v>
      </c>
      <c r="N196" s="13">
        <v>0.26</v>
      </c>
      <c r="O196" s="13">
        <v>0.12873999999999999</v>
      </c>
      <c r="P196" s="13">
        <v>2.0250000000000001E-2</v>
      </c>
      <c r="Q196" s="13">
        <v>7.3999999999999999E-4</v>
      </c>
      <c r="R196" s="13">
        <v>3.4000000000000002E-4</v>
      </c>
      <c r="S196" s="13">
        <v>10.24485</v>
      </c>
      <c r="T196" s="13">
        <v>0.44801000000000002</v>
      </c>
      <c r="U196" s="13">
        <v>61.75</v>
      </c>
      <c r="V196" s="13">
        <v>2.65</v>
      </c>
    </row>
    <row r="197" spans="1:22" s="13" customFormat="1" ht="13.9" customHeight="1" x14ac:dyDescent="0.15">
      <c r="A197" s="13">
        <v>900</v>
      </c>
      <c r="B197" s="13">
        <v>0.47192000000000001</v>
      </c>
      <c r="C197" s="13">
        <v>6549.4937</v>
      </c>
      <c r="D197" s="13">
        <v>6.2942</v>
      </c>
      <c r="E197" s="13">
        <v>45.507199999999997</v>
      </c>
      <c r="F197" s="13">
        <v>9.4100000000000003E-2</v>
      </c>
      <c r="G197" s="13">
        <v>4.4852999999999996</v>
      </c>
      <c r="H197" s="13">
        <v>3.9600000000000003E-2</v>
      </c>
      <c r="I197" s="13">
        <v>1.9E-3</v>
      </c>
      <c r="J197" s="13">
        <v>0.44269999999999998</v>
      </c>
      <c r="K197" s="13">
        <v>20.524000000000001</v>
      </c>
      <c r="L197" s="13">
        <v>4.9099999999999998E-2</v>
      </c>
      <c r="M197" s="13">
        <v>92.62</v>
      </c>
      <c r="N197" s="13">
        <v>0.24</v>
      </c>
      <c r="O197" s="13">
        <v>7.4789999999999995E-2</v>
      </c>
      <c r="P197" s="13">
        <v>1.7850000000000001E-2</v>
      </c>
      <c r="Q197" s="13">
        <v>8.0000000000000004E-4</v>
      </c>
      <c r="R197" s="13">
        <v>1.9000000000000001E-4</v>
      </c>
      <c r="S197" s="13">
        <v>10.62401</v>
      </c>
      <c r="T197" s="13">
        <v>0.34805999999999998</v>
      </c>
      <c r="U197" s="13">
        <v>63.99</v>
      </c>
      <c r="V197" s="13">
        <v>2.06</v>
      </c>
    </row>
    <row r="198" spans="1:22" s="13" customFormat="1" ht="13.9" customHeight="1" x14ac:dyDescent="0.15">
      <c r="A198" s="13">
        <v>950</v>
      </c>
      <c r="B198" s="13">
        <v>0.50448000000000004</v>
      </c>
      <c r="C198" s="13">
        <v>7414.4340000000002</v>
      </c>
      <c r="D198" s="13">
        <v>7.1123000000000003</v>
      </c>
      <c r="E198" s="13">
        <v>90.757800000000003</v>
      </c>
      <c r="F198" s="13">
        <v>0.15609999999999999</v>
      </c>
      <c r="G198" s="13">
        <v>5.4497999999999998</v>
      </c>
      <c r="H198" s="13">
        <v>4.6199999999999998E-2</v>
      </c>
      <c r="I198" s="13">
        <v>4.1000000000000003E-3</v>
      </c>
      <c r="J198" s="13">
        <v>0.46229999999999999</v>
      </c>
      <c r="K198" s="13">
        <v>21.458500000000001</v>
      </c>
      <c r="L198" s="13">
        <v>5.2699999999999997E-2</v>
      </c>
      <c r="M198" s="13">
        <v>85.55</v>
      </c>
      <c r="N198" s="13">
        <v>0.23</v>
      </c>
      <c r="O198" s="13">
        <v>8.2699999999999996E-2</v>
      </c>
      <c r="P198" s="13">
        <v>9.3500000000000007E-3</v>
      </c>
      <c r="Q198" s="13">
        <v>1.14E-3</v>
      </c>
      <c r="R198" s="13">
        <v>1.1E-4</v>
      </c>
      <c r="S198" s="13">
        <v>11.80212</v>
      </c>
      <c r="T198" s="13">
        <v>0.18961</v>
      </c>
      <c r="U198" s="13">
        <v>70.95</v>
      </c>
      <c r="V198" s="13">
        <v>1.1200000000000001</v>
      </c>
    </row>
    <row r="199" spans="1:22" s="13" customFormat="1" ht="13.9" customHeight="1" x14ac:dyDescent="0.15">
      <c r="A199" s="13">
        <v>1000</v>
      </c>
      <c r="B199" s="13">
        <v>0.53466999999999998</v>
      </c>
      <c r="C199" s="13">
        <v>-669.7047</v>
      </c>
      <c r="D199" s="13">
        <v>11.0998</v>
      </c>
      <c r="E199" s="13">
        <v>84.178700000000006</v>
      </c>
      <c r="F199" s="13">
        <v>0.1686</v>
      </c>
      <c r="G199" s="13">
        <v>0.21149999999999999</v>
      </c>
      <c r="H199" s="13">
        <v>4.2599999999999999E-2</v>
      </c>
      <c r="I199" s="13">
        <v>4.4000000000000003E-3</v>
      </c>
      <c r="J199" s="13">
        <v>0.48359999999999997</v>
      </c>
      <c r="K199" s="13">
        <v>-5.8696999999999999</v>
      </c>
      <c r="L199" s="13">
        <v>9.2899999999999996E-2</v>
      </c>
      <c r="M199" s="13">
        <v>258.08999999999997</v>
      </c>
      <c r="N199" s="13">
        <v>5.9</v>
      </c>
      <c r="O199" s="13">
        <v>9.6920000000000006E-2</v>
      </c>
      <c r="P199" s="13">
        <v>1.0540000000000001E-2</v>
      </c>
      <c r="Q199" s="13">
        <v>1.07E-3</v>
      </c>
      <c r="R199" s="13">
        <v>1.2E-4</v>
      </c>
      <c r="S199" s="13">
        <v>12.62435</v>
      </c>
      <c r="T199" s="13">
        <v>0.35271999999999998</v>
      </c>
      <c r="U199" s="13">
        <v>75.790000000000006</v>
      </c>
      <c r="V199" s="13">
        <v>2.0699999999999998</v>
      </c>
    </row>
    <row r="200" spans="1:22" s="13" customFormat="1" ht="13.9" customHeight="1" x14ac:dyDescent="0.15">
      <c r="A200" s="13">
        <v>1000</v>
      </c>
      <c r="B200" s="13">
        <v>0.58609</v>
      </c>
      <c r="C200" s="13">
        <v>7512.5420999999997</v>
      </c>
      <c r="D200" s="13">
        <v>17.3018</v>
      </c>
      <c r="E200" s="13">
        <v>143.36879999999999</v>
      </c>
      <c r="F200" s="13">
        <v>0.33810000000000001</v>
      </c>
      <c r="G200" s="13">
        <v>6.03</v>
      </c>
      <c r="H200" s="13">
        <v>7.3599999999999999E-2</v>
      </c>
      <c r="I200" s="13">
        <v>6.8999999999999999E-3</v>
      </c>
      <c r="J200" s="13">
        <v>0.63219999999999998</v>
      </c>
      <c r="K200" s="13">
        <v>18.717500000000001</v>
      </c>
      <c r="L200" s="13">
        <v>0.11650000000000001</v>
      </c>
      <c r="M200" s="13">
        <v>73.66</v>
      </c>
      <c r="N200" s="13">
        <v>0.49</v>
      </c>
      <c r="O200" s="13">
        <v>8.8370000000000004E-2</v>
      </c>
      <c r="P200" s="13">
        <v>8.09E-3</v>
      </c>
      <c r="Q200" s="13">
        <v>1.5200000000000001E-3</v>
      </c>
      <c r="R200" s="13">
        <v>1.1E-4</v>
      </c>
      <c r="S200" s="13">
        <v>13.79583</v>
      </c>
      <c r="T200" s="13">
        <v>0.27067999999999998</v>
      </c>
      <c r="U200" s="13">
        <v>82.67</v>
      </c>
      <c r="V200" s="13">
        <v>1.59</v>
      </c>
    </row>
    <row r="201" spans="1:22" s="13" customFormat="1" ht="13.9" customHeight="1" x14ac:dyDescent="0.15">
      <c r="A201" s="13">
        <v>1000</v>
      </c>
      <c r="B201" s="13">
        <v>0.62244999999999995</v>
      </c>
      <c r="C201" s="13">
        <v>12594.584199999999</v>
      </c>
      <c r="D201" s="13">
        <v>21.654800000000002</v>
      </c>
      <c r="E201" s="13">
        <v>101.3677</v>
      </c>
      <c r="F201" s="13">
        <v>0.16800000000000001</v>
      </c>
      <c r="G201" s="13">
        <v>8.7171000000000003</v>
      </c>
      <c r="H201" s="13">
        <v>5.5800000000000002E-2</v>
      </c>
      <c r="I201" s="13">
        <v>4.4000000000000003E-3</v>
      </c>
      <c r="J201" s="13">
        <v>0.65790000000000004</v>
      </c>
      <c r="K201" s="13">
        <v>36.369900000000001</v>
      </c>
      <c r="L201" s="13">
        <v>0.11700000000000001</v>
      </c>
      <c r="M201" s="13">
        <v>85.35</v>
      </c>
      <c r="N201" s="13">
        <v>0.31</v>
      </c>
      <c r="O201" s="13">
        <v>8.0420000000000005E-2</v>
      </c>
      <c r="P201" s="13">
        <v>1.191E-2</v>
      </c>
      <c r="Q201" s="13">
        <v>1.7799999999999999E-3</v>
      </c>
      <c r="R201" s="13">
        <v>1.2E-4</v>
      </c>
      <c r="S201" s="13">
        <v>18.19792</v>
      </c>
      <c r="T201" s="13">
        <v>0.4037</v>
      </c>
      <c r="U201" s="13">
        <v>108.26</v>
      </c>
      <c r="V201" s="13">
        <v>2.33</v>
      </c>
    </row>
    <row r="202" spans="1:22" s="13" customFormat="1" ht="13.9" customHeight="1" x14ac:dyDescent="0.15">
      <c r="A202" s="13">
        <v>1050</v>
      </c>
      <c r="B202" s="13">
        <v>0.64400999999999997</v>
      </c>
      <c r="C202" s="13">
        <v>3144.5828000000001</v>
      </c>
      <c r="D202" s="13">
        <v>13.8003</v>
      </c>
      <c r="E202" s="13">
        <v>60.134700000000002</v>
      </c>
      <c r="F202" s="13">
        <v>0.19059999999999999</v>
      </c>
      <c r="G202" s="13">
        <v>2.5415000000000001</v>
      </c>
      <c r="H202" s="13">
        <v>3.9699999999999999E-2</v>
      </c>
      <c r="I202" s="13">
        <v>4.3E-3</v>
      </c>
      <c r="J202" s="13">
        <v>0.38729999999999998</v>
      </c>
      <c r="K202" s="13">
        <v>7.3746999999999998</v>
      </c>
      <c r="L202" s="13">
        <v>0.12870000000000001</v>
      </c>
      <c r="M202" s="13">
        <v>69.33</v>
      </c>
      <c r="N202" s="13">
        <v>1.25</v>
      </c>
      <c r="O202" s="13">
        <v>0.13220999999999999</v>
      </c>
      <c r="P202" s="13">
        <v>1.1820000000000001E-2</v>
      </c>
      <c r="Q202" s="13">
        <v>1.8699999999999999E-3</v>
      </c>
      <c r="R202" s="13">
        <v>1.6000000000000001E-4</v>
      </c>
      <c r="S202" s="13">
        <v>16.030339999999999</v>
      </c>
      <c r="T202" s="13">
        <v>0.67484</v>
      </c>
      <c r="U202" s="13">
        <v>95.71</v>
      </c>
      <c r="V202" s="13">
        <v>3.92</v>
      </c>
    </row>
    <row r="203" spans="1:22" s="13" customFormat="1" ht="13.9" customHeight="1" x14ac:dyDescent="0.15">
      <c r="A203" s="13">
        <v>1050</v>
      </c>
      <c r="B203" s="13">
        <v>0.67989999999999995</v>
      </c>
      <c r="C203" s="13">
        <v>12469.070599999999</v>
      </c>
      <c r="D203" s="13">
        <v>21.545500000000001</v>
      </c>
      <c r="E203" s="13">
        <v>100.0558</v>
      </c>
      <c r="F203" s="13">
        <v>0.1193</v>
      </c>
      <c r="G203" s="13">
        <v>8.7590000000000003</v>
      </c>
      <c r="H203" s="13">
        <v>6.0499999999999998E-2</v>
      </c>
      <c r="I203" s="13">
        <v>5.0000000000000001E-3</v>
      </c>
      <c r="J203" s="13">
        <v>0.63719999999999999</v>
      </c>
      <c r="K203" s="13">
        <v>35.181800000000003</v>
      </c>
      <c r="L203" s="13">
        <v>0.112</v>
      </c>
      <c r="M203" s="13">
        <v>83.39</v>
      </c>
      <c r="N203" s="13">
        <v>0.3</v>
      </c>
      <c r="O203" s="13">
        <v>9.2240000000000003E-2</v>
      </c>
      <c r="P203" s="13">
        <v>1.1690000000000001E-2</v>
      </c>
      <c r="Q203" s="13">
        <v>2.3900000000000002E-3</v>
      </c>
      <c r="R203" s="13">
        <v>1.2999999999999999E-4</v>
      </c>
      <c r="S203" s="13">
        <v>20.69218</v>
      </c>
      <c r="T203" s="13">
        <v>0.39550999999999997</v>
      </c>
      <c r="U203" s="13">
        <v>122.61</v>
      </c>
      <c r="V203" s="13">
        <v>2.27</v>
      </c>
    </row>
    <row r="204" spans="1:22" s="13" customFormat="1" ht="13.9" customHeight="1" x14ac:dyDescent="0.15">
      <c r="A204" s="13">
        <v>1050</v>
      </c>
      <c r="B204" s="13">
        <v>0.70420000000000005</v>
      </c>
      <c r="C204" s="13">
        <v>16910.670300000002</v>
      </c>
      <c r="D204" s="13">
        <v>25.479700000000001</v>
      </c>
      <c r="E204" s="13">
        <v>67.758799999999994</v>
      </c>
      <c r="F204" s="13">
        <v>0.1206</v>
      </c>
      <c r="G204" s="13">
        <v>10.8612</v>
      </c>
      <c r="H204" s="13">
        <v>0.122</v>
      </c>
      <c r="I204" s="13">
        <v>3.7000000000000002E-3</v>
      </c>
      <c r="J204" s="13">
        <v>0.53620000000000001</v>
      </c>
      <c r="K204" s="13">
        <v>50.3459</v>
      </c>
      <c r="L204" s="13">
        <v>0.1404</v>
      </c>
      <c r="M204" s="13">
        <v>87.98</v>
      </c>
      <c r="N204" s="13">
        <v>0.28000000000000003</v>
      </c>
      <c r="O204" s="13">
        <v>0.10020999999999999</v>
      </c>
      <c r="P204" s="13">
        <v>1.452E-2</v>
      </c>
      <c r="Q204" s="13">
        <v>2.3E-3</v>
      </c>
      <c r="R204" s="13">
        <v>3.8999999999999999E-4</v>
      </c>
      <c r="S204" s="13">
        <v>29.98629</v>
      </c>
      <c r="T204" s="13">
        <v>0.72072999999999998</v>
      </c>
      <c r="U204" s="13">
        <v>175.08</v>
      </c>
      <c r="V204" s="13">
        <v>4.01</v>
      </c>
    </row>
    <row r="205" spans="1:22" s="13" customFormat="1" ht="13.9" customHeight="1" x14ac:dyDescent="0.15">
      <c r="A205" s="13">
        <v>1100</v>
      </c>
      <c r="B205" s="13">
        <v>0.72404999999999997</v>
      </c>
      <c r="C205" s="13">
        <v>8343.4279000000006</v>
      </c>
      <c r="D205" s="13">
        <v>18.0016</v>
      </c>
      <c r="E205" s="13">
        <v>55.320599999999999</v>
      </c>
      <c r="F205" s="13">
        <v>0.18770000000000001</v>
      </c>
      <c r="G205" s="13">
        <v>5.7027999999999999</v>
      </c>
      <c r="H205" s="13">
        <v>6.6799999999999998E-2</v>
      </c>
      <c r="I205" s="13">
        <v>4.0000000000000001E-3</v>
      </c>
      <c r="J205" s="13">
        <v>0.50719999999999998</v>
      </c>
      <c r="K205" s="13">
        <v>23.819800000000001</v>
      </c>
      <c r="L205" s="13">
        <v>0.12379999999999999</v>
      </c>
      <c r="M205" s="13">
        <v>84.38</v>
      </c>
      <c r="N205" s="13">
        <v>0.47</v>
      </c>
      <c r="O205" s="13">
        <v>0.13258</v>
      </c>
      <c r="P205" s="13">
        <v>1.6830000000000001E-2</v>
      </c>
      <c r="Q205" s="13">
        <v>2.5500000000000002E-3</v>
      </c>
      <c r="R205" s="13">
        <v>2.7E-4</v>
      </c>
      <c r="S205" s="13">
        <v>23.56148</v>
      </c>
      <c r="T205" s="13">
        <v>0.74153000000000002</v>
      </c>
      <c r="U205" s="13">
        <v>138.97</v>
      </c>
      <c r="V205" s="13">
        <v>4.21</v>
      </c>
    </row>
    <row r="206" spans="1:22" s="13" customFormat="1" ht="13.9" customHeight="1" x14ac:dyDescent="0.15">
      <c r="A206" s="13">
        <v>1200</v>
      </c>
      <c r="B206" s="13">
        <v>1.00007</v>
      </c>
      <c r="C206" s="13">
        <v>22071.9025</v>
      </c>
      <c r="D206" s="13">
        <v>30.14</v>
      </c>
      <c r="E206" s="13">
        <v>769.56</v>
      </c>
      <c r="F206" s="13">
        <v>1.1538999999999999</v>
      </c>
      <c r="G206" s="13">
        <v>20.798500000000001</v>
      </c>
      <c r="H206" s="13">
        <v>6.08E-2</v>
      </c>
      <c r="I206" s="13">
        <v>1.5100000000000001E-2</v>
      </c>
      <c r="J206" s="13">
        <v>0.91269999999999996</v>
      </c>
      <c r="K206" s="13">
        <v>30.794599999999999</v>
      </c>
      <c r="L206" s="13">
        <v>0.12959999999999999</v>
      </c>
      <c r="M206" s="13">
        <v>41.27</v>
      </c>
      <c r="N206" s="13">
        <v>0.18</v>
      </c>
      <c r="O206" s="13">
        <v>3.5929999999999997E-2</v>
      </c>
      <c r="P206" s="13">
        <v>2.1800000000000001E-3</v>
      </c>
      <c r="Q206" s="13">
        <v>1.91E-3</v>
      </c>
      <c r="R206" s="13">
        <v>2.0000000000000002E-5</v>
      </c>
      <c r="S206" s="13">
        <v>16.82865</v>
      </c>
      <c r="T206" s="13">
        <v>6.8180000000000004E-2</v>
      </c>
      <c r="U206" s="13">
        <v>100.34</v>
      </c>
      <c r="V206" s="13">
        <v>0.4</v>
      </c>
    </row>
    <row r="207" spans="1:22" s="13" customFormat="1" ht="13.9" customHeight="1" x14ac:dyDescent="0.15">
      <c r="A207" s="13">
        <v>1450</v>
      </c>
      <c r="B207" s="13">
        <v>1.0000500000000001</v>
      </c>
      <c r="C207" s="13">
        <v>23651.854200000002</v>
      </c>
      <c r="D207" s="13">
        <v>31.579899999999999</v>
      </c>
      <c r="E207" s="13">
        <v>-4.8899999999999999E-2</v>
      </c>
      <c r="F207" s="13">
        <v>4.9799999999999997E-2</v>
      </c>
      <c r="G207" s="13">
        <v>14.3566</v>
      </c>
      <c r="H207" s="13">
        <v>3.4700000000000002E-2</v>
      </c>
      <c r="I207" s="13">
        <v>-2.9999999999999997E-4</v>
      </c>
      <c r="J207" s="13">
        <v>0.49220000000000003</v>
      </c>
      <c r="K207" s="13">
        <v>75.018000000000001</v>
      </c>
      <c r="L207" s="13">
        <v>0.1744</v>
      </c>
      <c r="M207" s="13">
        <v>93.73</v>
      </c>
      <c r="N207" s="13">
        <v>0.25</v>
      </c>
      <c r="O207" s="13">
        <v>9.9846699999999995</v>
      </c>
      <c r="P207" s="13">
        <v>21.209810000000001</v>
      </c>
      <c r="Q207" s="13">
        <v>-1.4339200000000001</v>
      </c>
      <c r="R207" s="13">
        <v>1.47228</v>
      </c>
      <c r="S207" s="13">
        <v>-30436.543170000001</v>
      </c>
      <c r="T207" s="13">
        <v>31137.824720000001</v>
      </c>
      <c r="U207" s="13">
        <v>-374883988860951</v>
      </c>
      <c r="V207" s="13">
        <v>1861.56</v>
      </c>
    </row>
    <row r="208" spans="1:22" s="13" customFormat="1" ht="13.9" customHeight="1" x14ac:dyDescent="0.15">
      <c r="A208" s="13">
        <v>1500</v>
      </c>
      <c r="B208" s="13">
        <v>1</v>
      </c>
      <c r="C208" s="13">
        <v>24802.685600000001</v>
      </c>
      <c r="D208" s="13">
        <v>32.631300000000003</v>
      </c>
      <c r="E208" s="13">
        <v>-0.1363</v>
      </c>
      <c r="F208" s="13">
        <v>6.2600000000000003E-2</v>
      </c>
      <c r="G208" s="13">
        <v>15.003299999999999</v>
      </c>
      <c r="H208" s="13">
        <v>6.0299999999999999E-2</v>
      </c>
      <c r="I208" s="13">
        <v>1E-4</v>
      </c>
      <c r="J208" s="13">
        <v>0.41899999999999998</v>
      </c>
      <c r="K208" s="13">
        <v>79.002300000000005</v>
      </c>
      <c r="L208" s="13">
        <v>0.16550000000000001</v>
      </c>
      <c r="M208" s="13">
        <v>94.12</v>
      </c>
      <c r="N208" s="13">
        <v>0.23</v>
      </c>
      <c r="O208" s="13">
        <v>-0.88366999999999996</v>
      </c>
      <c r="P208" s="13">
        <v>5.6498999999999997</v>
      </c>
      <c r="Q208" s="13">
        <v>-0.36303999999999997</v>
      </c>
      <c r="R208" s="13">
        <v>0.19592999999999999</v>
      </c>
      <c r="S208" s="13">
        <v>-10687.14731</v>
      </c>
      <c r="T208" s="13">
        <v>4928.2046200000004</v>
      </c>
      <c r="U208" s="13">
        <v>-718169085042.93994</v>
      </c>
      <c r="V208" s="13">
        <v>854.49</v>
      </c>
    </row>
    <row r="209" spans="1:22" s="13" customFormat="1" ht="13.9" customHeight="1" x14ac:dyDescent="0.15">
      <c r="A209" s="13" t="s">
        <v>7</v>
      </c>
      <c r="B209" s="13" t="s">
        <v>664</v>
      </c>
      <c r="C209" s="13">
        <v>219924.55739999999</v>
      </c>
      <c r="D209" s="13">
        <v>78.451999999999998</v>
      </c>
      <c r="E209" s="13">
        <v>2788.2037999999998</v>
      </c>
      <c r="F209" s="13">
        <v>1.4886999999999999</v>
      </c>
      <c r="G209" s="13">
        <v>160.9282</v>
      </c>
      <c r="H209" s="13">
        <v>0.26079999999999998</v>
      </c>
      <c r="I209" s="13">
        <v>0.27539999999999998</v>
      </c>
      <c r="J209" s="13">
        <v>5.3598999999999997</v>
      </c>
      <c r="K209" s="13">
        <v>605.44949999999994</v>
      </c>
      <c r="L209" s="13">
        <v>0.4753</v>
      </c>
      <c r="M209" s="13">
        <v>81.37</v>
      </c>
      <c r="N209" s="13">
        <v>7.0000000000000007E-2</v>
      </c>
      <c r="O209" s="13">
        <v>0.18126999999999999</v>
      </c>
      <c r="P209" s="13">
        <v>3.5300000000000002E-3</v>
      </c>
      <c r="Q209" s="13">
        <v>1.4E-3</v>
      </c>
      <c r="R209" s="13">
        <v>2.0000000000000002E-5</v>
      </c>
      <c r="S209" s="13">
        <v>14.68938</v>
      </c>
      <c r="T209" s="13">
        <v>5.8229999999999997E-2</v>
      </c>
      <c r="U209" s="13">
        <v>87.89</v>
      </c>
      <c r="V209" s="13">
        <v>0.48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D73C0-8756-4F33-853B-2A249DCC5879}">
  <dimension ref="A1:AB399"/>
  <sheetViews>
    <sheetView workbookViewId="0">
      <selection activeCell="A268" sqref="A268"/>
    </sheetView>
  </sheetViews>
  <sheetFormatPr defaultRowHeight="14.25" x14ac:dyDescent="0.2"/>
  <cols>
    <col min="1" max="22" width="16.75" style="13" customWidth="1"/>
    <col min="23" max="23" width="16.75" style="159" customWidth="1"/>
    <col min="24" max="28" width="16.75" style="13" customWidth="1"/>
  </cols>
  <sheetData>
    <row r="1" spans="1:28" s="200" customFormat="1" x14ac:dyDescent="0.2">
      <c r="A1" s="18" t="s">
        <v>1249</v>
      </c>
      <c r="B1" s="18"/>
      <c r="C1" s="18"/>
      <c r="D1" s="18"/>
      <c r="E1" s="18"/>
      <c r="F1" s="18"/>
      <c r="G1" s="18"/>
      <c r="H1" s="18"/>
      <c r="I1" s="18"/>
      <c r="J1" s="18"/>
      <c r="K1" s="18"/>
      <c r="L1" s="18"/>
      <c r="M1" s="18"/>
      <c r="N1" s="18"/>
      <c r="O1" s="18"/>
      <c r="P1" s="18"/>
      <c r="Q1" s="18"/>
      <c r="R1" s="18"/>
      <c r="S1" s="18"/>
      <c r="T1" s="18"/>
      <c r="U1" s="18"/>
      <c r="V1" s="18"/>
      <c r="W1" s="175"/>
      <c r="X1" s="18"/>
      <c r="Y1" s="18"/>
      <c r="Z1" s="18"/>
      <c r="AA1" s="18"/>
      <c r="AB1" s="18"/>
    </row>
    <row r="2" spans="1:28" s="13" customFormat="1" ht="13.9" customHeight="1" x14ac:dyDescent="0.15">
      <c r="A2" s="18" t="s">
        <v>272</v>
      </c>
      <c r="C2" s="11" t="s">
        <v>3</v>
      </c>
      <c r="D2" s="10" t="s">
        <v>4</v>
      </c>
      <c r="E2" s="11" t="s">
        <v>5</v>
      </c>
    </row>
    <row r="3" spans="1:28" s="13" customFormat="1" ht="13.9" customHeight="1" x14ac:dyDescent="0.15">
      <c r="A3" s="13" t="s">
        <v>2</v>
      </c>
      <c r="C3" s="43" t="s">
        <v>13</v>
      </c>
      <c r="D3" s="44" t="s">
        <v>14</v>
      </c>
      <c r="E3" s="11"/>
      <c r="F3" s="13" t="s">
        <v>6</v>
      </c>
      <c r="G3" s="13" t="s">
        <v>275</v>
      </c>
      <c r="H3" s="13" t="s">
        <v>1231</v>
      </c>
      <c r="I3" s="13" t="s">
        <v>10</v>
      </c>
      <c r="J3" s="13" t="s">
        <v>276</v>
      </c>
      <c r="K3" s="13" t="s">
        <v>277</v>
      </c>
      <c r="L3" s="13" t="s">
        <v>274</v>
      </c>
      <c r="M3" s="161"/>
    </row>
    <row r="4" spans="1:28" s="13" customFormat="1" ht="13.9" customHeight="1" x14ac:dyDescent="0.15">
      <c r="A4" s="13" t="s">
        <v>1694</v>
      </c>
      <c r="C4" s="80">
        <v>63.490789999999997</v>
      </c>
      <c r="D4" s="80">
        <v>147.80421999999999</v>
      </c>
      <c r="E4" s="13">
        <v>959</v>
      </c>
      <c r="F4" s="13" t="s">
        <v>279</v>
      </c>
      <c r="G4" s="13" t="s">
        <v>26</v>
      </c>
      <c r="H4" s="13" t="s">
        <v>26</v>
      </c>
      <c r="I4" s="13" t="s">
        <v>26</v>
      </c>
      <c r="J4" s="13" t="s">
        <v>26</v>
      </c>
      <c r="K4" s="13">
        <v>100</v>
      </c>
      <c r="L4" s="13" t="s">
        <v>280</v>
      </c>
    </row>
    <row r="5" spans="1:28" s="13" customFormat="1" ht="13.9" customHeight="1" x14ac:dyDescent="0.15">
      <c r="A5" s="13" t="s">
        <v>278</v>
      </c>
      <c r="C5" s="80">
        <v>63.349601999999997</v>
      </c>
      <c r="D5" s="80">
        <v>147.522368</v>
      </c>
      <c r="E5" s="13">
        <v>806</v>
      </c>
      <c r="F5" s="13" t="s">
        <v>279</v>
      </c>
      <c r="G5" s="13" t="s">
        <v>26</v>
      </c>
      <c r="H5" s="13" t="s">
        <v>26</v>
      </c>
      <c r="I5" s="13" t="s">
        <v>26</v>
      </c>
      <c r="J5" s="13" t="s">
        <v>26</v>
      </c>
      <c r="K5" s="13">
        <v>103</v>
      </c>
      <c r="L5" s="13" t="s">
        <v>280</v>
      </c>
    </row>
    <row r="6" spans="1:28" s="13" customFormat="1" ht="13.9" customHeight="1" x14ac:dyDescent="0.15">
      <c r="A6" s="13" t="s">
        <v>281</v>
      </c>
      <c r="C6" s="80">
        <v>63.4191</v>
      </c>
      <c r="D6" s="80">
        <v>147.22219999999999</v>
      </c>
      <c r="E6" s="13">
        <v>792</v>
      </c>
      <c r="F6" s="13" t="s">
        <v>279</v>
      </c>
      <c r="G6" s="13" t="s">
        <v>26</v>
      </c>
      <c r="H6" s="13" t="s">
        <v>26</v>
      </c>
      <c r="I6" s="13" t="s">
        <v>26</v>
      </c>
      <c r="J6" s="13" t="s">
        <v>26</v>
      </c>
      <c r="K6" s="13">
        <v>118</v>
      </c>
      <c r="L6" s="13" t="s">
        <v>280</v>
      </c>
    </row>
    <row r="7" spans="1:28" s="13" customFormat="1" ht="13.9" customHeight="1" x14ac:dyDescent="0.15">
      <c r="A7" s="13" t="s">
        <v>282</v>
      </c>
      <c r="C7" s="80">
        <v>63.505152000000002</v>
      </c>
      <c r="D7" s="80">
        <v>145.89440400000001</v>
      </c>
      <c r="E7" s="13">
        <v>695</v>
      </c>
      <c r="F7" s="13" t="s">
        <v>279</v>
      </c>
      <c r="G7" s="13" t="s">
        <v>26</v>
      </c>
      <c r="H7" s="13" t="s">
        <v>26</v>
      </c>
      <c r="I7" s="13" t="s">
        <v>26</v>
      </c>
      <c r="J7" s="13" t="s">
        <v>26</v>
      </c>
      <c r="K7" s="13">
        <v>108</v>
      </c>
      <c r="L7" s="13" t="s">
        <v>280</v>
      </c>
    </row>
    <row r="8" spans="1:28" s="184" customFormat="1" x14ac:dyDescent="0.2">
      <c r="A8" s="13"/>
      <c r="B8" s="13"/>
      <c r="C8" s="13"/>
      <c r="D8" s="13"/>
      <c r="E8" s="13"/>
      <c r="F8" s="13"/>
      <c r="G8" s="13"/>
      <c r="H8" s="13"/>
      <c r="I8" s="13"/>
      <c r="J8" s="13"/>
      <c r="K8" s="13"/>
      <c r="L8" s="13"/>
      <c r="M8" s="13"/>
      <c r="N8" s="13"/>
      <c r="O8" s="13"/>
      <c r="P8" s="13"/>
      <c r="Q8" s="13"/>
      <c r="R8" s="13"/>
      <c r="S8" s="13"/>
      <c r="T8" s="13"/>
      <c r="U8" s="13"/>
      <c r="V8" s="13"/>
      <c r="W8" s="159"/>
      <c r="X8" s="13"/>
      <c r="Y8" s="13"/>
      <c r="Z8" s="13"/>
      <c r="AA8" s="13"/>
      <c r="AB8" s="13"/>
    </row>
    <row r="9" spans="1:28" x14ac:dyDescent="0.2">
      <c r="A9" s="18" t="s">
        <v>1723</v>
      </c>
      <c r="B9" s="18"/>
      <c r="C9" s="18"/>
      <c r="D9" s="18"/>
      <c r="E9" s="18"/>
      <c r="F9" s="18"/>
      <c r="G9" s="18"/>
      <c r="H9" s="18"/>
      <c r="I9" s="18"/>
      <c r="J9" s="18"/>
      <c r="K9" s="18"/>
      <c r="L9" s="18"/>
      <c r="M9" s="18"/>
      <c r="N9" s="18"/>
      <c r="O9" s="18"/>
      <c r="P9" s="18"/>
      <c r="Q9" s="18"/>
      <c r="R9" s="18"/>
      <c r="S9" s="18"/>
      <c r="T9" s="18"/>
      <c r="U9" s="18"/>
      <c r="V9" s="18"/>
      <c r="W9" s="175"/>
      <c r="X9" s="18"/>
    </row>
    <row r="10" spans="1:28" x14ac:dyDescent="0.2">
      <c r="A10" s="13" t="s">
        <v>648</v>
      </c>
    </row>
    <row r="11" spans="1:28" x14ac:dyDescent="0.2">
      <c r="A11" s="13" t="s">
        <v>649</v>
      </c>
    </row>
    <row r="13" spans="1:28" x14ac:dyDescent="0.2">
      <c r="A13" s="13" t="s">
        <v>650</v>
      </c>
      <c r="B13" s="13" t="s">
        <v>651</v>
      </c>
      <c r="C13" s="13" t="s">
        <v>652</v>
      </c>
      <c r="D13" s="13" t="s">
        <v>653</v>
      </c>
      <c r="E13" s="13" t="s">
        <v>654</v>
      </c>
      <c r="F13" s="13" t="s">
        <v>653</v>
      </c>
      <c r="G13" s="13" t="s">
        <v>655</v>
      </c>
      <c r="H13" s="13" t="s">
        <v>653</v>
      </c>
      <c r="I13" s="13" t="s">
        <v>656</v>
      </c>
      <c r="J13" s="13" t="s">
        <v>653</v>
      </c>
      <c r="K13" s="13" t="s">
        <v>657</v>
      </c>
      <c r="L13" s="13" t="s">
        <v>653</v>
      </c>
      <c r="M13" s="13" t="s">
        <v>658</v>
      </c>
      <c r="N13" s="13" t="s">
        <v>653</v>
      </c>
      <c r="O13" s="13" t="s">
        <v>659</v>
      </c>
      <c r="P13" s="13" t="s">
        <v>653</v>
      </c>
      <c r="Q13" s="13" t="s">
        <v>660</v>
      </c>
      <c r="R13" s="13" t="s">
        <v>653</v>
      </c>
      <c r="S13" s="13" t="s">
        <v>661</v>
      </c>
      <c r="T13" s="13" t="s">
        <v>662</v>
      </c>
      <c r="U13" s="13" t="s">
        <v>271</v>
      </c>
      <c r="V13" s="13" t="s">
        <v>653</v>
      </c>
      <c r="W13" s="159" t="s">
        <v>1695</v>
      </c>
    </row>
    <row r="14" spans="1:28" x14ac:dyDescent="0.2">
      <c r="B14" s="13" t="s">
        <v>654</v>
      </c>
      <c r="C14" s="13" t="s">
        <v>663</v>
      </c>
      <c r="D14" s="13" t="s">
        <v>663</v>
      </c>
      <c r="E14" s="13" t="s">
        <v>663</v>
      </c>
      <c r="F14" s="13" t="s">
        <v>663</v>
      </c>
      <c r="G14" s="13" t="s">
        <v>663</v>
      </c>
      <c r="H14" s="13" t="s">
        <v>663</v>
      </c>
      <c r="I14" s="13" t="s">
        <v>663</v>
      </c>
      <c r="J14" s="13" t="s">
        <v>663</v>
      </c>
      <c r="K14" s="13" t="s">
        <v>663</v>
      </c>
      <c r="L14" s="13" t="s">
        <v>663</v>
      </c>
      <c r="M14" s="13" t="s">
        <v>652</v>
      </c>
      <c r="N14" s="13" t="s">
        <v>664</v>
      </c>
      <c r="O14" s="13" t="s">
        <v>664</v>
      </c>
      <c r="P14" s="13" t="s">
        <v>664</v>
      </c>
      <c r="Q14" s="13" t="s">
        <v>664</v>
      </c>
      <c r="R14" s="13" t="s">
        <v>664</v>
      </c>
      <c r="S14" s="13" t="s">
        <v>664</v>
      </c>
      <c r="T14" s="13" t="s">
        <v>664</v>
      </c>
      <c r="U14" s="13" t="s">
        <v>665</v>
      </c>
      <c r="V14" s="13" t="s">
        <v>665</v>
      </c>
    </row>
    <row r="15" spans="1:28" x14ac:dyDescent="0.2">
      <c r="A15" s="13">
        <v>1</v>
      </c>
      <c r="B15" s="13">
        <v>2.0699999999999998E-3</v>
      </c>
      <c r="C15" s="13">
        <v>11240.882799999999</v>
      </c>
      <c r="D15" s="13">
        <v>106.4111</v>
      </c>
      <c r="E15" s="13">
        <v>99.304599999999994</v>
      </c>
      <c r="F15" s="13">
        <v>0.67369999999999997</v>
      </c>
      <c r="G15" s="13">
        <v>38.6068</v>
      </c>
      <c r="H15" s="13">
        <v>0.30080000000000001</v>
      </c>
      <c r="I15" s="13">
        <v>3.1699999999999999E-2</v>
      </c>
      <c r="J15" s="13">
        <v>0.21590000000000001</v>
      </c>
      <c r="K15" s="13">
        <v>34.427999999999997</v>
      </c>
      <c r="L15" s="13">
        <v>0.1898</v>
      </c>
      <c r="M15" s="13">
        <v>90.5</v>
      </c>
      <c r="N15" s="13">
        <v>0.99</v>
      </c>
      <c r="O15" s="13">
        <v>0.58521000000000001</v>
      </c>
      <c r="P15" s="13">
        <v>5.6299999999999996E-3</v>
      </c>
      <c r="Q15" s="13">
        <v>6.5860000000000002E-2</v>
      </c>
      <c r="R15" s="13">
        <v>7.9000000000000001E-4</v>
      </c>
      <c r="S15" s="13">
        <v>10.747960000000001</v>
      </c>
      <c r="T15" s="13">
        <v>1.2137800000000001</v>
      </c>
      <c r="U15" s="13">
        <v>65.930000000000007</v>
      </c>
      <c r="V15" s="13">
        <v>7.31</v>
      </c>
      <c r="W15" s="159">
        <f t="shared" ref="W15:W46" si="0">(V15/U15)*100</f>
        <v>11.08751706355225</v>
      </c>
    </row>
    <row r="16" spans="1:28" x14ac:dyDescent="0.2">
      <c r="A16" s="13">
        <v>2</v>
      </c>
      <c r="B16" s="13">
        <v>1.8149999999999999E-2</v>
      </c>
      <c r="C16" s="13">
        <v>8769.2077000000008</v>
      </c>
      <c r="D16" s="13">
        <v>83.120400000000004</v>
      </c>
      <c r="E16" s="13">
        <v>772.38750000000005</v>
      </c>
      <c r="F16" s="13">
        <v>7.3194999999999997</v>
      </c>
      <c r="G16" s="13">
        <v>164.22329999999999</v>
      </c>
      <c r="H16" s="13">
        <v>1.4959</v>
      </c>
      <c r="I16" s="13">
        <v>5.16E-2</v>
      </c>
      <c r="J16" s="13">
        <v>0.53869999999999996</v>
      </c>
      <c r="K16" s="13">
        <v>16.3264</v>
      </c>
      <c r="L16" s="13">
        <v>0.1512</v>
      </c>
      <c r="M16" s="13">
        <v>55.11</v>
      </c>
      <c r="N16" s="13">
        <v>0.73</v>
      </c>
      <c r="O16" s="13">
        <v>0.12259</v>
      </c>
      <c r="P16" s="13">
        <v>1.73E-3</v>
      </c>
      <c r="Q16" s="13">
        <v>4.163E-2</v>
      </c>
      <c r="R16" s="13">
        <v>5.8E-4</v>
      </c>
      <c r="S16" s="13">
        <v>5.0832699999999997</v>
      </c>
      <c r="T16" s="13">
        <v>0.13142999999999999</v>
      </c>
      <c r="U16" s="13">
        <v>31.48</v>
      </c>
      <c r="V16" s="13">
        <v>0.81</v>
      </c>
      <c r="W16" s="159">
        <f t="shared" si="0"/>
        <v>2.5730622617534946</v>
      </c>
    </row>
    <row r="17" spans="1:23" x14ac:dyDescent="0.2">
      <c r="A17" s="13">
        <v>3</v>
      </c>
      <c r="B17" s="13">
        <v>2.4119999999999999E-2</v>
      </c>
      <c r="C17" s="13">
        <v>19769.2415</v>
      </c>
      <c r="D17" s="13">
        <v>187.00970000000001</v>
      </c>
      <c r="E17" s="13">
        <v>287.01100000000002</v>
      </c>
      <c r="F17" s="13">
        <v>2.5121000000000002</v>
      </c>
      <c r="G17" s="13">
        <v>90.100099999999998</v>
      </c>
      <c r="H17" s="13">
        <v>0.80769999999999997</v>
      </c>
      <c r="I17" s="13">
        <v>3.7400000000000003E-2</v>
      </c>
      <c r="J17" s="13">
        <v>0.19289999999999999</v>
      </c>
      <c r="K17" s="13">
        <v>58.967300000000002</v>
      </c>
      <c r="L17" s="13">
        <v>0.53649999999999998</v>
      </c>
      <c r="M17" s="13">
        <v>88.16</v>
      </c>
      <c r="N17" s="13">
        <v>1.1599999999999999</v>
      </c>
      <c r="O17" s="13">
        <v>0.23896999999999999</v>
      </c>
      <c r="P17" s="13">
        <v>2.4299999999999999E-3</v>
      </c>
      <c r="Q17" s="13">
        <v>5.5669999999999997E-2</v>
      </c>
      <c r="R17" s="13">
        <v>7.7999999999999999E-4</v>
      </c>
      <c r="S17" s="13">
        <v>8.15015</v>
      </c>
      <c r="T17" s="13">
        <v>0.85729999999999995</v>
      </c>
      <c r="U17" s="13">
        <v>50.22</v>
      </c>
      <c r="V17" s="13">
        <v>5.21</v>
      </c>
      <c r="W17" s="159">
        <f t="shared" si="0"/>
        <v>10.374352847471128</v>
      </c>
    </row>
    <row r="18" spans="1:23" x14ac:dyDescent="0.2">
      <c r="A18" s="13">
        <v>4</v>
      </c>
      <c r="B18" s="13">
        <v>3.4970000000000001E-2</v>
      </c>
      <c r="C18" s="13">
        <v>6971.5186000000003</v>
      </c>
      <c r="D18" s="13">
        <v>66.163200000000003</v>
      </c>
      <c r="E18" s="13">
        <v>521.11890000000005</v>
      </c>
      <c r="F18" s="13">
        <v>9.8884000000000007</v>
      </c>
      <c r="G18" s="13">
        <v>69.628100000000003</v>
      </c>
      <c r="H18" s="13">
        <v>1.4095</v>
      </c>
      <c r="I18" s="13">
        <v>1.6400000000000001E-2</v>
      </c>
      <c r="J18" s="13">
        <v>0.28960000000000002</v>
      </c>
      <c r="K18" s="13">
        <v>0.99919999999999998</v>
      </c>
      <c r="L18" s="13">
        <v>1.89E-2</v>
      </c>
      <c r="M18" s="13">
        <v>4.2300000000000004</v>
      </c>
      <c r="N18" s="13">
        <v>0.09</v>
      </c>
      <c r="O18" s="13">
        <v>5.7829999999999999E-2</v>
      </c>
      <c r="P18" s="13">
        <v>1.5E-3</v>
      </c>
      <c r="Q18" s="13">
        <v>2.579E-2</v>
      </c>
      <c r="R18" s="13">
        <v>7.7999999999999999E-4</v>
      </c>
      <c r="S18" s="13">
        <v>12.784560000000001</v>
      </c>
      <c r="T18" s="13">
        <v>0.27451999999999999</v>
      </c>
      <c r="U18" s="13">
        <v>78.16</v>
      </c>
      <c r="V18" s="13">
        <v>1.64</v>
      </c>
      <c r="W18" s="159">
        <f t="shared" si="0"/>
        <v>2.0982599795291708</v>
      </c>
    </row>
    <row r="19" spans="1:23" x14ac:dyDescent="0.2">
      <c r="A19" s="13">
        <v>5</v>
      </c>
      <c r="B19" s="13">
        <v>3.8249999999999999E-2</v>
      </c>
      <c r="C19" s="13">
        <v>40664.650199999996</v>
      </c>
      <c r="D19" s="13">
        <v>384.34019999999998</v>
      </c>
      <c r="E19" s="13">
        <v>157.96549999999999</v>
      </c>
      <c r="F19" s="13">
        <v>0.88970000000000005</v>
      </c>
      <c r="G19" s="13">
        <v>86.0184</v>
      </c>
      <c r="H19" s="13">
        <v>0.45989999999999998</v>
      </c>
      <c r="I19" s="13">
        <v>0.14130000000000001</v>
      </c>
      <c r="J19" s="13">
        <v>0.71120000000000005</v>
      </c>
      <c r="K19" s="13">
        <v>128.55779999999999</v>
      </c>
      <c r="L19" s="13">
        <v>0.64739999999999998</v>
      </c>
      <c r="M19" s="13">
        <v>93.4</v>
      </c>
      <c r="N19" s="13">
        <v>1</v>
      </c>
      <c r="O19" s="13">
        <v>1.64246</v>
      </c>
      <c r="P19" s="13">
        <v>1.2409999999999999E-2</v>
      </c>
      <c r="Q19" s="13">
        <v>8.0269999999999994E-2</v>
      </c>
      <c r="R19" s="13">
        <v>7.7999999999999999E-4</v>
      </c>
      <c r="S19" s="13">
        <v>16.994109999999999</v>
      </c>
      <c r="T19" s="13">
        <v>2.7212499999999999</v>
      </c>
      <c r="U19" s="13">
        <v>103.17</v>
      </c>
      <c r="V19" s="13">
        <v>16.059999999999999</v>
      </c>
      <c r="W19" s="159">
        <f t="shared" si="0"/>
        <v>15.566540661044876</v>
      </c>
    </row>
    <row r="20" spans="1:23" x14ac:dyDescent="0.2">
      <c r="A20" s="13">
        <v>6</v>
      </c>
      <c r="B20" s="13">
        <v>5.6189999999999997E-2</v>
      </c>
      <c r="C20" s="13">
        <v>3969.9784</v>
      </c>
      <c r="D20" s="13">
        <v>37.8232</v>
      </c>
      <c r="E20" s="13">
        <v>861.57470000000001</v>
      </c>
      <c r="F20" s="13">
        <v>22.058700000000002</v>
      </c>
      <c r="G20" s="13">
        <v>43.740099999999998</v>
      </c>
      <c r="H20" s="13">
        <v>1.0786</v>
      </c>
      <c r="I20" s="13">
        <v>5.7000000000000002E-3</v>
      </c>
      <c r="J20" s="13">
        <v>0.15529999999999999</v>
      </c>
      <c r="K20" s="13">
        <v>1.4645999999999999</v>
      </c>
      <c r="L20" s="13">
        <v>4.02E-2</v>
      </c>
      <c r="M20" s="13">
        <v>10.96</v>
      </c>
      <c r="N20" s="13">
        <v>0.32</v>
      </c>
      <c r="O20" s="13">
        <v>1.204E-2</v>
      </c>
      <c r="P20" s="13">
        <v>4.4999999999999999E-4</v>
      </c>
      <c r="Q20" s="13">
        <v>8.3999999999999995E-3</v>
      </c>
      <c r="R20" s="13">
        <v>3.8000000000000002E-4</v>
      </c>
      <c r="S20" s="13">
        <v>4.0763699999999998</v>
      </c>
      <c r="T20" s="13">
        <v>0.11476</v>
      </c>
      <c r="U20" s="13">
        <v>25.29</v>
      </c>
      <c r="V20" s="13">
        <v>0.71</v>
      </c>
      <c r="W20" s="159">
        <f t="shared" si="0"/>
        <v>2.807433768287861</v>
      </c>
    </row>
    <row r="21" spans="1:23" x14ac:dyDescent="0.2">
      <c r="A21" s="13">
        <v>7</v>
      </c>
      <c r="B21" s="13">
        <v>6.4699999999999994E-2</v>
      </c>
      <c r="C21" s="13">
        <v>12997.704299999999</v>
      </c>
      <c r="D21" s="13">
        <v>123.0682</v>
      </c>
      <c r="E21" s="13">
        <v>409.07780000000002</v>
      </c>
      <c r="F21" s="13">
        <v>4.4961000000000002</v>
      </c>
      <c r="G21" s="13">
        <v>92.946600000000004</v>
      </c>
      <c r="H21" s="13">
        <v>0.89580000000000004</v>
      </c>
      <c r="I21" s="13">
        <v>5.3999999999999999E-2</v>
      </c>
      <c r="J21" s="13">
        <v>0.53110000000000002</v>
      </c>
      <c r="K21" s="13">
        <v>35.514800000000001</v>
      </c>
      <c r="L21" s="13">
        <v>0.34200000000000003</v>
      </c>
      <c r="M21" s="13">
        <v>80.78</v>
      </c>
      <c r="N21" s="13">
        <v>1.0900000000000001</v>
      </c>
      <c r="O21" s="13">
        <v>0.24213000000000001</v>
      </c>
      <c r="P21" s="13">
        <v>3.5699999999999998E-3</v>
      </c>
      <c r="Q21" s="13">
        <v>4.2119999999999998E-2</v>
      </c>
      <c r="R21" s="13">
        <v>6.7000000000000002E-4</v>
      </c>
      <c r="S21" s="13">
        <v>6.1005700000000003</v>
      </c>
      <c r="T21" s="13">
        <v>0.39507999999999999</v>
      </c>
      <c r="U21" s="13">
        <v>37.72</v>
      </c>
      <c r="V21" s="13">
        <v>2.42</v>
      </c>
      <c r="W21" s="159">
        <f t="shared" si="0"/>
        <v>6.4156945917285251</v>
      </c>
    </row>
    <row r="22" spans="1:23" x14ac:dyDescent="0.2">
      <c r="A22" s="13">
        <v>8</v>
      </c>
      <c r="B22" s="13">
        <v>6.8150000000000002E-2</v>
      </c>
      <c r="C22" s="13">
        <v>2246.8897000000002</v>
      </c>
      <c r="D22" s="13">
        <v>21.993099999999998</v>
      </c>
      <c r="E22" s="13">
        <v>165.37479999999999</v>
      </c>
      <c r="F22" s="13">
        <v>3.0224000000000002</v>
      </c>
      <c r="G22" s="13">
        <v>28.668500000000002</v>
      </c>
      <c r="H22" s="13">
        <v>0.53569999999999995</v>
      </c>
      <c r="I22" s="13">
        <v>1.21E-2</v>
      </c>
      <c r="J22" s="13">
        <v>0.27510000000000001</v>
      </c>
      <c r="K22" s="13">
        <v>4.7992999999999997</v>
      </c>
      <c r="L22" s="13">
        <v>0.12470000000000001</v>
      </c>
      <c r="M22" s="13">
        <v>63.21</v>
      </c>
      <c r="N22" s="13">
        <v>1.76</v>
      </c>
      <c r="O22" s="13">
        <v>0.13433</v>
      </c>
      <c r="P22" s="13">
        <v>3.9199999999999999E-3</v>
      </c>
      <c r="Q22" s="13">
        <v>3.3079999999999998E-2</v>
      </c>
      <c r="R22" s="13">
        <v>9.3999999999999997E-4</v>
      </c>
      <c r="S22" s="13">
        <v>4.9876699999999996</v>
      </c>
      <c r="T22" s="13">
        <v>0.27523999999999998</v>
      </c>
      <c r="U22" s="13">
        <v>30.9</v>
      </c>
      <c r="V22" s="13">
        <v>1.69</v>
      </c>
      <c r="W22" s="159">
        <f t="shared" si="0"/>
        <v>5.4692556634304212</v>
      </c>
    </row>
    <row r="23" spans="1:23" x14ac:dyDescent="0.2">
      <c r="A23" s="13">
        <v>9</v>
      </c>
      <c r="B23" s="13">
        <v>8.1699999999999995E-2</v>
      </c>
      <c r="C23" s="13">
        <v>33679.960400000004</v>
      </c>
      <c r="D23" s="13">
        <v>318.76569999999998</v>
      </c>
      <c r="E23" s="13">
        <v>650.94949999999994</v>
      </c>
      <c r="F23" s="13">
        <v>4.0129999999999999</v>
      </c>
      <c r="G23" s="13">
        <v>93.426299999999998</v>
      </c>
      <c r="H23" s="13">
        <v>0.45610000000000001</v>
      </c>
      <c r="I23" s="13">
        <v>0.14219999999999999</v>
      </c>
      <c r="J23" s="13">
        <v>1.0025999999999999</v>
      </c>
      <c r="K23" s="13">
        <v>98.017099999999999</v>
      </c>
      <c r="L23" s="13">
        <v>0.59909999999999997</v>
      </c>
      <c r="M23" s="13">
        <v>86.01</v>
      </c>
      <c r="N23" s="13">
        <v>0.97</v>
      </c>
      <c r="O23" s="13">
        <v>0.40096999999999999</v>
      </c>
      <c r="P23" s="13">
        <v>3.7599999999999999E-3</v>
      </c>
      <c r="Q23" s="13">
        <v>2.2040000000000001E-2</v>
      </c>
      <c r="R23" s="13">
        <v>2.1000000000000001E-4</v>
      </c>
      <c r="S23" s="13">
        <v>7.23407</v>
      </c>
      <c r="T23" s="13">
        <v>0.56201999999999996</v>
      </c>
      <c r="U23" s="13">
        <v>44.64</v>
      </c>
      <c r="V23" s="13">
        <v>3.43</v>
      </c>
      <c r="W23" s="159">
        <f t="shared" si="0"/>
        <v>7.6836917562724008</v>
      </c>
    </row>
    <row r="24" spans="1:23" x14ac:dyDescent="0.2">
      <c r="A24" s="13">
        <v>10</v>
      </c>
      <c r="B24" s="13">
        <v>9.3410000000000007E-2</v>
      </c>
      <c r="C24" s="13">
        <v>23961.844499999999</v>
      </c>
      <c r="D24" s="13">
        <v>227.02879999999999</v>
      </c>
      <c r="E24" s="13">
        <v>562.54549999999995</v>
      </c>
      <c r="F24" s="13">
        <v>8.2903000000000002</v>
      </c>
      <c r="G24" s="13">
        <v>82.393299999999996</v>
      </c>
      <c r="H24" s="13">
        <v>0.84130000000000005</v>
      </c>
      <c r="I24" s="13">
        <v>0.13519999999999999</v>
      </c>
      <c r="J24" s="13">
        <v>1.2915000000000001</v>
      </c>
      <c r="K24" s="13">
        <v>70.757900000000006</v>
      </c>
      <c r="L24" s="13">
        <v>0.70740000000000003</v>
      </c>
      <c r="M24" s="13">
        <v>87.27</v>
      </c>
      <c r="N24" s="13">
        <v>1.2</v>
      </c>
      <c r="O24" s="13">
        <v>0.44108999999999998</v>
      </c>
      <c r="P24" s="13">
        <v>7.7499999999999999E-3</v>
      </c>
      <c r="Q24" s="13">
        <v>2.3630000000000002E-2</v>
      </c>
      <c r="R24" s="13">
        <v>5.0000000000000001E-4</v>
      </c>
      <c r="S24" s="13">
        <v>5.4179300000000001</v>
      </c>
      <c r="T24" s="13">
        <v>0.55452999999999997</v>
      </c>
      <c r="U24" s="13">
        <v>33.54</v>
      </c>
      <c r="V24" s="13">
        <v>3.4</v>
      </c>
      <c r="W24" s="159">
        <f t="shared" si="0"/>
        <v>10.137149672033392</v>
      </c>
    </row>
    <row r="25" spans="1:23" x14ac:dyDescent="0.2">
      <c r="A25" s="13">
        <v>11</v>
      </c>
      <c r="B25" s="13">
        <v>9.98E-2</v>
      </c>
      <c r="C25" s="13">
        <v>1250.4457</v>
      </c>
      <c r="D25" s="13">
        <v>42.853999999999999</v>
      </c>
      <c r="E25" s="13">
        <v>307.41079999999999</v>
      </c>
      <c r="F25" s="13">
        <v>10.827</v>
      </c>
      <c r="G25" s="13">
        <v>7.6510999999999996</v>
      </c>
      <c r="H25" s="13">
        <v>0.24529999999999999</v>
      </c>
      <c r="I25" s="13">
        <v>1.9E-3</v>
      </c>
      <c r="J25" s="13">
        <v>6.9900000000000004E-2</v>
      </c>
      <c r="K25" s="13">
        <v>1.1757</v>
      </c>
      <c r="L25" s="13">
        <v>6.5600000000000006E-2</v>
      </c>
      <c r="M25" s="13">
        <v>27.97</v>
      </c>
      <c r="N25" s="13">
        <v>1.84</v>
      </c>
      <c r="O25" s="13">
        <v>1.1610000000000001E-2</v>
      </c>
      <c r="P25" s="13">
        <v>5.8E-4</v>
      </c>
      <c r="Q25" s="13">
        <v>2.8800000000000002E-3</v>
      </c>
      <c r="R25" s="13">
        <v>2.5000000000000001E-4</v>
      </c>
      <c r="S25" s="13">
        <v>2.9084099999999999</v>
      </c>
      <c r="T25" s="13">
        <v>0.18472</v>
      </c>
      <c r="U25" s="13">
        <v>18.079999999999998</v>
      </c>
      <c r="V25" s="13">
        <v>1.1399999999999999</v>
      </c>
      <c r="W25" s="159">
        <f t="shared" si="0"/>
        <v>6.3053097345132745</v>
      </c>
    </row>
    <row r="26" spans="1:23" x14ac:dyDescent="0.2">
      <c r="A26" s="13">
        <v>12</v>
      </c>
      <c r="B26" s="13">
        <v>0.11005</v>
      </c>
      <c r="C26" s="13">
        <v>7452.6966000000002</v>
      </c>
      <c r="D26" s="13">
        <v>71.120400000000004</v>
      </c>
      <c r="E26" s="13">
        <v>492.31079999999997</v>
      </c>
      <c r="F26" s="13">
        <v>8.9941999999999993</v>
      </c>
      <c r="G26" s="13">
        <v>112.1061</v>
      </c>
      <c r="H26" s="13">
        <v>2.0381999999999998</v>
      </c>
      <c r="I26" s="13">
        <v>4.2099999999999999E-2</v>
      </c>
      <c r="J26" s="13">
        <v>0.66100000000000003</v>
      </c>
      <c r="K26" s="13">
        <v>16.862500000000001</v>
      </c>
      <c r="L26" s="13">
        <v>0.23830000000000001</v>
      </c>
      <c r="M26" s="13">
        <v>66.94</v>
      </c>
      <c r="N26" s="13">
        <v>1.1399999999999999</v>
      </c>
      <c r="O26" s="13">
        <v>0.15690999999999999</v>
      </c>
      <c r="P26" s="13">
        <v>3.7799999999999999E-3</v>
      </c>
      <c r="Q26" s="13">
        <v>4.4290000000000003E-2</v>
      </c>
      <c r="R26" s="13">
        <v>1.2199999999999999E-3</v>
      </c>
      <c r="S26" s="13">
        <v>4.9944699999999997</v>
      </c>
      <c r="T26" s="13">
        <v>0.22305</v>
      </c>
      <c r="U26" s="13">
        <v>30.94</v>
      </c>
      <c r="V26" s="13">
        <v>1.37</v>
      </c>
      <c r="W26" s="159">
        <f t="shared" si="0"/>
        <v>4.4279250161603105</v>
      </c>
    </row>
    <row r="27" spans="1:23" x14ac:dyDescent="0.2">
      <c r="A27" s="13">
        <v>13</v>
      </c>
      <c r="B27" s="13">
        <v>0.11907</v>
      </c>
      <c r="C27" s="13">
        <v>2417.5756000000001</v>
      </c>
      <c r="D27" s="13">
        <v>23.604399999999998</v>
      </c>
      <c r="E27" s="13">
        <v>433.0136</v>
      </c>
      <c r="F27" s="13">
        <v>10.922700000000001</v>
      </c>
      <c r="G27" s="13">
        <v>24.7346</v>
      </c>
      <c r="H27" s="13">
        <v>0.69059999999999999</v>
      </c>
      <c r="I27" s="13">
        <v>4.1000000000000003E-3</v>
      </c>
      <c r="J27" s="13">
        <v>9.5299999999999996E-2</v>
      </c>
      <c r="K27" s="13">
        <v>0.67589999999999995</v>
      </c>
      <c r="L27" s="13">
        <v>2.9600000000000001E-2</v>
      </c>
      <c r="M27" s="13">
        <v>8.2899999999999991</v>
      </c>
      <c r="N27" s="13">
        <v>0.37</v>
      </c>
      <c r="O27" s="13">
        <v>1.7350000000000001E-2</v>
      </c>
      <c r="P27" s="13">
        <v>5.9999999999999995E-4</v>
      </c>
      <c r="Q27" s="13">
        <v>9.7400000000000004E-3</v>
      </c>
      <c r="R27" s="13">
        <v>4.4999999999999999E-4</v>
      </c>
      <c r="S27" s="13">
        <v>5.0929900000000004</v>
      </c>
      <c r="T27" s="13">
        <v>0.14169999999999999</v>
      </c>
      <c r="U27" s="13">
        <v>31.54</v>
      </c>
      <c r="V27" s="13">
        <v>0.87</v>
      </c>
      <c r="W27" s="159">
        <f t="shared" si="0"/>
        <v>2.7584020291693085</v>
      </c>
    </row>
    <row r="28" spans="1:23" x14ac:dyDescent="0.2">
      <c r="A28" s="13">
        <v>14</v>
      </c>
      <c r="B28" s="13">
        <v>0.12841</v>
      </c>
      <c r="C28" s="13">
        <v>4398.2381999999998</v>
      </c>
      <c r="D28" s="13">
        <v>42.290999999999997</v>
      </c>
      <c r="E28" s="13">
        <v>449.08170000000001</v>
      </c>
      <c r="F28" s="13">
        <v>10.450100000000001</v>
      </c>
      <c r="G28" s="13">
        <v>53.582799999999999</v>
      </c>
      <c r="H28" s="13">
        <v>1.2144999999999999</v>
      </c>
      <c r="I28" s="13">
        <v>7.1599999999999997E-2</v>
      </c>
      <c r="J28" s="13">
        <v>1.5955999999999999</v>
      </c>
      <c r="K28" s="13">
        <v>8.9364000000000008</v>
      </c>
      <c r="L28" s="13">
        <v>0.20699999999999999</v>
      </c>
      <c r="M28" s="13">
        <v>60.09</v>
      </c>
      <c r="N28" s="13">
        <v>1.51</v>
      </c>
      <c r="O28" s="13">
        <v>0.29268</v>
      </c>
      <c r="P28" s="13">
        <v>9.4299999999999991E-3</v>
      </c>
      <c r="Q28" s="13">
        <v>2.2089999999999999E-2</v>
      </c>
      <c r="R28" s="13">
        <v>8.0000000000000004E-4</v>
      </c>
      <c r="S28" s="13">
        <v>3.8975</v>
      </c>
      <c r="T28" s="13">
        <v>0.18915000000000001</v>
      </c>
      <c r="U28" s="13">
        <v>24.19</v>
      </c>
      <c r="V28" s="13">
        <v>1.17</v>
      </c>
      <c r="W28" s="159">
        <f t="shared" si="0"/>
        <v>4.8367093840429929</v>
      </c>
    </row>
    <row r="29" spans="1:23" x14ac:dyDescent="0.2">
      <c r="A29" s="13">
        <v>15</v>
      </c>
      <c r="B29" s="13">
        <v>0.13693</v>
      </c>
      <c r="C29" s="13">
        <v>8918.4454000000005</v>
      </c>
      <c r="D29" s="13">
        <v>84.942300000000003</v>
      </c>
      <c r="E29" s="13">
        <v>409.22829999999999</v>
      </c>
      <c r="F29" s="13">
        <v>6.0156999999999998</v>
      </c>
      <c r="G29" s="13">
        <v>79.864199999999997</v>
      </c>
      <c r="H29" s="13">
        <v>1.1237999999999999</v>
      </c>
      <c r="I29" s="13">
        <v>5.2699999999999997E-2</v>
      </c>
      <c r="J29" s="13">
        <v>0.64419999999999999</v>
      </c>
      <c r="K29" s="13">
        <v>23.778400000000001</v>
      </c>
      <c r="L29" s="13">
        <v>0.29020000000000001</v>
      </c>
      <c r="M29" s="13">
        <v>78.849999999999994</v>
      </c>
      <c r="N29" s="13">
        <v>1.22</v>
      </c>
      <c r="O29" s="13">
        <v>0.23649000000000001</v>
      </c>
      <c r="P29" s="13">
        <v>4.5199999999999997E-3</v>
      </c>
      <c r="Q29" s="13">
        <v>3.6510000000000001E-2</v>
      </c>
      <c r="R29" s="13">
        <v>8.0999999999999996E-4</v>
      </c>
      <c r="S29" s="13">
        <v>4.6044799999999997</v>
      </c>
      <c r="T29" s="13">
        <v>0.30273</v>
      </c>
      <c r="U29" s="13">
        <v>28.54</v>
      </c>
      <c r="V29" s="13">
        <v>1.86</v>
      </c>
      <c r="W29" s="159">
        <f t="shared" si="0"/>
        <v>6.5171688857743524</v>
      </c>
    </row>
    <row r="30" spans="1:23" x14ac:dyDescent="0.2">
      <c r="A30" s="13">
        <v>16</v>
      </c>
      <c r="B30" s="13">
        <v>0.14446000000000001</v>
      </c>
      <c r="C30" s="13">
        <v>2353.9317999999998</v>
      </c>
      <c r="D30" s="13">
        <v>23.0198</v>
      </c>
      <c r="E30" s="13">
        <v>361.5419</v>
      </c>
      <c r="F30" s="13">
        <v>10.1274</v>
      </c>
      <c r="G30" s="13">
        <v>47.007599999999996</v>
      </c>
      <c r="H30" s="13">
        <v>1.361</v>
      </c>
      <c r="I30" s="13">
        <v>2.5899999999999999E-2</v>
      </c>
      <c r="J30" s="13">
        <v>0.60070000000000001</v>
      </c>
      <c r="K30" s="13">
        <v>3.3331</v>
      </c>
      <c r="L30" s="13">
        <v>9.6600000000000005E-2</v>
      </c>
      <c r="M30" s="13">
        <v>41.94</v>
      </c>
      <c r="N30" s="13">
        <v>1.29</v>
      </c>
      <c r="O30" s="13">
        <v>0.13128999999999999</v>
      </c>
      <c r="P30" s="13">
        <v>4.7800000000000004E-3</v>
      </c>
      <c r="Q30" s="13">
        <v>2.4750000000000001E-2</v>
      </c>
      <c r="R30" s="13">
        <v>1.09E-3</v>
      </c>
      <c r="S30" s="13">
        <v>3.7629899999999998</v>
      </c>
      <c r="T30" s="13">
        <v>0.14688000000000001</v>
      </c>
      <c r="U30" s="13">
        <v>23.36</v>
      </c>
      <c r="V30" s="13">
        <v>0.91</v>
      </c>
      <c r="W30" s="159">
        <f t="shared" si="0"/>
        <v>3.8955479452054798</v>
      </c>
    </row>
    <row r="31" spans="1:23" x14ac:dyDescent="0.2">
      <c r="A31" s="94">
        <v>17</v>
      </c>
      <c r="B31" s="94">
        <v>0.14716000000000001</v>
      </c>
      <c r="C31" s="94">
        <v>8733.5527999999995</v>
      </c>
      <c r="D31" s="94">
        <v>83.203299999999999</v>
      </c>
      <c r="E31" s="94">
        <v>129.917</v>
      </c>
      <c r="F31" s="94">
        <v>1.6116999999999999</v>
      </c>
      <c r="G31" s="94">
        <v>18.852</v>
      </c>
      <c r="H31" s="94">
        <v>0.2253</v>
      </c>
      <c r="I31" s="94">
        <v>2.4799999999999999E-2</v>
      </c>
      <c r="J31" s="94">
        <v>0.436</v>
      </c>
      <c r="K31" s="94">
        <v>27.285499999999999</v>
      </c>
      <c r="L31" s="94">
        <v>0.36709999999999998</v>
      </c>
      <c r="M31" s="94">
        <v>92.34</v>
      </c>
      <c r="N31" s="94">
        <v>1.52</v>
      </c>
      <c r="O31" s="94">
        <v>0.34998000000000001</v>
      </c>
      <c r="P31" s="94">
        <v>7.5399999999999998E-3</v>
      </c>
      <c r="Q31" s="94">
        <v>2.0039999999999999E-2</v>
      </c>
      <c r="R31" s="94">
        <v>4.6999999999999999E-4</v>
      </c>
      <c r="S31" s="94">
        <v>5.1492100000000001</v>
      </c>
      <c r="T31" s="94">
        <v>1.05444</v>
      </c>
      <c r="U31" s="94">
        <v>31.89</v>
      </c>
      <c r="V31" s="94">
        <v>6.47</v>
      </c>
      <c r="W31" s="158">
        <f t="shared" si="0"/>
        <v>20.288491690185008</v>
      </c>
    </row>
    <row r="32" spans="1:23" x14ac:dyDescent="0.2">
      <c r="A32" s="94">
        <v>18</v>
      </c>
      <c r="B32" s="94">
        <v>0.14996000000000001</v>
      </c>
      <c r="C32" s="94">
        <v>8149.3371999999999</v>
      </c>
      <c r="D32" s="94">
        <v>77.692099999999996</v>
      </c>
      <c r="E32" s="94">
        <v>134.5428</v>
      </c>
      <c r="F32" s="94">
        <v>2.0125999999999999</v>
      </c>
      <c r="G32" s="94">
        <v>27.9665</v>
      </c>
      <c r="H32" s="94">
        <v>0.41620000000000001</v>
      </c>
      <c r="I32" s="94">
        <v>3.5099999999999999E-2</v>
      </c>
      <c r="J32" s="94">
        <v>0.49809999999999999</v>
      </c>
      <c r="K32" s="94">
        <v>25.422499999999999</v>
      </c>
      <c r="L32" s="94">
        <v>0.39639999999999997</v>
      </c>
      <c r="M32" s="94">
        <v>92.19</v>
      </c>
      <c r="N32" s="94">
        <v>1.69</v>
      </c>
      <c r="O32" s="94">
        <v>0.47821000000000002</v>
      </c>
      <c r="P32" s="94">
        <v>9.8700000000000003E-3</v>
      </c>
      <c r="Q32" s="94">
        <v>3.4049999999999997E-2</v>
      </c>
      <c r="R32" s="94">
        <v>8.4999999999999995E-4</v>
      </c>
      <c r="S32" s="94">
        <v>4.7270799999999999</v>
      </c>
      <c r="T32" s="94">
        <v>1.04732</v>
      </c>
      <c r="U32" s="94">
        <v>29.3</v>
      </c>
      <c r="V32" s="94">
        <v>6.44</v>
      </c>
      <c r="W32" s="158">
        <f t="shared" si="0"/>
        <v>21.979522184300343</v>
      </c>
    </row>
    <row r="33" spans="1:23" x14ac:dyDescent="0.2">
      <c r="A33" s="13">
        <v>19</v>
      </c>
      <c r="B33" s="13">
        <v>0.15526000000000001</v>
      </c>
      <c r="C33" s="13">
        <v>1293.1604</v>
      </c>
      <c r="D33" s="13">
        <v>35.640500000000003</v>
      </c>
      <c r="E33" s="13">
        <v>254.31479999999999</v>
      </c>
      <c r="F33" s="13">
        <v>7.4644000000000004</v>
      </c>
      <c r="G33" s="13">
        <v>38.446100000000001</v>
      </c>
      <c r="H33" s="13">
        <v>1.2051000000000001</v>
      </c>
      <c r="I33" s="13">
        <v>2.2000000000000001E-3</v>
      </c>
      <c r="J33" s="13">
        <v>6.9199999999999998E-2</v>
      </c>
      <c r="K33" s="13">
        <v>1.1027</v>
      </c>
      <c r="L33" s="13">
        <v>3.2599999999999997E-2</v>
      </c>
      <c r="M33" s="13">
        <v>25.33</v>
      </c>
      <c r="N33" s="13">
        <v>1.03</v>
      </c>
      <c r="O33" s="13">
        <v>1.5689999999999999E-2</v>
      </c>
      <c r="P33" s="13">
        <v>6.8000000000000005E-4</v>
      </c>
      <c r="Q33" s="13">
        <v>2.938E-2</v>
      </c>
      <c r="R33" s="13">
        <v>1.3600000000000001E-3</v>
      </c>
      <c r="S33" s="13">
        <v>3.7746</v>
      </c>
      <c r="T33" s="13">
        <v>0.18315000000000001</v>
      </c>
      <c r="U33" s="13">
        <v>23.43</v>
      </c>
      <c r="V33" s="13">
        <v>1.1299999999999999</v>
      </c>
      <c r="W33" s="159">
        <f t="shared" si="0"/>
        <v>4.8228766538625694</v>
      </c>
    </row>
    <row r="34" spans="1:23" x14ac:dyDescent="0.2">
      <c r="A34" s="94">
        <v>20</v>
      </c>
      <c r="B34" s="94">
        <v>0.15532000000000001</v>
      </c>
      <c r="C34" s="94">
        <v>4245.7842000000001</v>
      </c>
      <c r="D34" s="94">
        <v>40.998699999999999</v>
      </c>
      <c r="E34" s="94">
        <v>3.1009000000000002</v>
      </c>
      <c r="F34" s="94">
        <v>5.67E-2</v>
      </c>
      <c r="G34" s="94">
        <v>12.4369</v>
      </c>
      <c r="H34" s="94">
        <v>0.25900000000000001</v>
      </c>
      <c r="I34" s="94">
        <v>2.3599999999999999E-2</v>
      </c>
      <c r="J34" s="94">
        <v>0.58079999999999998</v>
      </c>
      <c r="K34" s="94">
        <v>14.153499999999999</v>
      </c>
      <c r="L34" s="94">
        <v>0.29509999999999997</v>
      </c>
      <c r="M34" s="94">
        <v>98.46</v>
      </c>
      <c r="N34" s="94">
        <v>2.2599999999999998</v>
      </c>
      <c r="O34" s="94">
        <v>14.05433</v>
      </c>
      <c r="P34" s="94">
        <v>0.43285000000000001</v>
      </c>
      <c r="Q34" s="94">
        <v>0.66454000000000002</v>
      </c>
      <c r="R34" s="94">
        <v>2.1760000000000002E-2</v>
      </c>
      <c r="S34" s="94">
        <v>21.163209999999999</v>
      </c>
      <c r="T34" s="94">
        <v>31.248560000000001</v>
      </c>
      <c r="U34" s="94">
        <v>127.6</v>
      </c>
      <c r="V34" s="94">
        <v>181.89</v>
      </c>
      <c r="W34" s="158">
        <f t="shared" si="0"/>
        <v>142.54702194357367</v>
      </c>
    </row>
    <row r="35" spans="1:23" x14ac:dyDescent="0.2">
      <c r="A35" s="94">
        <v>21</v>
      </c>
      <c r="B35" s="94">
        <v>0.15533</v>
      </c>
      <c r="C35" s="94">
        <v>604.95910000000003</v>
      </c>
      <c r="D35" s="94">
        <v>22.903300000000002</v>
      </c>
      <c r="E35" s="94">
        <v>0.20330000000000001</v>
      </c>
      <c r="F35" s="94">
        <v>3.2199999999999999E-2</v>
      </c>
      <c r="G35" s="94">
        <v>1.3443000000000001</v>
      </c>
      <c r="H35" s="94">
        <v>5.3499999999999999E-2</v>
      </c>
      <c r="I35" s="94">
        <v>2.2000000000000001E-3</v>
      </c>
      <c r="J35" s="94">
        <v>7.4399999999999994E-2</v>
      </c>
      <c r="K35" s="94">
        <v>2.0706000000000002</v>
      </c>
      <c r="L35" s="94">
        <v>0.1159</v>
      </c>
      <c r="M35" s="94">
        <v>101.11</v>
      </c>
      <c r="N35" s="94">
        <v>6.83</v>
      </c>
      <c r="O35" s="94">
        <v>20.009810000000002</v>
      </c>
      <c r="P35" s="94">
        <v>3.2639999999999998</v>
      </c>
      <c r="Q35" s="94">
        <v>0.99456</v>
      </c>
      <c r="R35" s="94">
        <v>0.16883000000000001</v>
      </c>
      <c r="S35" s="94">
        <v>-33.325240000000001</v>
      </c>
      <c r="T35" s="94">
        <v>204.34988999999999</v>
      </c>
      <c r="U35" s="94">
        <v>-221.26</v>
      </c>
      <c r="V35" s="94">
        <v>1443.57</v>
      </c>
      <c r="W35" s="158">
        <f t="shared" si="0"/>
        <v>-652.43152851848504</v>
      </c>
    </row>
    <row r="36" spans="1:23" x14ac:dyDescent="0.2">
      <c r="A36" s="94">
        <v>22</v>
      </c>
      <c r="B36" s="94">
        <v>0.15715999999999999</v>
      </c>
      <c r="C36" s="94">
        <v>6157.6431000000002</v>
      </c>
      <c r="D36" s="94">
        <v>59.0261</v>
      </c>
      <c r="E36" s="94">
        <v>87.957400000000007</v>
      </c>
      <c r="F36" s="94">
        <v>1.7265999999999999</v>
      </c>
      <c r="G36" s="94">
        <v>13.3101</v>
      </c>
      <c r="H36" s="94">
        <v>0.24579999999999999</v>
      </c>
      <c r="I36" s="94">
        <v>1.52E-2</v>
      </c>
      <c r="J36" s="94">
        <v>0.29570000000000002</v>
      </c>
      <c r="K36" s="94">
        <v>19.0791</v>
      </c>
      <c r="L36" s="94">
        <v>0.3286</v>
      </c>
      <c r="M36" s="94">
        <v>91.58</v>
      </c>
      <c r="N36" s="94">
        <v>1.81</v>
      </c>
      <c r="O36" s="94">
        <v>0.317</v>
      </c>
      <c r="P36" s="94">
        <v>8.7600000000000004E-3</v>
      </c>
      <c r="Q36" s="94">
        <v>2.1069999999999998E-2</v>
      </c>
      <c r="R36" s="94">
        <v>7.6000000000000004E-4</v>
      </c>
      <c r="S36" s="94">
        <v>5.89473</v>
      </c>
      <c r="T36" s="94">
        <v>1.2972600000000001</v>
      </c>
      <c r="U36" s="94">
        <v>36.46</v>
      </c>
      <c r="V36" s="94">
        <v>7.94</v>
      </c>
      <c r="W36" s="158">
        <f t="shared" si="0"/>
        <v>21.777290181020298</v>
      </c>
    </row>
    <row r="37" spans="1:23" x14ac:dyDescent="0.2">
      <c r="A37" s="13">
        <v>23</v>
      </c>
      <c r="B37" s="13">
        <v>0.15853</v>
      </c>
      <c r="C37" s="13">
        <v>2076.0857999999998</v>
      </c>
      <c r="D37" s="13">
        <v>20.553899999999999</v>
      </c>
      <c r="E37" s="13">
        <v>66.115200000000002</v>
      </c>
      <c r="F37" s="13">
        <v>1.3439000000000001</v>
      </c>
      <c r="G37" s="13">
        <v>13.289</v>
      </c>
      <c r="H37" s="13">
        <v>0.30020000000000002</v>
      </c>
      <c r="I37" s="13">
        <v>9.2999999999999992E-3</v>
      </c>
      <c r="J37" s="13">
        <v>0.1779</v>
      </c>
      <c r="K37" s="13">
        <v>5.9358000000000004</v>
      </c>
      <c r="L37" s="13">
        <v>0.14430000000000001</v>
      </c>
      <c r="M37" s="13">
        <v>84.53</v>
      </c>
      <c r="N37" s="13">
        <v>2.2200000000000002</v>
      </c>
      <c r="O37" s="13">
        <v>0.25790000000000002</v>
      </c>
      <c r="P37" s="13">
        <v>7.1999999999999998E-3</v>
      </c>
      <c r="Q37" s="13">
        <v>3.6499999999999998E-2</v>
      </c>
      <c r="R37" s="13">
        <v>1.24E-3</v>
      </c>
      <c r="S37" s="13">
        <v>4.8534899999999999</v>
      </c>
      <c r="T37" s="13">
        <v>0.72299000000000002</v>
      </c>
      <c r="U37" s="13">
        <v>30.07</v>
      </c>
      <c r="V37" s="13">
        <v>4.4400000000000004</v>
      </c>
      <c r="W37" s="159">
        <f t="shared" si="0"/>
        <v>14.765547056867312</v>
      </c>
    </row>
    <row r="38" spans="1:23" x14ac:dyDescent="0.2">
      <c r="A38" s="94">
        <v>24</v>
      </c>
      <c r="B38" s="94">
        <v>0.15934000000000001</v>
      </c>
      <c r="C38" s="94">
        <v>5502.5577000000003</v>
      </c>
      <c r="D38" s="94">
        <v>52.849600000000002</v>
      </c>
      <c r="E38" s="94">
        <v>38.920299999999997</v>
      </c>
      <c r="F38" s="94">
        <v>0.79730000000000001</v>
      </c>
      <c r="G38" s="94">
        <v>10.363200000000001</v>
      </c>
      <c r="H38" s="94">
        <v>0.2102</v>
      </c>
      <c r="I38" s="94">
        <v>2.5899999999999999E-2</v>
      </c>
      <c r="J38" s="94">
        <v>0.49840000000000001</v>
      </c>
      <c r="K38" s="94">
        <v>17.715499999999999</v>
      </c>
      <c r="L38" s="94">
        <v>0.38900000000000001</v>
      </c>
      <c r="M38" s="94">
        <v>95.12</v>
      </c>
      <c r="N38" s="94">
        <v>2.2799999999999998</v>
      </c>
      <c r="O38" s="94">
        <v>1.2206900000000001</v>
      </c>
      <c r="P38" s="94">
        <v>3.4329999999999999E-2</v>
      </c>
      <c r="Q38" s="94">
        <v>3.5880000000000002E-2</v>
      </c>
      <c r="R38" s="94">
        <v>1.4300000000000001E-3</v>
      </c>
      <c r="S38" s="94">
        <v>6.9047799999999997</v>
      </c>
      <c r="T38" s="94">
        <v>3.2550300000000001</v>
      </c>
      <c r="U38" s="94">
        <v>42.63</v>
      </c>
      <c r="V38" s="94">
        <v>19.86</v>
      </c>
      <c r="W38" s="158">
        <f t="shared" si="0"/>
        <v>46.586910626319487</v>
      </c>
    </row>
    <row r="39" spans="1:23" x14ac:dyDescent="0.2">
      <c r="A39" s="13">
        <v>25</v>
      </c>
      <c r="B39" s="13">
        <v>0.16422</v>
      </c>
      <c r="C39" s="13">
        <v>4271.9942000000001</v>
      </c>
      <c r="D39" s="13">
        <v>41.241599999999998</v>
      </c>
      <c r="E39" s="13">
        <v>234.34450000000001</v>
      </c>
      <c r="F39" s="13">
        <v>5.7813999999999997</v>
      </c>
      <c r="G39" s="13">
        <v>62.260100000000001</v>
      </c>
      <c r="H39" s="13">
        <v>1.5324</v>
      </c>
      <c r="I39" s="13">
        <v>2.52E-2</v>
      </c>
      <c r="J39" s="13">
        <v>0.56540000000000001</v>
      </c>
      <c r="K39" s="13">
        <v>11.5345</v>
      </c>
      <c r="L39" s="13">
        <v>0.27529999999999999</v>
      </c>
      <c r="M39" s="13">
        <v>79.87</v>
      </c>
      <c r="N39" s="13">
        <v>2.06</v>
      </c>
      <c r="O39" s="13">
        <v>0.1971</v>
      </c>
      <c r="P39" s="13">
        <v>6.5799999999999999E-3</v>
      </c>
      <c r="Q39" s="13">
        <v>5.1670000000000001E-2</v>
      </c>
      <c r="R39" s="13">
        <v>1.91E-3</v>
      </c>
      <c r="S39" s="13">
        <v>3.6643599999999998</v>
      </c>
      <c r="T39" s="13">
        <v>0.39978999999999998</v>
      </c>
      <c r="U39" s="13">
        <v>22.75</v>
      </c>
      <c r="V39" s="13">
        <v>2.4700000000000002</v>
      </c>
      <c r="W39" s="159">
        <f t="shared" si="0"/>
        <v>10.857142857142858</v>
      </c>
    </row>
    <row r="40" spans="1:23" x14ac:dyDescent="0.2">
      <c r="A40" s="13">
        <v>26</v>
      </c>
      <c r="B40" s="13">
        <v>0.16667000000000001</v>
      </c>
      <c r="C40" s="13">
        <v>2489.5162</v>
      </c>
      <c r="D40" s="13">
        <v>24.478100000000001</v>
      </c>
      <c r="E40" s="13">
        <v>117.6422</v>
      </c>
      <c r="F40" s="13">
        <v>1.6057999999999999</v>
      </c>
      <c r="G40" s="13">
        <v>26.2318</v>
      </c>
      <c r="H40" s="13">
        <v>0.40289999999999998</v>
      </c>
      <c r="I40" s="13">
        <v>4.1000000000000003E-3</v>
      </c>
      <c r="J40" s="13">
        <v>7.9399999999999998E-2</v>
      </c>
      <c r="K40" s="13">
        <v>6.6974</v>
      </c>
      <c r="L40" s="13">
        <v>0.13289999999999999</v>
      </c>
      <c r="M40" s="13">
        <v>79.59</v>
      </c>
      <c r="N40" s="13">
        <v>1.76</v>
      </c>
      <c r="O40" s="13">
        <v>6.3500000000000001E-2</v>
      </c>
      <c r="P40" s="13">
        <v>1.5100000000000001E-3</v>
      </c>
      <c r="Q40" s="13">
        <v>4.24E-2</v>
      </c>
      <c r="R40" s="13">
        <v>9.3999999999999997E-4</v>
      </c>
      <c r="S40" s="13">
        <v>4.3121499999999999</v>
      </c>
      <c r="T40" s="13">
        <v>0.39784999999999998</v>
      </c>
      <c r="U40" s="13">
        <v>26.74</v>
      </c>
      <c r="V40" s="13">
        <v>2.4500000000000002</v>
      </c>
      <c r="W40" s="159">
        <f t="shared" si="0"/>
        <v>9.1623036649214669</v>
      </c>
    </row>
    <row r="41" spans="1:23" x14ac:dyDescent="0.2">
      <c r="A41" s="13">
        <v>27</v>
      </c>
      <c r="B41" s="13">
        <v>0.17224999999999999</v>
      </c>
      <c r="C41" s="13">
        <v>4428.59</v>
      </c>
      <c r="D41" s="13">
        <v>42.745600000000003</v>
      </c>
      <c r="E41" s="13">
        <v>267.93970000000002</v>
      </c>
      <c r="F41" s="13">
        <v>5.5693999999999999</v>
      </c>
      <c r="G41" s="13">
        <v>62.083399999999997</v>
      </c>
      <c r="H41" s="13">
        <v>1.3535999999999999</v>
      </c>
      <c r="I41" s="13">
        <v>1.9400000000000001E-2</v>
      </c>
      <c r="J41" s="13">
        <v>0.46779999999999999</v>
      </c>
      <c r="K41" s="13">
        <v>10.771699999999999</v>
      </c>
      <c r="L41" s="13">
        <v>0.21049999999999999</v>
      </c>
      <c r="M41" s="13">
        <v>71.97</v>
      </c>
      <c r="N41" s="13">
        <v>1.57</v>
      </c>
      <c r="O41" s="13">
        <v>0.13295000000000001</v>
      </c>
      <c r="P41" s="13">
        <v>4.2300000000000003E-3</v>
      </c>
      <c r="Q41" s="13">
        <v>4.4889999999999999E-2</v>
      </c>
      <c r="R41" s="13">
        <v>1.4400000000000001E-3</v>
      </c>
      <c r="S41" s="13">
        <v>4.62514</v>
      </c>
      <c r="T41" s="13">
        <v>0.29785</v>
      </c>
      <c r="U41" s="13">
        <v>28.67</v>
      </c>
      <c r="V41" s="13">
        <v>1.83</v>
      </c>
      <c r="W41" s="159">
        <f t="shared" si="0"/>
        <v>6.3829787234042552</v>
      </c>
    </row>
    <row r="42" spans="1:23" x14ac:dyDescent="0.2">
      <c r="A42" s="13">
        <v>28</v>
      </c>
      <c r="B42" s="13">
        <v>0.17871999999999999</v>
      </c>
      <c r="C42" s="13">
        <v>2468.3654999999999</v>
      </c>
      <c r="D42" s="13">
        <v>24.286000000000001</v>
      </c>
      <c r="E42" s="13">
        <v>310.97059999999999</v>
      </c>
      <c r="F42" s="13">
        <v>7.4471999999999996</v>
      </c>
      <c r="G42" s="13">
        <v>72.732200000000006</v>
      </c>
      <c r="H42" s="13">
        <v>1.9238</v>
      </c>
      <c r="I42" s="13">
        <v>9.7000000000000003E-3</v>
      </c>
      <c r="J42" s="13">
        <v>0.26690000000000003</v>
      </c>
      <c r="K42" s="13">
        <v>2.8311000000000002</v>
      </c>
      <c r="L42" s="13">
        <v>9.8100000000000007E-2</v>
      </c>
      <c r="M42" s="13">
        <v>33.99</v>
      </c>
      <c r="N42" s="13">
        <v>1.23</v>
      </c>
      <c r="O42" s="13">
        <v>5.7250000000000002E-2</v>
      </c>
      <c r="P42" s="13">
        <v>2.0899999999999998E-3</v>
      </c>
      <c r="Q42" s="13">
        <v>4.657E-2</v>
      </c>
      <c r="R42" s="13">
        <v>1.75E-3</v>
      </c>
      <c r="S42" s="13">
        <v>5.2203299999999997</v>
      </c>
      <c r="T42" s="13">
        <v>0.17491000000000001</v>
      </c>
      <c r="U42" s="13">
        <v>32.32</v>
      </c>
      <c r="V42" s="13">
        <v>1.07</v>
      </c>
      <c r="W42" s="159">
        <f t="shared" si="0"/>
        <v>3.310643564356436</v>
      </c>
    </row>
    <row r="43" spans="1:23" x14ac:dyDescent="0.2">
      <c r="A43" s="13">
        <v>29</v>
      </c>
      <c r="B43" s="13">
        <v>0.19336</v>
      </c>
      <c r="C43" s="13">
        <v>2737.4573</v>
      </c>
      <c r="D43" s="13">
        <v>26.823599999999999</v>
      </c>
      <c r="E43" s="13">
        <v>703.04219999999998</v>
      </c>
      <c r="F43" s="13">
        <v>18.917400000000001</v>
      </c>
      <c r="G43" s="13">
        <v>28.152999999999999</v>
      </c>
      <c r="H43" s="13">
        <v>0.74890000000000001</v>
      </c>
      <c r="I43" s="13">
        <v>1.9E-3</v>
      </c>
      <c r="J43" s="13">
        <v>4.8300000000000003E-2</v>
      </c>
      <c r="K43" s="13">
        <v>0.96730000000000005</v>
      </c>
      <c r="L43" s="13">
        <v>4.4299999999999999E-2</v>
      </c>
      <c r="M43" s="13">
        <v>10.52</v>
      </c>
      <c r="N43" s="13">
        <v>0.49</v>
      </c>
      <c r="O43" s="13">
        <v>4.8399999999999997E-3</v>
      </c>
      <c r="P43" s="13">
        <v>1.8000000000000001E-4</v>
      </c>
      <c r="Q43" s="13">
        <v>6.1599999999999997E-3</v>
      </c>
      <c r="R43" s="13">
        <v>3.2000000000000003E-4</v>
      </c>
      <c r="S43" s="13">
        <v>3.4577</v>
      </c>
      <c r="T43" s="13">
        <v>0.10299999999999999</v>
      </c>
      <c r="U43" s="13">
        <v>21.48</v>
      </c>
      <c r="V43" s="13">
        <v>0.64</v>
      </c>
      <c r="W43" s="159">
        <f t="shared" si="0"/>
        <v>2.9795158286778398</v>
      </c>
    </row>
    <row r="44" spans="1:23" x14ac:dyDescent="0.2">
      <c r="A44" s="13">
        <v>30</v>
      </c>
      <c r="B44" s="13">
        <v>0.19974</v>
      </c>
      <c r="C44" s="13">
        <v>8662.6286</v>
      </c>
      <c r="D44" s="13">
        <v>82.697299999999998</v>
      </c>
      <c r="E44" s="13">
        <v>306.68950000000001</v>
      </c>
      <c r="F44" s="13">
        <v>4.1262999999999996</v>
      </c>
      <c r="G44" s="13">
        <v>85.297200000000004</v>
      </c>
      <c r="H44" s="13">
        <v>1.1520999999999999</v>
      </c>
      <c r="I44" s="13">
        <v>2.8899999999999999E-2</v>
      </c>
      <c r="J44" s="13">
        <v>0.2954</v>
      </c>
      <c r="K44" s="13">
        <v>22.3767</v>
      </c>
      <c r="L44" s="13">
        <v>0.2281</v>
      </c>
      <c r="M44" s="13">
        <v>76.38</v>
      </c>
      <c r="N44" s="13">
        <v>1.07</v>
      </c>
      <c r="O44" s="13">
        <v>0.17286000000000001</v>
      </c>
      <c r="P44" s="13">
        <v>2.9199999999999999E-3</v>
      </c>
      <c r="Q44" s="13">
        <v>5.3350000000000002E-2</v>
      </c>
      <c r="R44" s="13">
        <v>1.09E-3</v>
      </c>
      <c r="S44" s="13">
        <v>6.6638200000000003</v>
      </c>
      <c r="T44" s="13">
        <v>0.35933999999999999</v>
      </c>
      <c r="U44" s="13">
        <v>41.16</v>
      </c>
      <c r="V44" s="13">
        <v>2.19</v>
      </c>
      <c r="W44" s="159">
        <f t="shared" si="0"/>
        <v>5.3206997084548107</v>
      </c>
    </row>
    <row r="45" spans="1:23" x14ac:dyDescent="0.2">
      <c r="A45" s="13">
        <v>31</v>
      </c>
      <c r="B45" s="13">
        <v>0.20884</v>
      </c>
      <c r="C45" s="13">
        <v>6306.9515000000001</v>
      </c>
      <c r="D45" s="13">
        <v>60.465899999999998</v>
      </c>
      <c r="E45" s="13">
        <v>437.15679999999998</v>
      </c>
      <c r="F45" s="13">
        <v>8.8309999999999995</v>
      </c>
      <c r="G45" s="13">
        <v>59.637300000000003</v>
      </c>
      <c r="H45" s="13">
        <v>1.1702999999999999</v>
      </c>
      <c r="I45" s="13">
        <v>5.4100000000000002E-2</v>
      </c>
      <c r="J45" s="13">
        <v>0.97009999999999996</v>
      </c>
      <c r="K45" s="13">
        <v>13.4208</v>
      </c>
      <c r="L45" s="13">
        <v>0.2369</v>
      </c>
      <c r="M45" s="13">
        <v>62.94</v>
      </c>
      <c r="N45" s="13">
        <v>1.27</v>
      </c>
      <c r="O45" s="13">
        <v>0.22725999999999999</v>
      </c>
      <c r="P45" s="13">
        <v>6.1399999999999996E-3</v>
      </c>
      <c r="Q45" s="13">
        <v>2.5250000000000002E-2</v>
      </c>
      <c r="R45" s="13">
        <v>7.9000000000000001E-4</v>
      </c>
      <c r="S45" s="13">
        <v>5.3362400000000001</v>
      </c>
      <c r="T45" s="13">
        <v>0.23777000000000001</v>
      </c>
      <c r="U45" s="13">
        <v>33.04</v>
      </c>
      <c r="V45" s="13">
        <v>1.46</v>
      </c>
      <c r="W45" s="159">
        <f t="shared" si="0"/>
        <v>4.4188861985472156</v>
      </c>
    </row>
    <row r="46" spans="1:23" x14ac:dyDescent="0.2">
      <c r="A46" s="13">
        <v>32</v>
      </c>
      <c r="B46" s="13">
        <v>0.21804999999999999</v>
      </c>
      <c r="C46" s="13">
        <v>17196.258600000001</v>
      </c>
      <c r="D46" s="13">
        <v>163.25909999999999</v>
      </c>
      <c r="E46" s="13">
        <v>442.57350000000002</v>
      </c>
      <c r="F46" s="13">
        <v>5.7024999999999997</v>
      </c>
      <c r="G46" s="13">
        <v>104.38</v>
      </c>
      <c r="H46" s="13">
        <v>1.4059999999999999</v>
      </c>
      <c r="I46" s="13">
        <v>0.17549999999999999</v>
      </c>
      <c r="J46" s="13">
        <v>2.0337999999999998</v>
      </c>
      <c r="K46" s="13">
        <v>49.486499999999999</v>
      </c>
      <c r="L46" s="13">
        <v>0.57779999999999998</v>
      </c>
      <c r="M46" s="13">
        <v>85.02</v>
      </c>
      <c r="N46" s="13">
        <v>1.28</v>
      </c>
      <c r="O46" s="13">
        <v>0.72782000000000002</v>
      </c>
      <c r="P46" s="13">
        <v>1.2619999999999999E-2</v>
      </c>
      <c r="Q46" s="13">
        <v>4.2959999999999998E-2</v>
      </c>
      <c r="R46" s="13">
        <v>8.8999999999999995E-4</v>
      </c>
      <c r="S46" s="13">
        <v>5.8183400000000001</v>
      </c>
      <c r="T46" s="13">
        <v>0.53922999999999999</v>
      </c>
      <c r="U46" s="13">
        <v>35.99</v>
      </c>
      <c r="V46" s="13">
        <v>3.3</v>
      </c>
      <c r="W46" s="159">
        <f t="shared" si="0"/>
        <v>9.1692136704640177</v>
      </c>
    </row>
    <row r="47" spans="1:23" x14ac:dyDescent="0.2">
      <c r="A47" s="94">
        <v>33</v>
      </c>
      <c r="B47" s="94">
        <v>0.22020000000000001</v>
      </c>
      <c r="C47" s="94">
        <v>8286.7176999999992</v>
      </c>
      <c r="D47" s="94">
        <v>79.135000000000005</v>
      </c>
      <c r="E47" s="94">
        <v>103.2681</v>
      </c>
      <c r="F47" s="94">
        <v>1.2971999999999999</v>
      </c>
      <c r="G47" s="94">
        <v>30.558599999999998</v>
      </c>
      <c r="H47" s="94">
        <v>0.56079999999999997</v>
      </c>
      <c r="I47" s="94">
        <v>2.01E-2</v>
      </c>
      <c r="J47" s="94">
        <v>0.26790000000000003</v>
      </c>
      <c r="K47" s="94">
        <v>25.799299999999999</v>
      </c>
      <c r="L47" s="94">
        <v>0.37330000000000002</v>
      </c>
      <c r="M47" s="94">
        <v>92.01</v>
      </c>
      <c r="N47" s="94">
        <v>1.6</v>
      </c>
      <c r="O47" s="94">
        <v>0.35804999999999998</v>
      </c>
      <c r="P47" s="94">
        <v>6.5500000000000003E-3</v>
      </c>
      <c r="Q47" s="94">
        <v>5.015E-2</v>
      </c>
      <c r="R47" s="94">
        <v>1.32E-3</v>
      </c>
      <c r="S47" s="94">
        <v>6.4076199999999996</v>
      </c>
      <c r="T47" s="94">
        <v>1.3173699999999999</v>
      </c>
      <c r="U47" s="94">
        <v>39.6</v>
      </c>
      <c r="V47" s="94">
        <v>8.0500000000000007</v>
      </c>
      <c r="W47" s="158">
        <f t="shared" ref="W47:W78" si="1">(V47/U47)*100</f>
        <v>20.328282828282831</v>
      </c>
    </row>
    <row r="48" spans="1:23" x14ac:dyDescent="0.2">
      <c r="A48" s="13">
        <v>34</v>
      </c>
      <c r="B48" s="13">
        <v>0.23566000000000001</v>
      </c>
      <c r="C48" s="13">
        <v>3716.1628999999998</v>
      </c>
      <c r="D48" s="13">
        <v>36.025199999999998</v>
      </c>
      <c r="E48" s="13">
        <v>742.55790000000002</v>
      </c>
      <c r="F48" s="13">
        <v>19.4025</v>
      </c>
      <c r="G48" s="13">
        <v>119.5064</v>
      </c>
      <c r="H48" s="13">
        <v>2.9912000000000001</v>
      </c>
      <c r="I48" s="13">
        <v>5.7000000000000002E-3</v>
      </c>
      <c r="J48" s="13">
        <v>0.14829999999999999</v>
      </c>
      <c r="K48" s="13">
        <v>3.4234</v>
      </c>
      <c r="L48" s="13">
        <v>8.6699999999999999E-2</v>
      </c>
      <c r="M48" s="13">
        <v>27.37</v>
      </c>
      <c r="N48" s="13">
        <v>0.74</v>
      </c>
      <c r="O48" s="13">
        <v>1.401E-2</v>
      </c>
      <c r="P48" s="13">
        <v>5.1999999999999995E-4</v>
      </c>
      <c r="Q48" s="13">
        <v>3.1419999999999997E-2</v>
      </c>
      <c r="R48" s="13">
        <v>1.2199999999999999E-3</v>
      </c>
      <c r="S48" s="13">
        <v>3.6131600000000001</v>
      </c>
      <c r="T48" s="13">
        <v>0.11226999999999999</v>
      </c>
      <c r="U48" s="13">
        <v>22.43</v>
      </c>
      <c r="V48" s="13">
        <v>0.69</v>
      </c>
      <c r="W48" s="159">
        <f t="shared" si="1"/>
        <v>3.0762371823450736</v>
      </c>
    </row>
    <row r="49" spans="1:23" x14ac:dyDescent="0.2">
      <c r="A49" s="13">
        <v>35</v>
      </c>
      <c r="B49" s="13">
        <v>0.23821999999999999</v>
      </c>
      <c r="C49" s="13">
        <v>9319.2181</v>
      </c>
      <c r="D49" s="13">
        <v>88.875900000000001</v>
      </c>
      <c r="E49" s="13">
        <v>123.1044</v>
      </c>
      <c r="F49" s="13">
        <v>1.454</v>
      </c>
      <c r="G49" s="13">
        <v>42.246899999999997</v>
      </c>
      <c r="H49" s="13">
        <v>0.66800000000000004</v>
      </c>
      <c r="I49" s="13">
        <v>3.1399999999999997E-2</v>
      </c>
      <c r="J49" s="13">
        <v>0.51280000000000003</v>
      </c>
      <c r="K49" s="13">
        <v>28.529800000000002</v>
      </c>
      <c r="L49" s="13">
        <v>0.35899999999999999</v>
      </c>
      <c r="M49" s="13">
        <v>90.47</v>
      </c>
      <c r="N49" s="13">
        <v>1.43</v>
      </c>
      <c r="O49" s="13">
        <v>0.46817999999999999</v>
      </c>
      <c r="P49" s="13">
        <v>9.4400000000000005E-3</v>
      </c>
      <c r="Q49" s="13">
        <v>6.0789999999999997E-2</v>
      </c>
      <c r="R49" s="13">
        <v>1.3699999999999999E-3</v>
      </c>
      <c r="S49" s="13">
        <v>7.21136</v>
      </c>
      <c r="T49" s="13">
        <v>1.12768</v>
      </c>
      <c r="U49" s="13">
        <v>44.5</v>
      </c>
      <c r="V49" s="13">
        <v>6.87</v>
      </c>
      <c r="W49" s="159">
        <f t="shared" si="1"/>
        <v>15.438202247191009</v>
      </c>
    </row>
    <row r="50" spans="1:23" x14ac:dyDescent="0.2">
      <c r="A50" s="13">
        <v>36</v>
      </c>
      <c r="B50" s="13">
        <v>0.25170999999999999</v>
      </c>
      <c r="C50" s="13">
        <v>6525.4625999999998</v>
      </c>
      <c r="D50" s="13">
        <v>62.515799999999999</v>
      </c>
      <c r="E50" s="13">
        <v>648.00519999999995</v>
      </c>
      <c r="F50" s="13">
        <v>10.679600000000001</v>
      </c>
      <c r="G50" s="13">
        <v>50.113300000000002</v>
      </c>
      <c r="H50" s="13">
        <v>0.82350000000000001</v>
      </c>
      <c r="I50" s="13">
        <v>0.1108</v>
      </c>
      <c r="J50" s="13">
        <v>1.9541999999999999</v>
      </c>
      <c r="K50" s="13">
        <v>12.168799999999999</v>
      </c>
      <c r="L50" s="13">
        <v>0.19089999999999999</v>
      </c>
      <c r="M50" s="13">
        <v>55.13</v>
      </c>
      <c r="N50" s="13">
        <v>1.02</v>
      </c>
      <c r="O50" s="13">
        <v>0.31369000000000002</v>
      </c>
      <c r="P50" s="13">
        <v>7.5700000000000003E-3</v>
      </c>
      <c r="Q50" s="13">
        <v>1.3310000000000001E-2</v>
      </c>
      <c r="R50" s="13">
        <v>3.6999999999999999E-4</v>
      </c>
      <c r="S50" s="13">
        <v>4.5058800000000003</v>
      </c>
      <c r="T50" s="13">
        <v>0.14992</v>
      </c>
      <c r="U50" s="13">
        <v>27.94</v>
      </c>
      <c r="V50" s="13">
        <v>0.92</v>
      </c>
      <c r="W50" s="159">
        <f t="shared" si="1"/>
        <v>3.2927702219040804</v>
      </c>
    </row>
    <row r="51" spans="1:23" x14ac:dyDescent="0.2">
      <c r="A51" s="13">
        <v>37</v>
      </c>
      <c r="B51" s="13">
        <v>0.25448999999999999</v>
      </c>
      <c r="C51" s="13">
        <v>2255.8400999999999</v>
      </c>
      <c r="D51" s="13">
        <v>22.273599999999998</v>
      </c>
      <c r="E51" s="13">
        <v>133.3494</v>
      </c>
      <c r="F51" s="13">
        <v>3.7936000000000001</v>
      </c>
      <c r="G51" s="13">
        <v>31.18</v>
      </c>
      <c r="H51" s="13">
        <v>0.88949999999999996</v>
      </c>
      <c r="I51" s="13">
        <v>7.4999999999999997E-3</v>
      </c>
      <c r="J51" s="13">
        <v>0.22420000000000001</v>
      </c>
      <c r="K51" s="13">
        <v>5.2215999999999996</v>
      </c>
      <c r="L51" s="13">
        <v>0.1411</v>
      </c>
      <c r="M51" s="13">
        <v>68.489999999999995</v>
      </c>
      <c r="N51" s="13">
        <v>1.97</v>
      </c>
      <c r="O51" s="13">
        <v>0.10319</v>
      </c>
      <c r="P51" s="13">
        <v>4.2599999999999999E-3</v>
      </c>
      <c r="Q51" s="13">
        <v>4.5379999999999997E-2</v>
      </c>
      <c r="R51" s="13">
        <v>1.9499999999999999E-3</v>
      </c>
      <c r="S51" s="13">
        <v>5.3208399999999996</v>
      </c>
      <c r="T51" s="13">
        <v>0.38583000000000001</v>
      </c>
      <c r="U51" s="13">
        <v>32.94</v>
      </c>
      <c r="V51" s="13">
        <v>2.37</v>
      </c>
      <c r="W51" s="159">
        <f t="shared" si="1"/>
        <v>7.1948998178506391</v>
      </c>
    </row>
    <row r="52" spans="1:23" x14ac:dyDescent="0.2">
      <c r="A52" s="13">
        <v>38</v>
      </c>
      <c r="B52" s="13">
        <v>0.26084000000000002</v>
      </c>
      <c r="C52" s="13">
        <v>4060.0551999999998</v>
      </c>
      <c r="D52" s="13">
        <v>39.427700000000002</v>
      </c>
      <c r="E52" s="13">
        <v>305.26900000000001</v>
      </c>
      <c r="F52" s="13">
        <v>6.3662000000000001</v>
      </c>
      <c r="G52" s="13">
        <v>65.853999999999999</v>
      </c>
      <c r="H52" s="13">
        <v>1.3787</v>
      </c>
      <c r="I52" s="13">
        <v>0.01</v>
      </c>
      <c r="J52" s="13">
        <v>0.2041</v>
      </c>
      <c r="K52" s="13">
        <v>8.7947000000000006</v>
      </c>
      <c r="L52" s="13">
        <v>0.20730000000000001</v>
      </c>
      <c r="M52" s="13">
        <v>64.13</v>
      </c>
      <c r="N52" s="13">
        <v>1.64</v>
      </c>
      <c r="O52" s="13">
        <v>6.0380000000000003E-2</v>
      </c>
      <c r="P52" s="13">
        <v>1.7600000000000001E-3</v>
      </c>
      <c r="Q52" s="13">
        <v>4.1980000000000003E-2</v>
      </c>
      <c r="R52" s="13">
        <v>1.32E-3</v>
      </c>
      <c r="S52" s="13">
        <v>4.7598200000000004</v>
      </c>
      <c r="T52" s="13">
        <v>0.25868000000000002</v>
      </c>
      <c r="U52" s="13">
        <v>29.5</v>
      </c>
      <c r="V52" s="13">
        <v>1.59</v>
      </c>
      <c r="W52" s="159">
        <f t="shared" si="1"/>
        <v>5.389830508474577</v>
      </c>
    </row>
    <row r="53" spans="1:23" x14ac:dyDescent="0.2">
      <c r="A53" s="13">
        <v>39</v>
      </c>
      <c r="B53" s="13">
        <v>0.26783000000000001</v>
      </c>
      <c r="C53" s="13">
        <v>5129.4722000000002</v>
      </c>
      <c r="D53" s="13">
        <v>49.5184</v>
      </c>
      <c r="E53" s="13">
        <v>335.82670000000002</v>
      </c>
      <c r="F53" s="13">
        <v>7.1878000000000002</v>
      </c>
      <c r="G53" s="13">
        <v>41.316000000000003</v>
      </c>
      <c r="H53" s="13">
        <v>0.87019999999999997</v>
      </c>
      <c r="I53" s="13">
        <v>2.5999999999999999E-2</v>
      </c>
      <c r="J53" s="13">
        <v>0.61129999999999995</v>
      </c>
      <c r="K53" s="13">
        <v>8.4687000000000001</v>
      </c>
      <c r="L53" s="13">
        <v>0.1792</v>
      </c>
      <c r="M53" s="13">
        <v>48.84</v>
      </c>
      <c r="N53" s="13">
        <v>1.1399999999999999</v>
      </c>
      <c r="O53" s="13">
        <v>0.14186000000000001</v>
      </c>
      <c r="P53" s="13">
        <v>4.5100000000000001E-3</v>
      </c>
      <c r="Q53" s="13">
        <v>2.266E-2</v>
      </c>
      <c r="R53" s="13">
        <v>7.6000000000000004E-4</v>
      </c>
      <c r="S53" s="13">
        <v>7.79948</v>
      </c>
      <c r="T53" s="13">
        <v>0.27328000000000002</v>
      </c>
      <c r="U53" s="13">
        <v>48.08</v>
      </c>
      <c r="V53" s="13">
        <v>1.66</v>
      </c>
      <c r="W53" s="159">
        <f t="shared" si="1"/>
        <v>3.4525790349417633</v>
      </c>
    </row>
    <row r="54" spans="1:23" x14ac:dyDescent="0.2">
      <c r="A54" s="13">
        <v>40</v>
      </c>
      <c r="B54" s="13">
        <v>0.28066999999999998</v>
      </c>
      <c r="C54" s="13">
        <v>2894.5985999999998</v>
      </c>
      <c r="D54" s="13">
        <v>28.471399999999999</v>
      </c>
      <c r="E54" s="13">
        <v>616.93700000000001</v>
      </c>
      <c r="F54" s="13">
        <v>15.885999999999999</v>
      </c>
      <c r="G54" s="13">
        <v>71.362899999999996</v>
      </c>
      <c r="H54" s="13">
        <v>1.8851</v>
      </c>
      <c r="I54" s="13">
        <v>3.0999999999999999E-3</v>
      </c>
      <c r="J54" s="13">
        <v>8.5400000000000004E-2</v>
      </c>
      <c r="K54" s="13">
        <v>2.9098999999999999</v>
      </c>
      <c r="L54" s="13">
        <v>0.1041</v>
      </c>
      <c r="M54" s="13">
        <v>29.89</v>
      </c>
      <c r="N54" s="13">
        <v>1.1100000000000001</v>
      </c>
      <c r="O54" s="13">
        <v>9.1599999999999997E-3</v>
      </c>
      <c r="P54" s="13">
        <v>3.5E-4</v>
      </c>
      <c r="Q54" s="13">
        <v>2.1909999999999999E-2</v>
      </c>
      <c r="R54" s="13">
        <v>8.8999999999999995E-4</v>
      </c>
      <c r="S54" s="13">
        <v>3.2688199999999998</v>
      </c>
      <c r="T54" s="13">
        <v>0.10876</v>
      </c>
      <c r="U54" s="13">
        <v>20.309999999999999</v>
      </c>
      <c r="V54" s="13">
        <v>0.67</v>
      </c>
      <c r="W54" s="159">
        <f t="shared" si="1"/>
        <v>3.2988675529295914</v>
      </c>
    </row>
    <row r="55" spans="1:23" x14ac:dyDescent="0.2">
      <c r="A55" s="13">
        <v>41</v>
      </c>
      <c r="B55" s="13">
        <v>0.31497999999999998</v>
      </c>
      <c r="C55" s="13">
        <v>30897.748899999999</v>
      </c>
      <c r="D55" s="13">
        <v>292.78390000000002</v>
      </c>
      <c r="E55" s="13">
        <v>1648.2336</v>
      </c>
      <c r="F55" s="13">
        <v>12.452299999999999</v>
      </c>
      <c r="G55" s="13">
        <v>351.1232</v>
      </c>
      <c r="H55" s="13">
        <v>2.5962000000000001</v>
      </c>
      <c r="I55" s="13">
        <v>0.15570000000000001</v>
      </c>
      <c r="J55" s="13">
        <v>0.73419999999999996</v>
      </c>
      <c r="K55" s="13">
        <v>75.591399999999993</v>
      </c>
      <c r="L55" s="13">
        <v>0.54020000000000001</v>
      </c>
      <c r="M55" s="13">
        <v>72.37</v>
      </c>
      <c r="N55" s="13">
        <v>0.86</v>
      </c>
      <c r="O55" s="13">
        <v>0.17332</v>
      </c>
      <c r="P55" s="13">
        <v>1.5399999999999999E-3</v>
      </c>
      <c r="Q55" s="13">
        <v>4.0750000000000001E-2</v>
      </c>
      <c r="R55" s="13">
        <v>4.6000000000000001E-4</v>
      </c>
      <c r="S55" s="13">
        <v>5.1721700000000004</v>
      </c>
      <c r="T55" s="13">
        <v>0.20612</v>
      </c>
      <c r="U55" s="13">
        <v>32.03</v>
      </c>
      <c r="V55" s="13">
        <v>1.27</v>
      </c>
      <c r="W55" s="159">
        <f t="shared" si="1"/>
        <v>3.9650327817670932</v>
      </c>
    </row>
    <row r="56" spans="1:23" x14ac:dyDescent="0.2">
      <c r="A56" s="13">
        <v>42</v>
      </c>
      <c r="B56" s="13">
        <v>0.32823999999999998</v>
      </c>
      <c r="C56" s="13">
        <v>13752.631299999999</v>
      </c>
      <c r="D56" s="13">
        <v>130.88939999999999</v>
      </c>
      <c r="E56" s="13">
        <v>636.92849999999999</v>
      </c>
      <c r="F56" s="13">
        <v>6.8948</v>
      </c>
      <c r="G56" s="13">
        <v>149.19450000000001</v>
      </c>
      <c r="H56" s="13">
        <v>1.5882000000000001</v>
      </c>
      <c r="I56" s="13">
        <v>2.64E-2</v>
      </c>
      <c r="J56" s="13">
        <v>0.29920000000000002</v>
      </c>
      <c r="K56" s="13">
        <v>32.006999999999998</v>
      </c>
      <c r="L56" s="13">
        <v>0.41389999999999999</v>
      </c>
      <c r="M56" s="13">
        <v>68.849999999999994</v>
      </c>
      <c r="N56" s="13">
        <v>1.1100000000000001</v>
      </c>
      <c r="O56" s="13">
        <v>7.6160000000000005E-2</v>
      </c>
      <c r="P56" s="13">
        <v>1.1900000000000001E-3</v>
      </c>
      <c r="Q56" s="13">
        <v>4.5030000000000001E-2</v>
      </c>
      <c r="R56" s="13">
        <v>7.2999999999999996E-4</v>
      </c>
      <c r="S56" s="13">
        <v>6.7165100000000004</v>
      </c>
      <c r="T56" s="13">
        <v>0.29060000000000002</v>
      </c>
      <c r="U56" s="13">
        <v>41.48</v>
      </c>
      <c r="V56" s="13">
        <v>1.77</v>
      </c>
      <c r="W56" s="159">
        <f t="shared" si="1"/>
        <v>4.2671166827386697</v>
      </c>
    </row>
    <row r="57" spans="1:23" x14ac:dyDescent="0.2">
      <c r="A57" s="94">
        <v>43</v>
      </c>
      <c r="B57" s="94">
        <v>0.32884000000000002</v>
      </c>
      <c r="C57" s="94">
        <v>1577.6877999999999</v>
      </c>
      <c r="D57" s="94">
        <v>53.608400000000003</v>
      </c>
      <c r="E57" s="94">
        <v>28.935600000000001</v>
      </c>
      <c r="F57" s="94">
        <v>0.94110000000000005</v>
      </c>
      <c r="G57" s="94">
        <v>14.750500000000001</v>
      </c>
      <c r="H57" s="94">
        <v>0.46560000000000001</v>
      </c>
      <c r="I57" s="94">
        <v>3.3E-3</v>
      </c>
      <c r="J57" s="94">
        <v>8.7999999999999995E-2</v>
      </c>
      <c r="K57" s="94">
        <v>5.1989000000000001</v>
      </c>
      <c r="L57" s="94">
        <v>0.17430000000000001</v>
      </c>
      <c r="M57" s="94">
        <v>97.41</v>
      </c>
      <c r="N57" s="94">
        <v>4.6500000000000004</v>
      </c>
      <c r="O57" s="94">
        <v>0.20954</v>
      </c>
      <c r="P57" s="94">
        <v>8.8100000000000001E-3</v>
      </c>
      <c r="Q57" s="94">
        <v>9.7809999999999994E-2</v>
      </c>
      <c r="R57" s="94">
        <v>4.7000000000000002E-3</v>
      </c>
      <c r="S57" s="94">
        <v>1.4105300000000001</v>
      </c>
      <c r="T57" s="94">
        <v>2.5696400000000001</v>
      </c>
      <c r="U57" s="94">
        <v>8.7899999999999991</v>
      </c>
      <c r="V57" s="94">
        <v>15.98</v>
      </c>
      <c r="W57" s="158">
        <f t="shared" si="1"/>
        <v>181.79749715585896</v>
      </c>
    </row>
    <row r="58" spans="1:23" x14ac:dyDescent="0.2">
      <c r="A58" s="13">
        <v>44</v>
      </c>
      <c r="B58" s="13">
        <v>0.33198</v>
      </c>
      <c r="C58" s="13">
        <v>6496.4308000000001</v>
      </c>
      <c r="D58" s="13">
        <v>62.485399999999998</v>
      </c>
      <c r="E58" s="13">
        <v>150.3965</v>
      </c>
      <c r="F58" s="13">
        <v>2.4698000000000002</v>
      </c>
      <c r="G58" s="13">
        <v>61.2517</v>
      </c>
      <c r="H58" s="13">
        <v>1.0387999999999999</v>
      </c>
      <c r="I58" s="13">
        <v>1.4500000000000001E-2</v>
      </c>
      <c r="J58" s="13">
        <v>0.27579999999999999</v>
      </c>
      <c r="K58" s="13">
        <v>17.7425</v>
      </c>
      <c r="L58" s="13">
        <v>0.30380000000000001</v>
      </c>
      <c r="M58" s="13">
        <v>80.739999999999995</v>
      </c>
      <c r="N58" s="13">
        <v>1.59</v>
      </c>
      <c r="O58" s="13">
        <v>0.17638000000000001</v>
      </c>
      <c r="P58" s="13">
        <v>4.4400000000000004E-3</v>
      </c>
      <c r="Q58" s="13">
        <v>7.8710000000000002E-2</v>
      </c>
      <c r="R58" s="13">
        <v>1.97E-3</v>
      </c>
      <c r="S58" s="13">
        <v>8.3135499999999993</v>
      </c>
      <c r="T58" s="13">
        <v>0.74009999999999998</v>
      </c>
      <c r="U58" s="13">
        <v>51.21</v>
      </c>
      <c r="V58" s="13">
        <v>4.49</v>
      </c>
      <c r="W58" s="159">
        <f t="shared" si="1"/>
        <v>8.7678187853934766</v>
      </c>
    </row>
    <row r="59" spans="1:23" x14ac:dyDescent="0.2">
      <c r="A59" s="94">
        <v>45</v>
      </c>
      <c r="B59" s="94">
        <v>0.33284999999999998</v>
      </c>
      <c r="C59" s="94">
        <v>1541.8235</v>
      </c>
      <c r="D59" s="94">
        <v>58.162500000000001</v>
      </c>
      <c r="E59" s="94">
        <v>42.244599999999998</v>
      </c>
      <c r="F59" s="94">
        <v>1.4806999999999999</v>
      </c>
      <c r="G59" s="94">
        <v>13.4808</v>
      </c>
      <c r="H59" s="94">
        <v>0.4128</v>
      </c>
      <c r="I59" s="94">
        <v>2.1899999999999999E-2</v>
      </c>
      <c r="J59" s="94">
        <v>0.61599999999999999</v>
      </c>
      <c r="K59" s="94">
        <v>4.7544000000000004</v>
      </c>
      <c r="L59" s="94">
        <v>0.1487</v>
      </c>
      <c r="M59" s="94">
        <v>91.08</v>
      </c>
      <c r="N59" s="94">
        <v>4.47</v>
      </c>
      <c r="O59" s="94">
        <v>0.95369000000000004</v>
      </c>
      <c r="P59" s="94">
        <v>4.2840000000000003E-2</v>
      </c>
      <c r="Q59" s="94">
        <v>6.0429999999999998E-2</v>
      </c>
      <c r="R59" s="94">
        <v>3.0100000000000001E-3</v>
      </c>
      <c r="S59" s="94">
        <v>3.25468</v>
      </c>
      <c r="T59" s="94">
        <v>1.7301599999999999</v>
      </c>
      <c r="U59" s="94">
        <v>20.22</v>
      </c>
      <c r="V59" s="94">
        <v>10.69</v>
      </c>
      <c r="W59" s="158">
        <f t="shared" si="1"/>
        <v>52.868447082096935</v>
      </c>
    </row>
    <row r="60" spans="1:23" x14ac:dyDescent="0.2">
      <c r="A60" s="13">
        <v>46</v>
      </c>
      <c r="B60" s="13">
        <v>0.34068999999999999</v>
      </c>
      <c r="C60" s="13">
        <v>9035.5956000000006</v>
      </c>
      <c r="D60" s="13">
        <v>86.443299999999994</v>
      </c>
      <c r="E60" s="13">
        <v>376.24860000000001</v>
      </c>
      <c r="F60" s="13">
        <v>4.2732999999999999</v>
      </c>
      <c r="G60" s="13">
        <v>84.294899999999998</v>
      </c>
      <c r="H60" s="13">
        <v>0.9698</v>
      </c>
      <c r="I60" s="13">
        <v>3.4099999999999998E-2</v>
      </c>
      <c r="J60" s="13">
        <v>0.50309999999999999</v>
      </c>
      <c r="K60" s="13">
        <v>22.370799999999999</v>
      </c>
      <c r="L60" s="13">
        <v>0.28249999999999997</v>
      </c>
      <c r="M60" s="13">
        <v>73.22</v>
      </c>
      <c r="N60" s="13">
        <v>1.1599999999999999</v>
      </c>
      <c r="O60" s="13">
        <v>0.1661</v>
      </c>
      <c r="P60" s="13">
        <v>3.0999999999999999E-3</v>
      </c>
      <c r="Q60" s="13">
        <v>4.2529999999999998E-2</v>
      </c>
      <c r="R60" s="13">
        <v>7.3999999999999999E-4</v>
      </c>
      <c r="S60" s="13">
        <v>6.4234600000000004</v>
      </c>
      <c r="T60" s="13">
        <v>0.32773000000000002</v>
      </c>
      <c r="U60" s="13">
        <v>39.69</v>
      </c>
      <c r="V60" s="13">
        <v>2</v>
      </c>
      <c r="W60" s="159">
        <f t="shared" si="1"/>
        <v>5.0390526581002772</v>
      </c>
    </row>
    <row r="61" spans="1:23" x14ac:dyDescent="0.2">
      <c r="A61" s="94">
        <v>47</v>
      </c>
      <c r="B61" s="94">
        <v>0.34212999999999999</v>
      </c>
      <c r="C61" s="94">
        <v>3276.0617000000002</v>
      </c>
      <c r="D61" s="94">
        <v>32.1464</v>
      </c>
      <c r="E61" s="94">
        <v>69.561700000000002</v>
      </c>
      <c r="F61" s="94">
        <v>1.7604</v>
      </c>
      <c r="G61" s="94">
        <v>31.588899999999999</v>
      </c>
      <c r="H61" s="94">
        <v>0.78849999999999998</v>
      </c>
      <c r="I61" s="94">
        <v>2.0299999999999999E-2</v>
      </c>
      <c r="J61" s="94">
        <v>0.43509999999999999</v>
      </c>
      <c r="K61" s="94">
        <v>10.4895</v>
      </c>
      <c r="L61" s="94">
        <v>0.2407</v>
      </c>
      <c r="M61" s="94">
        <v>94.62</v>
      </c>
      <c r="N61" s="94">
        <v>2.36</v>
      </c>
      <c r="O61" s="94">
        <v>0.53593000000000002</v>
      </c>
      <c r="P61" s="94">
        <v>1.7770000000000001E-2</v>
      </c>
      <c r="Q61" s="94">
        <v>8.727E-2</v>
      </c>
      <c r="R61" s="94">
        <v>3.29E-3</v>
      </c>
      <c r="S61" s="94">
        <v>2.53105</v>
      </c>
      <c r="T61" s="94">
        <v>1.1243000000000001</v>
      </c>
      <c r="U61" s="94">
        <v>15.74</v>
      </c>
      <c r="V61" s="94">
        <v>6.96</v>
      </c>
      <c r="W61" s="158">
        <f t="shared" si="1"/>
        <v>44.218551461245234</v>
      </c>
    </row>
    <row r="62" spans="1:23" x14ac:dyDescent="0.2">
      <c r="A62" s="13">
        <v>48</v>
      </c>
      <c r="B62" s="13">
        <v>0.35630000000000001</v>
      </c>
      <c r="C62" s="13">
        <v>13167.796700000001</v>
      </c>
      <c r="D62" s="13">
        <v>125.4512</v>
      </c>
      <c r="E62" s="13">
        <v>680.50239999999997</v>
      </c>
      <c r="F62" s="13">
        <v>7.4974999999999996</v>
      </c>
      <c r="G62" s="13">
        <v>154.0078</v>
      </c>
      <c r="H62" s="13">
        <v>1.8051999999999999</v>
      </c>
      <c r="I62" s="13">
        <v>3.3999999999999998E-3</v>
      </c>
      <c r="J62" s="13">
        <v>5.9299999999999999E-2</v>
      </c>
      <c r="K62" s="13">
        <v>2.2216</v>
      </c>
      <c r="L62" s="13">
        <v>5.4600000000000003E-2</v>
      </c>
      <c r="M62" s="13">
        <v>4.99</v>
      </c>
      <c r="N62" s="13">
        <v>0.13</v>
      </c>
      <c r="O62" s="13">
        <v>9.2300000000000004E-3</v>
      </c>
      <c r="P62" s="13">
        <v>1.9000000000000001E-4</v>
      </c>
      <c r="Q62" s="13">
        <v>4.521E-2</v>
      </c>
      <c r="R62" s="13">
        <v>7.6000000000000004E-4</v>
      </c>
      <c r="S62" s="13">
        <v>18.356190000000002</v>
      </c>
      <c r="T62" s="13">
        <v>0.27492</v>
      </c>
      <c r="U62" s="13">
        <v>111.19</v>
      </c>
      <c r="V62" s="13">
        <v>1.61</v>
      </c>
      <c r="W62" s="159">
        <f t="shared" si="1"/>
        <v>1.4479719399226549</v>
      </c>
    </row>
    <row r="63" spans="1:23" x14ac:dyDescent="0.2">
      <c r="A63" s="13">
        <v>49</v>
      </c>
      <c r="B63" s="13">
        <v>0.36675000000000002</v>
      </c>
      <c r="C63" s="13">
        <v>12435.2467</v>
      </c>
      <c r="D63" s="13">
        <v>118.5333</v>
      </c>
      <c r="E63" s="13">
        <v>501.98790000000002</v>
      </c>
      <c r="F63" s="13">
        <v>5.734</v>
      </c>
      <c r="G63" s="13">
        <v>103.2448</v>
      </c>
      <c r="H63" s="13">
        <v>0.98440000000000005</v>
      </c>
      <c r="I63" s="13">
        <v>5.5599999999999997E-2</v>
      </c>
      <c r="J63" s="13">
        <v>0.53390000000000004</v>
      </c>
      <c r="K63" s="13">
        <v>33.5306</v>
      </c>
      <c r="L63" s="13">
        <v>0.28370000000000001</v>
      </c>
      <c r="M63" s="13">
        <v>79.739999999999995</v>
      </c>
      <c r="N63" s="13">
        <v>1.02</v>
      </c>
      <c r="O63" s="13">
        <v>0.20335</v>
      </c>
      <c r="P63" s="13">
        <v>3.0300000000000001E-3</v>
      </c>
      <c r="Q63" s="13">
        <v>3.8379999999999997E-2</v>
      </c>
      <c r="R63" s="13">
        <v>6.2E-4</v>
      </c>
      <c r="S63" s="13">
        <v>5.0137200000000002</v>
      </c>
      <c r="T63" s="13">
        <v>0.29493999999999998</v>
      </c>
      <c r="U63" s="13">
        <v>31.06</v>
      </c>
      <c r="V63" s="13">
        <v>1.81</v>
      </c>
      <c r="W63" s="159">
        <f t="shared" si="1"/>
        <v>5.8274307791371545</v>
      </c>
    </row>
    <row r="64" spans="1:23" x14ac:dyDescent="0.2">
      <c r="A64" s="13">
        <v>50</v>
      </c>
      <c r="B64" s="13">
        <v>0.38599</v>
      </c>
      <c r="C64" s="13">
        <v>4668.5812999999998</v>
      </c>
      <c r="D64" s="13">
        <v>45.2761</v>
      </c>
      <c r="E64" s="13">
        <v>924.0847</v>
      </c>
      <c r="F64" s="13">
        <v>18.738499999999998</v>
      </c>
      <c r="G64" s="13">
        <v>94.7209</v>
      </c>
      <c r="H64" s="13">
        <v>1.8626</v>
      </c>
      <c r="I64" s="13">
        <v>1.2999999999999999E-2</v>
      </c>
      <c r="J64" s="13">
        <v>0.20860000000000001</v>
      </c>
      <c r="K64" s="13">
        <v>4.0476000000000001</v>
      </c>
      <c r="L64" s="13">
        <v>7.2999999999999995E-2</v>
      </c>
      <c r="M64" s="13">
        <v>25.75</v>
      </c>
      <c r="N64" s="13">
        <v>0.53</v>
      </c>
      <c r="O64" s="13">
        <v>2.5739999999999999E-2</v>
      </c>
      <c r="P64" s="13">
        <v>6.7000000000000002E-4</v>
      </c>
      <c r="Q64" s="13">
        <v>1.916E-2</v>
      </c>
      <c r="R64" s="13">
        <v>6.0999999999999997E-4</v>
      </c>
      <c r="S64" s="13">
        <v>3.7292999999999998</v>
      </c>
      <c r="T64" s="13">
        <v>9.357E-2</v>
      </c>
      <c r="U64" s="13">
        <v>23.15</v>
      </c>
      <c r="V64" s="13">
        <v>0.57999999999999996</v>
      </c>
      <c r="W64" s="159">
        <f t="shared" si="1"/>
        <v>2.5053995680345569</v>
      </c>
    </row>
    <row r="65" spans="1:23" x14ac:dyDescent="0.2">
      <c r="A65" s="13">
        <v>51</v>
      </c>
      <c r="B65" s="13">
        <v>0.40229999999999999</v>
      </c>
      <c r="C65" s="13">
        <v>4842.7552999999998</v>
      </c>
      <c r="D65" s="13">
        <v>46.918999999999997</v>
      </c>
      <c r="E65" s="13">
        <v>783.70699999999999</v>
      </c>
      <c r="F65" s="13">
        <v>15.381</v>
      </c>
      <c r="G65" s="13">
        <v>90.929100000000005</v>
      </c>
      <c r="H65" s="13">
        <v>1.7178</v>
      </c>
      <c r="I65" s="13">
        <v>1.34E-2</v>
      </c>
      <c r="J65" s="13">
        <v>0.2482</v>
      </c>
      <c r="K65" s="13">
        <v>6.4271000000000003</v>
      </c>
      <c r="L65" s="13">
        <v>0.1016</v>
      </c>
      <c r="M65" s="13">
        <v>39.380000000000003</v>
      </c>
      <c r="N65" s="13">
        <v>0.73</v>
      </c>
      <c r="O65" s="13">
        <v>3.1469999999999998E-2</v>
      </c>
      <c r="P65" s="13">
        <v>8.4999999999999995E-4</v>
      </c>
      <c r="Q65" s="13">
        <v>2.1850000000000001E-2</v>
      </c>
      <c r="R65" s="13">
        <v>6.6E-4</v>
      </c>
      <c r="S65" s="13">
        <v>3.7276699999999998</v>
      </c>
      <c r="T65" s="13">
        <v>0.10242</v>
      </c>
      <c r="U65" s="13">
        <v>23.14</v>
      </c>
      <c r="V65" s="13">
        <v>0.63</v>
      </c>
      <c r="W65" s="159">
        <f t="shared" si="1"/>
        <v>2.7225583405358686</v>
      </c>
    </row>
    <row r="66" spans="1:23" x14ac:dyDescent="0.2">
      <c r="A66" s="13">
        <v>52</v>
      </c>
      <c r="B66" s="13">
        <v>0.40407999999999999</v>
      </c>
      <c r="C66" s="13">
        <v>5409.2237999999998</v>
      </c>
      <c r="D66" s="13">
        <v>52.258899999999997</v>
      </c>
      <c r="E66" s="13">
        <v>85.484800000000007</v>
      </c>
      <c r="F66" s="13">
        <v>1.8649</v>
      </c>
      <c r="G66" s="13">
        <v>35.639200000000002</v>
      </c>
      <c r="H66" s="13">
        <v>0.75060000000000004</v>
      </c>
      <c r="I66" s="13">
        <v>2.5399999999999999E-2</v>
      </c>
      <c r="J66" s="13">
        <v>0.41670000000000001</v>
      </c>
      <c r="K66" s="13">
        <v>15.8811</v>
      </c>
      <c r="L66" s="13">
        <v>0.31280000000000002</v>
      </c>
      <c r="M66" s="13">
        <v>86.76</v>
      </c>
      <c r="N66" s="13">
        <v>1.9</v>
      </c>
      <c r="O66" s="13">
        <v>0.54498000000000002</v>
      </c>
      <c r="P66" s="13">
        <v>1.4880000000000001E-2</v>
      </c>
      <c r="Q66" s="13">
        <v>7.8079999999999997E-2</v>
      </c>
      <c r="R66" s="13">
        <v>2.5500000000000002E-3</v>
      </c>
      <c r="S66" s="13">
        <v>8.3764699999999994</v>
      </c>
      <c r="T66" s="13">
        <v>1.2559499999999999</v>
      </c>
      <c r="U66" s="13">
        <v>51.59</v>
      </c>
      <c r="V66" s="13">
        <v>7.63</v>
      </c>
      <c r="W66" s="159">
        <f t="shared" si="1"/>
        <v>14.789687924016281</v>
      </c>
    </row>
    <row r="67" spans="1:23" x14ac:dyDescent="0.2">
      <c r="A67" s="13">
        <v>53</v>
      </c>
      <c r="B67" s="13">
        <v>0.41871000000000003</v>
      </c>
      <c r="C67" s="13">
        <v>3794.1133</v>
      </c>
      <c r="D67" s="13">
        <v>37.034500000000001</v>
      </c>
      <c r="E67" s="13">
        <v>702.96889999999996</v>
      </c>
      <c r="F67" s="13">
        <v>17.0822</v>
      </c>
      <c r="G67" s="13">
        <v>136.554</v>
      </c>
      <c r="H67" s="13">
        <v>3.0981000000000001</v>
      </c>
      <c r="I67" s="13">
        <v>3.9699999999999999E-2</v>
      </c>
      <c r="J67" s="13">
        <v>0.76639999999999997</v>
      </c>
      <c r="K67" s="13">
        <v>1.8292999999999999</v>
      </c>
      <c r="L67" s="13">
        <v>6.88E-2</v>
      </c>
      <c r="M67" s="13">
        <v>14.24</v>
      </c>
      <c r="N67" s="13">
        <v>0.56000000000000005</v>
      </c>
      <c r="O67" s="13">
        <v>0.10362</v>
      </c>
      <c r="P67" s="13">
        <v>3.2200000000000002E-3</v>
      </c>
      <c r="Q67" s="13">
        <v>3.85E-2</v>
      </c>
      <c r="R67" s="13">
        <v>1.3500000000000001E-3</v>
      </c>
      <c r="S67" s="13">
        <v>4.60344</v>
      </c>
      <c r="T67" s="13">
        <v>0.12762999999999999</v>
      </c>
      <c r="U67" s="13">
        <v>28.54</v>
      </c>
      <c r="V67" s="13">
        <v>0.78</v>
      </c>
      <c r="W67" s="159">
        <f t="shared" si="1"/>
        <v>2.7330063069376314</v>
      </c>
    </row>
    <row r="68" spans="1:23" x14ac:dyDescent="0.2">
      <c r="A68" s="13">
        <v>54</v>
      </c>
      <c r="B68" s="13">
        <v>0.42064000000000001</v>
      </c>
      <c r="C68" s="13">
        <v>7019.1127999999999</v>
      </c>
      <c r="D68" s="13">
        <v>67.4465</v>
      </c>
      <c r="E68" s="13">
        <v>92.497</v>
      </c>
      <c r="F68" s="13">
        <v>1.5084</v>
      </c>
      <c r="G68" s="13">
        <v>21.221399999999999</v>
      </c>
      <c r="H68" s="13">
        <v>0.35899999999999999</v>
      </c>
      <c r="I68" s="13">
        <v>4.4699999999999997E-2</v>
      </c>
      <c r="J68" s="13">
        <v>0.63190000000000002</v>
      </c>
      <c r="K68" s="13">
        <v>20.7591</v>
      </c>
      <c r="L68" s="13">
        <v>0.27679999999999999</v>
      </c>
      <c r="M68" s="13">
        <v>87.38</v>
      </c>
      <c r="N68" s="13">
        <v>1.44</v>
      </c>
      <c r="O68" s="13">
        <v>0.88721000000000005</v>
      </c>
      <c r="P68" s="13">
        <v>1.915E-2</v>
      </c>
      <c r="Q68" s="13">
        <v>3.7199999999999997E-2</v>
      </c>
      <c r="R68" s="13">
        <v>1.0399999999999999E-3</v>
      </c>
      <c r="S68" s="13">
        <v>9.5791599999999999</v>
      </c>
      <c r="T68" s="13">
        <v>1.15717</v>
      </c>
      <c r="U68" s="13">
        <v>58.88</v>
      </c>
      <c r="V68" s="13">
        <v>7</v>
      </c>
      <c r="W68" s="159">
        <f t="shared" si="1"/>
        <v>11.888586956521738</v>
      </c>
    </row>
    <row r="69" spans="1:23" x14ac:dyDescent="0.2">
      <c r="A69" s="13">
        <v>55</v>
      </c>
      <c r="B69" s="13">
        <v>0.42453000000000002</v>
      </c>
      <c r="C69" s="13">
        <v>10095.4293</v>
      </c>
      <c r="D69" s="13">
        <v>96.4666</v>
      </c>
      <c r="E69" s="13">
        <v>186.8912</v>
      </c>
      <c r="F69" s="13">
        <v>2.0926</v>
      </c>
      <c r="G69" s="13">
        <v>27.450900000000001</v>
      </c>
      <c r="H69" s="13">
        <v>0.25990000000000002</v>
      </c>
      <c r="I69" s="13">
        <v>3.6400000000000002E-2</v>
      </c>
      <c r="J69" s="13">
        <v>0.36020000000000002</v>
      </c>
      <c r="K69" s="13">
        <v>30.543399999999998</v>
      </c>
      <c r="L69" s="13">
        <v>0.31459999999999999</v>
      </c>
      <c r="M69" s="13">
        <v>89.42</v>
      </c>
      <c r="N69" s="13">
        <v>1.26</v>
      </c>
      <c r="O69" s="13">
        <v>0.35708000000000001</v>
      </c>
      <c r="P69" s="13">
        <v>5.3400000000000001E-3</v>
      </c>
      <c r="Q69" s="13">
        <v>2.2239999999999999E-2</v>
      </c>
      <c r="R69" s="13">
        <v>4.0999999999999999E-4</v>
      </c>
      <c r="S69" s="13">
        <v>5.7115299999999998</v>
      </c>
      <c r="T69" s="13">
        <v>0.71984000000000004</v>
      </c>
      <c r="U69" s="13">
        <v>35.340000000000003</v>
      </c>
      <c r="V69" s="13">
        <v>4.41</v>
      </c>
      <c r="W69" s="159">
        <f t="shared" si="1"/>
        <v>12.478777589134125</v>
      </c>
    </row>
    <row r="70" spans="1:23" x14ac:dyDescent="0.2">
      <c r="A70" s="94">
        <v>56</v>
      </c>
      <c r="B70" s="94">
        <v>0.42453000000000002</v>
      </c>
      <c r="C70" s="94">
        <v>-17.238800000000001</v>
      </c>
      <c r="D70" s="94">
        <v>3.6972999999999998</v>
      </c>
      <c r="E70" s="94">
        <v>-6.8400000000000002E-2</v>
      </c>
      <c r="F70" s="94">
        <v>2.5600000000000001E-2</v>
      </c>
      <c r="G70" s="94">
        <v>-3.27E-2</v>
      </c>
      <c r="H70" s="94">
        <v>1.8200000000000001E-2</v>
      </c>
      <c r="I70" s="94">
        <v>1E-4</v>
      </c>
      <c r="J70" s="94">
        <v>6.1100000000000002E-2</v>
      </c>
      <c r="K70" s="94">
        <v>-7.4499999999999997E-2</v>
      </c>
      <c r="L70" s="94">
        <v>2.12E-2</v>
      </c>
      <c r="M70" s="94">
        <v>127.66</v>
      </c>
      <c r="N70" s="94">
        <v>45.5</v>
      </c>
      <c r="O70" s="94">
        <v>-1.3646199999999999</v>
      </c>
      <c r="P70" s="94">
        <v>1.71637</v>
      </c>
      <c r="Q70" s="94">
        <v>5.5460000000000002E-2</v>
      </c>
      <c r="R70" s="94">
        <v>6.0990000000000003E-2</v>
      </c>
      <c r="S70" s="94">
        <v>-69.675229999999999</v>
      </c>
      <c r="T70" s="94">
        <v>109.42891</v>
      </c>
      <c r="U70" s="94">
        <v>-498.27</v>
      </c>
      <c r="V70" s="94">
        <v>901.48</v>
      </c>
      <c r="W70" s="158">
        <f t="shared" si="1"/>
        <v>-180.92199008569651</v>
      </c>
    </row>
    <row r="71" spans="1:23" x14ac:dyDescent="0.2">
      <c r="A71" s="13">
        <v>57</v>
      </c>
      <c r="B71" s="13">
        <v>0.42863000000000001</v>
      </c>
      <c r="C71" s="13">
        <v>6283.2448000000004</v>
      </c>
      <c r="D71" s="13">
        <v>60.503399999999999</v>
      </c>
      <c r="E71" s="13">
        <v>196.9288</v>
      </c>
      <c r="F71" s="13">
        <v>3.1636000000000002</v>
      </c>
      <c r="G71" s="13">
        <v>34.670200000000001</v>
      </c>
      <c r="H71" s="13">
        <v>0.54300000000000004</v>
      </c>
      <c r="I71" s="13">
        <v>2.23E-2</v>
      </c>
      <c r="J71" s="13">
        <v>0.29289999999999999</v>
      </c>
      <c r="K71" s="13">
        <v>18.378699999999998</v>
      </c>
      <c r="L71" s="13">
        <v>0.3095</v>
      </c>
      <c r="M71" s="13">
        <v>86.49</v>
      </c>
      <c r="N71" s="13">
        <v>1.68</v>
      </c>
      <c r="O71" s="13">
        <v>0.20773</v>
      </c>
      <c r="P71" s="13">
        <v>4.3099999999999996E-3</v>
      </c>
      <c r="Q71" s="13">
        <v>3.1119999999999998E-2</v>
      </c>
      <c r="R71" s="13">
        <v>7.9000000000000001E-4</v>
      </c>
      <c r="S71" s="13">
        <v>4.3081800000000001</v>
      </c>
      <c r="T71" s="13">
        <v>0.56118000000000001</v>
      </c>
      <c r="U71" s="13">
        <v>26.72</v>
      </c>
      <c r="V71" s="13">
        <v>3.45</v>
      </c>
      <c r="W71" s="159">
        <f t="shared" si="1"/>
        <v>12.911676646706589</v>
      </c>
    </row>
    <row r="72" spans="1:23" x14ac:dyDescent="0.2">
      <c r="A72" s="13">
        <v>58</v>
      </c>
      <c r="B72" s="13">
        <v>0.43113000000000001</v>
      </c>
      <c r="C72" s="13">
        <v>4399.6298999999999</v>
      </c>
      <c r="D72" s="13">
        <v>42.753300000000003</v>
      </c>
      <c r="E72" s="13">
        <v>120.1724</v>
      </c>
      <c r="F72" s="13">
        <v>2.8856000000000002</v>
      </c>
      <c r="G72" s="13">
        <v>13.862</v>
      </c>
      <c r="H72" s="13">
        <v>0.37209999999999999</v>
      </c>
      <c r="I72" s="13">
        <v>3.27E-2</v>
      </c>
      <c r="J72" s="13">
        <v>0.75019999999999998</v>
      </c>
      <c r="K72" s="13">
        <v>12.6471</v>
      </c>
      <c r="L72" s="13">
        <v>0.28079999999999999</v>
      </c>
      <c r="M72" s="13">
        <v>84.95</v>
      </c>
      <c r="N72" s="13">
        <v>2.06</v>
      </c>
      <c r="O72" s="13">
        <v>0.49919000000000002</v>
      </c>
      <c r="P72" s="13">
        <v>1.6580000000000001E-2</v>
      </c>
      <c r="Q72" s="13">
        <v>1.7909999999999999E-2</v>
      </c>
      <c r="R72" s="13">
        <v>8.1999999999999998E-4</v>
      </c>
      <c r="S72" s="13">
        <v>5.5060700000000002</v>
      </c>
      <c r="T72" s="13">
        <v>0.78813999999999995</v>
      </c>
      <c r="U72" s="13">
        <v>34.08</v>
      </c>
      <c r="V72" s="13">
        <v>4.83</v>
      </c>
      <c r="W72" s="159">
        <f t="shared" si="1"/>
        <v>14.172535211267606</v>
      </c>
    </row>
    <row r="73" spans="1:23" x14ac:dyDescent="0.2">
      <c r="A73" s="13">
        <v>59</v>
      </c>
      <c r="B73" s="13">
        <v>0.43947000000000003</v>
      </c>
      <c r="C73" s="13">
        <v>10500.593800000001</v>
      </c>
      <c r="D73" s="13">
        <v>100.301</v>
      </c>
      <c r="E73" s="13">
        <v>400.76010000000002</v>
      </c>
      <c r="F73" s="13">
        <v>3.9329000000000001</v>
      </c>
      <c r="G73" s="13">
        <v>55.4876</v>
      </c>
      <c r="H73" s="13">
        <v>0.50719999999999998</v>
      </c>
      <c r="I73" s="13">
        <v>7.2900000000000006E-2</v>
      </c>
      <c r="J73" s="13">
        <v>0.6552</v>
      </c>
      <c r="K73" s="13">
        <v>29.430599999999998</v>
      </c>
      <c r="L73" s="13">
        <v>0.30230000000000001</v>
      </c>
      <c r="M73" s="13">
        <v>82.86</v>
      </c>
      <c r="N73" s="13">
        <v>1.1599999999999999</v>
      </c>
      <c r="O73" s="13">
        <v>0.33387</v>
      </c>
      <c r="P73" s="13">
        <v>4.4400000000000004E-3</v>
      </c>
      <c r="Q73" s="13">
        <v>2.401E-2</v>
      </c>
      <c r="R73" s="13">
        <v>3.6999999999999999E-4</v>
      </c>
      <c r="S73" s="13">
        <v>4.4869300000000001</v>
      </c>
      <c r="T73" s="13">
        <v>0.33809</v>
      </c>
      <c r="U73" s="13">
        <v>27.82</v>
      </c>
      <c r="V73" s="13">
        <v>2.08</v>
      </c>
      <c r="W73" s="159">
        <f t="shared" si="1"/>
        <v>7.4766355140186924</v>
      </c>
    </row>
    <row r="74" spans="1:23" x14ac:dyDescent="0.2">
      <c r="A74" s="13">
        <v>60</v>
      </c>
      <c r="B74" s="13">
        <v>0.44449</v>
      </c>
      <c r="C74" s="13">
        <v>8567.4348000000009</v>
      </c>
      <c r="D74" s="13">
        <v>82.0535</v>
      </c>
      <c r="E74" s="13">
        <v>241.05869999999999</v>
      </c>
      <c r="F74" s="13">
        <v>3.3330000000000002</v>
      </c>
      <c r="G74" s="13">
        <v>29.5063</v>
      </c>
      <c r="H74" s="13">
        <v>0.42059999999999997</v>
      </c>
      <c r="I74" s="13">
        <v>1.9300000000000001E-2</v>
      </c>
      <c r="J74" s="13">
        <v>0.1615</v>
      </c>
      <c r="K74" s="13">
        <v>24.193300000000001</v>
      </c>
      <c r="L74" s="13">
        <v>0.2762</v>
      </c>
      <c r="M74" s="13">
        <v>83.5</v>
      </c>
      <c r="N74" s="13">
        <v>1.24</v>
      </c>
      <c r="O74" s="13">
        <v>0.14707999999999999</v>
      </c>
      <c r="P74" s="13">
        <v>2.3800000000000002E-3</v>
      </c>
      <c r="Q74" s="13">
        <v>1.9570000000000001E-2</v>
      </c>
      <c r="R74" s="13">
        <v>4.8000000000000001E-4</v>
      </c>
      <c r="S74" s="13">
        <v>5.8609200000000001</v>
      </c>
      <c r="T74" s="13">
        <v>0.48697000000000001</v>
      </c>
      <c r="U74" s="13">
        <v>36.25</v>
      </c>
      <c r="V74" s="13">
        <v>2.98</v>
      </c>
      <c r="W74" s="159">
        <f t="shared" si="1"/>
        <v>8.2206896551724142</v>
      </c>
    </row>
    <row r="75" spans="1:23" x14ac:dyDescent="0.2">
      <c r="A75" s="13">
        <v>61</v>
      </c>
      <c r="B75" s="13">
        <v>0.44556000000000001</v>
      </c>
      <c r="C75" s="13">
        <v>4469.1192000000001</v>
      </c>
      <c r="D75" s="13">
        <v>43.406599999999997</v>
      </c>
      <c r="E75" s="13">
        <v>51.749899999999997</v>
      </c>
      <c r="F75" s="13">
        <v>1.0898000000000001</v>
      </c>
      <c r="G75" s="13">
        <v>24.812799999999999</v>
      </c>
      <c r="H75" s="13">
        <v>0.55320000000000003</v>
      </c>
      <c r="I75" s="13">
        <v>2.23E-2</v>
      </c>
      <c r="J75" s="13">
        <v>0.40610000000000002</v>
      </c>
      <c r="K75" s="13">
        <v>13.5791</v>
      </c>
      <c r="L75" s="13">
        <v>0.252</v>
      </c>
      <c r="M75" s="13">
        <v>89.78</v>
      </c>
      <c r="N75" s="13">
        <v>1.88</v>
      </c>
      <c r="O75" s="13">
        <v>0.79156000000000004</v>
      </c>
      <c r="P75" s="13">
        <v>2.2040000000000001E-2</v>
      </c>
      <c r="Q75" s="13">
        <v>8.8230000000000003E-2</v>
      </c>
      <c r="R75" s="13">
        <v>2.9499999999999999E-3</v>
      </c>
      <c r="S75" s="13">
        <v>8.8296600000000005</v>
      </c>
      <c r="T75" s="13">
        <v>1.6763399999999999</v>
      </c>
      <c r="U75" s="13">
        <v>54.34</v>
      </c>
      <c r="V75" s="13">
        <v>10.16</v>
      </c>
      <c r="W75" s="159">
        <f t="shared" si="1"/>
        <v>18.697092381302909</v>
      </c>
    </row>
    <row r="76" spans="1:23" x14ac:dyDescent="0.2">
      <c r="A76" s="13">
        <v>62</v>
      </c>
      <c r="B76" s="13">
        <v>0.45018999999999998</v>
      </c>
      <c r="C76" s="13">
        <v>8003.1787000000004</v>
      </c>
      <c r="D76" s="13">
        <v>76.831299999999999</v>
      </c>
      <c r="E76" s="13">
        <v>222.39080000000001</v>
      </c>
      <c r="F76" s="13">
        <v>2.8883999999999999</v>
      </c>
      <c r="G76" s="13">
        <v>41.557499999999997</v>
      </c>
      <c r="H76" s="13">
        <v>0.52890000000000004</v>
      </c>
      <c r="I76" s="13">
        <v>1.55E-2</v>
      </c>
      <c r="J76" s="13">
        <v>0.2001</v>
      </c>
      <c r="K76" s="13">
        <v>23.822399999999998</v>
      </c>
      <c r="L76" s="13">
        <v>0.2873</v>
      </c>
      <c r="M76" s="13">
        <v>88.02</v>
      </c>
      <c r="N76" s="13">
        <v>1.36</v>
      </c>
      <c r="O76" s="13">
        <v>0.12790000000000001</v>
      </c>
      <c r="P76" s="13">
        <v>2.3400000000000001E-3</v>
      </c>
      <c r="Q76" s="13">
        <v>3.2849999999999997E-2</v>
      </c>
      <c r="R76" s="13">
        <v>6.8000000000000005E-4</v>
      </c>
      <c r="S76" s="13">
        <v>4.3094000000000001</v>
      </c>
      <c r="T76" s="13">
        <v>0.51800000000000002</v>
      </c>
      <c r="U76" s="13">
        <v>26.73</v>
      </c>
      <c r="V76" s="13">
        <v>3.19</v>
      </c>
      <c r="W76" s="159">
        <f t="shared" si="1"/>
        <v>11.934156378600823</v>
      </c>
    </row>
    <row r="77" spans="1:23" x14ac:dyDescent="0.2">
      <c r="A77" s="13">
        <v>63</v>
      </c>
      <c r="B77" s="13">
        <v>0.45666000000000001</v>
      </c>
      <c r="C77" s="13">
        <v>14961.524799999999</v>
      </c>
      <c r="D77" s="13">
        <v>142.52279999999999</v>
      </c>
      <c r="E77" s="13">
        <v>310.44260000000003</v>
      </c>
      <c r="F77" s="13">
        <v>3.6724000000000001</v>
      </c>
      <c r="G77" s="13">
        <v>55.718200000000003</v>
      </c>
      <c r="H77" s="13">
        <v>0.7077</v>
      </c>
      <c r="I77" s="13">
        <v>4.5699999999999998E-2</v>
      </c>
      <c r="J77" s="13">
        <v>0.5121</v>
      </c>
      <c r="K77" s="13">
        <v>44.9375</v>
      </c>
      <c r="L77" s="13">
        <v>0.58789999999999998</v>
      </c>
      <c r="M77" s="13">
        <v>88.78</v>
      </c>
      <c r="N77" s="13">
        <v>1.44</v>
      </c>
      <c r="O77" s="13">
        <v>0.26989000000000002</v>
      </c>
      <c r="P77" s="13">
        <v>4.4000000000000003E-3</v>
      </c>
      <c r="Q77" s="13">
        <v>2.9819999999999999E-2</v>
      </c>
      <c r="R77" s="13">
        <v>6.0999999999999997E-4</v>
      </c>
      <c r="S77" s="13">
        <v>5.40266</v>
      </c>
      <c r="T77" s="13">
        <v>0.72677999999999998</v>
      </c>
      <c r="U77" s="13">
        <v>33.44</v>
      </c>
      <c r="V77" s="13">
        <v>4.46</v>
      </c>
      <c r="W77" s="159">
        <f t="shared" si="1"/>
        <v>13.337320574162682</v>
      </c>
    </row>
    <row r="78" spans="1:23" x14ac:dyDescent="0.2">
      <c r="A78" s="13">
        <v>64</v>
      </c>
      <c r="B78" s="13">
        <v>0.46455999999999997</v>
      </c>
      <c r="C78" s="13">
        <v>3844.1318000000001</v>
      </c>
      <c r="D78" s="13">
        <v>37.646799999999999</v>
      </c>
      <c r="E78" s="13">
        <v>379.68400000000003</v>
      </c>
      <c r="F78" s="13">
        <v>8.9</v>
      </c>
      <c r="G78" s="13">
        <v>82.1614</v>
      </c>
      <c r="H78" s="13">
        <v>1.948</v>
      </c>
      <c r="I78" s="13">
        <v>2.1899999999999999E-2</v>
      </c>
      <c r="J78" s="13">
        <v>0.41549999999999998</v>
      </c>
      <c r="K78" s="13">
        <v>4.8583999999999996</v>
      </c>
      <c r="L78" s="13">
        <v>0.1167</v>
      </c>
      <c r="M78" s="13">
        <v>37.409999999999997</v>
      </c>
      <c r="N78" s="13">
        <v>0.97</v>
      </c>
      <c r="O78" s="13">
        <v>0.10604</v>
      </c>
      <c r="P78" s="13">
        <v>3.2000000000000002E-3</v>
      </c>
      <c r="Q78" s="13">
        <v>4.2750000000000003E-2</v>
      </c>
      <c r="R78" s="13">
        <v>1.5100000000000001E-3</v>
      </c>
      <c r="S78" s="13">
        <v>6.3186900000000001</v>
      </c>
      <c r="T78" s="13">
        <v>0.20055000000000001</v>
      </c>
      <c r="U78" s="13">
        <v>39.049999999999997</v>
      </c>
      <c r="V78" s="13">
        <v>1.23</v>
      </c>
      <c r="W78" s="159">
        <f t="shared" si="1"/>
        <v>3.1498079385403335</v>
      </c>
    </row>
    <row r="79" spans="1:23" x14ac:dyDescent="0.2">
      <c r="A79" s="13">
        <v>65</v>
      </c>
      <c r="B79" s="13">
        <v>0.47717999999999999</v>
      </c>
      <c r="C79" s="13">
        <v>2414.1671999999999</v>
      </c>
      <c r="D79" s="13">
        <v>24.2227</v>
      </c>
      <c r="E79" s="13">
        <v>606.45230000000004</v>
      </c>
      <c r="F79" s="13">
        <v>16.640899999999998</v>
      </c>
      <c r="G79" s="13">
        <v>104.28440000000001</v>
      </c>
      <c r="H79" s="13">
        <v>2.7035999999999998</v>
      </c>
      <c r="I79" s="13">
        <v>8.2000000000000007E-3</v>
      </c>
      <c r="J79" s="13">
        <v>0.2185</v>
      </c>
      <c r="K79" s="13">
        <v>0.57689999999999997</v>
      </c>
      <c r="L79" s="13">
        <v>3.1300000000000001E-2</v>
      </c>
      <c r="M79" s="13">
        <v>7.09</v>
      </c>
      <c r="N79" s="13">
        <v>0.39</v>
      </c>
      <c r="O79" s="13">
        <v>2.469E-2</v>
      </c>
      <c r="P79" s="13">
        <v>9.5E-4</v>
      </c>
      <c r="Q79" s="13">
        <v>3.388E-2</v>
      </c>
      <c r="R79" s="13">
        <v>1.3600000000000001E-3</v>
      </c>
      <c r="S79" s="13">
        <v>3.6711399999999998</v>
      </c>
      <c r="T79" s="13">
        <v>0.11018</v>
      </c>
      <c r="U79" s="13">
        <v>22.79</v>
      </c>
      <c r="V79" s="13">
        <v>0.68</v>
      </c>
      <c r="W79" s="159">
        <f t="shared" ref="W79:W110" si="2">(V79/U79)*100</f>
        <v>2.9837648091268103</v>
      </c>
    </row>
    <row r="80" spans="1:23" x14ac:dyDescent="0.2">
      <c r="A80" s="13">
        <v>66</v>
      </c>
      <c r="B80" s="13">
        <v>0.49446000000000001</v>
      </c>
      <c r="C80" s="13">
        <v>16271.6464</v>
      </c>
      <c r="D80" s="13">
        <v>154.89330000000001</v>
      </c>
      <c r="E80" s="13">
        <v>829.96600000000001</v>
      </c>
      <c r="F80" s="13">
        <v>9.8569999999999993</v>
      </c>
      <c r="G80" s="13">
        <v>177.32669999999999</v>
      </c>
      <c r="H80" s="13">
        <v>1.9570000000000001</v>
      </c>
      <c r="I80" s="13">
        <v>2.4400000000000002E-2</v>
      </c>
      <c r="J80" s="13">
        <v>0.32429999999999998</v>
      </c>
      <c r="K80" s="13">
        <v>25.046800000000001</v>
      </c>
      <c r="L80" s="13">
        <v>0.24890000000000001</v>
      </c>
      <c r="M80" s="13">
        <v>45.54</v>
      </c>
      <c r="N80" s="13">
        <v>0.63</v>
      </c>
      <c r="O80" s="13">
        <v>5.3960000000000001E-2</v>
      </c>
      <c r="P80" s="13">
        <v>9.6000000000000002E-4</v>
      </c>
      <c r="Q80" s="13">
        <v>4.1489999999999999E-2</v>
      </c>
      <c r="R80" s="13">
        <v>7.2000000000000005E-4</v>
      </c>
      <c r="S80" s="13">
        <v>10.66052</v>
      </c>
      <c r="T80" s="13">
        <v>0.24249999999999999</v>
      </c>
      <c r="U80" s="13">
        <v>65.41</v>
      </c>
      <c r="V80" s="13">
        <v>1.46</v>
      </c>
      <c r="W80" s="159">
        <f t="shared" si="2"/>
        <v>2.2320746063293075</v>
      </c>
    </row>
    <row r="81" spans="1:23" x14ac:dyDescent="0.2">
      <c r="A81" s="13">
        <v>67</v>
      </c>
      <c r="B81" s="13">
        <v>0.52183999999999997</v>
      </c>
      <c r="C81" s="13">
        <v>21762.362000000001</v>
      </c>
      <c r="D81" s="13">
        <v>206.7448</v>
      </c>
      <c r="E81" s="13">
        <v>1315.2493999999999</v>
      </c>
      <c r="F81" s="13">
        <v>16.137499999999999</v>
      </c>
      <c r="G81" s="13">
        <v>110.58799999999999</v>
      </c>
      <c r="H81" s="13">
        <v>1.4094</v>
      </c>
      <c r="I81" s="13">
        <v>0.24729999999999999</v>
      </c>
      <c r="J81" s="13">
        <v>2.8677000000000001</v>
      </c>
      <c r="K81" s="13">
        <v>52.926000000000002</v>
      </c>
      <c r="L81" s="13">
        <v>0.62939999999999996</v>
      </c>
      <c r="M81" s="13">
        <v>71.900000000000006</v>
      </c>
      <c r="N81" s="13">
        <v>1.1000000000000001</v>
      </c>
      <c r="O81" s="13">
        <v>0.34499999999999997</v>
      </c>
      <c r="P81" s="13">
        <v>5.8300000000000001E-3</v>
      </c>
      <c r="Q81" s="13">
        <v>1.389E-2</v>
      </c>
      <c r="R81" s="13">
        <v>2.9999999999999997E-4</v>
      </c>
      <c r="S81" s="13">
        <v>4.64161</v>
      </c>
      <c r="T81" s="13">
        <v>0.21909999999999999</v>
      </c>
      <c r="U81" s="13">
        <v>28.77</v>
      </c>
      <c r="V81" s="13">
        <v>1.35</v>
      </c>
      <c r="W81" s="159">
        <f t="shared" si="2"/>
        <v>4.6923879040667371</v>
      </c>
    </row>
    <row r="82" spans="1:23" x14ac:dyDescent="0.2">
      <c r="A82" s="94">
        <v>68</v>
      </c>
      <c r="B82" s="94">
        <v>0.52188999999999997</v>
      </c>
      <c r="C82" s="94">
        <v>249.96610000000001</v>
      </c>
      <c r="D82" s="94">
        <v>10.8659</v>
      </c>
      <c r="E82" s="94">
        <v>2.5615999999999999</v>
      </c>
      <c r="F82" s="94">
        <v>7.7399999999999997E-2</v>
      </c>
      <c r="G82" s="94">
        <v>0.67320000000000002</v>
      </c>
      <c r="H82" s="94">
        <v>3.15E-2</v>
      </c>
      <c r="I82" s="94">
        <v>6.9999999999999999E-4</v>
      </c>
      <c r="J82" s="94">
        <v>5.0599999999999999E-2</v>
      </c>
      <c r="K82" s="94">
        <v>0.85129999999999995</v>
      </c>
      <c r="L82" s="94">
        <v>5.0700000000000002E-2</v>
      </c>
      <c r="M82" s="94">
        <v>100.64</v>
      </c>
      <c r="N82" s="94">
        <v>7.43</v>
      </c>
      <c r="O82" s="94">
        <v>0.53490000000000004</v>
      </c>
      <c r="P82" s="94">
        <v>3.9699999999999999E-2</v>
      </c>
      <c r="Q82" s="94">
        <v>3.9960000000000002E-2</v>
      </c>
      <c r="R82" s="94">
        <v>2.98E-3</v>
      </c>
      <c r="S82" s="94">
        <v>-0.62792999999999999</v>
      </c>
      <c r="T82" s="94">
        <v>7.2303199999999999</v>
      </c>
      <c r="U82" s="94">
        <v>-3.93</v>
      </c>
      <c r="V82" s="94">
        <v>45.27</v>
      </c>
      <c r="W82" s="158">
        <f t="shared" si="2"/>
        <v>-1151.9083969465648</v>
      </c>
    </row>
    <row r="83" spans="1:23" x14ac:dyDescent="0.2">
      <c r="A83" s="13">
        <v>69</v>
      </c>
      <c r="B83" s="13">
        <v>0.53320999999999996</v>
      </c>
      <c r="C83" s="13">
        <v>3691.5663</v>
      </c>
      <c r="D83" s="13">
        <v>36.254399999999997</v>
      </c>
      <c r="E83" s="13">
        <v>543.89099999999996</v>
      </c>
      <c r="F83" s="13">
        <v>13.228300000000001</v>
      </c>
      <c r="G83" s="13">
        <v>88.460899999999995</v>
      </c>
      <c r="H83" s="13">
        <v>2.0926</v>
      </c>
      <c r="I83" s="13">
        <v>3.5499999999999997E-2</v>
      </c>
      <c r="J83" s="13">
        <v>0.77110000000000001</v>
      </c>
      <c r="K83" s="13">
        <v>3.4923999999999999</v>
      </c>
      <c r="L83" s="13">
        <v>9.6600000000000005E-2</v>
      </c>
      <c r="M83" s="13">
        <v>28</v>
      </c>
      <c r="N83" s="13">
        <v>0.82</v>
      </c>
      <c r="O83" s="13">
        <v>0.11984</v>
      </c>
      <c r="P83" s="13">
        <v>3.9100000000000003E-3</v>
      </c>
      <c r="Q83" s="13">
        <v>3.1710000000000002E-2</v>
      </c>
      <c r="R83" s="13">
        <v>1.15E-3</v>
      </c>
      <c r="S83" s="13">
        <v>4.8657700000000004</v>
      </c>
      <c r="T83" s="13">
        <v>0.1462</v>
      </c>
      <c r="U83" s="13">
        <v>30.15</v>
      </c>
      <c r="V83" s="13">
        <v>0.9</v>
      </c>
      <c r="W83" s="159">
        <f t="shared" si="2"/>
        <v>2.9850746268656718</v>
      </c>
    </row>
    <row r="84" spans="1:23" x14ac:dyDescent="0.2">
      <c r="A84" s="13">
        <v>70</v>
      </c>
      <c r="B84" s="13">
        <v>0.54361999999999999</v>
      </c>
      <c r="C84" s="13">
        <v>5425.2107999999998</v>
      </c>
      <c r="D84" s="13">
        <v>52.584400000000002</v>
      </c>
      <c r="E84" s="13">
        <v>499.98149999999998</v>
      </c>
      <c r="F84" s="13">
        <v>8.4466000000000001</v>
      </c>
      <c r="G84" s="13">
        <v>51.125100000000003</v>
      </c>
      <c r="H84" s="13">
        <v>1.0696000000000001</v>
      </c>
      <c r="I84" s="13">
        <v>1.43E-2</v>
      </c>
      <c r="J84" s="13">
        <v>0.28170000000000001</v>
      </c>
      <c r="K84" s="13">
        <v>12.986599999999999</v>
      </c>
      <c r="L84" s="13">
        <v>0.26190000000000002</v>
      </c>
      <c r="M84" s="13">
        <v>70.91</v>
      </c>
      <c r="N84" s="13">
        <v>1.59</v>
      </c>
      <c r="O84" s="13">
        <v>5.262E-2</v>
      </c>
      <c r="P84" s="13">
        <v>1.3600000000000001E-3</v>
      </c>
      <c r="Q84" s="13">
        <v>1.8259999999999998E-2</v>
      </c>
      <c r="R84" s="13">
        <v>5.6999999999999998E-4</v>
      </c>
      <c r="S84" s="13">
        <v>3.1482100000000002</v>
      </c>
      <c r="T84" s="13">
        <v>0.19470000000000001</v>
      </c>
      <c r="U84" s="13">
        <v>19.559999999999999</v>
      </c>
      <c r="V84" s="13">
        <v>1.2</v>
      </c>
      <c r="W84" s="159">
        <f t="shared" si="2"/>
        <v>6.1349693251533743</v>
      </c>
    </row>
    <row r="85" spans="1:23" x14ac:dyDescent="0.2">
      <c r="A85" s="94">
        <v>71</v>
      </c>
      <c r="B85" s="94">
        <v>0.54518</v>
      </c>
      <c r="C85" s="94">
        <v>9094.3767000000007</v>
      </c>
      <c r="D85" s="94">
        <v>87.197100000000006</v>
      </c>
      <c r="E85" s="94">
        <v>74.988699999999994</v>
      </c>
      <c r="F85" s="94">
        <v>0.90710000000000002</v>
      </c>
      <c r="G85" s="94">
        <v>21.961400000000001</v>
      </c>
      <c r="H85" s="94">
        <v>0.2321</v>
      </c>
      <c r="I85" s="94">
        <v>2.6200000000000001E-2</v>
      </c>
      <c r="J85" s="94">
        <v>0.3453</v>
      </c>
      <c r="K85" s="94">
        <v>28.8474</v>
      </c>
      <c r="L85" s="94">
        <v>0.26769999999999999</v>
      </c>
      <c r="M85" s="94">
        <v>93.73</v>
      </c>
      <c r="N85" s="94">
        <v>1.25</v>
      </c>
      <c r="O85" s="94">
        <v>0.64122999999999997</v>
      </c>
      <c r="P85" s="94">
        <v>1.1469999999999999E-2</v>
      </c>
      <c r="Q85" s="94">
        <v>4.4220000000000002E-2</v>
      </c>
      <c r="R85" s="94">
        <v>8.7000000000000001E-4</v>
      </c>
      <c r="S85" s="94">
        <v>7.60175</v>
      </c>
      <c r="T85" s="94">
        <v>1.5730900000000001</v>
      </c>
      <c r="U85" s="94">
        <v>46.88</v>
      </c>
      <c r="V85" s="94">
        <v>9.58</v>
      </c>
      <c r="W85" s="158">
        <f t="shared" si="2"/>
        <v>20.435153583617748</v>
      </c>
    </row>
    <row r="86" spans="1:23" x14ac:dyDescent="0.2">
      <c r="A86" s="13">
        <v>72</v>
      </c>
      <c r="B86" s="13">
        <v>0.55159000000000002</v>
      </c>
      <c r="C86" s="13">
        <v>7511.9610000000002</v>
      </c>
      <c r="D86" s="13">
        <v>72.268299999999996</v>
      </c>
      <c r="E86" s="13">
        <v>307.65170000000001</v>
      </c>
      <c r="F86" s="13">
        <v>4.5138999999999996</v>
      </c>
      <c r="G86" s="13">
        <v>27.588799999999999</v>
      </c>
      <c r="H86" s="13">
        <v>0.40839999999999999</v>
      </c>
      <c r="I86" s="13">
        <v>4.7500000000000001E-2</v>
      </c>
      <c r="J86" s="13">
        <v>0.6331</v>
      </c>
      <c r="K86" s="13">
        <v>19.745000000000001</v>
      </c>
      <c r="L86" s="13">
        <v>0.30570000000000003</v>
      </c>
      <c r="M86" s="13">
        <v>77.709999999999994</v>
      </c>
      <c r="N86" s="13">
        <v>1.42</v>
      </c>
      <c r="O86" s="13">
        <v>0.28336</v>
      </c>
      <c r="P86" s="13">
        <v>5.62E-3</v>
      </c>
      <c r="Q86" s="13">
        <v>1.4120000000000001E-2</v>
      </c>
      <c r="R86" s="13">
        <v>3.6999999999999999E-4</v>
      </c>
      <c r="S86" s="13">
        <v>5.4356</v>
      </c>
      <c r="T86" s="13">
        <v>0.38451000000000002</v>
      </c>
      <c r="U86" s="13">
        <v>33.65</v>
      </c>
      <c r="V86" s="13">
        <v>2.36</v>
      </c>
      <c r="W86" s="159">
        <f t="shared" si="2"/>
        <v>7.013372956909361</v>
      </c>
    </row>
    <row r="87" spans="1:23" x14ac:dyDescent="0.2">
      <c r="A87" s="13">
        <v>73</v>
      </c>
      <c r="B87" s="13">
        <v>0.56569000000000003</v>
      </c>
      <c r="C87" s="13">
        <v>7474.2704000000003</v>
      </c>
      <c r="D87" s="13">
        <v>71.906300000000002</v>
      </c>
      <c r="E87" s="13">
        <v>677.32380000000001</v>
      </c>
      <c r="F87" s="13">
        <v>9.3706999999999994</v>
      </c>
      <c r="G87" s="13">
        <v>129.59139999999999</v>
      </c>
      <c r="H87" s="13">
        <v>1.9679</v>
      </c>
      <c r="I87" s="13">
        <v>8.5300000000000001E-2</v>
      </c>
      <c r="J87" s="13">
        <v>1.1623000000000001</v>
      </c>
      <c r="K87" s="13">
        <v>11.5755</v>
      </c>
      <c r="L87" s="13">
        <v>0.16209999999999999</v>
      </c>
      <c r="M87" s="13">
        <v>45.79</v>
      </c>
      <c r="N87" s="13">
        <v>0.78</v>
      </c>
      <c r="O87" s="13">
        <v>0.23105999999999999</v>
      </c>
      <c r="P87" s="13">
        <v>4.4900000000000001E-3</v>
      </c>
      <c r="Q87" s="13">
        <v>3.7319999999999999E-2</v>
      </c>
      <c r="R87" s="13">
        <v>8.1999999999999998E-4</v>
      </c>
      <c r="S87" s="13">
        <v>5.9661099999999996</v>
      </c>
      <c r="T87" s="13">
        <v>0.15217</v>
      </c>
      <c r="U87" s="13">
        <v>36.9</v>
      </c>
      <c r="V87" s="13">
        <v>0.93</v>
      </c>
      <c r="W87" s="159">
        <f t="shared" si="2"/>
        <v>2.5203252032520327</v>
      </c>
    </row>
    <row r="88" spans="1:23" x14ac:dyDescent="0.2">
      <c r="A88" s="13">
        <v>74</v>
      </c>
      <c r="B88" s="13">
        <v>0.57020999999999999</v>
      </c>
      <c r="C88" s="13">
        <v>6711.1140999999998</v>
      </c>
      <c r="D88" s="13">
        <v>64.5702</v>
      </c>
      <c r="E88" s="13">
        <v>217.36940000000001</v>
      </c>
      <c r="F88" s="13">
        <v>3.2846000000000002</v>
      </c>
      <c r="G88" s="13">
        <v>67.1477</v>
      </c>
      <c r="H88" s="13">
        <v>1.0129999999999999</v>
      </c>
      <c r="I88" s="13">
        <v>1.44E-2</v>
      </c>
      <c r="J88" s="13">
        <v>0.22320000000000001</v>
      </c>
      <c r="K88" s="13">
        <v>16.977900000000002</v>
      </c>
      <c r="L88" s="13">
        <v>0.26929999999999998</v>
      </c>
      <c r="M88" s="13">
        <v>74.81</v>
      </c>
      <c r="N88" s="13">
        <v>1.39</v>
      </c>
      <c r="O88" s="13">
        <v>0.12164999999999999</v>
      </c>
      <c r="P88" s="13">
        <v>2.63E-3</v>
      </c>
      <c r="Q88" s="13">
        <v>5.9619999999999999E-2</v>
      </c>
      <c r="R88" s="13">
        <v>1.3500000000000001E-3</v>
      </c>
      <c r="S88" s="13">
        <v>7.7700399999999998</v>
      </c>
      <c r="T88" s="13">
        <v>0.48602000000000001</v>
      </c>
      <c r="U88" s="13">
        <v>47.9</v>
      </c>
      <c r="V88" s="13">
        <v>2.96</v>
      </c>
      <c r="W88" s="159">
        <f t="shared" si="2"/>
        <v>6.179540709812108</v>
      </c>
    </row>
    <row r="89" spans="1:23" x14ac:dyDescent="0.2">
      <c r="A89" s="13">
        <v>75</v>
      </c>
      <c r="B89" s="13">
        <v>0.57689000000000001</v>
      </c>
      <c r="C89" s="13">
        <v>12715.054099999999</v>
      </c>
      <c r="D89" s="13">
        <v>121.2377</v>
      </c>
      <c r="E89" s="13">
        <v>320.83330000000001</v>
      </c>
      <c r="F89" s="13">
        <v>3.3046000000000002</v>
      </c>
      <c r="G89" s="13">
        <v>45.439399999999999</v>
      </c>
      <c r="H89" s="13">
        <v>0.4713</v>
      </c>
      <c r="I89" s="13">
        <v>6.13E-2</v>
      </c>
      <c r="J89" s="13">
        <v>0.69389999999999996</v>
      </c>
      <c r="K89" s="13">
        <v>36.767200000000003</v>
      </c>
      <c r="L89" s="13">
        <v>0.33610000000000001</v>
      </c>
      <c r="M89" s="13">
        <v>85.47</v>
      </c>
      <c r="N89" s="13">
        <v>1.1299999999999999</v>
      </c>
      <c r="O89" s="13">
        <v>0.35039999999999999</v>
      </c>
      <c r="P89" s="13">
        <v>5.3699999999999998E-3</v>
      </c>
      <c r="Q89" s="13">
        <v>2.3060000000000001E-2</v>
      </c>
      <c r="R89" s="13">
        <v>4.0999999999999999E-4</v>
      </c>
      <c r="S89" s="13">
        <v>5.7541500000000001</v>
      </c>
      <c r="T89" s="13">
        <v>0.49215999999999999</v>
      </c>
      <c r="U89" s="13">
        <v>35.6</v>
      </c>
      <c r="V89" s="13">
        <v>3.01</v>
      </c>
      <c r="W89" s="159">
        <f t="shared" si="2"/>
        <v>8.4550561797752799</v>
      </c>
    </row>
    <row r="90" spans="1:23" x14ac:dyDescent="0.2">
      <c r="A90" s="13">
        <v>76</v>
      </c>
      <c r="B90" s="13">
        <v>0.59019999999999995</v>
      </c>
      <c r="C90" s="13">
        <v>7508.6868000000004</v>
      </c>
      <c r="D90" s="13">
        <v>72.096400000000003</v>
      </c>
      <c r="E90" s="13">
        <v>639.69219999999996</v>
      </c>
      <c r="F90" s="13">
        <v>7.9134000000000002</v>
      </c>
      <c r="G90" s="13">
        <v>91.410899999999998</v>
      </c>
      <c r="H90" s="13">
        <v>1.1870000000000001</v>
      </c>
      <c r="I90" s="13">
        <v>5.7799999999999997E-2</v>
      </c>
      <c r="J90" s="13">
        <v>0.67859999999999998</v>
      </c>
      <c r="K90" s="13">
        <v>14.2872</v>
      </c>
      <c r="L90" s="13">
        <v>0.16919999999999999</v>
      </c>
      <c r="M90" s="13">
        <v>56.31</v>
      </c>
      <c r="N90" s="13">
        <v>0.86</v>
      </c>
      <c r="O90" s="13">
        <v>0.16572000000000001</v>
      </c>
      <c r="P90" s="13">
        <v>2.8300000000000001E-3</v>
      </c>
      <c r="Q90" s="13">
        <v>2.6939999999999999E-2</v>
      </c>
      <c r="R90" s="13">
        <v>5.2999999999999998E-4</v>
      </c>
      <c r="S90" s="13">
        <v>5.1161899999999996</v>
      </c>
      <c r="T90" s="13">
        <v>0.15121000000000001</v>
      </c>
      <c r="U90" s="13">
        <v>31.69</v>
      </c>
      <c r="V90" s="13">
        <v>0.93</v>
      </c>
      <c r="W90" s="159">
        <f t="shared" si="2"/>
        <v>2.9346797096875985</v>
      </c>
    </row>
    <row r="91" spans="1:23" x14ac:dyDescent="0.2">
      <c r="A91" s="13">
        <v>77</v>
      </c>
      <c r="B91" s="13">
        <v>0.60248999999999997</v>
      </c>
      <c r="C91" s="13">
        <v>7171.9363999999996</v>
      </c>
      <c r="D91" s="13">
        <v>68.922200000000004</v>
      </c>
      <c r="E91" s="13">
        <v>590.33159999999998</v>
      </c>
      <c r="F91" s="13">
        <v>8.7051999999999996</v>
      </c>
      <c r="G91" s="13">
        <v>83.107200000000006</v>
      </c>
      <c r="H91" s="13">
        <v>1.1999</v>
      </c>
      <c r="I91" s="13">
        <v>1.9599999999999999E-2</v>
      </c>
      <c r="J91" s="13">
        <v>0.32769999999999999</v>
      </c>
      <c r="K91" s="13">
        <v>15.7677</v>
      </c>
      <c r="L91" s="13">
        <v>0.15029999999999999</v>
      </c>
      <c r="M91" s="13">
        <v>65.099999999999994</v>
      </c>
      <c r="N91" s="13">
        <v>0.88</v>
      </c>
      <c r="O91" s="13">
        <v>6.0819999999999999E-2</v>
      </c>
      <c r="P91" s="13">
        <v>1.3600000000000001E-3</v>
      </c>
      <c r="Q91" s="13">
        <v>2.632E-2</v>
      </c>
      <c r="R91" s="13">
        <v>5.9999999999999995E-4</v>
      </c>
      <c r="S91" s="13">
        <v>4.2293799999999999</v>
      </c>
      <c r="T91" s="13">
        <v>0.15245</v>
      </c>
      <c r="U91" s="13">
        <v>26.23</v>
      </c>
      <c r="V91" s="13">
        <v>0.94</v>
      </c>
      <c r="W91" s="159">
        <f t="shared" si="2"/>
        <v>3.5836828059473884</v>
      </c>
    </row>
    <row r="92" spans="1:23" x14ac:dyDescent="0.2">
      <c r="A92" s="13">
        <v>78</v>
      </c>
      <c r="B92" s="13">
        <v>0.61075999999999997</v>
      </c>
      <c r="C92" s="13">
        <v>24874.016599999999</v>
      </c>
      <c r="D92" s="13">
        <v>236.0746</v>
      </c>
      <c r="E92" s="13">
        <v>396.97460000000001</v>
      </c>
      <c r="F92" s="13">
        <v>4.1443000000000003</v>
      </c>
      <c r="G92" s="13">
        <v>75.7744</v>
      </c>
      <c r="H92" s="13">
        <v>0.79010000000000002</v>
      </c>
      <c r="I92" s="13">
        <v>0.1037</v>
      </c>
      <c r="J92" s="13">
        <v>1.075</v>
      </c>
      <c r="K92" s="13">
        <v>75.254800000000003</v>
      </c>
      <c r="L92" s="13">
        <v>0.6663</v>
      </c>
      <c r="M92" s="13">
        <v>89.41</v>
      </c>
      <c r="N92" s="13">
        <v>1.1599999999999999</v>
      </c>
      <c r="O92" s="13">
        <v>0.47926999999999997</v>
      </c>
      <c r="P92" s="13">
        <v>7.0499999999999998E-3</v>
      </c>
      <c r="Q92" s="13">
        <v>3.0460000000000001E-2</v>
      </c>
      <c r="R92" s="13">
        <v>5.4000000000000001E-4</v>
      </c>
      <c r="S92" s="13">
        <v>6.6338299999999997</v>
      </c>
      <c r="T92" s="13">
        <v>0.77761999999999998</v>
      </c>
      <c r="U92" s="13">
        <v>40.98</v>
      </c>
      <c r="V92" s="13">
        <v>4.75</v>
      </c>
      <c r="W92" s="159">
        <f t="shared" si="2"/>
        <v>11.591020009760859</v>
      </c>
    </row>
    <row r="93" spans="1:23" x14ac:dyDescent="0.2">
      <c r="A93" s="13">
        <v>79</v>
      </c>
      <c r="B93" s="13">
        <v>0.62475999999999998</v>
      </c>
      <c r="C93" s="13">
        <v>6414.0897999999997</v>
      </c>
      <c r="D93" s="13">
        <v>61.765300000000003</v>
      </c>
      <c r="E93" s="13">
        <v>672.59739999999999</v>
      </c>
      <c r="F93" s="13">
        <v>9.4940999999999995</v>
      </c>
      <c r="G93" s="13">
        <v>49.531199999999998</v>
      </c>
      <c r="H93" s="13">
        <v>0.56830000000000003</v>
      </c>
      <c r="I93" s="13">
        <v>7.9699999999999993E-2</v>
      </c>
      <c r="J93" s="13">
        <v>0.86160000000000003</v>
      </c>
      <c r="K93" s="13">
        <v>8.5747</v>
      </c>
      <c r="L93" s="13">
        <v>0.1172</v>
      </c>
      <c r="M93" s="13">
        <v>39.520000000000003</v>
      </c>
      <c r="N93" s="13">
        <v>0.66</v>
      </c>
      <c r="O93" s="13">
        <v>0.21743999999999999</v>
      </c>
      <c r="P93" s="13">
        <v>3.8700000000000002E-3</v>
      </c>
      <c r="Q93" s="13">
        <v>1.277E-2</v>
      </c>
      <c r="R93" s="13">
        <v>2.7999999999999998E-4</v>
      </c>
      <c r="S93" s="13">
        <v>5.7496400000000003</v>
      </c>
      <c r="T93" s="13">
        <v>0.13320000000000001</v>
      </c>
      <c r="U93" s="13">
        <v>35.57</v>
      </c>
      <c r="V93" s="13">
        <v>0.82</v>
      </c>
      <c r="W93" s="159">
        <f t="shared" si="2"/>
        <v>2.3053134664042729</v>
      </c>
    </row>
    <row r="94" spans="1:23" x14ac:dyDescent="0.2">
      <c r="A94" s="13">
        <v>80</v>
      </c>
      <c r="B94" s="13">
        <v>0.62812999999999997</v>
      </c>
      <c r="C94" s="13">
        <v>1672.4174</v>
      </c>
      <c r="D94" s="13">
        <v>34.130600000000001</v>
      </c>
      <c r="E94" s="13">
        <v>162.05009999999999</v>
      </c>
      <c r="F94" s="13">
        <v>3.8883999999999999</v>
      </c>
      <c r="G94" s="13">
        <v>16.261099999999999</v>
      </c>
      <c r="H94" s="13">
        <v>0.38769999999999999</v>
      </c>
      <c r="I94" s="13">
        <v>6.6E-3</v>
      </c>
      <c r="J94" s="13">
        <v>0.21340000000000001</v>
      </c>
      <c r="K94" s="13">
        <v>3.649</v>
      </c>
      <c r="L94" s="13">
        <v>0.1242</v>
      </c>
      <c r="M94" s="13">
        <v>64.63</v>
      </c>
      <c r="N94" s="13">
        <v>2.57</v>
      </c>
      <c r="O94" s="13">
        <v>7.5289999999999996E-2</v>
      </c>
      <c r="P94" s="13">
        <v>3.0200000000000001E-3</v>
      </c>
      <c r="Q94" s="13">
        <v>1.7999999999999999E-2</v>
      </c>
      <c r="R94" s="13">
        <v>6.9999999999999999E-4</v>
      </c>
      <c r="S94" s="13">
        <v>3.6401300000000001</v>
      </c>
      <c r="T94" s="13">
        <v>0.32157999999999998</v>
      </c>
      <c r="U94" s="13">
        <v>22.6</v>
      </c>
      <c r="V94" s="13">
        <v>1.98</v>
      </c>
      <c r="W94" s="159">
        <f t="shared" si="2"/>
        <v>8.7610619469026538</v>
      </c>
    </row>
    <row r="95" spans="1:23" x14ac:dyDescent="0.2">
      <c r="A95" s="13">
        <v>81</v>
      </c>
      <c r="B95" s="13">
        <v>0.63243000000000005</v>
      </c>
      <c r="C95" s="13">
        <v>6123.2339000000002</v>
      </c>
      <c r="D95" s="13">
        <v>59.467100000000002</v>
      </c>
      <c r="E95" s="13">
        <v>206.4238</v>
      </c>
      <c r="F95" s="13">
        <v>3.9491999999999998</v>
      </c>
      <c r="G95" s="13">
        <v>38.228299999999997</v>
      </c>
      <c r="H95" s="13">
        <v>0.71330000000000005</v>
      </c>
      <c r="I95" s="13">
        <v>2.8299999999999999E-2</v>
      </c>
      <c r="J95" s="13">
        <v>0.3952</v>
      </c>
      <c r="K95" s="13">
        <v>17.091200000000001</v>
      </c>
      <c r="L95" s="13">
        <v>0.28270000000000001</v>
      </c>
      <c r="M95" s="13">
        <v>82.52</v>
      </c>
      <c r="N95" s="13">
        <v>1.58</v>
      </c>
      <c r="O95" s="13">
        <v>0.25194</v>
      </c>
      <c r="P95" s="13">
        <v>5.9699999999999996E-3</v>
      </c>
      <c r="Q95" s="13">
        <v>3.3450000000000001E-2</v>
      </c>
      <c r="R95" s="13">
        <v>1E-3</v>
      </c>
      <c r="S95" s="13">
        <v>5.1791700000000001</v>
      </c>
      <c r="T95" s="13">
        <v>0.50673999999999997</v>
      </c>
      <c r="U95" s="13">
        <v>32.07</v>
      </c>
      <c r="V95" s="13">
        <v>3.11</v>
      </c>
      <c r="W95" s="159">
        <f t="shared" si="2"/>
        <v>9.6975366386030544</v>
      </c>
    </row>
    <row r="96" spans="1:23" x14ac:dyDescent="0.2">
      <c r="A96" s="13">
        <v>82</v>
      </c>
      <c r="B96" s="13">
        <v>0.64063000000000003</v>
      </c>
      <c r="C96" s="13">
        <v>5385.3908000000001</v>
      </c>
      <c r="D96" s="13">
        <v>52.507199999999997</v>
      </c>
      <c r="E96" s="13">
        <v>394.1456</v>
      </c>
      <c r="F96" s="13">
        <v>6.2931999999999997</v>
      </c>
      <c r="G96" s="13">
        <v>45.548900000000003</v>
      </c>
      <c r="H96" s="13">
        <v>0.72460000000000002</v>
      </c>
      <c r="I96" s="13">
        <v>6.4399999999999999E-2</v>
      </c>
      <c r="J96" s="13">
        <v>0.95269999999999999</v>
      </c>
      <c r="K96" s="13">
        <v>10.292199999999999</v>
      </c>
      <c r="L96" s="13">
        <v>0.125</v>
      </c>
      <c r="M96" s="13">
        <v>56.5</v>
      </c>
      <c r="N96" s="13">
        <v>0.88</v>
      </c>
      <c r="O96" s="13">
        <v>0.29981999999999998</v>
      </c>
      <c r="P96" s="13">
        <v>6.5300000000000002E-3</v>
      </c>
      <c r="Q96" s="13">
        <v>2.1059999999999999E-2</v>
      </c>
      <c r="R96" s="13">
        <v>5.4000000000000001E-4</v>
      </c>
      <c r="S96" s="13">
        <v>5.9315899999999999</v>
      </c>
      <c r="T96" s="13">
        <v>0.18867</v>
      </c>
      <c r="U96" s="13">
        <v>36.68</v>
      </c>
      <c r="V96" s="13">
        <v>1.1599999999999999</v>
      </c>
      <c r="W96" s="159">
        <f t="shared" si="2"/>
        <v>3.1624863685932385</v>
      </c>
    </row>
    <row r="97" spans="1:23" x14ac:dyDescent="0.2">
      <c r="A97" s="13">
        <v>83</v>
      </c>
      <c r="B97" s="13">
        <v>0.64309000000000005</v>
      </c>
      <c r="C97" s="13">
        <v>8458.5331000000006</v>
      </c>
      <c r="D97" s="13">
        <v>81.489800000000002</v>
      </c>
      <c r="E97" s="13">
        <v>117.96169999999999</v>
      </c>
      <c r="F97" s="13">
        <v>1.1653</v>
      </c>
      <c r="G97" s="13">
        <v>17.665600000000001</v>
      </c>
      <c r="H97" s="13">
        <v>0.12720000000000001</v>
      </c>
      <c r="I97" s="13">
        <v>2.0400000000000001E-2</v>
      </c>
      <c r="J97" s="13">
        <v>0.2102</v>
      </c>
      <c r="K97" s="13">
        <v>26.419899999999998</v>
      </c>
      <c r="L97" s="13">
        <v>0.31809999999999999</v>
      </c>
      <c r="M97" s="13">
        <v>92.32</v>
      </c>
      <c r="N97" s="13">
        <v>1.42</v>
      </c>
      <c r="O97" s="13">
        <v>0.31745000000000001</v>
      </c>
      <c r="P97" s="13">
        <v>4.5300000000000002E-3</v>
      </c>
      <c r="Q97" s="13">
        <v>2.0469999999999999E-2</v>
      </c>
      <c r="R97" s="13">
        <v>3.4000000000000002E-4</v>
      </c>
      <c r="S97" s="13">
        <v>5.5077400000000001</v>
      </c>
      <c r="T97" s="13">
        <v>1.0562400000000001</v>
      </c>
      <c r="U97" s="13">
        <v>34.090000000000003</v>
      </c>
      <c r="V97" s="13">
        <v>6.48</v>
      </c>
      <c r="W97" s="159">
        <f t="shared" si="2"/>
        <v>19.008506893517161</v>
      </c>
    </row>
    <row r="98" spans="1:23" x14ac:dyDescent="0.2">
      <c r="A98" s="13">
        <v>84</v>
      </c>
      <c r="B98" s="13">
        <v>0.65315000000000001</v>
      </c>
      <c r="C98" s="13">
        <v>2879.6176</v>
      </c>
      <c r="D98" s="13">
        <v>28.93</v>
      </c>
      <c r="E98" s="13">
        <v>483.25130000000001</v>
      </c>
      <c r="F98" s="13">
        <v>11.744899999999999</v>
      </c>
      <c r="G98" s="13">
        <v>24.5594</v>
      </c>
      <c r="H98" s="13">
        <v>0.6119</v>
      </c>
      <c r="I98" s="13">
        <v>1.15E-2</v>
      </c>
      <c r="J98" s="13">
        <v>0.30769999999999997</v>
      </c>
      <c r="K98" s="13">
        <v>4.8022999999999998</v>
      </c>
      <c r="L98" s="13">
        <v>0.1242</v>
      </c>
      <c r="M98" s="13">
        <v>49.49</v>
      </c>
      <c r="N98" s="13">
        <v>1.38</v>
      </c>
      <c r="O98" s="13">
        <v>4.3650000000000001E-2</v>
      </c>
      <c r="P98" s="13">
        <v>1.58E-3</v>
      </c>
      <c r="Q98" s="13">
        <v>8.09E-3</v>
      </c>
      <c r="R98" s="13">
        <v>3.6999999999999999E-4</v>
      </c>
      <c r="S98" s="13">
        <v>2.99464</v>
      </c>
      <c r="T98" s="13">
        <v>0.12149</v>
      </c>
      <c r="U98" s="13">
        <v>18.61</v>
      </c>
      <c r="V98" s="13">
        <v>0.75</v>
      </c>
      <c r="W98" s="159">
        <f t="shared" si="2"/>
        <v>4.0300913487372378</v>
      </c>
    </row>
    <row r="99" spans="1:23" x14ac:dyDescent="0.2">
      <c r="A99" s="13">
        <v>85</v>
      </c>
      <c r="B99" s="13">
        <v>0.66002000000000005</v>
      </c>
      <c r="C99" s="13">
        <v>5514.4701999999997</v>
      </c>
      <c r="D99" s="13">
        <v>53.7273</v>
      </c>
      <c r="E99" s="13">
        <v>330.12360000000001</v>
      </c>
      <c r="F99" s="13">
        <v>5.5484999999999998</v>
      </c>
      <c r="G99" s="13">
        <v>26.8767</v>
      </c>
      <c r="H99" s="13">
        <v>0.49030000000000001</v>
      </c>
      <c r="I99" s="13">
        <v>4.6699999999999998E-2</v>
      </c>
      <c r="J99" s="13">
        <v>0.89239999999999997</v>
      </c>
      <c r="K99" s="13">
        <v>13.4086</v>
      </c>
      <c r="L99" s="13">
        <v>0.26879999999999998</v>
      </c>
      <c r="M99" s="13">
        <v>71.91</v>
      </c>
      <c r="N99" s="13">
        <v>1.6</v>
      </c>
      <c r="O99" s="13">
        <v>0.25950000000000001</v>
      </c>
      <c r="P99" s="13">
        <v>6.6100000000000004E-3</v>
      </c>
      <c r="Q99" s="13">
        <v>1.3310000000000001E-2</v>
      </c>
      <c r="R99" s="13">
        <v>4.0999999999999999E-4</v>
      </c>
      <c r="S99" s="13">
        <v>4.6844200000000003</v>
      </c>
      <c r="T99" s="13">
        <v>0.30110999999999999</v>
      </c>
      <c r="U99" s="13">
        <v>29.03</v>
      </c>
      <c r="V99" s="13">
        <v>1.85</v>
      </c>
      <c r="W99" s="159">
        <f t="shared" si="2"/>
        <v>6.3727178780571823</v>
      </c>
    </row>
    <row r="100" spans="1:23" x14ac:dyDescent="0.2">
      <c r="A100" s="13">
        <v>86</v>
      </c>
      <c r="B100" s="13">
        <v>0.66493999999999998</v>
      </c>
      <c r="C100" s="13">
        <v>3019.8393999999998</v>
      </c>
      <c r="D100" s="13">
        <v>29.936800000000002</v>
      </c>
      <c r="E100" s="13">
        <v>236.46209999999999</v>
      </c>
      <c r="F100" s="13">
        <v>3.8214000000000001</v>
      </c>
      <c r="G100" s="13">
        <v>54.128599999999999</v>
      </c>
      <c r="H100" s="13">
        <v>0.90500000000000003</v>
      </c>
      <c r="I100" s="13">
        <v>1.6E-2</v>
      </c>
      <c r="J100" s="13">
        <v>0.32229999999999998</v>
      </c>
      <c r="K100" s="13">
        <v>5.5688000000000004</v>
      </c>
      <c r="L100" s="13">
        <v>0.1227</v>
      </c>
      <c r="M100" s="13">
        <v>54.58</v>
      </c>
      <c r="N100" s="13">
        <v>1.32</v>
      </c>
      <c r="O100" s="13">
        <v>0.12409000000000001</v>
      </c>
      <c r="P100" s="13">
        <v>3.2100000000000002E-3</v>
      </c>
      <c r="Q100" s="13">
        <v>4.496E-2</v>
      </c>
      <c r="R100" s="13">
        <v>1.1100000000000001E-3</v>
      </c>
      <c r="S100" s="13">
        <v>5.7879100000000001</v>
      </c>
      <c r="T100" s="13">
        <v>0.22</v>
      </c>
      <c r="U100" s="13">
        <v>35.799999999999997</v>
      </c>
      <c r="V100" s="13">
        <v>1.35</v>
      </c>
      <c r="W100" s="159">
        <f t="shared" si="2"/>
        <v>3.7709497206703921</v>
      </c>
    </row>
    <row r="101" spans="1:23" x14ac:dyDescent="0.2">
      <c r="A101" s="13">
        <v>87</v>
      </c>
      <c r="B101" s="13">
        <v>0.67330000000000001</v>
      </c>
      <c r="C101" s="13">
        <v>10191.2274</v>
      </c>
      <c r="D101" s="13">
        <v>97.572800000000001</v>
      </c>
      <c r="E101" s="13">
        <v>401.67380000000003</v>
      </c>
      <c r="F101" s="13">
        <v>2.5101</v>
      </c>
      <c r="G101" s="13">
        <v>81.437399999999997</v>
      </c>
      <c r="H101" s="13">
        <v>0.40960000000000002</v>
      </c>
      <c r="I101" s="13">
        <v>3.6900000000000002E-2</v>
      </c>
      <c r="J101" s="13">
        <v>0.215</v>
      </c>
      <c r="K101" s="13">
        <v>26.604700000000001</v>
      </c>
      <c r="L101" s="13">
        <v>0.14760000000000001</v>
      </c>
      <c r="M101" s="13">
        <v>77.2</v>
      </c>
      <c r="N101" s="13">
        <v>0.86</v>
      </c>
      <c r="O101" s="13">
        <v>0.16855999999999999</v>
      </c>
      <c r="P101" s="13">
        <v>1.4400000000000001E-3</v>
      </c>
      <c r="Q101" s="13">
        <v>3.7789999999999997E-2</v>
      </c>
      <c r="R101" s="13">
        <v>3.3E-4</v>
      </c>
      <c r="S101" s="13">
        <v>5.7778</v>
      </c>
      <c r="T101" s="13">
        <v>0.26856000000000002</v>
      </c>
      <c r="U101" s="13">
        <v>35.74</v>
      </c>
      <c r="V101" s="13">
        <v>1.65</v>
      </c>
      <c r="W101" s="159">
        <f t="shared" si="2"/>
        <v>4.6166759932848338</v>
      </c>
    </row>
    <row r="102" spans="1:23" x14ac:dyDescent="0.2">
      <c r="A102" s="13">
        <v>88</v>
      </c>
      <c r="B102" s="13">
        <v>0.67506999999999995</v>
      </c>
      <c r="C102" s="13">
        <v>3616.8784000000001</v>
      </c>
      <c r="D102" s="13">
        <v>35.565800000000003</v>
      </c>
      <c r="E102" s="13">
        <v>84.798500000000004</v>
      </c>
      <c r="F102" s="13">
        <v>1.9504999999999999</v>
      </c>
      <c r="G102" s="13">
        <v>13.141400000000001</v>
      </c>
      <c r="H102" s="13">
        <v>0.32169999999999999</v>
      </c>
      <c r="I102" s="13">
        <v>1.18E-2</v>
      </c>
      <c r="J102" s="13">
        <v>0.19489999999999999</v>
      </c>
      <c r="K102" s="13">
        <v>10.584099999999999</v>
      </c>
      <c r="L102" s="13">
        <v>0.221</v>
      </c>
      <c r="M102" s="13">
        <v>86.51</v>
      </c>
      <c r="N102" s="13">
        <v>2</v>
      </c>
      <c r="O102" s="13">
        <v>0.25509999999999999</v>
      </c>
      <c r="P102" s="13">
        <v>7.2300000000000003E-3</v>
      </c>
      <c r="Q102" s="13">
        <v>2.546E-2</v>
      </c>
      <c r="R102" s="13">
        <v>1.0200000000000001E-3</v>
      </c>
      <c r="S102" s="13">
        <v>5.7523099999999996</v>
      </c>
      <c r="T102" s="13">
        <v>0.88707999999999998</v>
      </c>
      <c r="U102" s="13">
        <v>35.590000000000003</v>
      </c>
      <c r="V102" s="13">
        <v>5.43</v>
      </c>
      <c r="W102" s="159">
        <f t="shared" si="2"/>
        <v>15.257094689519526</v>
      </c>
    </row>
    <row r="103" spans="1:23" x14ac:dyDescent="0.2">
      <c r="A103" s="13">
        <v>89</v>
      </c>
      <c r="B103" s="13">
        <v>0.68289999999999995</v>
      </c>
      <c r="C103" s="13">
        <v>2989.3978999999999</v>
      </c>
      <c r="D103" s="13">
        <v>29.656600000000001</v>
      </c>
      <c r="E103" s="13">
        <v>376.32479999999998</v>
      </c>
      <c r="F103" s="13">
        <v>7.7965999999999998</v>
      </c>
      <c r="G103" s="13">
        <v>56.675400000000003</v>
      </c>
      <c r="H103" s="13">
        <v>1.3062</v>
      </c>
      <c r="I103" s="13">
        <v>3.8E-3</v>
      </c>
      <c r="J103" s="13">
        <v>7.9100000000000004E-2</v>
      </c>
      <c r="K103" s="13">
        <v>4.3341000000000003</v>
      </c>
      <c r="L103" s="13">
        <v>0.1163</v>
      </c>
      <c r="M103" s="13">
        <v>42.99</v>
      </c>
      <c r="N103" s="13">
        <v>1.23</v>
      </c>
      <c r="O103" s="13">
        <v>1.8450000000000001E-2</v>
      </c>
      <c r="P103" s="13">
        <v>5.4000000000000001E-4</v>
      </c>
      <c r="Q103" s="13">
        <v>2.8979999999999999E-2</v>
      </c>
      <c r="R103" s="13">
        <v>9.7000000000000005E-4</v>
      </c>
      <c r="S103" s="13">
        <v>4.5115600000000002</v>
      </c>
      <c r="T103" s="13">
        <v>0.15298</v>
      </c>
      <c r="U103" s="13">
        <v>27.97</v>
      </c>
      <c r="V103" s="13">
        <v>0.94</v>
      </c>
      <c r="W103" s="159">
        <f t="shared" si="2"/>
        <v>3.3607436539149091</v>
      </c>
    </row>
    <row r="104" spans="1:23" x14ac:dyDescent="0.2">
      <c r="A104" s="13">
        <v>90</v>
      </c>
      <c r="B104" s="13">
        <v>0.68508999999999998</v>
      </c>
      <c r="C104" s="13">
        <v>5209.4296999999997</v>
      </c>
      <c r="D104" s="13">
        <v>50.580199999999998</v>
      </c>
      <c r="E104" s="13">
        <v>105.2595</v>
      </c>
      <c r="F104" s="13">
        <v>1.9742999999999999</v>
      </c>
      <c r="G104" s="13">
        <v>28.389500000000002</v>
      </c>
      <c r="H104" s="13">
        <v>0.52790000000000004</v>
      </c>
      <c r="I104" s="13">
        <v>1.26E-2</v>
      </c>
      <c r="J104" s="13">
        <v>0.27010000000000001</v>
      </c>
      <c r="K104" s="13">
        <v>15.3736</v>
      </c>
      <c r="L104" s="13">
        <v>0.2344</v>
      </c>
      <c r="M104" s="13">
        <v>87.24</v>
      </c>
      <c r="N104" s="13">
        <v>1.58</v>
      </c>
      <c r="O104" s="13">
        <v>0.22023000000000001</v>
      </c>
      <c r="P104" s="13">
        <v>6.2599999999999999E-3</v>
      </c>
      <c r="Q104" s="13">
        <v>4.8719999999999999E-2</v>
      </c>
      <c r="R104" s="13">
        <v>1.42E-3</v>
      </c>
      <c r="S104" s="13">
        <v>6.3129799999999996</v>
      </c>
      <c r="T104" s="13">
        <v>0.82362999999999997</v>
      </c>
      <c r="U104" s="13">
        <v>39.020000000000003</v>
      </c>
      <c r="V104" s="13">
        <v>5.04</v>
      </c>
      <c r="W104" s="159">
        <f t="shared" si="2"/>
        <v>12.916453100973859</v>
      </c>
    </row>
    <row r="105" spans="1:23" x14ac:dyDescent="0.2">
      <c r="A105" s="13">
        <v>91</v>
      </c>
      <c r="B105" s="13">
        <v>0.70087999999999995</v>
      </c>
      <c r="C105" s="13">
        <v>14589.6567</v>
      </c>
      <c r="D105" s="13">
        <v>139.11519999999999</v>
      </c>
      <c r="E105" s="13">
        <v>758.53909999999996</v>
      </c>
      <c r="F105" s="13">
        <v>8.4598999999999993</v>
      </c>
      <c r="G105" s="13">
        <v>173.31610000000001</v>
      </c>
      <c r="H105" s="13">
        <v>2.2256999999999998</v>
      </c>
      <c r="I105" s="13">
        <v>6.6400000000000001E-2</v>
      </c>
      <c r="J105" s="13">
        <v>0.72640000000000005</v>
      </c>
      <c r="K105" s="13">
        <v>36.1111</v>
      </c>
      <c r="L105" s="13">
        <v>0.43269999999999997</v>
      </c>
      <c r="M105" s="13">
        <v>73.22</v>
      </c>
      <c r="N105" s="13">
        <v>1.1200000000000001</v>
      </c>
      <c r="O105" s="13">
        <v>0.16059999999999999</v>
      </c>
      <c r="P105" s="13">
        <v>2.5100000000000001E-3</v>
      </c>
      <c r="Q105" s="13">
        <v>4.3920000000000001E-2</v>
      </c>
      <c r="R105" s="13">
        <v>8.0000000000000004E-4</v>
      </c>
      <c r="S105" s="13">
        <v>5.14412</v>
      </c>
      <c r="T105" s="13">
        <v>0.25572</v>
      </c>
      <c r="U105" s="13">
        <v>31.86</v>
      </c>
      <c r="V105" s="13">
        <v>1.57</v>
      </c>
      <c r="W105" s="159">
        <f t="shared" si="2"/>
        <v>4.927809165097301</v>
      </c>
    </row>
    <row r="106" spans="1:23" x14ac:dyDescent="0.2">
      <c r="A106" s="13">
        <v>92</v>
      </c>
      <c r="B106" s="13">
        <v>0.70670999999999995</v>
      </c>
      <c r="C106" s="13">
        <v>6448.1215000000002</v>
      </c>
      <c r="D106" s="13">
        <v>62.265500000000003</v>
      </c>
      <c r="E106" s="13">
        <v>279.9973</v>
      </c>
      <c r="F106" s="13">
        <v>3.8906999999999998</v>
      </c>
      <c r="G106" s="13">
        <v>50.215499999999999</v>
      </c>
      <c r="H106" s="13">
        <v>0.84919999999999995</v>
      </c>
      <c r="I106" s="13">
        <v>1.54E-2</v>
      </c>
      <c r="J106" s="13">
        <v>0.22670000000000001</v>
      </c>
      <c r="K106" s="13">
        <v>17.640999999999998</v>
      </c>
      <c r="L106" s="13">
        <v>0.26540000000000002</v>
      </c>
      <c r="M106" s="13">
        <v>80.930000000000007</v>
      </c>
      <c r="N106" s="13">
        <v>1.45</v>
      </c>
      <c r="O106" s="13">
        <v>0.1011</v>
      </c>
      <c r="P106" s="13">
        <v>2.0400000000000001E-3</v>
      </c>
      <c r="Q106" s="13">
        <v>3.3000000000000002E-2</v>
      </c>
      <c r="R106" s="13">
        <v>8.0000000000000004E-4</v>
      </c>
      <c r="S106" s="13">
        <v>4.3865499999999997</v>
      </c>
      <c r="T106" s="13">
        <v>0.36288999999999999</v>
      </c>
      <c r="U106" s="13">
        <v>27.2</v>
      </c>
      <c r="V106" s="13">
        <v>2.23</v>
      </c>
      <c r="W106" s="159">
        <f t="shared" si="2"/>
        <v>8.1985294117647065</v>
      </c>
    </row>
    <row r="107" spans="1:23" x14ac:dyDescent="0.2">
      <c r="A107" s="13">
        <v>93</v>
      </c>
      <c r="B107" s="13">
        <v>0.71525000000000005</v>
      </c>
      <c r="C107" s="13">
        <v>7266.4332999999997</v>
      </c>
      <c r="D107" s="13">
        <v>69.985200000000006</v>
      </c>
      <c r="E107" s="13">
        <v>410.31389999999999</v>
      </c>
      <c r="F107" s="13">
        <v>5.8564999999999996</v>
      </c>
      <c r="G107" s="13">
        <v>88.397300000000001</v>
      </c>
      <c r="H107" s="13">
        <v>1.1274999999999999</v>
      </c>
      <c r="I107" s="13">
        <v>4.5499999999999999E-2</v>
      </c>
      <c r="J107" s="13">
        <v>0.51580000000000004</v>
      </c>
      <c r="K107" s="13">
        <v>18.912800000000001</v>
      </c>
      <c r="L107" s="13">
        <v>0.19600000000000001</v>
      </c>
      <c r="M107" s="13">
        <v>76.989999999999995</v>
      </c>
      <c r="N107" s="13">
        <v>1.0900000000000001</v>
      </c>
      <c r="O107" s="13">
        <v>0.20351</v>
      </c>
      <c r="P107" s="13">
        <v>3.7100000000000002E-3</v>
      </c>
      <c r="Q107" s="13">
        <v>4.1239999999999999E-2</v>
      </c>
      <c r="R107" s="13">
        <v>8.4999999999999995E-4</v>
      </c>
      <c r="S107" s="13">
        <v>4.0685700000000002</v>
      </c>
      <c r="T107" s="13">
        <v>0.22900000000000001</v>
      </c>
      <c r="U107" s="13">
        <v>25.24</v>
      </c>
      <c r="V107" s="13">
        <v>1.41</v>
      </c>
      <c r="W107" s="159">
        <f t="shared" si="2"/>
        <v>5.5863708399366088</v>
      </c>
    </row>
    <row r="108" spans="1:23" x14ac:dyDescent="0.2">
      <c r="A108" s="13">
        <v>94</v>
      </c>
      <c r="B108" s="13">
        <v>0.72111000000000003</v>
      </c>
      <c r="C108" s="13">
        <v>1652.1407999999999</v>
      </c>
      <c r="D108" s="13">
        <v>39.289499999999997</v>
      </c>
      <c r="E108" s="13">
        <v>281.31849999999997</v>
      </c>
      <c r="F108" s="13">
        <v>7.3121</v>
      </c>
      <c r="G108" s="13">
        <v>15.5824</v>
      </c>
      <c r="H108" s="13">
        <v>0.43840000000000001</v>
      </c>
      <c r="I108" s="13">
        <v>4.4000000000000003E-3</v>
      </c>
      <c r="J108" s="13">
        <v>0.12039999999999999</v>
      </c>
      <c r="K108" s="13">
        <v>2.3624000000000001</v>
      </c>
      <c r="L108" s="13">
        <v>8.8499999999999995E-2</v>
      </c>
      <c r="M108" s="13">
        <v>42.45</v>
      </c>
      <c r="N108" s="13">
        <v>1.89</v>
      </c>
      <c r="O108" s="13">
        <v>2.8920000000000001E-2</v>
      </c>
      <c r="P108" s="13">
        <v>1.09E-3</v>
      </c>
      <c r="Q108" s="13">
        <v>9.11E-3</v>
      </c>
      <c r="R108" s="13">
        <v>4.4000000000000002E-4</v>
      </c>
      <c r="S108" s="13">
        <v>3.3629600000000002</v>
      </c>
      <c r="T108" s="13">
        <v>0.18953999999999999</v>
      </c>
      <c r="U108" s="13">
        <v>20.89</v>
      </c>
      <c r="V108" s="13">
        <v>1.17</v>
      </c>
      <c r="W108" s="159">
        <f t="shared" si="2"/>
        <v>5.6007659167065578</v>
      </c>
    </row>
    <row r="109" spans="1:23" x14ac:dyDescent="0.2">
      <c r="A109" s="94">
        <v>95</v>
      </c>
      <c r="B109" s="94">
        <v>0.72640000000000005</v>
      </c>
      <c r="C109" s="94">
        <v>17803.768499999998</v>
      </c>
      <c r="D109" s="94">
        <v>169.46260000000001</v>
      </c>
      <c r="E109" s="94">
        <v>254.27860000000001</v>
      </c>
      <c r="F109" s="94">
        <v>3.2953000000000001</v>
      </c>
      <c r="G109" s="94">
        <v>64.032600000000002</v>
      </c>
      <c r="H109" s="94">
        <v>0.71640000000000004</v>
      </c>
      <c r="I109" s="94">
        <v>5.3199999999999997E-2</v>
      </c>
      <c r="J109" s="94">
        <v>0.47049999999999997</v>
      </c>
      <c r="K109" s="94">
        <v>57.324800000000003</v>
      </c>
      <c r="L109" s="94">
        <v>0.59970000000000001</v>
      </c>
      <c r="M109" s="94">
        <v>95.16</v>
      </c>
      <c r="N109" s="94">
        <v>1.35</v>
      </c>
      <c r="O109" s="94">
        <v>0.38407000000000002</v>
      </c>
      <c r="P109" s="94">
        <v>6.0299999999999998E-3</v>
      </c>
      <c r="Q109" s="94">
        <v>4.1849999999999998E-2</v>
      </c>
      <c r="R109" s="94">
        <v>8.3000000000000001E-4</v>
      </c>
      <c r="S109" s="94">
        <v>3.38706</v>
      </c>
      <c r="T109" s="94">
        <v>0.96545999999999998</v>
      </c>
      <c r="U109" s="94">
        <v>21.04</v>
      </c>
      <c r="V109" s="94">
        <v>5.96</v>
      </c>
      <c r="W109" s="158">
        <f t="shared" si="2"/>
        <v>28.326996197718636</v>
      </c>
    </row>
    <row r="110" spans="1:23" x14ac:dyDescent="0.2">
      <c r="A110" s="13">
        <v>96</v>
      </c>
      <c r="B110" s="13">
        <v>0.73194999999999999</v>
      </c>
      <c r="C110" s="13">
        <v>6274.6257999999998</v>
      </c>
      <c r="D110" s="13">
        <v>60.634700000000002</v>
      </c>
      <c r="E110" s="13">
        <v>266.61059999999998</v>
      </c>
      <c r="F110" s="13">
        <v>4.4233000000000002</v>
      </c>
      <c r="G110" s="13">
        <v>42.674199999999999</v>
      </c>
      <c r="H110" s="13">
        <v>0.67879999999999996</v>
      </c>
      <c r="I110" s="13">
        <v>2.46E-2</v>
      </c>
      <c r="J110" s="13">
        <v>0.32140000000000002</v>
      </c>
      <c r="K110" s="13">
        <v>16.924900000000001</v>
      </c>
      <c r="L110" s="13">
        <v>0.2361</v>
      </c>
      <c r="M110" s="13">
        <v>79.77</v>
      </c>
      <c r="N110" s="13">
        <v>1.35</v>
      </c>
      <c r="O110" s="13">
        <v>0.16944000000000001</v>
      </c>
      <c r="P110" s="13">
        <v>3.5799999999999998E-3</v>
      </c>
      <c r="Q110" s="13">
        <v>2.8930000000000001E-2</v>
      </c>
      <c r="R110" s="13">
        <v>7.3999999999999999E-4</v>
      </c>
      <c r="S110" s="13">
        <v>4.7542200000000001</v>
      </c>
      <c r="T110" s="13">
        <v>0.35572999999999999</v>
      </c>
      <c r="U110" s="13">
        <v>29.46</v>
      </c>
      <c r="V110" s="13">
        <v>2.19</v>
      </c>
      <c r="W110" s="159">
        <f t="shared" si="2"/>
        <v>7.4338085539714864</v>
      </c>
    </row>
    <row r="111" spans="1:23" x14ac:dyDescent="0.2">
      <c r="A111" s="13">
        <v>97</v>
      </c>
      <c r="B111" s="13">
        <v>0.73345000000000005</v>
      </c>
      <c r="C111" s="13">
        <v>8659.5812999999998</v>
      </c>
      <c r="D111" s="13">
        <v>83.119799999999998</v>
      </c>
      <c r="E111" s="13">
        <v>71.953699999999998</v>
      </c>
      <c r="F111" s="13">
        <v>0.65990000000000004</v>
      </c>
      <c r="G111" s="13">
        <v>62.592399999999998</v>
      </c>
      <c r="H111" s="13">
        <v>0.51910000000000001</v>
      </c>
      <c r="I111" s="13">
        <v>4.8800000000000003E-2</v>
      </c>
      <c r="J111" s="13">
        <v>0.43099999999999999</v>
      </c>
      <c r="K111" s="13">
        <v>26.613700000000001</v>
      </c>
      <c r="L111" s="13">
        <v>0.22</v>
      </c>
      <c r="M111" s="13">
        <v>90.79</v>
      </c>
      <c r="N111" s="13">
        <v>1.1499999999999999</v>
      </c>
      <c r="O111" s="13">
        <v>1.2454000000000001</v>
      </c>
      <c r="P111" s="13">
        <v>1.5859999999999999E-2</v>
      </c>
      <c r="Q111" s="13">
        <v>0.16605</v>
      </c>
      <c r="R111" s="13">
        <v>2.1700000000000001E-3</v>
      </c>
      <c r="S111" s="13">
        <v>11.08351</v>
      </c>
      <c r="T111" s="13">
        <v>1.47089</v>
      </c>
      <c r="U111" s="13">
        <v>67.95</v>
      </c>
      <c r="V111" s="13">
        <v>8.85</v>
      </c>
      <c r="W111" s="159">
        <f t="shared" ref="W111:W136" si="3">(V111/U111)*100</f>
        <v>13.024282560706402</v>
      </c>
    </row>
    <row r="112" spans="1:23" x14ac:dyDescent="0.2">
      <c r="A112" s="13">
        <v>98</v>
      </c>
      <c r="B112" s="13">
        <v>0.74139999999999995</v>
      </c>
      <c r="C112" s="13">
        <v>2471.8283000000001</v>
      </c>
      <c r="D112" s="13">
        <v>25.252700000000001</v>
      </c>
      <c r="E112" s="13">
        <v>381.87979999999999</v>
      </c>
      <c r="F112" s="13">
        <v>8.3504000000000005</v>
      </c>
      <c r="G112" s="13">
        <v>54.289099999999998</v>
      </c>
      <c r="H112" s="13">
        <v>1.2105999999999999</v>
      </c>
      <c r="I112" s="13">
        <v>1.8E-3</v>
      </c>
      <c r="J112" s="13">
        <v>7.8600000000000003E-2</v>
      </c>
      <c r="K112" s="13">
        <v>3.8744000000000001</v>
      </c>
      <c r="L112" s="13">
        <v>0.1067</v>
      </c>
      <c r="M112" s="13">
        <v>46.53</v>
      </c>
      <c r="N112" s="13">
        <v>1.37</v>
      </c>
      <c r="O112" s="13">
        <v>8.7299999999999999E-3</v>
      </c>
      <c r="P112" s="13">
        <v>4.2000000000000002E-4</v>
      </c>
      <c r="Q112" s="13">
        <v>2.726E-2</v>
      </c>
      <c r="R112" s="13">
        <v>9.3000000000000005E-4</v>
      </c>
      <c r="S112" s="13">
        <v>3.4454400000000001</v>
      </c>
      <c r="T112" s="13">
        <v>0.13025999999999999</v>
      </c>
      <c r="U112" s="13">
        <v>21.4</v>
      </c>
      <c r="V112" s="13">
        <v>0.8</v>
      </c>
      <c r="W112" s="159">
        <f t="shared" si="3"/>
        <v>3.7383177570093462</v>
      </c>
    </row>
    <row r="113" spans="1:23" x14ac:dyDescent="0.2">
      <c r="A113" s="13">
        <v>99</v>
      </c>
      <c r="B113" s="13">
        <v>0.75219999999999998</v>
      </c>
      <c r="C113" s="13">
        <v>2467.299</v>
      </c>
      <c r="D113" s="13">
        <v>25.213000000000001</v>
      </c>
      <c r="E113" s="13">
        <v>518.98140000000001</v>
      </c>
      <c r="F113" s="13">
        <v>11.4321</v>
      </c>
      <c r="G113" s="13">
        <v>88.042100000000005</v>
      </c>
      <c r="H113" s="13">
        <v>2.0045000000000002</v>
      </c>
      <c r="I113" s="13">
        <v>2.3400000000000001E-2</v>
      </c>
      <c r="J113" s="13">
        <v>0.54749999999999999</v>
      </c>
      <c r="K113" s="13">
        <v>1.0704</v>
      </c>
      <c r="L113" s="13">
        <v>5.4899999999999997E-2</v>
      </c>
      <c r="M113" s="13">
        <v>12.82</v>
      </c>
      <c r="N113" s="13">
        <v>0.67</v>
      </c>
      <c r="O113" s="13">
        <v>8.2669999999999993E-2</v>
      </c>
      <c r="P113" s="13">
        <v>2.66E-3</v>
      </c>
      <c r="Q113" s="13">
        <v>3.3349999999999998E-2</v>
      </c>
      <c r="R113" s="13">
        <v>1.1299999999999999E-3</v>
      </c>
      <c r="S113" s="13">
        <v>4.1187800000000001</v>
      </c>
      <c r="T113" s="13">
        <v>0.10811</v>
      </c>
      <c r="U113" s="13">
        <v>25.55</v>
      </c>
      <c r="V113" s="13">
        <v>0.67</v>
      </c>
      <c r="W113" s="159">
        <f t="shared" si="3"/>
        <v>2.6223091976516635</v>
      </c>
    </row>
    <row r="114" spans="1:23" x14ac:dyDescent="0.2">
      <c r="A114" s="13">
        <v>100</v>
      </c>
      <c r="B114" s="13">
        <v>0.76439000000000001</v>
      </c>
      <c r="C114" s="13">
        <v>8844.2698999999993</v>
      </c>
      <c r="D114" s="13">
        <v>85.296700000000001</v>
      </c>
      <c r="E114" s="13">
        <v>585.35709999999995</v>
      </c>
      <c r="F114" s="13">
        <v>5.0652999999999997</v>
      </c>
      <c r="G114" s="13">
        <v>72.134799999999998</v>
      </c>
      <c r="H114" s="13">
        <v>0.65110000000000001</v>
      </c>
      <c r="I114" s="13">
        <v>4.2299999999999997E-2</v>
      </c>
      <c r="J114" s="13">
        <v>0.34350000000000003</v>
      </c>
      <c r="K114" s="13">
        <v>21.344200000000001</v>
      </c>
      <c r="L114" s="13">
        <v>0.16289999999999999</v>
      </c>
      <c r="M114" s="13">
        <v>71.42</v>
      </c>
      <c r="N114" s="13">
        <v>0.88</v>
      </c>
      <c r="O114" s="13">
        <v>0.13253999999999999</v>
      </c>
      <c r="P114" s="13">
        <v>1.57E-3</v>
      </c>
      <c r="Q114" s="13">
        <v>2.2259999999999999E-2</v>
      </c>
      <c r="R114" s="13">
        <v>3.2000000000000003E-4</v>
      </c>
      <c r="S114" s="13">
        <v>4.3106900000000001</v>
      </c>
      <c r="T114" s="13">
        <v>0.17150000000000001</v>
      </c>
      <c r="U114" s="13">
        <v>26.73</v>
      </c>
      <c r="V114" s="13">
        <v>1.06</v>
      </c>
      <c r="W114" s="159">
        <f t="shared" si="3"/>
        <v>3.9655817433595213</v>
      </c>
    </row>
    <row r="115" spans="1:23" x14ac:dyDescent="0.2">
      <c r="A115" s="13">
        <v>101</v>
      </c>
      <c r="B115" s="13">
        <v>0.77042999999999995</v>
      </c>
      <c r="C115" s="13">
        <v>4174.4273000000003</v>
      </c>
      <c r="D115" s="13">
        <v>41.269199999999998</v>
      </c>
      <c r="E115" s="13">
        <v>290.58769999999998</v>
      </c>
      <c r="F115" s="13">
        <v>6.2701000000000002</v>
      </c>
      <c r="G115" s="13">
        <v>62.167700000000004</v>
      </c>
      <c r="H115" s="13">
        <v>1.2102999999999999</v>
      </c>
      <c r="I115" s="13">
        <v>2.07E-2</v>
      </c>
      <c r="J115" s="13">
        <v>0.4073</v>
      </c>
      <c r="K115" s="13">
        <v>0.84799999999999998</v>
      </c>
      <c r="L115" s="13">
        <v>3.6999999999999998E-2</v>
      </c>
      <c r="M115" s="13">
        <v>5.97</v>
      </c>
      <c r="N115" s="13">
        <v>0.27</v>
      </c>
      <c r="O115" s="13">
        <v>0.13100000000000001</v>
      </c>
      <c r="P115" s="13">
        <v>3.82E-3</v>
      </c>
      <c r="Q115" s="13">
        <v>4.2619999999999998E-2</v>
      </c>
      <c r="R115" s="13">
        <v>1.2999999999999999E-3</v>
      </c>
      <c r="S115" s="13">
        <v>13.48</v>
      </c>
      <c r="T115" s="13">
        <v>0.32645999999999997</v>
      </c>
      <c r="U115" s="13">
        <v>82.31</v>
      </c>
      <c r="V115" s="13">
        <v>1.95</v>
      </c>
      <c r="W115" s="159">
        <f t="shared" si="3"/>
        <v>2.3690924553517188</v>
      </c>
    </row>
    <row r="116" spans="1:23" x14ac:dyDescent="0.2">
      <c r="A116" s="13">
        <v>102</v>
      </c>
      <c r="B116" s="13">
        <v>0.77681</v>
      </c>
      <c r="C116" s="13">
        <v>30294.379799999999</v>
      </c>
      <c r="D116" s="13">
        <v>287.8347</v>
      </c>
      <c r="E116" s="13">
        <v>306.50529999999998</v>
      </c>
      <c r="F116" s="13">
        <v>2.0099999999999998</v>
      </c>
      <c r="G116" s="13">
        <v>139.61500000000001</v>
      </c>
      <c r="H116" s="13">
        <v>1.0142</v>
      </c>
      <c r="I116" s="13">
        <v>0.13250000000000001</v>
      </c>
      <c r="J116" s="13">
        <v>0.70620000000000005</v>
      </c>
      <c r="K116" s="13">
        <v>96.558099999999996</v>
      </c>
      <c r="L116" s="13">
        <v>0.65569999999999995</v>
      </c>
      <c r="M116" s="13">
        <v>94.18</v>
      </c>
      <c r="N116" s="13">
        <v>1.1000000000000001</v>
      </c>
      <c r="O116" s="13">
        <v>0.79322999999999999</v>
      </c>
      <c r="P116" s="13">
        <v>6.7099999999999998E-3</v>
      </c>
      <c r="Q116" s="13">
        <v>8.1129999999999994E-2</v>
      </c>
      <c r="R116" s="13">
        <v>8.8999999999999995E-4</v>
      </c>
      <c r="S116" s="13">
        <v>5.7546200000000001</v>
      </c>
      <c r="T116" s="13">
        <v>1.1330100000000001</v>
      </c>
      <c r="U116" s="13">
        <v>35.6</v>
      </c>
      <c r="V116" s="13">
        <v>6.94</v>
      </c>
      <c r="W116" s="159">
        <f t="shared" si="3"/>
        <v>19.49438202247191</v>
      </c>
    </row>
    <row r="117" spans="1:23" x14ac:dyDescent="0.2">
      <c r="A117" s="13">
        <v>103</v>
      </c>
      <c r="B117" s="13">
        <v>0.78271999999999997</v>
      </c>
      <c r="C117" s="13">
        <v>18542.3796</v>
      </c>
      <c r="D117" s="13">
        <v>176.87970000000001</v>
      </c>
      <c r="E117" s="13">
        <v>283.6728</v>
      </c>
      <c r="F117" s="13">
        <v>2.9836</v>
      </c>
      <c r="G117" s="13">
        <v>30.9694</v>
      </c>
      <c r="H117" s="13">
        <v>0.3493</v>
      </c>
      <c r="I117" s="13">
        <v>4.6600000000000003E-2</v>
      </c>
      <c r="J117" s="13">
        <v>0.55959999999999999</v>
      </c>
      <c r="K117" s="13">
        <v>57.809399999999997</v>
      </c>
      <c r="L117" s="13">
        <v>0.70720000000000005</v>
      </c>
      <c r="M117" s="13">
        <v>92.15</v>
      </c>
      <c r="N117" s="13">
        <v>1.43</v>
      </c>
      <c r="O117" s="13">
        <v>0.30142999999999998</v>
      </c>
      <c r="P117" s="13">
        <v>4.81E-3</v>
      </c>
      <c r="Q117" s="13">
        <v>1.274E-2</v>
      </c>
      <c r="R117" s="13">
        <v>3.2000000000000003E-4</v>
      </c>
      <c r="S117" s="13">
        <v>5.1301500000000004</v>
      </c>
      <c r="T117" s="13">
        <v>0.96677999999999997</v>
      </c>
      <c r="U117" s="13">
        <v>31.77</v>
      </c>
      <c r="V117" s="13">
        <v>5.93</v>
      </c>
      <c r="W117" s="159">
        <f t="shared" si="3"/>
        <v>18.665407617248977</v>
      </c>
    </row>
    <row r="118" spans="1:23" x14ac:dyDescent="0.2">
      <c r="A118" s="13">
        <v>104</v>
      </c>
      <c r="B118" s="13">
        <v>0.79493999999999998</v>
      </c>
      <c r="C118" s="13">
        <v>12436.2379</v>
      </c>
      <c r="D118" s="13">
        <v>119.2101</v>
      </c>
      <c r="E118" s="13">
        <v>587.42650000000003</v>
      </c>
      <c r="F118" s="13">
        <v>6.6003999999999996</v>
      </c>
      <c r="G118" s="13">
        <v>74.305899999999994</v>
      </c>
      <c r="H118" s="13">
        <v>0.89329999999999998</v>
      </c>
      <c r="I118" s="13">
        <v>0.1108</v>
      </c>
      <c r="J118" s="13">
        <v>0.90410000000000001</v>
      </c>
      <c r="K118" s="13">
        <v>29.248899999999999</v>
      </c>
      <c r="L118" s="13">
        <v>0.34820000000000001</v>
      </c>
      <c r="M118" s="13">
        <v>69.52</v>
      </c>
      <c r="N118" s="13">
        <v>1.06</v>
      </c>
      <c r="O118" s="13">
        <v>0.34619</v>
      </c>
      <c r="P118" s="13">
        <v>4.81E-3</v>
      </c>
      <c r="Q118" s="13">
        <v>2.2419999999999999E-2</v>
      </c>
      <c r="R118" s="13">
        <v>4.2000000000000002E-4</v>
      </c>
      <c r="S118" s="13">
        <v>6.4440299999999997</v>
      </c>
      <c r="T118" s="13">
        <v>0.27782000000000001</v>
      </c>
      <c r="U118" s="13">
        <v>39.82</v>
      </c>
      <c r="V118" s="13">
        <v>1.7</v>
      </c>
      <c r="W118" s="159">
        <f t="shared" si="3"/>
        <v>4.269211451531894</v>
      </c>
    </row>
    <row r="119" spans="1:23" x14ac:dyDescent="0.2">
      <c r="A119" s="13">
        <v>105</v>
      </c>
      <c r="B119" s="13">
        <v>0.79696999999999996</v>
      </c>
      <c r="C119" s="13">
        <v>7928.1432000000004</v>
      </c>
      <c r="D119" s="13">
        <v>76.662599999999998</v>
      </c>
      <c r="E119" s="13">
        <v>97.244399999999999</v>
      </c>
      <c r="F119" s="13">
        <v>1.1121000000000001</v>
      </c>
      <c r="G119" s="13">
        <v>34.088700000000003</v>
      </c>
      <c r="H119" s="13">
        <v>0.36309999999999998</v>
      </c>
      <c r="I119" s="13">
        <v>5.16E-2</v>
      </c>
      <c r="J119" s="13">
        <v>0.53469999999999995</v>
      </c>
      <c r="K119" s="13">
        <v>23.5062</v>
      </c>
      <c r="L119" s="13">
        <v>0.20469999999999999</v>
      </c>
      <c r="M119" s="13">
        <v>87.59</v>
      </c>
      <c r="N119" s="13">
        <v>1.1399999999999999</v>
      </c>
      <c r="O119" s="13">
        <v>0.97477999999999998</v>
      </c>
      <c r="P119" s="13">
        <v>1.504E-2</v>
      </c>
      <c r="Q119" s="13">
        <v>6.1960000000000001E-2</v>
      </c>
      <c r="R119" s="13">
        <v>1.08E-3</v>
      </c>
      <c r="S119" s="13">
        <v>10.116720000000001</v>
      </c>
      <c r="T119" s="13">
        <v>1.0112099999999999</v>
      </c>
      <c r="U119" s="13">
        <v>62.13</v>
      </c>
      <c r="V119" s="13">
        <v>6.1</v>
      </c>
      <c r="W119" s="159">
        <f t="shared" si="3"/>
        <v>9.8181232898760662</v>
      </c>
    </row>
    <row r="120" spans="1:23" x14ac:dyDescent="0.2">
      <c r="A120" s="13">
        <v>106</v>
      </c>
      <c r="B120" s="13">
        <v>0.81059000000000003</v>
      </c>
      <c r="C120" s="13">
        <v>9031.9693000000007</v>
      </c>
      <c r="D120" s="13">
        <v>87.073999999999998</v>
      </c>
      <c r="E120" s="13">
        <v>654.58309999999994</v>
      </c>
      <c r="F120" s="13">
        <v>6.8288000000000002</v>
      </c>
      <c r="G120" s="13">
        <v>109.3515</v>
      </c>
      <c r="H120" s="13">
        <v>1.1574</v>
      </c>
      <c r="I120" s="13">
        <v>0.13439999999999999</v>
      </c>
      <c r="J120" s="13">
        <v>1.123</v>
      </c>
      <c r="K120" s="13">
        <v>20.185400000000001</v>
      </c>
      <c r="L120" s="13">
        <v>0.16980000000000001</v>
      </c>
      <c r="M120" s="13">
        <v>66.06</v>
      </c>
      <c r="N120" s="13">
        <v>0.85</v>
      </c>
      <c r="O120" s="13">
        <v>0.37680999999999998</v>
      </c>
      <c r="P120" s="13">
        <v>5.0400000000000002E-3</v>
      </c>
      <c r="Q120" s="13">
        <v>3.1690000000000003E-2</v>
      </c>
      <c r="R120" s="13">
        <v>5.1000000000000004E-4</v>
      </c>
      <c r="S120" s="13">
        <v>4.67361</v>
      </c>
      <c r="T120" s="13">
        <v>0.16120999999999999</v>
      </c>
      <c r="U120" s="13">
        <v>28.97</v>
      </c>
      <c r="V120" s="13">
        <v>0.99</v>
      </c>
      <c r="W120" s="159">
        <f t="shared" si="3"/>
        <v>3.4173282706247843</v>
      </c>
    </row>
    <row r="121" spans="1:23" x14ac:dyDescent="0.2">
      <c r="A121" s="13">
        <v>107</v>
      </c>
      <c r="B121" s="13">
        <v>0.82410000000000005</v>
      </c>
      <c r="C121" s="13">
        <v>3211.0902999999998</v>
      </c>
      <c r="D121" s="13">
        <v>32.218200000000003</v>
      </c>
      <c r="E121" s="13">
        <v>648.68960000000004</v>
      </c>
      <c r="F121" s="13">
        <v>15.2865</v>
      </c>
      <c r="G121" s="13">
        <v>141.11089999999999</v>
      </c>
      <c r="H121" s="13">
        <v>3.2052999999999998</v>
      </c>
      <c r="I121" s="13">
        <v>3.5000000000000001E-3</v>
      </c>
      <c r="J121" s="13">
        <v>0.1079</v>
      </c>
      <c r="K121" s="13">
        <v>0.49270000000000003</v>
      </c>
      <c r="L121" s="13">
        <v>3.3799999999999997E-2</v>
      </c>
      <c r="M121" s="13">
        <v>4.55</v>
      </c>
      <c r="N121" s="13">
        <v>0.32</v>
      </c>
      <c r="O121" s="13">
        <v>9.9799999999999993E-3</v>
      </c>
      <c r="P121" s="13">
        <v>3.8999999999999999E-4</v>
      </c>
      <c r="Q121" s="13">
        <v>4.3459999999999999E-2</v>
      </c>
      <c r="R121" s="13">
        <v>1.49E-3</v>
      </c>
      <c r="S121" s="13">
        <v>4.6964600000000001</v>
      </c>
      <c r="T121" s="13">
        <v>0.12291000000000001</v>
      </c>
      <c r="U121" s="13">
        <v>29.11</v>
      </c>
      <c r="V121" s="13">
        <v>0.76</v>
      </c>
      <c r="W121" s="159">
        <f t="shared" si="3"/>
        <v>2.610786671246994</v>
      </c>
    </row>
    <row r="122" spans="1:23" x14ac:dyDescent="0.2">
      <c r="A122" s="13">
        <v>108</v>
      </c>
      <c r="B122" s="13">
        <v>0.82989999999999997</v>
      </c>
      <c r="C122" s="13">
        <v>2802.8553000000002</v>
      </c>
      <c r="D122" s="13">
        <v>28.3796</v>
      </c>
      <c r="E122" s="13">
        <v>278.8211</v>
      </c>
      <c r="F122" s="13">
        <v>6.4203999999999999</v>
      </c>
      <c r="G122" s="13">
        <v>65.398499999999999</v>
      </c>
      <c r="H122" s="13">
        <v>1.5903</v>
      </c>
      <c r="I122" s="13">
        <v>4.4000000000000003E-3</v>
      </c>
      <c r="J122" s="13">
        <v>0.12180000000000001</v>
      </c>
      <c r="K122" s="13">
        <v>5.2069000000000001</v>
      </c>
      <c r="L122" s="13">
        <v>0.13300000000000001</v>
      </c>
      <c r="M122" s="13">
        <v>55.04</v>
      </c>
      <c r="N122" s="13">
        <v>1.51</v>
      </c>
      <c r="O122" s="13">
        <v>2.9159999999999998E-2</v>
      </c>
      <c r="P122" s="13">
        <v>1.0499999999999999E-3</v>
      </c>
      <c r="Q122" s="13">
        <v>4.6330000000000003E-2</v>
      </c>
      <c r="R122" s="13">
        <v>1.64E-3</v>
      </c>
      <c r="S122" s="13">
        <v>4.5058499999999997</v>
      </c>
      <c r="T122" s="13">
        <v>0.20283000000000001</v>
      </c>
      <c r="U122" s="13">
        <v>27.93</v>
      </c>
      <c r="V122" s="13">
        <v>1.25</v>
      </c>
      <c r="W122" s="159">
        <f t="shared" si="3"/>
        <v>4.4754744002864308</v>
      </c>
    </row>
    <row r="123" spans="1:23" x14ac:dyDescent="0.2">
      <c r="A123" s="13">
        <v>109</v>
      </c>
      <c r="B123" s="13">
        <v>0.84511999999999998</v>
      </c>
      <c r="C123" s="13">
        <v>4476.6890000000003</v>
      </c>
      <c r="D123" s="13">
        <v>44.122100000000003</v>
      </c>
      <c r="E123" s="13">
        <v>731.07079999999996</v>
      </c>
      <c r="F123" s="13">
        <v>13.658899999999999</v>
      </c>
      <c r="G123" s="13">
        <v>126.2967</v>
      </c>
      <c r="H123" s="13">
        <v>2.2418999999999998</v>
      </c>
      <c r="I123" s="13">
        <v>1.2E-2</v>
      </c>
      <c r="J123" s="13">
        <v>0.18870000000000001</v>
      </c>
      <c r="K123" s="13">
        <v>3.5670000000000002</v>
      </c>
      <c r="L123" s="13">
        <v>0.06</v>
      </c>
      <c r="M123" s="13">
        <v>23.64</v>
      </c>
      <c r="N123" s="13">
        <v>0.46</v>
      </c>
      <c r="O123" s="13">
        <v>3.0130000000000001E-2</v>
      </c>
      <c r="P123" s="13">
        <v>7.3999999999999999E-4</v>
      </c>
      <c r="Q123" s="13">
        <v>3.39E-2</v>
      </c>
      <c r="R123" s="13">
        <v>9.3000000000000005E-4</v>
      </c>
      <c r="S123" s="13">
        <v>4.6534000000000004</v>
      </c>
      <c r="T123" s="13">
        <v>0.10903</v>
      </c>
      <c r="U123" s="13">
        <v>28.84</v>
      </c>
      <c r="V123" s="13">
        <v>0.67</v>
      </c>
      <c r="W123" s="159">
        <f t="shared" si="3"/>
        <v>2.3231622746185852</v>
      </c>
    </row>
    <row r="124" spans="1:23" x14ac:dyDescent="0.2">
      <c r="A124" s="13">
        <v>110</v>
      </c>
      <c r="B124" s="13">
        <v>0.84809000000000001</v>
      </c>
      <c r="C124" s="13">
        <v>8491.4730999999992</v>
      </c>
      <c r="D124" s="13">
        <v>81.565899999999999</v>
      </c>
      <c r="E124" s="13">
        <v>142.50399999999999</v>
      </c>
      <c r="F124" s="13">
        <v>1.2239</v>
      </c>
      <c r="G124" s="13">
        <v>63.874600000000001</v>
      </c>
      <c r="H124" s="13">
        <v>0.55589999999999995</v>
      </c>
      <c r="I124" s="13">
        <v>2.5499999999999998E-2</v>
      </c>
      <c r="J124" s="13">
        <v>0.24460000000000001</v>
      </c>
      <c r="K124" s="13">
        <v>24.896799999999999</v>
      </c>
      <c r="L124" s="13">
        <v>0.24490000000000001</v>
      </c>
      <c r="M124" s="13">
        <v>86.66</v>
      </c>
      <c r="N124" s="13">
        <v>1.19</v>
      </c>
      <c r="O124" s="13">
        <v>0.32895000000000002</v>
      </c>
      <c r="P124" s="13">
        <v>4.2300000000000003E-3</v>
      </c>
      <c r="Q124" s="13">
        <v>8.5089999999999999E-2</v>
      </c>
      <c r="R124" s="13">
        <v>1.1100000000000001E-3</v>
      </c>
      <c r="S124" s="13">
        <v>7.9470499999999999</v>
      </c>
      <c r="T124" s="13">
        <v>0.76829999999999998</v>
      </c>
      <c r="U124" s="13">
        <v>48.98</v>
      </c>
      <c r="V124" s="13">
        <v>4.67</v>
      </c>
      <c r="W124" s="159">
        <f t="shared" si="3"/>
        <v>9.5345038791343413</v>
      </c>
    </row>
    <row r="125" spans="1:23" x14ac:dyDescent="0.2">
      <c r="A125" s="13">
        <v>111</v>
      </c>
      <c r="B125" s="13">
        <v>0.85638000000000003</v>
      </c>
      <c r="C125" s="13">
        <v>9133.2559000000001</v>
      </c>
      <c r="D125" s="13">
        <v>87.622699999999995</v>
      </c>
      <c r="E125" s="13">
        <v>398.23649999999998</v>
      </c>
      <c r="F125" s="13">
        <v>2.9592000000000001</v>
      </c>
      <c r="G125" s="13">
        <v>91.650300000000001</v>
      </c>
      <c r="H125" s="13">
        <v>1.0879000000000001</v>
      </c>
      <c r="I125" s="13">
        <v>6.54E-2</v>
      </c>
      <c r="J125" s="13">
        <v>0.64100000000000001</v>
      </c>
      <c r="K125" s="13">
        <v>23.622399999999999</v>
      </c>
      <c r="L125" s="13">
        <v>0.26429999999999998</v>
      </c>
      <c r="M125" s="13">
        <v>76.47</v>
      </c>
      <c r="N125" s="13">
        <v>1.1299999999999999</v>
      </c>
      <c r="O125" s="13">
        <v>0.30121999999999999</v>
      </c>
      <c r="P125" s="13">
        <v>3.7100000000000002E-3</v>
      </c>
      <c r="Q125" s="13">
        <v>4.3819999999999998E-2</v>
      </c>
      <c r="R125" s="13">
        <v>6.7000000000000002E-4</v>
      </c>
      <c r="S125" s="13">
        <v>5.3904100000000001</v>
      </c>
      <c r="T125" s="13">
        <v>0.29753000000000002</v>
      </c>
      <c r="U125" s="13">
        <v>33.369999999999997</v>
      </c>
      <c r="V125" s="13">
        <v>1.82</v>
      </c>
      <c r="W125" s="159">
        <f t="shared" si="3"/>
        <v>5.4540005993407252</v>
      </c>
    </row>
    <row r="126" spans="1:23" x14ac:dyDescent="0.2">
      <c r="A126" s="13">
        <v>112</v>
      </c>
      <c r="B126" s="13">
        <v>0.86558000000000002</v>
      </c>
      <c r="C126" s="13">
        <v>2051.6005</v>
      </c>
      <c r="D126" s="13">
        <v>62.683399999999999</v>
      </c>
      <c r="E126" s="13">
        <v>442.26769999999999</v>
      </c>
      <c r="F126" s="13">
        <v>12.8668</v>
      </c>
      <c r="G126" s="13">
        <v>32.726799999999997</v>
      </c>
      <c r="H126" s="13">
        <v>1.0016</v>
      </c>
      <c r="I126" s="13">
        <v>1.61E-2</v>
      </c>
      <c r="J126" s="13">
        <v>0.47620000000000001</v>
      </c>
      <c r="K126" s="13">
        <v>2.3584999999999998</v>
      </c>
      <c r="L126" s="13">
        <v>6.6100000000000006E-2</v>
      </c>
      <c r="M126" s="13">
        <v>34.119999999999997</v>
      </c>
      <c r="N126" s="13">
        <v>1.42</v>
      </c>
      <c r="O126" s="13">
        <v>6.6970000000000002E-2</v>
      </c>
      <c r="P126" s="13">
        <v>2.7799999999999999E-3</v>
      </c>
      <c r="Q126" s="13">
        <v>1.3140000000000001E-2</v>
      </c>
      <c r="R126" s="13">
        <v>6.4999999999999997E-4</v>
      </c>
      <c r="S126" s="13">
        <v>3.0363600000000002</v>
      </c>
      <c r="T126" s="13">
        <v>0.17319000000000001</v>
      </c>
      <c r="U126" s="13">
        <v>18.87</v>
      </c>
      <c r="V126" s="13">
        <v>1.07</v>
      </c>
      <c r="W126" s="159">
        <f t="shared" si="3"/>
        <v>5.6703762586115527</v>
      </c>
    </row>
    <row r="127" spans="1:23" x14ac:dyDescent="0.2">
      <c r="A127" s="13">
        <v>113</v>
      </c>
      <c r="B127" s="13">
        <v>0.87094000000000005</v>
      </c>
      <c r="C127" s="13">
        <v>11567.0928</v>
      </c>
      <c r="D127" s="13">
        <v>110.5958</v>
      </c>
      <c r="E127" s="13">
        <v>257.19240000000002</v>
      </c>
      <c r="F127" s="13">
        <v>2.7711999999999999</v>
      </c>
      <c r="G127" s="13">
        <v>77.267499999999998</v>
      </c>
      <c r="H127" s="13">
        <v>0.84330000000000005</v>
      </c>
      <c r="I127" s="13">
        <v>4.8399999999999999E-2</v>
      </c>
      <c r="J127" s="13">
        <v>0.5222</v>
      </c>
      <c r="K127" s="13">
        <v>33.474600000000002</v>
      </c>
      <c r="L127" s="13">
        <v>0.28549999999999998</v>
      </c>
      <c r="M127" s="13">
        <v>85.54</v>
      </c>
      <c r="N127" s="13">
        <v>1.1000000000000001</v>
      </c>
      <c r="O127" s="13">
        <v>0.34505000000000002</v>
      </c>
      <c r="P127" s="13">
        <v>5.2599999999999999E-3</v>
      </c>
      <c r="Q127" s="13">
        <v>5.5800000000000002E-2</v>
      </c>
      <c r="R127" s="13">
        <v>9.3000000000000005E-4</v>
      </c>
      <c r="S127" s="13">
        <v>6.5006500000000003</v>
      </c>
      <c r="T127" s="13">
        <v>0.54549000000000003</v>
      </c>
      <c r="U127" s="13">
        <v>40.17</v>
      </c>
      <c r="V127" s="13">
        <v>3.33</v>
      </c>
      <c r="W127" s="159">
        <f t="shared" si="3"/>
        <v>8.2897684839432415</v>
      </c>
    </row>
    <row r="128" spans="1:23" x14ac:dyDescent="0.2">
      <c r="A128" s="13">
        <v>114</v>
      </c>
      <c r="B128" s="13">
        <v>0.87339999999999995</v>
      </c>
      <c r="C128" s="13">
        <v>8029.9687000000004</v>
      </c>
      <c r="D128" s="13">
        <v>77.210400000000007</v>
      </c>
      <c r="E128" s="13">
        <v>118.46120000000001</v>
      </c>
      <c r="F128" s="13">
        <v>1.3769</v>
      </c>
      <c r="G128" s="13">
        <v>25.4377</v>
      </c>
      <c r="H128" s="13">
        <v>0.32290000000000002</v>
      </c>
      <c r="I128" s="13">
        <v>1.84E-2</v>
      </c>
      <c r="J128" s="13">
        <v>0.15609999999999999</v>
      </c>
      <c r="K128" s="13">
        <v>24.4206</v>
      </c>
      <c r="L128" s="13">
        <v>0.23899999999999999</v>
      </c>
      <c r="M128" s="13">
        <v>89.89</v>
      </c>
      <c r="N128" s="13">
        <v>1.23</v>
      </c>
      <c r="O128" s="13">
        <v>0.28556999999999999</v>
      </c>
      <c r="P128" s="13">
        <v>4.1099999999999999E-3</v>
      </c>
      <c r="Q128" s="13">
        <v>3.4810000000000001E-2</v>
      </c>
      <c r="R128" s="13">
        <v>7.2000000000000005E-4</v>
      </c>
      <c r="S128" s="13">
        <v>6.8527300000000002</v>
      </c>
      <c r="T128" s="13">
        <v>0.88707000000000003</v>
      </c>
      <c r="U128" s="13">
        <v>42.32</v>
      </c>
      <c r="V128" s="13">
        <v>5.41</v>
      </c>
      <c r="W128" s="159">
        <f t="shared" si="3"/>
        <v>12.783553875236295</v>
      </c>
    </row>
    <row r="129" spans="1:24" x14ac:dyDescent="0.2">
      <c r="A129" s="13">
        <v>115</v>
      </c>
      <c r="B129" s="13">
        <v>0.88007000000000002</v>
      </c>
      <c r="C129" s="13">
        <v>7474.0937000000004</v>
      </c>
      <c r="D129" s="13">
        <v>71.970799999999997</v>
      </c>
      <c r="E129" s="13">
        <v>320.36340000000001</v>
      </c>
      <c r="F129" s="13">
        <v>4.0359999999999996</v>
      </c>
      <c r="G129" s="13">
        <v>21.2864</v>
      </c>
      <c r="H129" s="13">
        <v>0.2036</v>
      </c>
      <c r="I129" s="13">
        <v>1.09E-2</v>
      </c>
      <c r="J129" s="13">
        <v>0.108</v>
      </c>
      <c r="K129" s="13">
        <v>20.660799999999998</v>
      </c>
      <c r="L129" s="13">
        <v>0.21129999999999999</v>
      </c>
      <c r="M129" s="13">
        <v>81.78</v>
      </c>
      <c r="N129" s="13">
        <v>1.1499999999999999</v>
      </c>
      <c r="O129" s="13">
        <v>6.2230000000000001E-2</v>
      </c>
      <c r="P129" s="13">
        <v>1E-3</v>
      </c>
      <c r="Q129" s="13">
        <v>9.2300000000000004E-3</v>
      </c>
      <c r="R129" s="13">
        <v>2.0000000000000001E-4</v>
      </c>
      <c r="S129" s="13">
        <v>4.2459699999999998</v>
      </c>
      <c r="T129" s="13">
        <v>0.30224000000000001</v>
      </c>
      <c r="U129" s="13">
        <v>26.34</v>
      </c>
      <c r="V129" s="13">
        <v>1.86</v>
      </c>
      <c r="W129" s="159">
        <f t="shared" si="3"/>
        <v>7.0615034168564916</v>
      </c>
    </row>
    <row r="130" spans="1:24" x14ac:dyDescent="0.2">
      <c r="A130" s="13">
        <v>116</v>
      </c>
      <c r="B130" s="13">
        <v>0.88821000000000006</v>
      </c>
      <c r="C130" s="13">
        <v>1707.7240999999999</v>
      </c>
      <c r="D130" s="13">
        <v>28.9588</v>
      </c>
      <c r="E130" s="13">
        <v>390.90640000000002</v>
      </c>
      <c r="F130" s="13">
        <v>7.7293000000000003</v>
      </c>
      <c r="G130" s="13">
        <v>19.6859</v>
      </c>
      <c r="H130" s="13">
        <v>0.38619999999999999</v>
      </c>
      <c r="I130" s="13">
        <v>7.4999999999999997E-3</v>
      </c>
      <c r="J130" s="13">
        <v>0.20080000000000001</v>
      </c>
      <c r="K130" s="13">
        <v>0.39200000000000002</v>
      </c>
      <c r="L130" s="13">
        <v>2.46E-2</v>
      </c>
      <c r="M130" s="13">
        <v>6.79</v>
      </c>
      <c r="N130" s="13">
        <v>0.44</v>
      </c>
      <c r="O130" s="13">
        <v>3.5430000000000003E-2</v>
      </c>
      <c r="P130" s="13">
        <v>1.17E-3</v>
      </c>
      <c r="Q130" s="13">
        <v>8.3400000000000002E-3</v>
      </c>
      <c r="R130" s="13">
        <v>2.9E-4</v>
      </c>
      <c r="S130" s="13">
        <v>4.0442200000000001</v>
      </c>
      <c r="T130" s="13">
        <v>0.11101</v>
      </c>
      <c r="U130" s="13">
        <v>25.09</v>
      </c>
      <c r="V130" s="13">
        <v>0.68</v>
      </c>
      <c r="W130" s="159">
        <f t="shared" si="3"/>
        <v>2.7102431247508973</v>
      </c>
    </row>
    <row r="131" spans="1:24" x14ac:dyDescent="0.2">
      <c r="A131" s="13">
        <v>117</v>
      </c>
      <c r="B131" s="13">
        <v>0.89510000000000001</v>
      </c>
      <c r="C131" s="13">
        <v>5901.0150999999996</v>
      </c>
      <c r="D131" s="13">
        <v>57.2821</v>
      </c>
      <c r="E131" s="13">
        <v>331.26659999999998</v>
      </c>
      <c r="F131" s="13">
        <v>4.9714999999999998</v>
      </c>
      <c r="G131" s="13">
        <v>35.724299999999999</v>
      </c>
      <c r="H131" s="13">
        <v>0.55620000000000003</v>
      </c>
      <c r="I131" s="13">
        <v>2.6200000000000001E-2</v>
      </c>
      <c r="J131" s="13">
        <v>0.4607</v>
      </c>
      <c r="K131" s="13">
        <v>14.6919</v>
      </c>
      <c r="L131" s="13">
        <v>0.20480000000000001</v>
      </c>
      <c r="M131" s="13">
        <v>73.66</v>
      </c>
      <c r="N131" s="13">
        <v>1.25</v>
      </c>
      <c r="O131" s="13">
        <v>0.14488999999999999</v>
      </c>
      <c r="P131" s="13">
        <v>3.3500000000000001E-3</v>
      </c>
      <c r="Q131" s="13">
        <v>1.8720000000000001E-2</v>
      </c>
      <c r="R131" s="13">
        <v>4.6999999999999999E-4</v>
      </c>
      <c r="S131" s="13">
        <v>4.6849800000000004</v>
      </c>
      <c r="T131" s="13">
        <v>0.26132</v>
      </c>
      <c r="U131" s="13">
        <v>29.04</v>
      </c>
      <c r="V131" s="13">
        <v>1.61</v>
      </c>
      <c r="W131" s="159">
        <f t="shared" si="3"/>
        <v>5.5440771349862263</v>
      </c>
    </row>
    <row r="132" spans="1:24" x14ac:dyDescent="0.2">
      <c r="A132" s="13">
        <v>118</v>
      </c>
      <c r="B132" s="13">
        <v>0.90307999999999999</v>
      </c>
      <c r="C132" s="13">
        <v>1337.5319999999999</v>
      </c>
      <c r="D132" s="13">
        <v>23.931899999999999</v>
      </c>
      <c r="E132" s="13">
        <v>383.21300000000002</v>
      </c>
      <c r="F132" s="13">
        <v>7.6158000000000001</v>
      </c>
      <c r="G132" s="13">
        <v>29.504100000000001</v>
      </c>
      <c r="H132" s="13">
        <v>0.69</v>
      </c>
      <c r="I132" s="13">
        <v>1.4E-3</v>
      </c>
      <c r="J132" s="13">
        <v>4.9500000000000002E-2</v>
      </c>
      <c r="K132" s="13">
        <v>0.65690000000000004</v>
      </c>
      <c r="L132" s="13">
        <v>3.5700000000000003E-2</v>
      </c>
      <c r="M132" s="13">
        <v>14.63</v>
      </c>
      <c r="N132" s="13">
        <v>0.84</v>
      </c>
      <c r="O132" s="13">
        <v>6.79E-3</v>
      </c>
      <c r="P132" s="13">
        <v>2.7E-4</v>
      </c>
      <c r="Q132" s="13">
        <v>1.391E-2</v>
      </c>
      <c r="R132" s="13">
        <v>5.0000000000000001E-4</v>
      </c>
      <c r="S132" s="13">
        <v>2.9543499999999998</v>
      </c>
      <c r="T132" s="13">
        <v>9.0410000000000004E-2</v>
      </c>
      <c r="U132" s="13">
        <v>18.36</v>
      </c>
      <c r="V132" s="13">
        <v>0.56000000000000005</v>
      </c>
      <c r="W132" s="159">
        <f t="shared" si="3"/>
        <v>3.0501089324618742</v>
      </c>
    </row>
    <row r="133" spans="1:24" x14ac:dyDescent="0.2">
      <c r="A133" s="13">
        <v>119</v>
      </c>
      <c r="B133" s="13">
        <v>0.92091999999999996</v>
      </c>
      <c r="C133" s="13">
        <v>36909.384599999998</v>
      </c>
      <c r="D133" s="13">
        <v>350.06180000000001</v>
      </c>
      <c r="E133" s="13">
        <v>856.77779999999996</v>
      </c>
      <c r="F133" s="13">
        <v>6.2510000000000003</v>
      </c>
      <c r="G133" s="13">
        <v>211.35720000000001</v>
      </c>
      <c r="H133" s="13">
        <v>1.5232000000000001</v>
      </c>
      <c r="I133" s="13">
        <v>0.10390000000000001</v>
      </c>
      <c r="J133" s="13">
        <v>0.73899999999999999</v>
      </c>
      <c r="K133" s="13">
        <v>105.9503</v>
      </c>
      <c r="L133" s="13">
        <v>0.77959999999999996</v>
      </c>
      <c r="M133" s="13">
        <v>84.86</v>
      </c>
      <c r="N133" s="13">
        <v>1.02</v>
      </c>
      <c r="O133" s="13">
        <v>0.22242999999999999</v>
      </c>
      <c r="P133" s="13">
        <v>2.2699999999999999E-3</v>
      </c>
      <c r="Q133" s="13">
        <v>4.4760000000000001E-2</v>
      </c>
      <c r="R133" s="13">
        <v>5.1000000000000004E-4</v>
      </c>
      <c r="S133" s="13">
        <v>6.5182200000000003</v>
      </c>
      <c r="T133" s="13">
        <v>0.49148999999999998</v>
      </c>
      <c r="U133" s="13">
        <v>40.270000000000003</v>
      </c>
      <c r="V133" s="13">
        <v>3</v>
      </c>
      <c r="W133" s="159">
        <f t="shared" si="3"/>
        <v>7.4497144276136069</v>
      </c>
    </row>
    <row r="134" spans="1:24" x14ac:dyDescent="0.2">
      <c r="A134" s="13">
        <v>120</v>
      </c>
      <c r="B134" s="13">
        <v>0.96252000000000004</v>
      </c>
      <c r="C134" s="13">
        <v>16872.511299999998</v>
      </c>
      <c r="D134" s="13">
        <v>160.8733</v>
      </c>
      <c r="E134" s="13">
        <v>1998.5676000000001</v>
      </c>
      <c r="F134" s="13">
        <v>23.6005</v>
      </c>
      <c r="G134" s="13">
        <v>425.88279999999997</v>
      </c>
      <c r="H134" s="13">
        <v>4.8506999999999998</v>
      </c>
      <c r="I134" s="13">
        <v>3.7499999999999999E-2</v>
      </c>
      <c r="J134" s="13">
        <v>0.48830000000000001</v>
      </c>
      <c r="K134" s="13">
        <v>27.2319</v>
      </c>
      <c r="L134" s="13">
        <v>0.31730000000000003</v>
      </c>
      <c r="M134" s="13">
        <v>47.84</v>
      </c>
      <c r="N134" s="13">
        <v>0.72</v>
      </c>
      <c r="O134" s="13">
        <v>3.44E-2</v>
      </c>
      <c r="P134" s="13">
        <v>5.9999999999999995E-4</v>
      </c>
      <c r="Q134" s="13">
        <v>4.2020000000000002E-2</v>
      </c>
      <c r="R134" s="13">
        <v>7.2999999999999996E-4</v>
      </c>
      <c r="S134" s="13">
        <v>4.38781</v>
      </c>
      <c r="T134" s="13">
        <v>0.10678</v>
      </c>
      <c r="U134" s="13">
        <v>27.21</v>
      </c>
      <c r="V134" s="13">
        <v>0.66</v>
      </c>
      <c r="W134" s="159">
        <f t="shared" si="3"/>
        <v>2.4255788313120177</v>
      </c>
    </row>
    <row r="135" spans="1:24" x14ac:dyDescent="0.2">
      <c r="A135" s="13">
        <v>121</v>
      </c>
      <c r="B135" s="13">
        <v>1</v>
      </c>
      <c r="C135" s="13">
        <v>11195.495999999999</v>
      </c>
      <c r="D135" s="13">
        <v>107.2522</v>
      </c>
      <c r="E135" s="13">
        <v>1800.3969999999999</v>
      </c>
      <c r="F135" s="13">
        <v>22.8827</v>
      </c>
      <c r="G135" s="13">
        <v>119.3959</v>
      </c>
      <c r="H135" s="13">
        <v>1.5841000000000001</v>
      </c>
      <c r="I135" s="13">
        <v>4.0099999999999997E-2</v>
      </c>
      <c r="J135" s="13">
        <v>0.4844</v>
      </c>
      <c r="K135" s="13">
        <v>4.4565000000000001</v>
      </c>
      <c r="L135" s="13">
        <v>6.4600000000000005E-2</v>
      </c>
      <c r="M135" s="13">
        <v>11.79</v>
      </c>
      <c r="N135" s="13">
        <v>0.21</v>
      </c>
      <c r="O135" s="13">
        <v>4.088E-2</v>
      </c>
      <c r="P135" s="13">
        <v>7.2000000000000005E-4</v>
      </c>
      <c r="Q135" s="13">
        <v>1.1639999999999999E-2</v>
      </c>
      <c r="R135" s="13">
        <v>2.5999999999999998E-4</v>
      </c>
      <c r="S135" s="13">
        <v>5.4591200000000004</v>
      </c>
      <c r="T135" s="13">
        <v>9.2350000000000002E-2</v>
      </c>
      <c r="U135" s="13">
        <v>33.79</v>
      </c>
      <c r="V135" s="13">
        <v>0.56999999999999995</v>
      </c>
      <c r="W135" s="159">
        <f t="shared" si="3"/>
        <v>1.6868896123113348</v>
      </c>
    </row>
    <row r="136" spans="1:24" x14ac:dyDescent="0.2">
      <c r="A136" s="13" t="s">
        <v>7</v>
      </c>
      <c r="B136" s="13" t="s">
        <v>664</v>
      </c>
      <c r="C136" s="13">
        <v>991995.34360000002</v>
      </c>
      <c r="D136" s="13">
        <v>1161.9483</v>
      </c>
      <c r="E136" s="13">
        <v>48039.761599999998</v>
      </c>
      <c r="F136" s="13">
        <v>91.106800000000007</v>
      </c>
      <c r="G136" s="13">
        <v>8086.1126000000004</v>
      </c>
      <c r="H136" s="13">
        <v>13.8424</v>
      </c>
      <c r="I136" s="13">
        <v>4.5865999999999998</v>
      </c>
      <c r="J136" s="13">
        <v>6.9321000000000002</v>
      </c>
      <c r="K136" s="13">
        <v>2470.15</v>
      </c>
      <c r="L136" s="13">
        <v>3.2435</v>
      </c>
      <c r="M136" s="13">
        <v>73.650000000000006</v>
      </c>
      <c r="N136" s="13">
        <v>0.13</v>
      </c>
      <c r="O136" s="13">
        <v>0.17519999999999999</v>
      </c>
      <c r="P136" s="13">
        <v>4.2000000000000002E-4</v>
      </c>
      <c r="Q136" s="13">
        <v>3.1140000000000001E-2</v>
      </c>
      <c r="R136" s="13">
        <v>9.0000000000000006E-5</v>
      </c>
      <c r="S136" s="13">
        <v>5.4337299999999997</v>
      </c>
      <c r="T136" s="13">
        <v>3.3020000000000001E-2</v>
      </c>
      <c r="U136" s="13">
        <v>33.630000000000003</v>
      </c>
      <c r="V136" s="13">
        <v>0.23</v>
      </c>
      <c r="W136" s="159">
        <f t="shared" si="3"/>
        <v>0.68391317276241448</v>
      </c>
    </row>
    <row r="138" spans="1:24" x14ac:dyDescent="0.2">
      <c r="A138" s="18" t="s">
        <v>1696</v>
      </c>
      <c r="B138" s="18"/>
      <c r="C138" s="18"/>
      <c r="D138" s="18"/>
      <c r="E138" s="18"/>
      <c r="F138" s="18"/>
      <c r="G138" s="18"/>
      <c r="H138" s="18"/>
      <c r="I138" s="18"/>
      <c r="J138" s="18"/>
      <c r="K138" s="18"/>
      <c r="L138" s="18"/>
      <c r="M138" s="18"/>
      <c r="N138" s="18"/>
      <c r="O138" s="18"/>
      <c r="P138" s="18"/>
      <c r="Q138" s="18"/>
      <c r="R138" s="18"/>
      <c r="S138" s="18"/>
      <c r="T138" s="18"/>
      <c r="U138" s="18"/>
      <c r="V138" s="18"/>
      <c r="W138" s="175"/>
      <c r="X138" s="18"/>
    </row>
    <row r="139" spans="1:24" x14ac:dyDescent="0.2">
      <c r="A139" s="13" t="s">
        <v>666</v>
      </c>
    </row>
    <row r="140" spans="1:24" x14ac:dyDescent="0.2">
      <c r="A140" s="13" t="s">
        <v>667</v>
      </c>
    </row>
    <row r="142" spans="1:24" x14ac:dyDescent="0.2">
      <c r="A142" s="13" t="s">
        <v>650</v>
      </c>
      <c r="B142" s="13" t="s">
        <v>651</v>
      </c>
      <c r="C142" s="13" t="s">
        <v>652</v>
      </c>
      <c r="D142" s="13" t="s">
        <v>653</v>
      </c>
      <c r="E142" s="13" t="s">
        <v>654</v>
      </c>
      <c r="F142" s="13" t="s">
        <v>653</v>
      </c>
      <c r="G142" s="13" t="s">
        <v>655</v>
      </c>
      <c r="H142" s="13" t="s">
        <v>653</v>
      </c>
      <c r="I142" s="13" t="s">
        <v>656</v>
      </c>
      <c r="J142" s="13" t="s">
        <v>653</v>
      </c>
      <c r="K142" s="13" t="s">
        <v>657</v>
      </c>
      <c r="L142" s="13" t="s">
        <v>653</v>
      </c>
      <c r="M142" s="13" t="s">
        <v>658</v>
      </c>
      <c r="N142" s="13" t="s">
        <v>653</v>
      </c>
      <c r="O142" s="13" t="s">
        <v>659</v>
      </c>
      <c r="P142" s="13" t="s">
        <v>653</v>
      </c>
      <c r="Q142" s="13" t="s">
        <v>660</v>
      </c>
      <c r="R142" s="13" t="s">
        <v>653</v>
      </c>
      <c r="S142" s="13" t="s">
        <v>661</v>
      </c>
      <c r="T142" s="13" t="s">
        <v>653</v>
      </c>
      <c r="U142" s="13" t="s">
        <v>271</v>
      </c>
      <c r="V142" s="13" t="s">
        <v>653</v>
      </c>
      <c r="W142" s="159" t="s">
        <v>1695</v>
      </c>
    </row>
    <row r="143" spans="1:24" x14ac:dyDescent="0.2">
      <c r="B143" s="13" t="s">
        <v>654</v>
      </c>
      <c r="C143" s="13" t="s">
        <v>663</v>
      </c>
      <c r="D143" s="13" t="s">
        <v>663</v>
      </c>
      <c r="E143" s="13" t="s">
        <v>663</v>
      </c>
      <c r="F143" s="13" t="s">
        <v>663</v>
      </c>
      <c r="G143" s="13" t="s">
        <v>663</v>
      </c>
      <c r="H143" s="13" t="s">
        <v>663</v>
      </c>
      <c r="I143" s="13" t="s">
        <v>663</v>
      </c>
      <c r="J143" s="13" t="s">
        <v>663</v>
      </c>
      <c r="K143" s="13" t="s">
        <v>663</v>
      </c>
      <c r="L143" s="13" t="s">
        <v>663</v>
      </c>
      <c r="M143" s="13" t="s">
        <v>652</v>
      </c>
      <c r="N143" s="13" t="s">
        <v>664</v>
      </c>
      <c r="O143" s="13" t="s">
        <v>664</v>
      </c>
      <c r="P143" s="13" t="s">
        <v>664</v>
      </c>
      <c r="Q143" s="13" t="s">
        <v>664</v>
      </c>
      <c r="R143" s="13" t="s">
        <v>664</v>
      </c>
      <c r="S143" s="13" t="s">
        <v>664</v>
      </c>
      <c r="T143" s="13" t="s">
        <v>664</v>
      </c>
      <c r="U143" s="13" t="s">
        <v>665</v>
      </c>
      <c r="V143" s="13" t="s">
        <v>665</v>
      </c>
    </row>
    <row r="144" spans="1:24" x14ac:dyDescent="0.2">
      <c r="A144" s="13">
        <v>1</v>
      </c>
      <c r="B144" s="13">
        <v>6.4999999999999997E-3</v>
      </c>
      <c r="C144" s="13">
        <v>4866.0478000000003</v>
      </c>
      <c r="D144" s="13">
        <v>18.401700000000002</v>
      </c>
      <c r="E144" s="13">
        <v>633.39760000000001</v>
      </c>
      <c r="F144" s="13">
        <v>3.1131000000000002</v>
      </c>
      <c r="G144" s="13">
        <v>18.102799999999998</v>
      </c>
      <c r="H144" s="13">
        <v>0.1144</v>
      </c>
      <c r="I144" s="13">
        <v>2.7799999999999998E-2</v>
      </c>
      <c r="J144" s="13">
        <v>0.18329999999999999</v>
      </c>
      <c r="K144" s="13">
        <v>3.6395</v>
      </c>
      <c r="L144" s="13">
        <v>3.2399999999999998E-2</v>
      </c>
      <c r="M144" s="13">
        <v>22.14</v>
      </c>
      <c r="N144" s="13">
        <v>0.21</v>
      </c>
      <c r="O144" s="13">
        <v>8.0519999999999994E-2</v>
      </c>
      <c r="P144" s="13">
        <v>6.6E-4</v>
      </c>
      <c r="Q144" s="13">
        <v>3.5799999999999998E-3</v>
      </c>
      <c r="R144" s="13">
        <v>5.0000000000000002E-5</v>
      </c>
      <c r="S144" s="13">
        <v>5.9586100000000002</v>
      </c>
      <c r="T144" s="13">
        <v>4.403E-2</v>
      </c>
      <c r="U144" s="13">
        <v>41.7</v>
      </c>
      <c r="V144" s="13">
        <v>0.3</v>
      </c>
      <c r="W144" s="159">
        <f t="shared" ref="W144:W175" si="4">(V144/U144)*100</f>
        <v>0.71942446043165464</v>
      </c>
    </row>
    <row r="145" spans="1:23" x14ac:dyDescent="0.2">
      <c r="A145" s="94">
        <v>2</v>
      </c>
      <c r="B145" s="94">
        <v>6.5300000000000002E-3</v>
      </c>
      <c r="C145" s="94">
        <v>1450.1756</v>
      </c>
      <c r="D145" s="94">
        <v>24.034500000000001</v>
      </c>
      <c r="E145" s="94">
        <v>3.5053999999999998</v>
      </c>
      <c r="F145" s="94">
        <v>5.3100000000000001E-2</v>
      </c>
      <c r="G145" s="94">
        <v>1.5846</v>
      </c>
      <c r="H145" s="94">
        <v>1.8599999999999998E-2</v>
      </c>
      <c r="I145" s="94">
        <v>8.2000000000000007E-3</v>
      </c>
      <c r="J145" s="94">
        <v>0.10349999999999999</v>
      </c>
      <c r="K145" s="94">
        <v>4.9142999999999999</v>
      </c>
      <c r="L145" s="94">
        <v>0.108</v>
      </c>
      <c r="M145" s="94">
        <v>100.1</v>
      </c>
      <c r="N145" s="94">
        <v>2.76</v>
      </c>
      <c r="O145" s="94">
        <v>4.2854099999999997</v>
      </c>
      <c r="P145" s="94">
        <v>8.473E-2</v>
      </c>
      <c r="Q145" s="94">
        <v>3.7789999999999997E-2</v>
      </c>
      <c r="R145" s="94">
        <v>1.75E-3</v>
      </c>
      <c r="S145" s="94">
        <v>-0.40675</v>
      </c>
      <c r="T145" s="94">
        <v>11.412739999999999</v>
      </c>
      <c r="U145" s="94">
        <v>-2.88</v>
      </c>
      <c r="V145" s="94">
        <v>80.930000000000007</v>
      </c>
      <c r="W145" s="158">
        <f t="shared" si="4"/>
        <v>-2810.0694444444448</v>
      </c>
    </row>
    <row r="146" spans="1:23" x14ac:dyDescent="0.2">
      <c r="A146" s="13">
        <v>3</v>
      </c>
      <c r="B146" s="13">
        <v>1.4579999999999999E-2</v>
      </c>
      <c r="C146" s="13">
        <v>4362.6963999999998</v>
      </c>
      <c r="D146" s="13">
        <v>16.515499999999999</v>
      </c>
      <c r="E146" s="13">
        <v>784.36890000000005</v>
      </c>
      <c r="F146" s="13">
        <v>6.4139999999999997</v>
      </c>
      <c r="G146" s="13">
        <v>13.8248</v>
      </c>
      <c r="H146" s="13">
        <v>9.3600000000000003E-2</v>
      </c>
      <c r="I146" s="13">
        <v>1.1299999999999999E-2</v>
      </c>
      <c r="J146" s="13">
        <v>0.16819999999999999</v>
      </c>
      <c r="K146" s="13">
        <v>1.4322999999999999</v>
      </c>
      <c r="L146" s="13">
        <v>1.9E-2</v>
      </c>
      <c r="M146" s="13">
        <v>9.73</v>
      </c>
      <c r="N146" s="13">
        <v>0.13</v>
      </c>
      <c r="O146" s="13">
        <v>2.6519999999999998E-2</v>
      </c>
      <c r="P146" s="13">
        <v>4.4999999999999999E-4</v>
      </c>
      <c r="Q146" s="13">
        <v>1.4400000000000001E-3</v>
      </c>
      <c r="R146" s="13">
        <v>4.0000000000000003E-5</v>
      </c>
      <c r="S146" s="13">
        <v>4.99397</v>
      </c>
      <c r="T146" s="13">
        <v>4.6719999999999998E-2</v>
      </c>
      <c r="U146" s="13">
        <v>35.01</v>
      </c>
      <c r="V146" s="13">
        <v>0.32</v>
      </c>
      <c r="W146" s="159">
        <f t="shared" si="4"/>
        <v>0.91402456441016855</v>
      </c>
    </row>
    <row r="147" spans="1:23" x14ac:dyDescent="0.2">
      <c r="A147" s="13">
        <v>4</v>
      </c>
      <c r="B147" s="13">
        <v>1.7059999999999999E-2</v>
      </c>
      <c r="C147" s="13">
        <v>1324.0388</v>
      </c>
      <c r="D147" s="13">
        <v>23.135899999999999</v>
      </c>
      <c r="E147" s="13">
        <v>242.14429999999999</v>
      </c>
      <c r="F147" s="13">
        <v>4.3837000000000002</v>
      </c>
      <c r="G147" s="13">
        <v>5.2065999999999999</v>
      </c>
      <c r="H147" s="13">
        <v>9.2200000000000004E-2</v>
      </c>
      <c r="I147" s="13">
        <v>1.8E-3</v>
      </c>
      <c r="J147" s="13">
        <v>8.3799999999999999E-2</v>
      </c>
      <c r="K147" s="13">
        <v>0.47199999999999998</v>
      </c>
      <c r="L147" s="13">
        <v>2.07E-2</v>
      </c>
      <c r="M147" s="13">
        <v>10.58</v>
      </c>
      <c r="N147" s="13">
        <v>0.5</v>
      </c>
      <c r="O147" s="13">
        <v>1.3769999999999999E-2</v>
      </c>
      <c r="P147" s="13">
        <v>6.8000000000000005E-4</v>
      </c>
      <c r="Q147" s="13">
        <v>2.2499999999999998E-3</v>
      </c>
      <c r="R147" s="13">
        <v>1.1E-4</v>
      </c>
      <c r="S147" s="13">
        <v>4.8629699999999998</v>
      </c>
      <c r="T147" s="13">
        <v>0.13272</v>
      </c>
      <c r="U147" s="13">
        <v>34.1</v>
      </c>
      <c r="V147" s="13">
        <v>0.92</v>
      </c>
      <c r="W147" s="159">
        <f t="shared" si="4"/>
        <v>2.6979472140762466</v>
      </c>
    </row>
    <row r="148" spans="1:23" x14ac:dyDescent="0.2">
      <c r="A148" s="13">
        <v>5</v>
      </c>
      <c r="B148" s="13">
        <v>2.2919999999999999E-2</v>
      </c>
      <c r="C148" s="13">
        <v>2966.8011000000001</v>
      </c>
      <c r="D148" s="13">
        <v>11.2727</v>
      </c>
      <c r="E148" s="13">
        <v>571.91849999999999</v>
      </c>
      <c r="F148" s="13">
        <v>3.3353999999999999</v>
      </c>
      <c r="G148" s="13">
        <v>11.2773</v>
      </c>
      <c r="H148" s="13">
        <v>0.06</v>
      </c>
      <c r="I148" s="13">
        <v>1.77E-2</v>
      </c>
      <c r="J148" s="13">
        <v>0.19980000000000001</v>
      </c>
      <c r="K148" s="13">
        <v>0.50560000000000005</v>
      </c>
      <c r="L148" s="13">
        <v>1.6500000000000001E-2</v>
      </c>
      <c r="M148" s="13">
        <v>5.0199999999999996</v>
      </c>
      <c r="N148" s="13">
        <v>0.17</v>
      </c>
      <c r="O148" s="13">
        <v>5.6640000000000003E-2</v>
      </c>
      <c r="P148" s="13">
        <v>7.2000000000000005E-4</v>
      </c>
      <c r="Q148" s="13">
        <v>1.91E-3</v>
      </c>
      <c r="R148" s="13">
        <v>3.0000000000000001E-5</v>
      </c>
      <c r="S148" s="13">
        <v>4.8991800000000003</v>
      </c>
      <c r="T148" s="13">
        <v>3.5880000000000002E-2</v>
      </c>
      <c r="U148" s="13">
        <v>34.36</v>
      </c>
      <c r="V148" s="13">
        <v>0.25</v>
      </c>
      <c r="W148" s="159">
        <f t="shared" si="4"/>
        <v>0.72759022118742722</v>
      </c>
    </row>
    <row r="149" spans="1:23" x14ac:dyDescent="0.2">
      <c r="A149" s="13">
        <v>6</v>
      </c>
      <c r="B149" s="13">
        <v>3.7499999999999999E-2</v>
      </c>
      <c r="C149" s="13">
        <v>7735.1423000000004</v>
      </c>
      <c r="D149" s="13">
        <v>29.189800000000002</v>
      </c>
      <c r="E149" s="13">
        <v>1421.0503000000001</v>
      </c>
      <c r="F149" s="13">
        <v>14.2552</v>
      </c>
      <c r="G149" s="13">
        <v>41.2669</v>
      </c>
      <c r="H149" s="13">
        <v>0.43619999999999998</v>
      </c>
      <c r="I149" s="13">
        <v>8.6900000000000005E-2</v>
      </c>
      <c r="J149" s="13">
        <v>0.81110000000000004</v>
      </c>
      <c r="K149" s="13">
        <v>0.94520000000000004</v>
      </c>
      <c r="L149" s="13">
        <v>2.1700000000000001E-2</v>
      </c>
      <c r="M149" s="13">
        <v>3.54</v>
      </c>
      <c r="N149" s="13">
        <v>0.08</v>
      </c>
      <c r="O149" s="13">
        <v>0.11215</v>
      </c>
      <c r="P149" s="13">
        <v>1.5399999999999999E-3</v>
      </c>
      <c r="Q149" s="13">
        <v>3.8800000000000002E-3</v>
      </c>
      <c r="R149" s="13">
        <v>9.0000000000000006E-5</v>
      </c>
      <c r="S149" s="13">
        <v>5.2222799999999996</v>
      </c>
      <c r="T149" s="13">
        <v>5.6730000000000003E-2</v>
      </c>
      <c r="U149" s="13">
        <v>36.6</v>
      </c>
      <c r="V149" s="13">
        <v>0.39</v>
      </c>
      <c r="W149" s="159">
        <f t="shared" si="4"/>
        <v>1.0655737704918031</v>
      </c>
    </row>
    <row r="150" spans="1:23" x14ac:dyDescent="0.2">
      <c r="A150" s="13">
        <v>7</v>
      </c>
      <c r="B150" s="13">
        <v>4.3900000000000002E-2</v>
      </c>
      <c r="C150" s="13">
        <v>3366.2478999999998</v>
      </c>
      <c r="D150" s="13">
        <v>12.940099999999999</v>
      </c>
      <c r="E150" s="13">
        <v>624.50789999999995</v>
      </c>
      <c r="F150" s="13">
        <v>5.2887000000000004</v>
      </c>
      <c r="G150" s="13">
        <v>14.2537</v>
      </c>
      <c r="H150" s="13">
        <v>0.1608</v>
      </c>
      <c r="I150" s="13">
        <v>1.3100000000000001E-2</v>
      </c>
      <c r="J150" s="13">
        <v>0.1444</v>
      </c>
      <c r="K150" s="13">
        <v>0.64890000000000003</v>
      </c>
      <c r="L150" s="13">
        <v>1.9800000000000002E-2</v>
      </c>
      <c r="M150" s="13">
        <v>5.7</v>
      </c>
      <c r="N150" s="13">
        <v>0.18</v>
      </c>
      <c r="O150" s="13">
        <v>3.8510000000000003E-2</v>
      </c>
      <c r="P150" s="13">
        <v>5.4000000000000001E-4</v>
      </c>
      <c r="Q150" s="13">
        <v>2.5600000000000002E-3</v>
      </c>
      <c r="R150" s="13">
        <v>6.9999999999999994E-5</v>
      </c>
      <c r="S150" s="13">
        <v>5.0552900000000003</v>
      </c>
      <c r="T150" s="13">
        <v>4.87E-2</v>
      </c>
      <c r="U150" s="13">
        <v>35.44</v>
      </c>
      <c r="V150" s="13">
        <v>0.34</v>
      </c>
      <c r="W150" s="159">
        <f t="shared" si="4"/>
        <v>0.95936794582392793</v>
      </c>
    </row>
    <row r="151" spans="1:23" x14ac:dyDescent="0.2">
      <c r="A151" s="13">
        <v>8</v>
      </c>
      <c r="B151" s="13">
        <v>4.5030000000000001E-2</v>
      </c>
      <c r="C151" s="13">
        <v>906.50419999999997</v>
      </c>
      <c r="D151" s="13">
        <v>21.063600000000001</v>
      </c>
      <c r="E151" s="13">
        <v>110.0672</v>
      </c>
      <c r="F151" s="13">
        <v>2.6303999999999998</v>
      </c>
      <c r="G151" s="13">
        <v>2.2519</v>
      </c>
      <c r="H151" s="13">
        <v>4.8000000000000001E-2</v>
      </c>
      <c r="I151" s="13">
        <v>1.9E-3</v>
      </c>
      <c r="J151" s="13">
        <v>0.14299999999999999</v>
      </c>
      <c r="K151" s="13">
        <v>1.1763999999999999</v>
      </c>
      <c r="L151" s="13">
        <v>3.2399999999999998E-2</v>
      </c>
      <c r="M151" s="13">
        <v>38.47</v>
      </c>
      <c r="N151" s="13">
        <v>1.39</v>
      </c>
      <c r="O151" s="13">
        <v>3.1669999999999997E-2</v>
      </c>
      <c r="P151" s="13">
        <v>2.5000000000000001E-3</v>
      </c>
      <c r="Q151" s="13">
        <v>1.6800000000000001E-3</v>
      </c>
      <c r="R151" s="13">
        <v>1.2999999999999999E-4</v>
      </c>
      <c r="S151" s="13">
        <v>5.0495099999999997</v>
      </c>
      <c r="T151" s="13">
        <v>0.24274000000000001</v>
      </c>
      <c r="U151" s="13">
        <v>35.4</v>
      </c>
      <c r="V151" s="13">
        <v>1.69</v>
      </c>
      <c r="W151" s="159">
        <f t="shared" si="4"/>
        <v>4.7740112994350286</v>
      </c>
    </row>
    <row r="152" spans="1:23" x14ac:dyDescent="0.2">
      <c r="A152" s="94">
        <v>9</v>
      </c>
      <c r="B152" s="94">
        <v>4.5269999999999998E-2</v>
      </c>
      <c r="C152" s="94">
        <v>3835.1478999999999</v>
      </c>
      <c r="D152" s="94">
        <v>14.700100000000001</v>
      </c>
      <c r="E152" s="94">
        <v>22.745999999999999</v>
      </c>
      <c r="F152" s="94">
        <v>0.26119999999999999</v>
      </c>
      <c r="G152" s="94">
        <v>10.6745</v>
      </c>
      <c r="H152" s="94">
        <v>0.17019999999999999</v>
      </c>
      <c r="I152" s="94">
        <v>1.6500000000000001E-2</v>
      </c>
      <c r="J152" s="94">
        <v>0.19939999999999999</v>
      </c>
      <c r="K152" s="94">
        <v>12.29</v>
      </c>
      <c r="L152" s="94">
        <v>0.2074</v>
      </c>
      <c r="M152" s="94">
        <v>94.68</v>
      </c>
      <c r="N152" s="94">
        <v>1.64</v>
      </c>
      <c r="O152" s="94">
        <v>1.3299700000000001</v>
      </c>
      <c r="P152" s="94">
        <v>2.2200000000000001E-2</v>
      </c>
      <c r="Q152" s="94">
        <v>7.5190000000000007E-2</v>
      </c>
      <c r="R152" s="94">
        <v>1.8400000000000001E-3</v>
      </c>
      <c r="S152" s="94">
        <v>8.9788999999999994</v>
      </c>
      <c r="T152" s="94">
        <v>2.7747999999999999</v>
      </c>
      <c r="U152" s="94">
        <v>62.47</v>
      </c>
      <c r="V152" s="94">
        <v>18.98</v>
      </c>
      <c r="W152" s="158">
        <f t="shared" si="4"/>
        <v>30.382583640147271</v>
      </c>
    </row>
    <row r="153" spans="1:23" x14ac:dyDescent="0.2">
      <c r="A153" s="13">
        <v>10</v>
      </c>
      <c r="B153" s="13">
        <v>6.8739999999999996E-2</v>
      </c>
      <c r="C153" s="13">
        <v>11877.415499999999</v>
      </c>
      <c r="D153" s="13">
        <v>44.875300000000003</v>
      </c>
      <c r="E153" s="13">
        <v>2289.2561999999998</v>
      </c>
      <c r="F153" s="13">
        <v>27.129100000000001</v>
      </c>
      <c r="G153" s="13">
        <v>51.570500000000003</v>
      </c>
      <c r="H153" s="13">
        <v>0.55779999999999996</v>
      </c>
      <c r="I153" s="13">
        <v>0.1</v>
      </c>
      <c r="J153" s="13">
        <v>1.1205000000000001</v>
      </c>
      <c r="K153" s="13">
        <v>1.0999000000000001</v>
      </c>
      <c r="L153" s="13">
        <v>2.5100000000000001E-2</v>
      </c>
      <c r="M153" s="13">
        <v>2.68</v>
      </c>
      <c r="N153" s="13">
        <v>0.06</v>
      </c>
      <c r="O153" s="13">
        <v>8.0140000000000003E-2</v>
      </c>
      <c r="P153" s="13">
        <v>1.31E-3</v>
      </c>
      <c r="Q153" s="13">
        <v>2.5200000000000001E-3</v>
      </c>
      <c r="R153" s="13">
        <v>8.0000000000000007E-5</v>
      </c>
      <c r="S153" s="13">
        <v>5.02041</v>
      </c>
      <c r="T153" s="13">
        <v>6.3060000000000005E-2</v>
      </c>
      <c r="U153" s="13">
        <v>35.200000000000003</v>
      </c>
      <c r="V153" s="13">
        <v>0.44</v>
      </c>
      <c r="W153" s="159">
        <f t="shared" si="4"/>
        <v>1.25</v>
      </c>
    </row>
    <row r="154" spans="1:23" x14ac:dyDescent="0.2">
      <c r="A154" s="13">
        <v>11</v>
      </c>
      <c r="B154" s="13">
        <v>7.9549999999999996E-2</v>
      </c>
      <c r="C154" s="13">
        <v>5303.5641999999998</v>
      </c>
      <c r="D154" s="13">
        <v>20.2758</v>
      </c>
      <c r="E154" s="13">
        <v>1053.5201999999999</v>
      </c>
      <c r="F154" s="13">
        <v>24.16</v>
      </c>
      <c r="G154" s="13">
        <v>40.682000000000002</v>
      </c>
      <c r="H154" s="13">
        <v>0.91279999999999994</v>
      </c>
      <c r="I154" s="13">
        <v>2.5100000000000001E-2</v>
      </c>
      <c r="J154" s="13">
        <v>0.57340000000000002</v>
      </c>
      <c r="K154" s="13">
        <v>1.1453</v>
      </c>
      <c r="L154" s="13">
        <v>2.8500000000000001E-2</v>
      </c>
      <c r="M154" s="13">
        <v>6.38</v>
      </c>
      <c r="N154" s="13">
        <v>0.16</v>
      </c>
      <c r="O154" s="13">
        <v>4.3659999999999997E-2</v>
      </c>
      <c r="P154" s="13">
        <v>1.41E-3</v>
      </c>
      <c r="Q154" s="13">
        <v>5.8700000000000002E-3</v>
      </c>
      <c r="R154" s="13">
        <v>2.5999999999999998E-4</v>
      </c>
      <c r="S154" s="13">
        <v>4.6852299999999998</v>
      </c>
      <c r="T154" s="13">
        <v>0.11012</v>
      </c>
      <c r="U154" s="13">
        <v>32.869999999999997</v>
      </c>
      <c r="V154" s="13">
        <v>0.77</v>
      </c>
      <c r="W154" s="159">
        <f t="shared" si="4"/>
        <v>2.3425616063279588</v>
      </c>
    </row>
    <row r="155" spans="1:23" x14ac:dyDescent="0.2">
      <c r="A155" s="13">
        <v>12</v>
      </c>
      <c r="B155" s="13">
        <v>9.5659999999999995E-2</v>
      </c>
      <c r="C155" s="13">
        <v>8444.7895000000008</v>
      </c>
      <c r="D155" s="13">
        <v>32.000599999999999</v>
      </c>
      <c r="E155" s="13">
        <v>1571.1297</v>
      </c>
      <c r="F155" s="13">
        <v>18.7164</v>
      </c>
      <c r="G155" s="13">
        <v>40.590000000000003</v>
      </c>
      <c r="H155" s="13">
        <v>0.439</v>
      </c>
      <c r="I155" s="13">
        <v>7.6600000000000001E-2</v>
      </c>
      <c r="J155" s="13">
        <v>0.92530000000000001</v>
      </c>
      <c r="K155" s="13">
        <v>0.73380000000000001</v>
      </c>
      <c r="L155" s="13">
        <v>2.2599999999999999E-2</v>
      </c>
      <c r="M155" s="13">
        <v>2.5099999999999998</v>
      </c>
      <c r="N155" s="13">
        <v>0.08</v>
      </c>
      <c r="O155" s="13">
        <v>8.9440000000000006E-2</v>
      </c>
      <c r="P155" s="13">
        <v>1.5200000000000001E-3</v>
      </c>
      <c r="Q155" s="13">
        <v>3.2200000000000002E-3</v>
      </c>
      <c r="R155" s="13">
        <v>9.0000000000000006E-5</v>
      </c>
      <c r="S155" s="13">
        <v>5.2114700000000003</v>
      </c>
      <c r="T155" s="13">
        <v>6.5809999999999994E-2</v>
      </c>
      <c r="U155" s="13">
        <v>36.520000000000003</v>
      </c>
      <c r="V155" s="13">
        <v>0.46</v>
      </c>
      <c r="W155" s="159">
        <f t="shared" si="4"/>
        <v>1.2595837897042717</v>
      </c>
    </row>
    <row r="156" spans="1:23" x14ac:dyDescent="0.2">
      <c r="A156" s="13">
        <v>13</v>
      </c>
      <c r="B156" s="13">
        <v>0.10619000000000001</v>
      </c>
      <c r="C156" s="13">
        <v>5655.3820999999998</v>
      </c>
      <c r="D156" s="13">
        <v>21.897600000000001</v>
      </c>
      <c r="E156" s="13">
        <v>1026.8315</v>
      </c>
      <c r="F156" s="13">
        <v>20.8155</v>
      </c>
      <c r="G156" s="13">
        <v>18.6295</v>
      </c>
      <c r="H156" s="13">
        <v>0.39240000000000003</v>
      </c>
      <c r="I156" s="13">
        <v>6.1600000000000002E-2</v>
      </c>
      <c r="J156" s="13">
        <v>1.1632</v>
      </c>
      <c r="K156" s="13">
        <v>1.5456000000000001</v>
      </c>
      <c r="L156" s="13">
        <v>5.11E-2</v>
      </c>
      <c r="M156" s="13">
        <v>8.0299999999999994</v>
      </c>
      <c r="N156" s="13">
        <v>0.27</v>
      </c>
      <c r="O156" s="13">
        <v>0.1101</v>
      </c>
      <c r="P156" s="13">
        <v>3.0500000000000002E-3</v>
      </c>
      <c r="Q156" s="13">
        <v>1.56E-3</v>
      </c>
      <c r="R156" s="13">
        <v>1.1E-4</v>
      </c>
      <c r="S156" s="13">
        <v>5.0382899999999999</v>
      </c>
      <c r="T156" s="13">
        <v>0.10596</v>
      </c>
      <c r="U156" s="13">
        <v>35.32</v>
      </c>
      <c r="V156" s="13">
        <v>0.74</v>
      </c>
      <c r="W156" s="159">
        <f t="shared" si="4"/>
        <v>2.0951302378255945</v>
      </c>
    </row>
    <row r="157" spans="1:23" x14ac:dyDescent="0.2">
      <c r="A157" s="13">
        <v>14</v>
      </c>
      <c r="B157" s="13">
        <v>0.13408</v>
      </c>
      <c r="C157" s="13">
        <v>19100.599699999999</v>
      </c>
      <c r="D157" s="13">
        <v>72.213200000000001</v>
      </c>
      <c r="E157" s="13">
        <v>2719.3078999999998</v>
      </c>
      <c r="F157" s="13">
        <v>10.2219</v>
      </c>
      <c r="G157" s="13">
        <v>76.194000000000003</v>
      </c>
      <c r="H157" s="13">
        <v>0.92149999999999999</v>
      </c>
      <c r="I157" s="13">
        <v>0.1033</v>
      </c>
      <c r="J157" s="13">
        <v>1.3467</v>
      </c>
      <c r="K157" s="13">
        <v>16.378399999999999</v>
      </c>
      <c r="L157" s="13">
        <v>0.24060000000000001</v>
      </c>
      <c r="M157" s="13">
        <v>25.4</v>
      </c>
      <c r="N157" s="13">
        <v>0.39</v>
      </c>
      <c r="O157" s="13">
        <v>6.9690000000000002E-2</v>
      </c>
      <c r="P157" s="13">
        <v>9.5E-4</v>
      </c>
      <c r="Q157" s="13">
        <v>3.46E-3</v>
      </c>
      <c r="R157" s="13">
        <v>6.9999999999999994E-5</v>
      </c>
      <c r="S157" s="13">
        <v>5.2178399999999998</v>
      </c>
      <c r="T157" s="13">
        <v>4.2169999999999999E-2</v>
      </c>
      <c r="U157" s="13">
        <v>36.57</v>
      </c>
      <c r="V157" s="13">
        <v>0.28999999999999998</v>
      </c>
      <c r="W157" s="159">
        <f t="shared" si="4"/>
        <v>0.79299972655181827</v>
      </c>
    </row>
    <row r="158" spans="1:23" x14ac:dyDescent="0.2">
      <c r="A158" s="13">
        <v>15</v>
      </c>
      <c r="B158" s="13">
        <v>0.14141000000000001</v>
      </c>
      <c r="C158" s="13">
        <v>3753.8703</v>
      </c>
      <c r="D158" s="13">
        <v>14.882</v>
      </c>
      <c r="E158" s="13">
        <v>715.04499999999996</v>
      </c>
      <c r="F158" s="13">
        <v>16.620100000000001</v>
      </c>
      <c r="G158" s="13">
        <v>15.7766</v>
      </c>
      <c r="H158" s="13">
        <v>0.35089999999999999</v>
      </c>
      <c r="I158" s="13">
        <v>2.4799999999999999E-2</v>
      </c>
      <c r="J158" s="13">
        <v>0.56950000000000001</v>
      </c>
      <c r="K158" s="13">
        <v>0.70799999999999996</v>
      </c>
      <c r="L158" s="13">
        <v>0.03</v>
      </c>
      <c r="M158" s="13">
        <v>5.55</v>
      </c>
      <c r="N158" s="13">
        <v>0.24</v>
      </c>
      <c r="O158" s="13">
        <v>6.3579999999999998E-2</v>
      </c>
      <c r="P158" s="13">
        <v>2.0799999999999998E-3</v>
      </c>
      <c r="Q158" s="13">
        <v>2.3999999999999998E-3</v>
      </c>
      <c r="R158" s="13">
        <v>1.4999999999999999E-4</v>
      </c>
      <c r="S158" s="13">
        <v>4.9305399999999997</v>
      </c>
      <c r="T158" s="13">
        <v>0.11781</v>
      </c>
      <c r="U158" s="13">
        <v>34.57</v>
      </c>
      <c r="V158" s="13">
        <v>0.82</v>
      </c>
      <c r="W158" s="159">
        <f t="shared" si="4"/>
        <v>2.3719988429273937</v>
      </c>
    </row>
    <row r="159" spans="1:23" x14ac:dyDescent="0.2">
      <c r="A159" s="13">
        <v>16</v>
      </c>
      <c r="B159" s="13">
        <v>0.14629</v>
      </c>
      <c r="C159" s="13">
        <v>2988.7685000000001</v>
      </c>
      <c r="D159" s="13">
        <v>12.074400000000001</v>
      </c>
      <c r="E159" s="13">
        <v>475.64580000000001</v>
      </c>
      <c r="F159" s="13">
        <v>12.01</v>
      </c>
      <c r="G159" s="13">
        <v>8.6548999999999996</v>
      </c>
      <c r="H159" s="13">
        <v>0.2412</v>
      </c>
      <c r="I159" s="13">
        <v>8.8000000000000005E-3</v>
      </c>
      <c r="J159" s="13">
        <v>0.26979999999999998</v>
      </c>
      <c r="K159" s="13">
        <v>2.1116999999999999</v>
      </c>
      <c r="L159" s="13">
        <v>6.59E-2</v>
      </c>
      <c r="M159" s="13">
        <v>20.95</v>
      </c>
      <c r="N159" s="13">
        <v>0.66</v>
      </c>
      <c r="O159" s="13">
        <v>3.4079999999999999E-2</v>
      </c>
      <c r="P159" s="13">
        <v>1.3500000000000001E-3</v>
      </c>
      <c r="Q159" s="13">
        <v>1.4499999999999999E-3</v>
      </c>
      <c r="R159" s="13">
        <v>1.3999999999999999E-4</v>
      </c>
      <c r="S159" s="13">
        <v>4.9435700000000002</v>
      </c>
      <c r="T159" s="13">
        <v>0.13450999999999999</v>
      </c>
      <c r="U159" s="13">
        <v>34.659999999999997</v>
      </c>
      <c r="V159" s="13">
        <v>0.93</v>
      </c>
      <c r="W159" s="159">
        <f t="shared" si="4"/>
        <v>2.6832083092902486</v>
      </c>
    </row>
    <row r="160" spans="1:23" x14ac:dyDescent="0.2">
      <c r="A160" s="13">
        <v>17</v>
      </c>
      <c r="B160" s="13">
        <v>0.14893000000000001</v>
      </c>
      <c r="C160" s="13">
        <v>1528.7334000000001</v>
      </c>
      <c r="D160" s="13">
        <v>24.939299999999999</v>
      </c>
      <c r="E160" s="13">
        <v>257.70819999999998</v>
      </c>
      <c r="F160" s="13">
        <v>4.5525000000000002</v>
      </c>
      <c r="G160" s="13">
        <v>5.5105000000000004</v>
      </c>
      <c r="H160" s="13">
        <v>8.4000000000000005E-2</v>
      </c>
      <c r="I160" s="13">
        <v>2.3E-3</v>
      </c>
      <c r="J160" s="13">
        <v>0.17319999999999999</v>
      </c>
      <c r="K160" s="13">
        <v>0.78080000000000005</v>
      </c>
      <c r="L160" s="13">
        <v>2.8899999999999999E-2</v>
      </c>
      <c r="M160" s="13">
        <v>15.16</v>
      </c>
      <c r="N160" s="13">
        <v>0.61</v>
      </c>
      <c r="O160" s="13">
        <v>1.6039999999999999E-2</v>
      </c>
      <c r="P160" s="13">
        <v>1.2600000000000001E-3</v>
      </c>
      <c r="Q160" s="13">
        <v>2.1800000000000001E-3</v>
      </c>
      <c r="R160" s="13">
        <v>1E-4</v>
      </c>
      <c r="S160" s="13">
        <v>5.00779</v>
      </c>
      <c r="T160" s="13">
        <v>0.13558999999999999</v>
      </c>
      <c r="U160" s="13">
        <v>35.11</v>
      </c>
      <c r="V160" s="13">
        <v>0.94</v>
      </c>
      <c r="W160" s="159">
        <f t="shared" si="4"/>
        <v>2.6772999145542582</v>
      </c>
    </row>
    <row r="161" spans="1:23" x14ac:dyDescent="0.2">
      <c r="A161" s="13">
        <v>18</v>
      </c>
      <c r="B161" s="13">
        <v>0.15425</v>
      </c>
      <c r="C161" s="13">
        <v>1722.6162999999999</v>
      </c>
      <c r="D161" s="13">
        <v>22.119399999999999</v>
      </c>
      <c r="E161" s="13">
        <v>518.03210000000001</v>
      </c>
      <c r="F161" s="13">
        <v>7.4462999999999999</v>
      </c>
      <c r="G161" s="13">
        <v>30.1845</v>
      </c>
      <c r="H161" s="13">
        <v>0.48859999999999998</v>
      </c>
      <c r="I161" s="13">
        <v>5.9999999999999995E-4</v>
      </c>
      <c r="J161" s="13">
        <v>0.17019999999999999</v>
      </c>
      <c r="K161" s="13">
        <v>0.67730000000000001</v>
      </c>
      <c r="L161" s="13">
        <v>2.9700000000000001E-2</v>
      </c>
      <c r="M161" s="13">
        <v>11.72</v>
      </c>
      <c r="N161" s="13">
        <v>0.54</v>
      </c>
      <c r="O161" s="13">
        <v>2.0699999999999998E-3</v>
      </c>
      <c r="P161" s="13">
        <v>5.9999999999999995E-4</v>
      </c>
      <c r="Q161" s="13">
        <v>9.9900000000000006E-3</v>
      </c>
      <c r="R161" s="13">
        <v>2.5999999999999998E-4</v>
      </c>
      <c r="S161" s="13">
        <v>2.90937</v>
      </c>
      <c r="T161" s="13">
        <v>6.2399999999999997E-2</v>
      </c>
      <c r="U161" s="13">
        <v>20.48</v>
      </c>
      <c r="V161" s="13">
        <v>0.44</v>
      </c>
      <c r="W161" s="159">
        <f t="shared" si="4"/>
        <v>2.1484375</v>
      </c>
    </row>
    <row r="162" spans="1:23" x14ac:dyDescent="0.2">
      <c r="A162" s="13">
        <v>19</v>
      </c>
      <c r="B162" s="13">
        <v>0.16116</v>
      </c>
      <c r="C162" s="13">
        <v>3274.6176999999998</v>
      </c>
      <c r="D162" s="13">
        <v>13.114599999999999</v>
      </c>
      <c r="E162" s="13">
        <v>674.39869999999996</v>
      </c>
      <c r="F162" s="13">
        <v>8.9488000000000003</v>
      </c>
      <c r="G162" s="13">
        <v>67.8322</v>
      </c>
      <c r="H162" s="13">
        <v>1.0203</v>
      </c>
      <c r="I162" s="13">
        <v>6.4999999999999997E-3</v>
      </c>
      <c r="J162" s="13">
        <v>0.1401</v>
      </c>
      <c r="K162" s="13">
        <v>4.8483999999999998</v>
      </c>
      <c r="L162" s="13">
        <v>6.93E-2</v>
      </c>
      <c r="M162" s="13">
        <v>44</v>
      </c>
      <c r="N162" s="13">
        <v>0.65</v>
      </c>
      <c r="O162" s="13">
        <v>1.7780000000000001E-2</v>
      </c>
      <c r="P162" s="13">
        <v>4.4999999999999999E-4</v>
      </c>
      <c r="Q162" s="13">
        <v>1.865E-2</v>
      </c>
      <c r="R162" s="13">
        <v>4.2000000000000002E-4</v>
      </c>
      <c r="S162" s="13">
        <v>2.7023199999999998</v>
      </c>
      <c r="T162" s="13">
        <v>5.1139999999999998E-2</v>
      </c>
      <c r="U162" s="13">
        <v>19.03</v>
      </c>
      <c r="V162" s="13">
        <v>0.36</v>
      </c>
      <c r="W162" s="159">
        <f t="shared" si="4"/>
        <v>1.891749868628481</v>
      </c>
    </row>
    <row r="163" spans="1:23" x14ac:dyDescent="0.2">
      <c r="A163" s="13">
        <v>20</v>
      </c>
      <c r="B163" s="13">
        <v>0.1762</v>
      </c>
      <c r="C163" s="13">
        <v>7487.2028</v>
      </c>
      <c r="D163" s="13">
        <v>28.735299999999999</v>
      </c>
      <c r="E163" s="13">
        <v>1466.7928999999999</v>
      </c>
      <c r="F163" s="13">
        <v>21.785</v>
      </c>
      <c r="G163" s="13">
        <v>41.444400000000002</v>
      </c>
      <c r="H163" s="13">
        <v>0.51549999999999996</v>
      </c>
      <c r="I163" s="13">
        <v>0.1328</v>
      </c>
      <c r="J163" s="13">
        <v>2.1027999999999998</v>
      </c>
      <c r="K163" s="13">
        <v>1.9406000000000001</v>
      </c>
      <c r="L163" s="13">
        <v>0.05</v>
      </c>
      <c r="M163" s="13">
        <v>7.56</v>
      </c>
      <c r="N163" s="13">
        <v>0.2</v>
      </c>
      <c r="O163" s="13">
        <v>0.16617999999999999</v>
      </c>
      <c r="P163" s="13">
        <v>3.6099999999999999E-3</v>
      </c>
      <c r="Q163" s="13">
        <v>3.6900000000000001E-3</v>
      </c>
      <c r="R163" s="13">
        <v>1.1E-4</v>
      </c>
      <c r="S163" s="13">
        <v>4.6915899999999997</v>
      </c>
      <c r="T163" s="13">
        <v>7.3510000000000006E-2</v>
      </c>
      <c r="U163" s="13">
        <v>32.909999999999997</v>
      </c>
      <c r="V163" s="13">
        <v>0.51</v>
      </c>
      <c r="W163" s="159">
        <f t="shared" si="4"/>
        <v>1.5496809480401097</v>
      </c>
    </row>
    <row r="164" spans="1:23" x14ac:dyDescent="0.2">
      <c r="A164" s="13">
        <v>21</v>
      </c>
      <c r="B164" s="13">
        <v>0.19403000000000001</v>
      </c>
      <c r="C164" s="13">
        <v>8765.8503000000001</v>
      </c>
      <c r="D164" s="13">
        <v>33.482799999999997</v>
      </c>
      <c r="E164" s="13">
        <v>1738.5318</v>
      </c>
      <c r="F164" s="13">
        <v>13.6403</v>
      </c>
      <c r="G164" s="13">
        <v>31.9922</v>
      </c>
      <c r="H164" s="13">
        <v>0.2858</v>
      </c>
      <c r="I164" s="13">
        <v>8.5800000000000001E-2</v>
      </c>
      <c r="J164" s="13">
        <v>0.70009999999999994</v>
      </c>
      <c r="K164" s="13">
        <v>0.94189999999999996</v>
      </c>
      <c r="L164" s="13">
        <v>3.5999999999999997E-2</v>
      </c>
      <c r="M164" s="13">
        <v>3.11</v>
      </c>
      <c r="N164" s="13">
        <v>0.12</v>
      </c>
      <c r="O164" s="13">
        <v>9.0569999999999998E-2</v>
      </c>
      <c r="P164" s="13">
        <v>1.0300000000000001E-3</v>
      </c>
      <c r="Q164" s="13">
        <v>1.65E-3</v>
      </c>
      <c r="R164" s="13">
        <v>5.0000000000000002E-5</v>
      </c>
      <c r="S164" s="13">
        <v>4.8565500000000004</v>
      </c>
      <c r="T164" s="13">
        <v>4.3339999999999997E-2</v>
      </c>
      <c r="U164" s="13">
        <v>34.06</v>
      </c>
      <c r="V164" s="13">
        <v>0.3</v>
      </c>
      <c r="W164" s="159">
        <f t="shared" si="4"/>
        <v>0.88079859072225475</v>
      </c>
    </row>
    <row r="165" spans="1:23" x14ac:dyDescent="0.2">
      <c r="A165" s="13">
        <v>22</v>
      </c>
      <c r="B165" s="13">
        <v>0.20147999999999999</v>
      </c>
      <c r="C165" s="13">
        <v>4105.7667000000001</v>
      </c>
      <c r="D165" s="13">
        <v>16.222100000000001</v>
      </c>
      <c r="E165" s="13">
        <v>726.06910000000005</v>
      </c>
      <c r="F165" s="13">
        <v>18.4085</v>
      </c>
      <c r="G165" s="13">
        <v>14.5456</v>
      </c>
      <c r="H165" s="13">
        <v>0.38500000000000001</v>
      </c>
      <c r="I165" s="13">
        <v>2.5499999999999998E-2</v>
      </c>
      <c r="J165" s="13">
        <v>0.58960000000000001</v>
      </c>
      <c r="K165" s="13">
        <v>1.7423999999999999</v>
      </c>
      <c r="L165" s="13">
        <v>5.4600000000000003E-2</v>
      </c>
      <c r="M165" s="13">
        <v>12.56</v>
      </c>
      <c r="N165" s="13">
        <v>0.4</v>
      </c>
      <c r="O165" s="13">
        <v>6.4530000000000004E-2</v>
      </c>
      <c r="P165" s="13">
        <v>2.2100000000000002E-3</v>
      </c>
      <c r="Q165" s="13">
        <v>1.92E-3</v>
      </c>
      <c r="R165" s="13">
        <v>1.4999999999999999E-4</v>
      </c>
      <c r="S165" s="13">
        <v>4.9189699999999998</v>
      </c>
      <c r="T165" s="13">
        <v>0.12937000000000001</v>
      </c>
      <c r="U165" s="13">
        <v>34.49</v>
      </c>
      <c r="V165" s="13">
        <v>0.9</v>
      </c>
      <c r="W165" s="159">
        <f t="shared" si="4"/>
        <v>2.6094520150768337</v>
      </c>
    </row>
    <row r="166" spans="1:23" x14ac:dyDescent="0.2">
      <c r="A166" s="13">
        <v>23</v>
      </c>
      <c r="B166" s="13">
        <v>0.20799999999999999</v>
      </c>
      <c r="C166" s="13">
        <v>3381.7557999999999</v>
      </c>
      <c r="D166" s="13">
        <v>13.5266</v>
      </c>
      <c r="E166" s="13">
        <v>635.36869999999999</v>
      </c>
      <c r="F166" s="13">
        <v>13.9978</v>
      </c>
      <c r="G166" s="13">
        <v>13.607200000000001</v>
      </c>
      <c r="H166" s="13">
        <v>0.3024</v>
      </c>
      <c r="I166" s="13">
        <v>4.1000000000000003E-3</v>
      </c>
      <c r="J166" s="13">
        <v>0.1502</v>
      </c>
      <c r="K166" s="13">
        <v>0.67469999999999997</v>
      </c>
      <c r="L166" s="13">
        <v>3.9199999999999999E-2</v>
      </c>
      <c r="M166" s="13">
        <v>5.92</v>
      </c>
      <c r="N166" s="13">
        <v>0.35</v>
      </c>
      <c r="O166" s="13">
        <v>1.192E-2</v>
      </c>
      <c r="P166" s="13">
        <v>5.1000000000000004E-4</v>
      </c>
      <c r="Q166" s="13">
        <v>2.2599999999999999E-3</v>
      </c>
      <c r="R166" s="13">
        <v>1.3999999999999999E-4</v>
      </c>
      <c r="S166" s="13">
        <v>4.9795800000000003</v>
      </c>
      <c r="T166" s="13">
        <v>0.11387</v>
      </c>
      <c r="U166" s="13">
        <v>34.909999999999997</v>
      </c>
      <c r="V166" s="13">
        <v>0.79</v>
      </c>
      <c r="W166" s="159">
        <f t="shared" si="4"/>
        <v>2.2629619020338017</v>
      </c>
    </row>
    <row r="167" spans="1:23" x14ac:dyDescent="0.2">
      <c r="A167" s="13">
        <v>24</v>
      </c>
      <c r="B167" s="13">
        <v>0.21190999999999999</v>
      </c>
      <c r="C167" s="13">
        <v>2249.5675999999999</v>
      </c>
      <c r="D167" s="13">
        <v>9.4306999999999999</v>
      </c>
      <c r="E167" s="13">
        <v>381.43779999999998</v>
      </c>
      <c r="F167" s="13">
        <v>4.8872</v>
      </c>
      <c r="G167" s="13">
        <v>6.9546999999999999</v>
      </c>
      <c r="H167" s="13">
        <v>9.9500000000000005E-2</v>
      </c>
      <c r="I167" s="13">
        <v>3.5000000000000001E-3</v>
      </c>
      <c r="J167" s="13">
        <v>0.13339999999999999</v>
      </c>
      <c r="K167" s="13">
        <v>1.1957</v>
      </c>
      <c r="L167" s="13">
        <v>3.5700000000000003E-2</v>
      </c>
      <c r="M167" s="13">
        <v>15.77</v>
      </c>
      <c r="N167" s="13">
        <v>0.48</v>
      </c>
      <c r="O167" s="13">
        <v>1.6889999999999999E-2</v>
      </c>
      <c r="P167" s="13">
        <v>6.8000000000000005E-4</v>
      </c>
      <c r="Q167" s="13">
        <v>1.5100000000000001E-3</v>
      </c>
      <c r="R167" s="13">
        <v>6.9999999999999994E-5</v>
      </c>
      <c r="S167" s="13">
        <v>4.9423700000000004</v>
      </c>
      <c r="T167" s="13">
        <v>7.3719999999999994E-2</v>
      </c>
      <c r="U167" s="13">
        <v>34.659999999999997</v>
      </c>
      <c r="V167" s="13">
        <v>0.51</v>
      </c>
      <c r="W167" s="159">
        <f t="shared" si="4"/>
        <v>1.4714368147720718</v>
      </c>
    </row>
    <row r="168" spans="1:23" x14ac:dyDescent="0.2">
      <c r="A168" s="13">
        <v>25</v>
      </c>
      <c r="B168" s="13">
        <v>0.22388</v>
      </c>
      <c r="C168" s="13">
        <v>6125.0986999999996</v>
      </c>
      <c r="D168" s="13">
        <v>23.718800000000002</v>
      </c>
      <c r="E168" s="13">
        <v>1167.0226</v>
      </c>
      <c r="F168" s="13">
        <v>17.211200000000002</v>
      </c>
      <c r="G168" s="13">
        <v>22.559100000000001</v>
      </c>
      <c r="H168" s="13">
        <v>0.39979999999999999</v>
      </c>
      <c r="I168" s="13">
        <v>4.58E-2</v>
      </c>
      <c r="J168" s="13">
        <v>0.79100000000000004</v>
      </c>
      <c r="K168" s="13">
        <v>1.2108000000000001</v>
      </c>
      <c r="L168" s="13">
        <v>3.3799999999999997E-2</v>
      </c>
      <c r="M168" s="13">
        <v>5.81</v>
      </c>
      <c r="N168" s="13">
        <v>0.17</v>
      </c>
      <c r="O168" s="13">
        <v>7.2010000000000005E-2</v>
      </c>
      <c r="P168" s="13">
        <v>1.64E-3</v>
      </c>
      <c r="Q168" s="13">
        <v>1.83E-3</v>
      </c>
      <c r="R168" s="13">
        <v>9.0000000000000006E-5</v>
      </c>
      <c r="S168" s="13">
        <v>4.9155600000000002</v>
      </c>
      <c r="T168" s="13">
        <v>7.6200000000000004E-2</v>
      </c>
      <c r="U168" s="13">
        <v>34.47</v>
      </c>
      <c r="V168" s="13">
        <v>0.53</v>
      </c>
      <c r="W168" s="159">
        <f t="shared" si="4"/>
        <v>1.5375689004931825</v>
      </c>
    </row>
    <row r="169" spans="1:23" x14ac:dyDescent="0.2">
      <c r="A169" s="13">
        <v>26</v>
      </c>
      <c r="B169" s="13">
        <v>0.2263</v>
      </c>
      <c r="C169" s="13">
        <v>1318.2303999999999</v>
      </c>
      <c r="D169" s="13">
        <v>23.309799999999999</v>
      </c>
      <c r="E169" s="13">
        <v>236.59909999999999</v>
      </c>
      <c r="F169" s="13">
        <v>3.8677999999999999</v>
      </c>
      <c r="G169" s="13">
        <v>34.048099999999998</v>
      </c>
      <c r="H169" s="13">
        <v>0.58350000000000002</v>
      </c>
      <c r="I169" s="13">
        <v>4.0000000000000002E-4</v>
      </c>
      <c r="J169" s="13">
        <v>9.06E-2</v>
      </c>
      <c r="K169" s="13">
        <v>0.52029999999999998</v>
      </c>
      <c r="L169" s="13">
        <v>2.9000000000000001E-2</v>
      </c>
      <c r="M169" s="13">
        <v>11.72</v>
      </c>
      <c r="N169" s="13">
        <v>0.69</v>
      </c>
      <c r="O169" s="13">
        <v>2.9399999999999999E-3</v>
      </c>
      <c r="P169" s="13">
        <v>6.9999999999999999E-4</v>
      </c>
      <c r="Q169" s="13">
        <v>2.794E-2</v>
      </c>
      <c r="R169" s="13">
        <v>7.1000000000000002E-4</v>
      </c>
      <c r="S169" s="13">
        <v>4.8921999999999999</v>
      </c>
      <c r="T169" s="13">
        <v>0.13227</v>
      </c>
      <c r="U169" s="13">
        <v>34.31</v>
      </c>
      <c r="V169" s="13">
        <v>0.92</v>
      </c>
      <c r="W169" s="159">
        <f t="shared" si="4"/>
        <v>2.6814339842611483</v>
      </c>
    </row>
    <row r="170" spans="1:23" x14ac:dyDescent="0.2">
      <c r="A170" s="13">
        <v>27</v>
      </c>
      <c r="B170" s="13">
        <v>0.24668000000000001</v>
      </c>
      <c r="C170" s="13">
        <v>11238.375899999999</v>
      </c>
      <c r="D170" s="13">
        <v>42.782899999999998</v>
      </c>
      <c r="E170" s="13">
        <v>1986.4115999999999</v>
      </c>
      <c r="F170" s="13">
        <v>15.462999999999999</v>
      </c>
      <c r="G170" s="13">
        <v>57.1053</v>
      </c>
      <c r="H170" s="13">
        <v>0.4778</v>
      </c>
      <c r="I170" s="13">
        <v>5.9700000000000003E-2</v>
      </c>
      <c r="J170" s="13">
        <v>0.44130000000000003</v>
      </c>
      <c r="K170" s="13">
        <v>2.1983000000000001</v>
      </c>
      <c r="L170" s="13">
        <v>4.5999999999999999E-2</v>
      </c>
      <c r="M170" s="13">
        <v>5.77</v>
      </c>
      <c r="N170" s="13">
        <v>0.12</v>
      </c>
      <c r="O170" s="13">
        <v>5.5140000000000002E-2</v>
      </c>
      <c r="P170" s="13">
        <v>5.9000000000000003E-4</v>
      </c>
      <c r="Q170" s="13">
        <v>3.8E-3</v>
      </c>
      <c r="R170" s="13">
        <v>6.9999999999999994E-5</v>
      </c>
      <c r="S170" s="13">
        <v>5.3034999999999997</v>
      </c>
      <c r="T170" s="13">
        <v>4.727E-2</v>
      </c>
      <c r="U170" s="13">
        <v>37.159999999999997</v>
      </c>
      <c r="V170" s="13">
        <v>0.33</v>
      </c>
      <c r="W170" s="159">
        <f t="shared" si="4"/>
        <v>0.88805166846071049</v>
      </c>
    </row>
    <row r="171" spans="1:23" x14ac:dyDescent="0.2">
      <c r="A171" s="13">
        <v>28</v>
      </c>
      <c r="B171" s="13">
        <v>0.26186999999999999</v>
      </c>
      <c r="C171" s="13">
        <v>7831.4588999999996</v>
      </c>
      <c r="D171" s="13">
        <v>30.087199999999999</v>
      </c>
      <c r="E171" s="13">
        <v>1481.9829999999999</v>
      </c>
      <c r="F171" s="13">
        <v>20.166499999999999</v>
      </c>
      <c r="G171" s="13">
        <v>33.3401</v>
      </c>
      <c r="H171" s="13">
        <v>0.47449999999999998</v>
      </c>
      <c r="I171" s="13">
        <v>6.4100000000000004E-2</v>
      </c>
      <c r="J171" s="13">
        <v>0.78110000000000002</v>
      </c>
      <c r="K171" s="13">
        <v>1.0634999999999999</v>
      </c>
      <c r="L171" s="13">
        <v>3.8199999999999998E-2</v>
      </c>
      <c r="M171" s="13">
        <v>3.97</v>
      </c>
      <c r="N171" s="13">
        <v>0.15</v>
      </c>
      <c r="O171" s="13">
        <v>7.9399999999999998E-2</v>
      </c>
      <c r="P171" s="13">
        <v>1.4499999999999999E-3</v>
      </c>
      <c r="Q171" s="13">
        <v>2.5000000000000001E-3</v>
      </c>
      <c r="R171" s="13">
        <v>9.0000000000000006E-5</v>
      </c>
      <c r="S171" s="13">
        <v>5.0464200000000003</v>
      </c>
      <c r="T171" s="13">
        <v>7.2400000000000006E-2</v>
      </c>
      <c r="U171" s="13">
        <v>35.380000000000003</v>
      </c>
      <c r="V171" s="13">
        <v>0.5</v>
      </c>
      <c r="W171" s="159">
        <f t="shared" si="4"/>
        <v>1.4132278123233466</v>
      </c>
    </row>
    <row r="172" spans="1:23" x14ac:dyDescent="0.2">
      <c r="A172" s="13">
        <v>29</v>
      </c>
      <c r="B172" s="13">
        <v>0.26301999999999998</v>
      </c>
      <c r="C172" s="13">
        <v>5631.6922999999997</v>
      </c>
      <c r="D172" s="13">
        <v>21.9191</v>
      </c>
      <c r="E172" s="13">
        <v>112.1148</v>
      </c>
      <c r="F172" s="13">
        <v>2.4344999999999999</v>
      </c>
      <c r="G172" s="13">
        <v>7.1875</v>
      </c>
      <c r="H172" s="13">
        <v>0.14319999999999999</v>
      </c>
      <c r="I172" s="13">
        <v>1.38E-2</v>
      </c>
      <c r="J172" s="13">
        <v>0.33950000000000002</v>
      </c>
      <c r="K172" s="13">
        <v>16.767299999999999</v>
      </c>
      <c r="L172" s="13">
        <v>0.32250000000000001</v>
      </c>
      <c r="M172" s="13">
        <v>88.01</v>
      </c>
      <c r="N172" s="13">
        <v>1.73</v>
      </c>
      <c r="O172" s="13">
        <v>0.22603000000000001</v>
      </c>
      <c r="P172" s="13">
        <v>7.4099999999999999E-3</v>
      </c>
      <c r="Q172" s="13">
        <v>5.4000000000000003E-3</v>
      </c>
      <c r="R172" s="13">
        <v>3.3E-4</v>
      </c>
      <c r="S172" s="13">
        <v>6.0189599999999999</v>
      </c>
      <c r="T172" s="13">
        <v>0.88214000000000004</v>
      </c>
      <c r="U172" s="13">
        <v>42.12</v>
      </c>
      <c r="V172" s="13">
        <v>6.1</v>
      </c>
      <c r="W172" s="159">
        <f t="shared" si="4"/>
        <v>14.482431149097815</v>
      </c>
    </row>
    <row r="173" spans="1:23" x14ac:dyDescent="0.2">
      <c r="A173" s="13">
        <v>30</v>
      </c>
      <c r="B173" s="13">
        <v>0.28425</v>
      </c>
      <c r="C173" s="13">
        <v>12620.899100000001</v>
      </c>
      <c r="D173" s="13">
        <v>47.972700000000003</v>
      </c>
      <c r="E173" s="13">
        <v>2070.1044999999999</v>
      </c>
      <c r="F173" s="13">
        <v>20.8521</v>
      </c>
      <c r="G173" s="13">
        <v>45.9071</v>
      </c>
      <c r="H173" s="13">
        <v>0.51559999999999995</v>
      </c>
      <c r="I173" s="13">
        <v>9.2499999999999999E-2</v>
      </c>
      <c r="J173" s="13">
        <v>0.97319999999999995</v>
      </c>
      <c r="K173" s="13">
        <v>6.0667999999999997</v>
      </c>
      <c r="L173" s="13">
        <v>5.5500000000000001E-2</v>
      </c>
      <c r="M173" s="13">
        <v>14.21</v>
      </c>
      <c r="N173" s="13">
        <v>0.14000000000000001</v>
      </c>
      <c r="O173" s="13">
        <v>8.1989999999999993E-2</v>
      </c>
      <c r="P173" s="13">
        <v>1.1900000000000001E-3</v>
      </c>
      <c r="Q173" s="13">
        <v>2.3500000000000001E-3</v>
      </c>
      <c r="R173" s="13">
        <v>6.9999999999999994E-5</v>
      </c>
      <c r="S173" s="13">
        <v>5.2048800000000002</v>
      </c>
      <c r="T173" s="13">
        <v>5.8139999999999997E-2</v>
      </c>
      <c r="U173" s="13">
        <v>36.479999999999997</v>
      </c>
      <c r="V173" s="13">
        <v>0.4</v>
      </c>
      <c r="W173" s="159">
        <f t="shared" si="4"/>
        <v>1.0964912280701755</v>
      </c>
    </row>
    <row r="174" spans="1:23" x14ac:dyDescent="0.2">
      <c r="A174" s="13">
        <v>31</v>
      </c>
      <c r="B174" s="13">
        <v>0.29035</v>
      </c>
      <c r="C174" s="13">
        <v>2589.5497999999998</v>
      </c>
      <c r="D174" s="13">
        <v>11.006500000000001</v>
      </c>
      <c r="E174" s="13">
        <v>594.08169999999996</v>
      </c>
      <c r="F174" s="13">
        <v>9.2804000000000002</v>
      </c>
      <c r="G174" s="13">
        <v>21.088999999999999</v>
      </c>
      <c r="H174" s="13">
        <v>0.35049999999999998</v>
      </c>
      <c r="I174" s="13">
        <v>5.0000000000000001E-4</v>
      </c>
      <c r="J174" s="13">
        <v>8.5599999999999996E-2</v>
      </c>
      <c r="K174" s="13">
        <v>0.23380000000000001</v>
      </c>
      <c r="L174" s="13">
        <v>3.2399999999999998E-2</v>
      </c>
      <c r="M174" s="13">
        <v>2.69</v>
      </c>
      <c r="N174" s="13">
        <v>0.37</v>
      </c>
      <c r="O174" s="13">
        <v>1.58E-3</v>
      </c>
      <c r="P174" s="13">
        <v>2.7E-4</v>
      </c>
      <c r="Q174" s="13">
        <v>5.2500000000000003E-3</v>
      </c>
      <c r="R174" s="13">
        <v>1.7000000000000001E-4</v>
      </c>
      <c r="S174" s="13">
        <v>4.2129700000000003</v>
      </c>
      <c r="T174" s="13">
        <v>7.0680000000000007E-2</v>
      </c>
      <c r="U174" s="13">
        <v>29.58</v>
      </c>
      <c r="V174" s="13">
        <v>0.49</v>
      </c>
      <c r="W174" s="159">
        <f t="shared" si="4"/>
        <v>1.656524678837052</v>
      </c>
    </row>
    <row r="175" spans="1:23" x14ac:dyDescent="0.2">
      <c r="A175" s="13">
        <v>32</v>
      </c>
      <c r="B175" s="13">
        <v>0.30253000000000002</v>
      </c>
      <c r="C175" s="13">
        <v>5485.7365</v>
      </c>
      <c r="D175" s="13">
        <v>21.595199999999998</v>
      </c>
      <c r="E175" s="13">
        <v>1187.7444</v>
      </c>
      <c r="F175" s="13">
        <v>25.527899999999999</v>
      </c>
      <c r="G175" s="13">
        <v>96.327200000000005</v>
      </c>
      <c r="H175" s="13">
        <v>2.0486</v>
      </c>
      <c r="I175" s="13">
        <v>4.1000000000000003E-3</v>
      </c>
      <c r="J175" s="13">
        <v>0.1241</v>
      </c>
      <c r="K175" s="13">
        <v>1.6208</v>
      </c>
      <c r="L175" s="13">
        <v>4.1700000000000001E-2</v>
      </c>
      <c r="M175" s="13">
        <v>8.7799999999999994</v>
      </c>
      <c r="N175" s="13">
        <v>0.23</v>
      </c>
      <c r="O175" s="13">
        <v>6.3600000000000002E-3</v>
      </c>
      <c r="P175" s="13">
        <v>2.4000000000000001E-4</v>
      </c>
      <c r="Q175" s="13">
        <v>1.4789999999999999E-2</v>
      </c>
      <c r="R175" s="13">
        <v>5.1000000000000004E-4</v>
      </c>
      <c r="S175" s="13">
        <v>4.1859799999999998</v>
      </c>
      <c r="T175" s="13">
        <v>9.2990000000000003E-2</v>
      </c>
      <c r="U175" s="13">
        <v>29.39</v>
      </c>
      <c r="V175" s="13">
        <v>0.65</v>
      </c>
      <c r="W175" s="159">
        <f t="shared" si="4"/>
        <v>2.2116366110922083</v>
      </c>
    </row>
    <row r="176" spans="1:23" x14ac:dyDescent="0.2">
      <c r="A176" s="13">
        <v>33</v>
      </c>
      <c r="B176" s="13">
        <v>0.31585000000000002</v>
      </c>
      <c r="C176" s="13">
        <v>7033.4023999999999</v>
      </c>
      <c r="D176" s="13">
        <v>27.3081</v>
      </c>
      <c r="E176" s="13">
        <v>1299.0195000000001</v>
      </c>
      <c r="F176" s="13">
        <v>20.012899999999998</v>
      </c>
      <c r="G176" s="13">
        <v>30.214200000000002</v>
      </c>
      <c r="H176" s="13">
        <v>0.4592</v>
      </c>
      <c r="I176" s="13">
        <v>3.2199999999999999E-2</v>
      </c>
      <c r="J176" s="13">
        <v>0.38969999999999999</v>
      </c>
      <c r="K176" s="13">
        <v>1.6043000000000001</v>
      </c>
      <c r="L176" s="13">
        <v>3.3099999999999997E-2</v>
      </c>
      <c r="M176" s="13">
        <v>6.74</v>
      </c>
      <c r="N176" s="13">
        <v>0.14000000000000001</v>
      </c>
      <c r="O176" s="13">
        <v>4.5519999999999998E-2</v>
      </c>
      <c r="P176" s="13">
        <v>8.8999999999999995E-4</v>
      </c>
      <c r="Q176" s="13">
        <v>2.64E-3</v>
      </c>
      <c r="R176" s="13">
        <v>1.1E-4</v>
      </c>
      <c r="S176" s="13">
        <v>5.02189</v>
      </c>
      <c r="T176" s="13">
        <v>8.097E-2</v>
      </c>
      <c r="U176" s="13">
        <v>35.21</v>
      </c>
      <c r="V176" s="13">
        <v>0.56000000000000005</v>
      </c>
      <c r="W176" s="159">
        <f t="shared" ref="W176:W207" si="5">(V176/U176)*100</f>
        <v>1.5904572564612327</v>
      </c>
    </row>
    <row r="177" spans="1:23" x14ac:dyDescent="0.2">
      <c r="A177" s="13">
        <v>34</v>
      </c>
      <c r="B177" s="13">
        <v>0.32141999999999998</v>
      </c>
      <c r="C177" s="13">
        <v>2781.8573000000001</v>
      </c>
      <c r="D177" s="13">
        <v>11.6921</v>
      </c>
      <c r="E177" s="13">
        <v>543.11419999999998</v>
      </c>
      <c r="F177" s="13">
        <v>10.7689</v>
      </c>
      <c r="G177" s="13">
        <v>10.6021</v>
      </c>
      <c r="H177" s="13">
        <v>0.246</v>
      </c>
      <c r="I177" s="13">
        <v>4.8999999999999998E-3</v>
      </c>
      <c r="J177" s="13">
        <v>0.152</v>
      </c>
      <c r="K177" s="13">
        <v>0.434</v>
      </c>
      <c r="L177" s="13">
        <v>3.4099999999999998E-2</v>
      </c>
      <c r="M177" s="13">
        <v>4.62</v>
      </c>
      <c r="N177" s="13">
        <v>0.36</v>
      </c>
      <c r="O177" s="13">
        <v>1.6570000000000001E-2</v>
      </c>
      <c r="P177" s="13">
        <v>6.0999999999999997E-4</v>
      </c>
      <c r="Q177" s="13">
        <v>1.8799999999999999E-3</v>
      </c>
      <c r="R177" s="13">
        <v>1.2E-4</v>
      </c>
      <c r="S177" s="13">
        <v>4.8569800000000001</v>
      </c>
      <c r="T177" s="13">
        <v>0.10097</v>
      </c>
      <c r="U177" s="13">
        <v>34.06</v>
      </c>
      <c r="V177" s="13">
        <v>0.7</v>
      </c>
      <c r="W177" s="159">
        <f t="shared" si="5"/>
        <v>2.055196711685261</v>
      </c>
    </row>
    <row r="178" spans="1:23" x14ac:dyDescent="0.2">
      <c r="A178" s="13">
        <v>35</v>
      </c>
      <c r="B178" s="13">
        <v>0.33080999999999999</v>
      </c>
      <c r="C178" s="13">
        <v>4516.8045000000002</v>
      </c>
      <c r="D178" s="13">
        <v>17.986000000000001</v>
      </c>
      <c r="E178" s="13">
        <v>915.81060000000002</v>
      </c>
      <c r="F178" s="13">
        <v>16.825800000000001</v>
      </c>
      <c r="G178" s="13">
        <v>17.2392</v>
      </c>
      <c r="H178" s="13">
        <v>0.32819999999999999</v>
      </c>
      <c r="I178" s="13">
        <v>1.04E-2</v>
      </c>
      <c r="J178" s="13">
        <v>0.2797</v>
      </c>
      <c r="K178" s="13">
        <v>0.4924</v>
      </c>
      <c r="L178" s="13">
        <v>3.4700000000000002E-2</v>
      </c>
      <c r="M178" s="13">
        <v>3.22</v>
      </c>
      <c r="N178" s="13">
        <v>0.23</v>
      </c>
      <c r="O178" s="13">
        <v>2.0840000000000001E-2</v>
      </c>
      <c r="P178" s="13">
        <v>6.8000000000000005E-4</v>
      </c>
      <c r="Q178" s="13">
        <v>1.74E-3</v>
      </c>
      <c r="R178" s="13">
        <v>1E-4</v>
      </c>
      <c r="S178" s="13">
        <v>4.7444199999999999</v>
      </c>
      <c r="T178" s="13">
        <v>9.0579999999999994E-2</v>
      </c>
      <c r="U178" s="13">
        <v>33.28</v>
      </c>
      <c r="V178" s="13">
        <v>0.63</v>
      </c>
      <c r="W178" s="159">
        <f t="shared" si="5"/>
        <v>1.893028846153846</v>
      </c>
    </row>
    <row r="179" spans="1:23" x14ac:dyDescent="0.2">
      <c r="A179" s="13">
        <v>36</v>
      </c>
      <c r="B179" s="13">
        <v>0.33739999999999998</v>
      </c>
      <c r="C179" s="13">
        <v>3488.5783000000001</v>
      </c>
      <c r="D179" s="13">
        <v>14.2254</v>
      </c>
      <c r="E179" s="13">
        <v>642.41999999999996</v>
      </c>
      <c r="F179" s="13">
        <v>10.637</v>
      </c>
      <c r="G179" s="13">
        <v>21.243600000000001</v>
      </c>
      <c r="H179" s="13">
        <v>0.3735</v>
      </c>
      <c r="I179" s="13">
        <v>2.1700000000000001E-2</v>
      </c>
      <c r="J179" s="13">
        <v>0.40939999999999999</v>
      </c>
      <c r="K179" s="13">
        <v>0.2492</v>
      </c>
      <c r="L179" s="13">
        <v>3.7499999999999999E-2</v>
      </c>
      <c r="M179" s="13">
        <v>2.0699999999999998</v>
      </c>
      <c r="N179" s="13">
        <v>0.32</v>
      </c>
      <c r="O179" s="13">
        <v>6.1969999999999997E-2</v>
      </c>
      <c r="P179" s="13">
        <v>1.56E-3</v>
      </c>
      <c r="Q179" s="13">
        <v>4.7400000000000003E-3</v>
      </c>
      <c r="R179" s="13">
        <v>1.7000000000000001E-4</v>
      </c>
      <c r="S179" s="13">
        <v>5.2889400000000002</v>
      </c>
      <c r="T179" s="13">
        <v>9.2429999999999998E-2</v>
      </c>
      <c r="U179" s="13">
        <v>37.06</v>
      </c>
      <c r="V179" s="13">
        <v>0.64</v>
      </c>
      <c r="W179" s="159">
        <f t="shared" si="5"/>
        <v>1.7269293038316245</v>
      </c>
    </row>
    <row r="180" spans="1:23" x14ac:dyDescent="0.2">
      <c r="A180" s="13">
        <v>37</v>
      </c>
      <c r="B180" s="13">
        <v>0.34777999999999998</v>
      </c>
      <c r="C180" s="13">
        <v>5411.1812</v>
      </c>
      <c r="D180" s="13">
        <v>21.184000000000001</v>
      </c>
      <c r="E180" s="13">
        <v>1011.8471</v>
      </c>
      <c r="F180" s="13">
        <v>12.451000000000001</v>
      </c>
      <c r="G180" s="13">
        <v>19.326799999999999</v>
      </c>
      <c r="H180" s="13">
        <v>0.23880000000000001</v>
      </c>
      <c r="I180" s="13">
        <v>6.6199999999999995E-2</v>
      </c>
      <c r="J180" s="13">
        <v>0.82589999999999997</v>
      </c>
      <c r="K180" s="13">
        <v>1.3282</v>
      </c>
      <c r="L180" s="13">
        <v>2.4799999999999999E-2</v>
      </c>
      <c r="M180" s="13">
        <v>7.19</v>
      </c>
      <c r="N180" s="13">
        <v>0.14000000000000001</v>
      </c>
      <c r="O180" s="13">
        <v>0.11998</v>
      </c>
      <c r="P180" s="13">
        <v>2.0999999999999999E-3</v>
      </c>
      <c r="Q180" s="13">
        <v>1.7700000000000001E-3</v>
      </c>
      <c r="R180" s="13">
        <v>6.9999999999999994E-5</v>
      </c>
      <c r="S180" s="13">
        <v>4.9358500000000003</v>
      </c>
      <c r="T180" s="13">
        <v>6.5000000000000002E-2</v>
      </c>
      <c r="U180" s="13">
        <v>34.61</v>
      </c>
      <c r="V180" s="13">
        <v>0.45</v>
      </c>
      <c r="W180" s="159">
        <f t="shared" si="5"/>
        <v>1.3002022536839064</v>
      </c>
    </row>
    <row r="181" spans="1:23" x14ac:dyDescent="0.2">
      <c r="A181" s="13">
        <v>38</v>
      </c>
      <c r="B181" s="13">
        <v>0.35408000000000001</v>
      </c>
      <c r="C181" s="13">
        <v>3296.8209999999999</v>
      </c>
      <c r="D181" s="13">
        <v>13.4147</v>
      </c>
      <c r="E181" s="13">
        <v>613.97739999999999</v>
      </c>
      <c r="F181" s="13">
        <v>7.1746999999999996</v>
      </c>
      <c r="G181" s="13">
        <v>11.8371</v>
      </c>
      <c r="H181" s="13">
        <v>0.1636</v>
      </c>
      <c r="I181" s="13">
        <v>2.18E-2</v>
      </c>
      <c r="J181" s="13">
        <v>0.3034</v>
      </c>
      <c r="K181" s="13">
        <v>0.65059999999999996</v>
      </c>
      <c r="L181" s="13">
        <v>2.3400000000000001E-2</v>
      </c>
      <c r="M181" s="13">
        <v>5.81</v>
      </c>
      <c r="N181" s="13">
        <v>0.21</v>
      </c>
      <c r="O181" s="13">
        <v>6.5100000000000005E-2</v>
      </c>
      <c r="P181" s="13">
        <v>1.1800000000000001E-3</v>
      </c>
      <c r="Q181" s="13">
        <v>1.82E-3</v>
      </c>
      <c r="R181" s="13">
        <v>6.9999999999999994E-5</v>
      </c>
      <c r="S181" s="13">
        <v>5.0298400000000001</v>
      </c>
      <c r="T181" s="13">
        <v>6.4030000000000004E-2</v>
      </c>
      <c r="U181" s="13">
        <v>35.26</v>
      </c>
      <c r="V181" s="13">
        <v>0.44</v>
      </c>
      <c r="W181" s="159">
        <f t="shared" si="5"/>
        <v>1.2478729438457177</v>
      </c>
    </row>
    <row r="182" spans="1:23" x14ac:dyDescent="0.2">
      <c r="A182" s="13">
        <v>39</v>
      </c>
      <c r="B182" s="13">
        <v>0.35682000000000003</v>
      </c>
      <c r="C182" s="13">
        <v>1499.0002999999999</v>
      </c>
      <c r="D182" s="13">
        <v>17.848099999999999</v>
      </c>
      <c r="E182" s="13">
        <v>267.43290000000002</v>
      </c>
      <c r="F182" s="13">
        <v>2.8546999999999998</v>
      </c>
      <c r="G182" s="13">
        <v>6.5118999999999998</v>
      </c>
      <c r="H182" s="13">
        <v>8.0699999999999994E-2</v>
      </c>
      <c r="I182" s="13">
        <v>1.6999999999999999E-3</v>
      </c>
      <c r="J182" s="13">
        <v>9.4399999999999998E-2</v>
      </c>
      <c r="K182" s="13">
        <v>0.45700000000000002</v>
      </c>
      <c r="L182" s="13">
        <v>2.7E-2</v>
      </c>
      <c r="M182" s="13">
        <v>9.0500000000000007</v>
      </c>
      <c r="N182" s="13">
        <v>0.54</v>
      </c>
      <c r="O182" s="13">
        <v>1.18E-2</v>
      </c>
      <c r="P182" s="13">
        <v>6.6E-4</v>
      </c>
      <c r="Q182" s="13">
        <v>2.8500000000000001E-3</v>
      </c>
      <c r="R182" s="13">
        <v>8.0000000000000007E-5</v>
      </c>
      <c r="S182" s="13">
        <v>5.0710300000000004</v>
      </c>
      <c r="T182" s="13">
        <v>9.1130000000000003E-2</v>
      </c>
      <c r="U182" s="13">
        <v>35.549999999999997</v>
      </c>
      <c r="V182" s="13">
        <v>0.63</v>
      </c>
      <c r="W182" s="159">
        <f t="shared" si="5"/>
        <v>1.7721518987341773</v>
      </c>
    </row>
    <row r="183" spans="1:23" x14ac:dyDescent="0.2">
      <c r="A183" s="13">
        <v>40</v>
      </c>
      <c r="B183" s="13">
        <v>0.35735</v>
      </c>
      <c r="C183" s="13">
        <v>1513.12</v>
      </c>
      <c r="D183" s="13">
        <v>20.861699999999999</v>
      </c>
      <c r="E183" s="13">
        <v>51.718899999999998</v>
      </c>
      <c r="F183" s="13">
        <v>0.56799999999999995</v>
      </c>
      <c r="G183" s="13">
        <v>8.5829000000000004</v>
      </c>
      <c r="H183" s="13">
        <v>0.1158</v>
      </c>
      <c r="I183" s="13">
        <v>7.1999999999999998E-3</v>
      </c>
      <c r="J183" s="13">
        <v>0.1048</v>
      </c>
      <c r="K183" s="13">
        <v>3.9666999999999999</v>
      </c>
      <c r="L183" s="13">
        <v>4.41E-2</v>
      </c>
      <c r="M183" s="13">
        <v>77.510000000000005</v>
      </c>
      <c r="N183" s="13">
        <v>1.37</v>
      </c>
      <c r="O183" s="13">
        <v>0.25575999999999999</v>
      </c>
      <c r="P183" s="13">
        <v>4.6600000000000001E-3</v>
      </c>
      <c r="Q183" s="13">
        <v>2.9649999999999999E-2</v>
      </c>
      <c r="R183" s="13">
        <v>5.9000000000000003E-4</v>
      </c>
      <c r="S183" s="13">
        <v>6.5751999999999997</v>
      </c>
      <c r="T183" s="13">
        <v>0.48126000000000002</v>
      </c>
      <c r="U183" s="13">
        <v>45.96</v>
      </c>
      <c r="V183" s="13">
        <v>3.32</v>
      </c>
      <c r="W183" s="159">
        <f t="shared" si="5"/>
        <v>7.2236727589208005</v>
      </c>
    </row>
    <row r="184" spans="1:23" x14ac:dyDescent="0.2">
      <c r="A184" s="13">
        <v>41</v>
      </c>
      <c r="B184" s="13">
        <v>0.38968000000000003</v>
      </c>
      <c r="C184" s="13">
        <v>16971.276000000002</v>
      </c>
      <c r="D184" s="13">
        <v>64.441800000000001</v>
      </c>
      <c r="E184" s="13">
        <v>3152.6709000000001</v>
      </c>
      <c r="F184" s="13">
        <v>11.8513</v>
      </c>
      <c r="G184" s="13">
        <v>69.311599999999999</v>
      </c>
      <c r="H184" s="13">
        <v>0.90710000000000002</v>
      </c>
      <c r="I184" s="13">
        <v>0.2152</v>
      </c>
      <c r="J184" s="13">
        <v>3.0074999999999998</v>
      </c>
      <c r="K184" s="13">
        <v>1.8191999999999999</v>
      </c>
      <c r="L184" s="13">
        <v>3.9899999999999998E-2</v>
      </c>
      <c r="M184" s="13">
        <v>3.08</v>
      </c>
      <c r="N184" s="13">
        <v>7.0000000000000007E-2</v>
      </c>
      <c r="O184" s="13">
        <v>0.12526000000000001</v>
      </c>
      <c r="P184" s="13">
        <v>1.81E-3</v>
      </c>
      <c r="Q184" s="13">
        <v>2.3999999999999998E-3</v>
      </c>
      <c r="R184" s="13">
        <v>6.0000000000000002E-5</v>
      </c>
      <c r="S184" s="13">
        <v>5.1888100000000001</v>
      </c>
      <c r="T184" s="13">
        <v>2.8580000000000001E-2</v>
      </c>
      <c r="U184" s="13">
        <v>36.369999999999997</v>
      </c>
      <c r="V184" s="13">
        <v>0.2</v>
      </c>
      <c r="W184" s="159">
        <f t="shared" si="5"/>
        <v>0.549903766840803</v>
      </c>
    </row>
    <row r="185" spans="1:23" x14ac:dyDescent="0.2">
      <c r="A185" s="13">
        <v>42</v>
      </c>
      <c r="B185" s="13">
        <v>0.39409</v>
      </c>
      <c r="C185" s="13">
        <v>2562.0066000000002</v>
      </c>
      <c r="D185" s="13">
        <v>10.813800000000001</v>
      </c>
      <c r="E185" s="13">
        <v>430.16770000000002</v>
      </c>
      <c r="F185" s="13">
        <v>11.218</v>
      </c>
      <c r="G185" s="13">
        <v>9.9449000000000005</v>
      </c>
      <c r="H185" s="13">
        <v>0.2283</v>
      </c>
      <c r="I185" s="13">
        <v>2.8E-3</v>
      </c>
      <c r="J185" s="13">
        <v>0.1424</v>
      </c>
      <c r="K185" s="13">
        <v>1.4029</v>
      </c>
      <c r="L185" s="13">
        <v>4.7699999999999999E-2</v>
      </c>
      <c r="M185" s="13">
        <v>16.25</v>
      </c>
      <c r="N185" s="13">
        <v>0.56000000000000005</v>
      </c>
      <c r="O185" s="13">
        <v>1.1939999999999999E-2</v>
      </c>
      <c r="P185" s="13">
        <v>6.8000000000000005E-4</v>
      </c>
      <c r="Q185" s="13">
        <v>2.5300000000000001E-3</v>
      </c>
      <c r="R185" s="13">
        <v>1.7000000000000001E-4</v>
      </c>
      <c r="S185" s="13">
        <v>4.9629899999999996</v>
      </c>
      <c r="T185" s="13">
        <v>0.1366</v>
      </c>
      <c r="U185" s="13">
        <v>34.799999999999997</v>
      </c>
      <c r="V185" s="13">
        <v>0.95</v>
      </c>
      <c r="W185" s="159">
        <f t="shared" si="5"/>
        <v>2.7298850574712645</v>
      </c>
    </row>
    <row r="186" spans="1:23" x14ac:dyDescent="0.2">
      <c r="A186" s="13">
        <v>43</v>
      </c>
      <c r="B186" s="13">
        <v>0.40289000000000003</v>
      </c>
      <c r="C186" s="13">
        <v>6070.3514999999998</v>
      </c>
      <c r="D186" s="13">
        <v>23.714200000000002</v>
      </c>
      <c r="E186" s="13">
        <v>858.13459999999998</v>
      </c>
      <c r="F186" s="13">
        <v>17.474699999999999</v>
      </c>
      <c r="G186" s="13">
        <v>18.0199</v>
      </c>
      <c r="H186" s="13">
        <v>0.31090000000000001</v>
      </c>
      <c r="I186" s="13">
        <v>2.86E-2</v>
      </c>
      <c r="J186" s="13">
        <v>0.50009999999999999</v>
      </c>
      <c r="K186" s="13">
        <v>5.5944000000000003</v>
      </c>
      <c r="L186" s="13">
        <v>0.1137</v>
      </c>
      <c r="M186" s="13">
        <v>27.31</v>
      </c>
      <c r="N186" s="13">
        <v>0.56999999999999995</v>
      </c>
      <c r="O186" s="13">
        <v>6.1240000000000003E-2</v>
      </c>
      <c r="P186" s="13">
        <v>1.64E-3</v>
      </c>
      <c r="Q186" s="13">
        <v>1.9599999999999999E-3</v>
      </c>
      <c r="R186" s="13">
        <v>1.1E-4</v>
      </c>
      <c r="S186" s="13">
        <v>5.1206199999999997</v>
      </c>
      <c r="T186" s="13">
        <v>0.11531</v>
      </c>
      <c r="U186" s="13">
        <v>35.89</v>
      </c>
      <c r="V186" s="13">
        <v>0.8</v>
      </c>
      <c r="W186" s="159">
        <f t="shared" si="5"/>
        <v>2.2290331568682085</v>
      </c>
    </row>
    <row r="187" spans="1:23" x14ac:dyDescent="0.2">
      <c r="A187" s="13">
        <v>44</v>
      </c>
      <c r="B187" s="13">
        <v>0.41125</v>
      </c>
      <c r="C187" s="13">
        <v>4262.9704000000002</v>
      </c>
      <c r="D187" s="13">
        <v>17.006599999999999</v>
      </c>
      <c r="E187" s="13">
        <v>814.51110000000006</v>
      </c>
      <c r="F187" s="13">
        <v>16.931000000000001</v>
      </c>
      <c r="G187" s="13">
        <v>16.885899999999999</v>
      </c>
      <c r="H187" s="13">
        <v>0.36659999999999998</v>
      </c>
      <c r="I187" s="13">
        <v>2.1100000000000001E-2</v>
      </c>
      <c r="J187" s="13">
        <v>0.54430000000000001</v>
      </c>
      <c r="K187" s="13">
        <v>0.60209999999999997</v>
      </c>
      <c r="L187" s="13">
        <v>2.6700000000000002E-2</v>
      </c>
      <c r="M187" s="13">
        <v>4.16</v>
      </c>
      <c r="N187" s="13">
        <v>0.19</v>
      </c>
      <c r="O187" s="13">
        <v>4.7620000000000003E-2</v>
      </c>
      <c r="P187" s="13">
        <v>1.58E-3</v>
      </c>
      <c r="Q187" s="13">
        <v>2.1299999999999999E-3</v>
      </c>
      <c r="R187" s="13">
        <v>1.2999999999999999E-4</v>
      </c>
      <c r="S187" s="13">
        <v>4.9878600000000004</v>
      </c>
      <c r="T187" s="13">
        <v>0.10681</v>
      </c>
      <c r="U187" s="13">
        <v>34.97</v>
      </c>
      <c r="V187" s="13">
        <v>0.74</v>
      </c>
      <c r="W187" s="159">
        <f t="shared" si="5"/>
        <v>2.1160995138690306</v>
      </c>
    </row>
    <row r="188" spans="1:23" x14ac:dyDescent="0.2">
      <c r="A188" s="13">
        <v>45</v>
      </c>
      <c r="B188" s="13">
        <v>0.41615000000000002</v>
      </c>
      <c r="C188" s="13">
        <v>3485.6021000000001</v>
      </c>
      <c r="D188" s="13">
        <v>14.142300000000001</v>
      </c>
      <c r="E188" s="13">
        <v>478.18709999999999</v>
      </c>
      <c r="F188" s="13">
        <v>8.6624999999999996</v>
      </c>
      <c r="G188" s="13">
        <v>17.663399999999999</v>
      </c>
      <c r="H188" s="13">
        <v>0.37319999999999998</v>
      </c>
      <c r="I188" s="13">
        <v>1.04E-2</v>
      </c>
      <c r="J188" s="13">
        <v>0.21460000000000001</v>
      </c>
      <c r="K188" s="13">
        <v>3.7183000000000002</v>
      </c>
      <c r="L188" s="13">
        <v>8.2900000000000001E-2</v>
      </c>
      <c r="M188" s="13">
        <v>31.63</v>
      </c>
      <c r="N188" s="13">
        <v>0.72</v>
      </c>
      <c r="O188" s="13">
        <v>4.0079999999999998E-2</v>
      </c>
      <c r="P188" s="13">
        <v>1.1000000000000001E-3</v>
      </c>
      <c r="Q188" s="13">
        <v>5.2599999999999999E-3</v>
      </c>
      <c r="R188" s="13">
        <v>2.1000000000000001E-4</v>
      </c>
      <c r="S188" s="13">
        <v>4.9635999999999996</v>
      </c>
      <c r="T188" s="13">
        <v>0.10809000000000001</v>
      </c>
      <c r="U188" s="13">
        <v>34.799999999999997</v>
      </c>
      <c r="V188" s="13">
        <v>0.75</v>
      </c>
      <c r="W188" s="159">
        <f t="shared" si="5"/>
        <v>2.1551724137931036</v>
      </c>
    </row>
    <row r="189" spans="1:23" x14ac:dyDescent="0.2">
      <c r="A189" s="13">
        <v>46</v>
      </c>
      <c r="B189" s="13">
        <v>0.42027999999999999</v>
      </c>
      <c r="C189" s="13">
        <v>2234.2156</v>
      </c>
      <c r="D189" s="13">
        <v>9.6446000000000005</v>
      </c>
      <c r="E189" s="13">
        <v>402.80650000000003</v>
      </c>
      <c r="F189" s="13">
        <v>5.2538999999999998</v>
      </c>
      <c r="G189" s="13">
        <v>8.2119999999999997</v>
      </c>
      <c r="H189" s="13">
        <v>0.1239</v>
      </c>
      <c r="I189" s="13">
        <v>2E-3</v>
      </c>
      <c r="J189" s="13">
        <v>9.3299999999999994E-2</v>
      </c>
      <c r="K189" s="13">
        <v>0.7621</v>
      </c>
      <c r="L189" s="13">
        <v>3.3099999999999997E-2</v>
      </c>
      <c r="M189" s="13">
        <v>10.130000000000001</v>
      </c>
      <c r="N189" s="13">
        <v>0.44</v>
      </c>
      <c r="O189" s="13">
        <v>9.2999999999999992E-3</v>
      </c>
      <c r="P189" s="13">
        <v>4.4000000000000002E-4</v>
      </c>
      <c r="Q189" s="13">
        <v>2.0100000000000001E-3</v>
      </c>
      <c r="R189" s="13">
        <v>8.0000000000000007E-5</v>
      </c>
      <c r="S189" s="13">
        <v>4.9582600000000001</v>
      </c>
      <c r="T189" s="13">
        <v>7.3459999999999998E-2</v>
      </c>
      <c r="U189" s="13">
        <v>34.770000000000003</v>
      </c>
      <c r="V189" s="13">
        <v>0.51</v>
      </c>
      <c r="W189" s="159">
        <f t="shared" si="5"/>
        <v>1.4667817083692838</v>
      </c>
    </row>
    <row r="190" spans="1:23" x14ac:dyDescent="0.2">
      <c r="A190" s="13">
        <v>47</v>
      </c>
      <c r="B190" s="13">
        <v>0.42193000000000003</v>
      </c>
      <c r="C190" s="13">
        <v>10437.778200000001</v>
      </c>
      <c r="D190" s="13">
        <v>39.945799999999998</v>
      </c>
      <c r="E190" s="13">
        <v>160.3999</v>
      </c>
      <c r="F190" s="13">
        <v>1.2766</v>
      </c>
      <c r="G190" s="13">
        <v>23.284300000000002</v>
      </c>
      <c r="H190" s="13">
        <v>0.2364</v>
      </c>
      <c r="I190" s="13">
        <v>5.4100000000000002E-2</v>
      </c>
      <c r="J190" s="13">
        <v>0.47860000000000003</v>
      </c>
      <c r="K190" s="13">
        <v>32.428800000000003</v>
      </c>
      <c r="L190" s="13">
        <v>0.26479999999999998</v>
      </c>
      <c r="M190" s="13">
        <v>91.81</v>
      </c>
      <c r="N190" s="13">
        <v>0.83</v>
      </c>
      <c r="O190" s="13">
        <v>0.61890000000000001</v>
      </c>
      <c r="P190" s="13">
        <v>7.3699999999999998E-3</v>
      </c>
      <c r="Q190" s="13">
        <v>2.036E-2</v>
      </c>
      <c r="R190" s="13">
        <v>3.6000000000000002E-4</v>
      </c>
      <c r="S190" s="13">
        <v>5.3302100000000001</v>
      </c>
      <c r="T190" s="13">
        <v>0.54945999999999995</v>
      </c>
      <c r="U190" s="13">
        <v>37.35</v>
      </c>
      <c r="V190" s="13">
        <v>3.81</v>
      </c>
      <c r="W190" s="159">
        <f t="shared" si="5"/>
        <v>10.200803212851406</v>
      </c>
    </row>
    <row r="191" spans="1:23" x14ac:dyDescent="0.2">
      <c r="A191" s="13">
        <v>48</v>
      </c>
      <c r="B191" s="13">
        <v>0.42564000000000002</v>
      </c>
      <c r="C191" s="13">
        <v>1260.5788</v>
      </c>
      <c r="D191" s="13">
        <v>36.875900000000001</v>
      </c>
      <c r="E191" s="13">
        <v>362.34440000000001</v>
      </c>
      <c r="F191" s="13">
        <v>10.0402</v>
      </c>
      <c r="G191" s="13">
        <v>9.5609000000000002</v>
      </c>
      <c r="H191" s="13">
        <v>0.27229999999999999</v>
      </c>
      <c r="I191" s="13">
        <v>8.9999999999999998E-4</v>
      </c>
      <c r="J191" s="13">
        <v>0.1076</v>
      </c>
      <c r="K191" s="13">
        <v>0.62719999999999998</v>
      </c>
      <c r="L191" s="13">
        <v>3.7199999999999997E-2</v>
      </c>
      <c r="M191" s="13">
        <v>14.82</v>
      </c>
      <c r="N191" s="13">
        <v>0.98</v>
      </c>
      <c r="O191" s="13">
        <v>4.5500000000000002E-3</v>
      </c>
      <c r="P191" s="13">
        <v>5.5999999999999995E-4</v>
      </c>
      <c r="Q191" s="13">
        <v>3.2799999999999999E-3</v>
      </c>
      <c r="R191" s="13">
        <v>2.2000000000000001E-4</v>
      </c>
      <c r="S191" s="13">
        <v>2.9379599999999999</v>
      </c>
      <c r="T191" s="13">
        <v>0.13431999999999999</v>
      </c>
      <c r="U191" s="13">
        <v>20.68</v>
      </c>
      <c r="V191" s="13">
        <v>0.94</v>
      </c>
      <c r="W191" s="159">
        <f t="shared" si="5"/>
        <v>4.5454545454545459</v>
      </c>
    </row>
    <row r="192" spans="1:23" x14ac:dyDescent="0.2">
      <c r="A192" s="13">
        <v>49</v>
      </c>
      <c r="B192" s="13">
        <v>0.43215999999999999</v>
      </c>
      <c r="C192" s="13">
        <v>3173.3236000000002</v>
      </c>
      <c r="D192" s="13">
        <v>13.2544</v>
      </c>
      <c r="E192" s="13">
        <v>635.63160000000005</v>
      </c>
      <c r="F192" s="13">
        <v>8.5276999999999994</v>
      </c>
      <c r="G192" s="13">
        <v>14.5662</v>
      </c>
      <c r="H192" s="13">
        <v>0.1794</v>
      </c>
      <c r="I192" s="13">
        <v>8.3999999999999995E-3</v>
      </c>
      <c r="J192" s="13">
        <v>0.16589999999999999</v>
      </c>
      <c r="K192" s="13">
        <v>0.1966</v>
      </c>
      <c r="L192" s="13">
        <v>2.9399999999999999E-2</v>
      </c>
      <c r="M192" s="13">
        <v>1.82</v>
      </c>
      <c r="N192" s="13">
        <v>0.28000000000000003</v>
      </c>
      <c r="O192" s="13">
        <v>2.4230000000000002E-2</v>
      </c>
      <c r="P192" s="13">
        <v>5.8E-4</v>
      </c>
      <c r="Q192" s="13">
        <v>2.6099999999999999E-3</v>
      </c>
      <c r="R192" s="13">
        <v>9.0000000000000006E-5</v>
      </c>
      <c r="S192" s="13">
        <v>4.8724100000000004</v>
      </c>
      <c r="T192" s="13">
        <v>7.034E-2</v>
      </c>
      <c r="U192" s="13">
        <v>34.17</v>
      </c>
      <c r="V192" s="13">
        <v>0.49</v>
      </c>
      <c r="W192" s="159">
        <f t="shared" si="5"/>
        <v>1.4340064383962539</v>
      </c>
    </row>
    <row r="193" spans="1:23" x14ac:dyDescent="0.2">
      <c r="A193" s="13">
        <v>50</v>
      </c>
      <c r="B193" s="13">
        <v>0.45389000000000002</v>
      </c>
      <c r="C193" s="13">
        <v>10898.770200000001</v>
      </c>
      <c r="D193" s="13">
        <v>41.8889</v>
      </c>
      <c r="E193" s="13">
        <v>2118.567</v>
      </c>
      <c r="F193" s="13">
        <v>16.940200000000001</v>
      </c>
      <c r="G193" s="13">
        <v>44.033499999999997</v>
      </c>
      <c r="H193" s="13">
        <v>0.3987</v>
      </c>
      <c r="I193" s="13">
        <v>8.7599999999999997E-2</v>
      </c>
      <c r="J193" s="13">
        <v>0.80069999999999997</v>
      </c>
      <c r="K193" s="13">
        <v>0.73670000000000002</v>
      </c>
      <c r="L193" s="13">
        <v>2.76E-2</v>
      </c>
      <c r="M193" s="13">
        <v>1.94</v>
      </c>
      <c r="N193" s="13">
        <v>0.08</v>
      </c>
      <c r="O193" s="13">
        <v>7.5889999999999999E-2</v>
      </c>
      <c r="P193" s="13">
        <v>9.2000000000000003E-4</v>
      </c>
      <c r="Q193" s="13">
        <v>2.16E-3</v>
      </c>
      <c r="R193" s="13">
        <v>5.0000000000000002E-5</v>
      </c>
      <c r="S193" s="13">
        <v>5.0155099999999999</v>
      </c>
      <c r="T193" s="13">
        <v>4.5089999999999998E-2</v>
      </c>
      <c r="U193" s="13">
        <v>35.159999999999997</v>
      </c>
      <c r="V193" s="13">
        <v>0.31</v>
      </c>
      <c r="W193" s="159">
        <f t="shared" si="5"/>
        <v>0.88168373151308321</v>
      </c>
    </row>
    <row r="194" spans="1:23" x14ac:dyDescent="0.2">
      <c r="A194" s="13">
        <v>51</v>
      </c>
      <c r="B194" s="13">
        <v>0.45698</v>
      </c>
      <c r="C194" s="13">
        <v>2682.0987</v>
      </c>
      <c r="D194" s="13">
        <v>11.5207</v>
      </c>
      <c r="E194" s="13">
        <v>301.56200000000001</v>
      </c>
      <c r="F194" s="13">
        <v>7.4904000000000002</v>
      </c>
      <c r="G194" s="13">
        <v>14.5459</v>
      </c>
      <c r="H194" s="13">
        <v>0.41099999999999998</v>
      </c>
      <c r="I194" s="13">
        <v>5.1000000000000004E-3</v>
      </c>
      <c r="J194" s="13">
        <v>0.1888</v>
      </c>
      <c r="K194" s="13">
        <v>3.8849999999999998</v>
      </c>
      <c r="L194" s="13">
        <v>0.1338</v>
      </c>
      <c r="M194" s="13">
        <v>42.93</v>
      </c>
      <c r="N194" s="13">
        <v>1.49</v>
      </c>
      <c r="O194" s="13">
        <v>3.116E-2</v>
      </c>
      <c r="P194" s="13">
        <v>1.39E-3</v>
      </c>
      <c r="Q194" s="13">
        <v>7.43E-3</v>
      </c>
      <c r="R194" s="13">
        <v>3.6999999999999999E-4</v>
      </c>
      <c r="S194" s="13">
        <v>5.0588800000000003</v>
      </c>
      <c r="T194" s="13">
        <v>0.18606</v>
      </c>
      <c r="U194" s="13">
        <v>35.46</v>
      </c>
      <c r="V194" s="13">
        <v>1.29</v>
      </c>
      <c r="W194" s="159">
        <f t="shared" si="5"/>
        <v>3.6379018612521152</v>
      </c>
    </row>
    <row r="195" spans="1:23" x14ac:dyDescent="0.2">
      <c r="A195" s="13">
        <v>52</v>
      </c>
      <c r="B195" s="13">
        <v>0.47072000000000003</v>
      </c>
      <c r="C195" s="13">
        <v>4990.7794999999996</v>
      </c>
      <c r="D195" s="13">
        <v>19.897099999999998</v>
      </c>
      <c r="E195" s="13">
        <v>1340.0026</v>
      </c>
      <c r="F195" s="13">
        <v>10.3719</v>
      </c>
      <c r="G195" s="13">
        <v>92.991200000000006</v>
      </c>
      <c r="H195" s="13">
        <v>0.76249999999999996</v>
      </c>
      <c r="I195" s="13">
        <v>2.46E-2</v>
      </c>
      <c r="J195" s="13">
        <v>0.2631</v>
      </c>
      <c r="K195" s="13">
        <v>0.73719999999999997</v>
      </c>
      <c r="L195" s="13">
        <v>3.9699999999999999E-2</v>
      </c>
      <c r="M195" s="13">
        <v>4.3600000000000003</v>
      </c>
      <c r="N195" s="13">
        <v>0.24</v>
      </c>
      <c r="O195" s="13">
        <v>3.3680000000000002E-2</v>
      </c>
      <c r="P195" s="13">
        <v>4.4000000000000002E-4</v>
      </c>
      <c r="Q195" s="13">
        <v>1.2359999999999999E-2</v>
      </c>
      <c r="R195" s="13">
        <v>1.6000000000000001E-4</v>
      </c>
      <c r="S195" s="13">
        <v>3.5337399999999999</v>
      </c>
      <c r="T195" s="13">
        <v>3.252E-2</v>
      </c>
      <c r="U195" s="13">
        <v>24.85</v>
      </c>
      <c r="V195" s="13">
        <v>0.23</v>
      </c>
      <c r="W195" s="159">
        <f t="shared" si="5"/>
        <v>0.92555331991951706</v>
      </c>
    </row>
    <row r="196" spans="1:23" x14ac:dyDescent="0.2">
      <c r="A196" s="13">
        <v>53</v>
      </c>
      <c r="B196" s="13">
        <v>0.47139999999999999</v>
      </c>
      <c r="C196" s="13">
        <v>5857.5673999999999</v>
      </c>
      <c r="D196" s="13">
        <v>23.133700000000001</v>
      </c>
      <c r="E196" s="13">
        <v>66.158699999999996</v>
      </c>
      <c r="F196" s="13">
        <v>0.81589999999999996</v>
      </c>
      <c r="G196" s="13">
        <v>13.565899999999999</v>
      </c>
      <c r="H196" s="13">
        <v>0.1782</v>
      </c>
      <c r="I196" s="13">
        <v>9.5500000000000002E-2</v>
      </c>
      <c r="J196" s="13">
        <v>1.2093</v>
      </c>
      <c r="K196" s="13">
        <v>17.877199999999998</v>
      </c>
      <c r="L196" s="13">
        <v>0.20499999999999999</v>
      </c>
      <c r="M196" s="13">
        <v>90.08</v>
      </c>
      <c r="N196" s="13">
        <v>1.0900000000000001</v>
      </c>
      <c r="O196" s="13">
        <v>2.6515200000000001</v>
      </c>
      <c r="P196" s="13">
        <v>4.691E-2</v>
      </c>
      <c r="Q196" s="13">
        <v>3.031E-2</v>
      </c>
      <c r="R196" s="13">
        <v>6.9999999999999999E-4</v>
      </c>
      <c r="S196" s="13">
        <v>8.7871100000000002</v>
      </c>
      <c r="T196" s="13">
        <v>0.98721999999999999</v>
      </c>
      <c r="U196" s="13">
        <v>61.16</v>
      </c>
      <c r="V196" s="13">
        <v>6.76</v>
      </c>
      <c r="W196" s="159">
        <f t="shared" si="5"/>
        <v>11.05297580117724</v>
      </c>
    </row>
    <row r="197" spans="1:23" x14ac:dyDescent="0.2">
      <c r="A197" s="94">
        <v>54</v>
      </c>
      <c r="B197" s="94">
        <v>0.47161999999999998</v>
      </c>
      <c r="C197" s="94">
        <v>3206.328</v>
      </c>
      <c r="D197" s="94">
        <v>13.4154</v>
      </c>
      <c r="E197" s="94">
        <v>20.937999999999999</v>
      </c>
      <c r="F197" s="94">
        <v>0.44330000000000003</v>
      </c>
      <c r="G197" s="94">
        <v>6.2060000000000004</v>
      </c>
      <c r="H197" s="94">
        <v>0.1484</v>
      </c>
      <c r="I197" s="94">
        <v>5.2600000000000001E-2</v>
      </c>
      <c r="J197" s="94">
        <v>1.0713999999999999</v>
      </c>
      <c r="K197" s="94">
        <v>10.104699999999999</v>
      </c>
      <c r="L197" s="94">
        <v>0.23910000000000001</v>
      </c>
      <c r="M197" s="94">
        <v>93.01</v>
      </c>
      <c r="N197" s="94">
        <v>2.2400000000000002</v>
      </c>
      <c r="O197" s="94">
        <v>4.6152300000000004</v>
      </c>
      <c r="P197" s="94">
        <v>0.13588</v>
      </c>
      <c r="Q197" s="94">
        <v>4.1209999999999997E-2</v>
      </c>
      <c r="R197" s="94">
        <v>1.81E-3</v>
      </c>
      <c r="S197" s="94">
        <v>10.722239999999999</v>
      </c>
      <c r="T197" s="94">
        <v>3.4487000000000001</v>
      </c>
      <c r="U197" s="94">
        <v>74.36</v>
      </c>
      <c r="V197" s="94">
        <v>23.43</v>
      </c>
      <c r="W197" s="158">
        <f t="shared" si="5"/>
        <v>31.508875739644971</v>
      </c>
    </row>
    <row r="198" spans="1:23" x14ac:dyDescent="0.2">
      <c r="A198" s="13">
        <v>55</v>
      </c>
      <c r="B198" s="13">
        <v>0.47414000000000001</v>
      </c>
      <c r="C198" s="13">
        <v>1321.6398999999999</v>
      </c>
      <c r="D198" s="13">
        <v>22.781300000000002</v>
      </c>
      <c r="E198" s="13">
        <v>245.99799999999999</v>
      </c>
      <c r="F198" s="13">
        <v>4.3472999999999997</v>
      </c>
      <c r="G198" s="13">
        <v>5.5952000000000002</v>
      </c>
      <c r="H198" s="13">
        <v>0.1014</v>
      </c>
      <c r="I198" s="13">
        <v>3.8E-3</v>
      </c>
      <c r="J198" s="13">
        <v>0.1353</v>
      </c>
      <c r="K198" s="13">
        <v>0.26190000000000002</v>
      </c>
      <c r="L198" s="13">
        <v>4.5600000000000002E-2</v>
      </c>
      <c r="M198" s="13">
        <v>5.86</v>
      </c>
      <c r="N198" s="13">
        <v>1.03</v>
      </c>
      <c r="O198" s="13">
        <v>2.8400000000000002E-2</v>
      </c>
      <c r="P198" s="13">
        <v>1.1299999999999999E-3</v>
      </c>
      <c r="Q198" s="13">
        <v>2.5400000000000002E-3</v>
      </c>
      <c r="R198" s="13">
        <v>1.2E-4</v>
      </c>
      <c r="S198" s="13">
        <v>5.0296200000000004</v>
      </c>
      <c r="T198" s="13">
        <v>0.13988999999999999</v>
      </c>
      <c r="U198" s="13">
        <v>35.26</v>
      </c>
      <c r="V198" s="13">
        <v>0.97</v>
      </c>
      <c r="W198" s="159">
        <f t="shared" si="5"/>
        <v>2.7509926262053321</v>
      </c>
    </row>
    <row r="199" spans="1:23" x14ac:dyDescent="0.2">
      <c r="A199" s="13">
        <v>56</v>
      </c>
      <c r="B199" s="13">
        <v>0.47942000000000001</v>
      </c>
      <c r="C199" s="13">
        <v>2669.0972999999999</v>
      </c>
      <c r="D199" s="13">
        <v>11.5739</v>
      </c>
      <c r="E199" s="13">
        <v>514.71400000000006</v>
      </c>
      <c r="F199" s="13">
        <v>9.1448</v>
      </c>
      <c r="G199" s="13">
        <v>9.8701000000000008</v>
      </c>
      <c r="H199" s="13">
        <v>0.19670000000000001</v>
      </c>
      <c r="I199" s="13">
        <v>6.7999999999999996E-3</v>
      </c>
      <c r="J199" s="13">
        <v>0.16669999999999999</v>
      </c>
      <c r="K199" s="13">
        <v>0.38400000000000001</v>
      </c>
      <c r="L199" s="13">
        <v>3.8899999999999997E-2</v>
      </c>
      <c r="M199" s="13">
        <v>4.25</v>
      </c>
      <c r="N199" s="13">
        <v>0.43</v>
      </c>
      <c r="O199" s="13">
        <v>2.4369999999999999E-2</v>
      </c>
      <c r="P199" s="13">
        <v>7.3999999999999999E-4</v>
      </c>
      <c r="Q199" s="13">
        <v>1.81E-3</v>
      </c>
      <c r="R199" s="13">
        <v>1.1E-4</v>
      </c>
      <c r="S199" s="13">
        <v>4.9365600000000001</v>
      </c>
      <c r="T199" s="13">
        <v>9.3759999999999996E-2</v>
      </c>
      <c r="U199" s="13">
        <v>34.619999999999997</v>
      </c>
      <c r="V199" s="13">
        <v>0.65</v>
      </c>
      <c r="W199" s="159">
        <f t="shared" si="5"/>
        <v>1.8775274407856732</v>
      </c>
    </row>
    <row r="200" spans="1:23" x14ac:dyDescent="0.2">
      <c r="A200" s="13">
        <v>57</v>
      </c>
      <c r="B200" s="13">
        <v>0.48285</v>
      </c>
      <c r="C200" s="13">
        <v>1691.3134</v>
      </c>
      <c r="D200" s="13">
        <v>19.819600000000001</v>
      </c>
      <c r="E200" s="13">
        <v>335.01850000000002</v>
      </c>
      <c r="F200" s="13">
        <v>4.2695999999999996</v>
      </c>
      <c r="G200" s="13">
        <v>6.9907000000000004</v>
      </c>
      <c r="H200" s="13">
        <v>0.1031</v>
      </c>
      <c r="I200" s="13">
        <v>3.7000000000000002E-3</v>
      </c>
      <c r="J200" s="13">
        <v>0.15</v>
      </c>
      <c r="K200" s="13">
        <v>-4.1599999999999998E-2</v>
      </c>
      <c r="L200" s="13">
        <v>3.4799999999999998E-2</v>
      </c>
      <c r="M200" s="13">
        <v>-0.75</v>
      </c>
      <c r="N200" s="13">
        <v>0.61</v>
      </c>
      <c r="O200" s="13">
        <v>1.9990000000000001E-2</v>
      </c>
      <c r="P200" s="13">
        <v>8.5999999999999998E-4</v>
      </c>
      <c r="Q200" s="13">
        <v>2.1900000000000001E-3</v>
      </c>
      <c r="R200" s="13">
        <v>9.0000000000000006E-5</v>
      </c>
      <c r="S200" s="13">
        <v>5.0563599999999997</v>
      </c>
      <c r="T200" s="13">
        <v>9.2979999999999993E-2</v>
      </c>
      <c r="U200" s="13">
        <v>35.450000000000003</v>
      </c>
      <c r="V200" s="13">
        <v>0.65</v>
      </c>
      <c r="W200" s="159">
        <f t="shared" si="5"/>
        <v>1.8335684062059237</v>
      </c>
    </row>
    <row r="201" spans="1:23" x14ac:dyDescent="0.2">
      <c r="A201" s="13">
        <v>58</v>
      </c>
      <c r="B201" s="13">
        <v>0.48797000000000001</v>
      </c>
      <c r="C201" s="13">
        <v>2570.0961000000002</v>
      </c>
      <c r="D201" s="13">
        <v>11.212999999999999</v>
      </c>
      <c r="E201" s="13">
        <v>498.60520000000002</v>
      </c>
      <c r="F201" s="13">
        <v>5.6944999999999997</v>
      </c>
      <c r="G201" s="13">
        <v>12.8752</v>
      </c>
      <c r="H201" s="13">
        <v>0.18659999999999999</v>
      </c>
      <c r="I201" s="13">
        <v>3.2000000000000002E-3</v>
      </c>
      <c r="J201" s="13">
        <v>0.1575</v>
      </c>
      <c r="K201" s="13">
        <v>0.1363</v>
      </c>
      <c r="L201" s="13">
        <v>4.9099999999999998E-2</v>
      </c>
      <c r="M201" s="13">
        <v>1.57</v>
      </c>
      <c r="N201" s="13">
        <v>0.56999999999999995</v>
      </c>
      <c r="O201" s="13">
        <v>1.187E-2</v>
      </c>
      <c r="P201" s="13">
        <v>5.9999999999999995E-4</v>
      </c>
      <c r="Q201" s="13">
        <v>3.2200000000000002E-3</v>
      </c>
      <c r="R201" s="13">
        <v>1E-4</v>
      </c>
      <c r="S201" s="13">
        <v>5.0446600000000004</v>
      </c>
      <c r="T201" s="13">
        <v>6.8629999999999997E-2</v>
      </c>
      <c r="U201" s="13">
        <v>35.369999999999997</v>
      </c>
      <c r="V201" s="13">
        <v>0.48</v>
      </c>
      <c r="W201" s="159">
        <f t="shared" si="5"/>
        <v>1.3570822731128074</v>
      </c>
    </row>
    <row r="202" spans="1:23" x14ac:dyDescent="0.2">
      <c r="A202" s="13">
        <v>59</v>
      </c>
      <c r="B202" s="13">
        <v>0.51859</v>
      </c>
      <c r="C202" s="13">
        <v>16049.057699999999</v>
      </c>
      <c r="D202" s="13">
        <v>61.360900000000001</v>
      </c>
      <c r="E202" s="13">
        <v>2986.2420000000002</v>
      </c>
      <c r="F202" s="13">
        <v>11.224399999999999</v>
      </c>
      <c r="G202" s="13">
        <v>58.203899999999997</v>
      </c>
      <c r="H202" s="13">
        <v>0.74380000000000002</v>
      </c>
      <c r="I202" s="13">
        <v>8.6699999999999999E-2</v>
      </c>
      <c r="J202" s="13">
        <v>1.1308</v>
      </c>
      <c r="K202" s="13">
        <v>3.4354</v>
      </c>
      <c r="L202" s="13">
        <v>9.2100000000000001E-2</v>
      </c>
      <c r="M202" s="13">
        <v>6.32</v>
      </c>
      <c r="N202" s="13">
        <v>0.17</v>
      </c>
      <c r="O202" s="13">
        <v>5.33E-2</v>
      </c>
      <c r="P202" s="13">
        <v>7.2000000000000005E-4</v>
      </c>
      <c r="Q202" s="13">
        <v>1.8600000000000001E-3</v>
      </c>
      <c r="R202" s="13">
        <v>5.0000000000000002E-5</v>
      </c>
      <c r="S202" s="13">
        <v>5.00718</v>
      </c>
      <c r="T202" s="13">
        <v>2.9389999999999999E-2</v>
      </c>
      <c r="U202" s="13">
        <v>35.11</v>
      </c>
      <c r="V202" s="13">
        <v>0.2</v>
      </c>
      <c r="W202" s="159">
        <f t="shared" si="5"/>
        <v>0.56963827969239533</v>
      </c>
    </row>
    <row r="203" spans="1:23" x14ac:dyDescent="0.2">
      <c r="A203" s="13">
        <v>60</v>
      </c>
      <c r="B203" s="13">
        <v>0.52493000000000001</v>
      </c>
      <c r="C203" s="13">
        <v>3552.5936000000002</v>
      </c>
      <c r="D203" s="13">
        <v>14.791399999999999</v>
      </c>
      <c r="E203" s="13">
        <v>618.35500000000002</v>
      </c>
      <c r="F203" s="13">
        <v>12.7926</v>
      </c>
      <c r="G203" s="13">
        <v>19.882000000000001</v>
      </c>
      <c r="H203" s="13">
        <v>0.4017</v>
      </c>
      <c r="I203" s="13">
        <v>3.8E-3</v>
      </c>
      <c r="J203" s="13">
        <v>0.14899999999999999</v>
      </c>
      <c r="K203" s="13">
        <v>1.1478999999999999</v>
      </c>
      <c r="L203" s="13">
        <v>5.45E-2</v>
      </c>
      <c r="M203" s="13">
        <v>9.59</v>
      </c>
      <c r="N203" s="13">
        <v>0.46</v>
      </c>
      <c r="O203" s="13">
        <v>1.124E-2</v>
      </c>
      <c r="P203" s="13">
        <v>5.0000000000000001E-4</v>
      </c>
      <c r="Q203" s="13">
        <v>4.4900000000000001E-3</v>
      </c>
      <c r="R203" s="13">
        <v>1.9000000000000001E-4</v>
      </c>
      <c r="S203" s="13">
        <v>5.1675199999999997</v>
      </c>
      <c r="T203" s="13">
        <v>0.11319</v>
      </c>
      <c r="U203" s="13">
        <v>36.22</v>
      </c>
      <c r="V203" s="13">
        <v>0.79</v>
      </c>
      <c r="W203" s="159">
        <f t="shared" si="5"/>
        <v>2.1811154058531201</v>
      </c>
    </row>
    <row r="204" spans="1:23" x14ac:dyDescent="0.2">
      <c r="A204" s="13">
        <v>61</v>
      </c>
      <c r="B204" s="13">
        <v>0.53007000000000004</v>
      </c>
      <c r="C204" s="13">
        <v>2739.9929000000002</v>
      </c>
      <c r="D204" s="13">
        <v>11.9701</v>
      </c>
      <c r="E204" s="13">
        <v>501.03030000000001</v>
      </c>
      <c r="F204" s="13">
        <v>8.3747000000000007</v>
      </c>
      <c r="G204" s="13">
        <v>11.546799999999999</v>
      </c>
      <c r="H204" s="13">
        <v>0.19139999999999999</v>
      </c>
      <c r="I204" s="13">
        <v>2.69E-2</v>
      </c>
      <c r="J204" s="13">
        <v>0.43480000000000002</v>
      </c>
      <c r="K204" s="13">
        <v>0.81699999999999995</v>
      </c>
      <c r="L204" s="13">
        <v>4.1500000000000002E-2</v>
      </c>
      <c r="M204" s="13">
        <v>8.7799999999999994</v>
      </c>
      <c r="N204" s="13">
        <v>0.45</v>
      </c>
      <c r="O204" s="13">
        <v>9.8400000000000001E-2</v>
      </c>
      <c r="P204" s="13">
        <v>2.2899999999999999E-3</v>
      </c>
      <c r="Q204" s="13">
        <v>2.5799999999999998E-3</v>
      </c>
      <c r="R204" s="13">
        <v>1.1E-4</v>
      </c>
      <c r="S204" s="13">
        <v>4.9617800000000001</v>
      </c>
      <c r="T204" s="13">
        <v>9.017E-2</v>
      </c>
      <c r="U204" s="13">
        <v>34.79</v>
      </c>
      <c r="V204" s="13">
        <v>0.63</v>
      </c>
      <c r="W204" s="159">
        <f t="shared" si="5"/>
        <v>1.8108651911468814</v>
      </c>
    </row>
    <row r="205" spans="1:23" x14ac:dyDescent="0.2">
      <c r="A205" s="13">
        <v>62</v>
      </c>
      <c r="B205" s="13">
        <v>0.53817000000000004</v>
      </c>
      <c r="C205" s="13">
        <v>6377.8931000000002</v>
      </c>
      <c r="D205" s="13">
        <v>25.2806</v>
      </c>
      <c r="E205" s="13">
        <v>789.22199999999998</v>
      </c>
      <c r="F205" s="13">
        <v>2.4836999999999998</v>
      </c>
      <c r="G205" s="13">
        <v>11.5078</v>
      </c>
      <c r="H205" s="13">
        <v>5.2499999999999998E-2</v>
      </c>
      <c r="I205" s="13">
        <v>3.3999999999999998E-3</v>
      </c>
      <c r="J205" s="13">
        <v>0.1507</v>
      </c>
      <c r="K205" s="13">
        <v>2.0377999999999998</v>
      </c>
      <c r="L205" s="13">
        <v>4.8399999999999999E-2</v>
      </c>
      <c r="M205" s="13">
        <v>9.4700000000000006</v>
      </c>
      <c r="N205" s="13">
        <v>0.23</v>
      </c>
      <c r="O205" s="13">
        <v>7.7999999999999996E-3</v>
      </c>
      <c r="P205" s="13">
        <v>3.5E-4</v>
      </c>
      <c r="Q205" s="13">
        <v>7.6999999999999996E-4</v>
      </c>
      <c r="R205" s="13">
        <v>2.0000000000000002E-5</v>
      </c>
      <c r="S205" s="13">
        <v>7.2889099999999996</v>
      </c>
      <c r="T205" s="13">
        <v>4.342E-2</v>
      </c>
      <c r="U205" s="13">
        <v>50.88</v>
      </c>
      <c r="V205" s="13">
        <v>0.3</v>
      </c>
      <c r="W205" s="159">
        <f t="shared" si="5"/>
        <v>0.58962264150943389</v>
      </c>
    </row>
    <row r="206" spans="1:23" x14ac:dyDescent="0.2">
      <c r="A206" s="13">
        <v>63</v>
      </c>
      <c r="B206" s="13">
        <v>0.54257999999999995</v>
      </c>
      <c r="C206" s="13">
        <v>2302.2577000000001</v>
      </c>
      <c r="D206" s="13">
        <v>10.4221</v>
      </c>
      <c r="E206" s="13">
        <v>430.02769999999998</v>
      </c>
      <c r="F206" s="13">
        <v>7.1976000000000004</v>
      </c>
      <c r="G206" s="13">
        <v>8.1923999999999992</v>
      </c>
      <c r="H206" s="13">
        <v>0.14280000000000001</v>
      </c>
      <c r="I206" s="13">
        <v>1.1000000000000001E-3</v>
      </c>
      <c r="J206" s="13">
        <v>0.15529999999999999</v>
      </c>
      <c r="K206" s="13">
        <v>0.50580000000000003</v>
      </c>
      <c r="L206" s="13">
        <v>4.24E-2</v>
      </c>
      <c r="M206" s="13">
        <v>6.52</v>
      </c>
      <c r="N206" s="13">
        <v>0.55000000000000004</v>
      </c>
      <c r="O206" s="13">
        <v>4.5199999999999997E-3</v>
      </c>
      <c r="P206" s="13">
        <v>6.7000000000000002E-4</v>
      </c>
      <c r="Q206" s="13">
        <v>1.7600000000000001E-3</v>
      </c>
      <c r="R206" s="13">
        <v>1E-4</v>
      </c>
      <c r="S206" s="13">
        <v>4.9767000000000001</v>
      </c>
      <c r="T206" s="13">
        <v>9.1980000000000006E-2</v>
      </c>
      <c r="U206" s="13">
        <v>34.89</v>
      </c>
      <c r="V206" s="13">
        <v>0.64</v>
      </c>
      <c r="W206" s="159">
        <f t="shared" si="5"/>
        <v>1.8343364860991689</v>
      </c>
    </row>
    <row r="207" spans="1:23" x14ac:dyDescent="0.2">
      <c r="A207" s="13">
        <v>64</v>
      </c>
      <c r="B207" s="13">
        <v>0.54371000000000003</v>
      </c>
      <c r="C207" s="13">
        <v>2795.3818000000001</v>
      </c>
      <c r="D207" s="13">
        <v>12.164300000000001</v>
      </c>
      <c r="E207" s="13">
        <v>110.0228</v>
      </c>
      <c r="F207" s="13">
        <v>1.6362000000000001</v>
      </c>
      <c r="G207" s="13">
        <v>4.7023000000000001</v>
      </c>
      <c r="H207" s="13">
        <v>8.0699999999999994E-2</v>
      </c>
      <c r="I207" s="13">
        <v>1.66E-2</v>
      </c>
      <c r="J207" s="13">
        <v>0.26889999999999997</v>
      </c>
      <c r="K207" s="13">
        <v>7.4090999999999996</v>
      </c>
      <c r="L207" s="13">
        <v>0.1792</v>
      </c>
      <c r="M207" s="13">
        <v>78.36</v>
      </c>
      <c r="N207" s="13">
        <v>1.93</v>
      </c>
      <c r="O207" s="13">
        <v>0.27699000000000001</v>
      </c>
      <c r="P207" s="13">
        <v>6.0899999999999999E-3</v>
      </c>
      <c r="Q207" s="13">
        <v>4.1399999999999996E-3</v>
      </c>
      <c r="R207" s="13">
        <v>1.9000000000000001E-4</v>
      </c>
      <c r="S207" s="13">
        <v>5.4910899999999998</v>
      </c>
      <c r="T207" s="13">
        <v>0.50063999999999997</v>
      </c>
      <c r="U207" s="13">
        <v>38.46</v>
      </c>
      <c r="V207" s="13">
        <v>3.47</v>
      </c>
      <c r="W207" s="159">
        <f t="shared" si="5"/>
        <v>9.0223608944357778</v>
      </c>
    </row>
    <row r="208" spans="1:23" x14ac:dyDescent="0.2">
      <c r="A208" s="13">
        <v>65</v>
      </c>
      <c r="B208" s="13">
        <v>0.57501999999999998</v>
      </c>
      <c r="C208" s="13">
        <v>15685.249400000001</v>
      </c>
      <c r="D208" s="13">
        <v>60.127400000000002</v>
      </c>
      <c r="E208" s="13">
        <v>3053.8928999999998</v>
      </c>
      <c r="F208" s="13">
        <v>11.4816</v>
      </c>
      <c r="G208" s="13">
        <v>51.474200000000003</v>
      </c>
      <c r="H208" s="13">
        <v>0.66759999999999997</v>
      </c>
      <c r="I208" s="13">
        <v>0.22109999999999999</v>
      </c>
      <c r="J208" s="13">
        <v>3.1899000000000002</v>
      </c>
      <c r="K208" s="13">
        <v>2.0102000000000002</v>
      </c>
      <c r="L208" s="13">
        <v>5.57E-2</v>
      </c>
      <c r="M208" s="13">
        <v>3.69</v>
      </c>
      <c r="N208" s="13">
        <v>0.11</v>
      </c>
      <c r="O208" s="13">
        <v>0.13286000000000001</v>
      </c>
      <c r="P208" s="13">
        <v>1.98E-3</v>
      </c>
      <c r="Q208" s="13">
        <v>1.32E-3</v>
      </c>
      <c r="R208" s="13">
        <v>5.0000000000000002E-5</v>
      </c>
      <c r="S208" s="13">
        <v>4.9181600000000003</v>
      </c>
      <c r="T208" s="13">
        <v>2.7619999999999999E-2</v>
      </c>
      <c r="U208" s="13">
        <v>34.49</v>
      </c>
      <c r="V208" s="13">
        <v>0.19</v>
      </c>
      <c r="W208" s="159">
        <f t="shared" ref="W208:W239" si="6">(V208/U208)*100</f>
        <v>0.5508843142939982</v>
      </c>
    </row>
    <row r="209" spans="1:23" x14ac:dyDescent="0.2">
      <c r="A209" s="13">
        <v>66</v>
      </c>
      <c r="B209" s="13">
        <v>0.57825000000000004</v>
      </c>
      <c r="C209" s="13">
        <v>2999.4816000000001</v>
      </c>
      <c r="D209" s="13">
        <v>12.9323</v>
      </c>
      <c r="E209" s="13">
        <v>314.63490000000002</v>
      </c>
      <c r="F209" s="13">
        <v>7.3075999999999999</v>
      </c>
      <c r="G209" s="13">
        <v>9.7043999999999997</v>
      </c>
      <c r="H209" s="13">
        <v>0.2185</v>
      </c>
      <c r="I209" s="13">
        <v>9.7999999999999997E-3</v>
      </c>
      <c r="J209" s="13">
        <v>0.2472</v>
      </c>
      <c r="K209" s="13">
        <v>4.7735000000000003</v>
      </c>
      <c r="L209" s="13">
        <v>0.13750000000000001</v>
      </c>
      <c r="M209" s="13">
        <v>47.15</v>
      </c>
      <c r="N209" s="13">
        <v>1.37</v>
      </c>
      <c r="O209" s="13">
        <v>5.6930000000000001E-2</v>
      </c>
      <c r="P209" s="13">
        <v>1.9599999999999999E-3</v>
      </c>
      <c r="Q209" s="13">
        <v>3.6900000000000001E-3</v>
      </c>
      <c r="R209" s="13">
        <v>2.0000000000000001E-4</v>
      </c>
      <c r="S209" s="13">
        <v>5.0229600000000003</v>
      </c>
      <c r="T209" s="13">
        <v>0.17927000000000001</v>
      </c>
      <c r="U209" s="13">
        <v>35.22</v>
      </c>
      <c r="V209" s="13">
        <v>1.24</v>
      </c>
      <c r="W209" s="159">
        <f t="shared" si="6"/>
        <v>3.5207268597387849</v>
      </c>
    </row>
    <row r="210" spans="1:23" x14ac:dyDescent="0.2">
      <c r="A210" s="13">
        <v>67</v>
      </c>
      <c r="B210" s="13">
        <v>0.58172000000000001</v>
      </c>
      <c r="C210" s="13">
        <v>2600.1167</v>
      </c>
      <c r="D210" s="13">
        <v>11.051399999999999</v>
      </c>
      <c r="E210" s="13">
        <v>338.30840000000001</v>
      </c>
      <c r="F210" s="13">
        <v>5.2953999999999999</v>
      </c>
      <c r="G210" s="13">
        <v>6.6532999999999998</v>
      </c>
      <c r="H210" s="13">
        <v>0.13650000000000001</v>
      </c>
      <c r="I210" s="13">
        <v>7.9000000000000008E-3</v>
      </c>
      <c r="J210" s="13">
        <v>0.20530000000000001</v>
      </c>
      <c r="K210" s="13">
        <v>3.1139000000000001</v>
      </c>
      <c r="L210" s="13">
        <v>9.5399999999999999E-2</v>
      </c>
      <c r="M210" s="13">
        <v>35.5</v>
      </c>
      <c r="N210" s="13">
        <v>1.1000000000000001</v>
      </c>
      <c r="O210" s="13">
        <v>4.2880000000000001E-2</v>
      </c>
      <c r="P210" s="13">
        <v>1.2999999999999999E-3</v>
      </c>
      <c r="Q210" s="13">
        <v>1.58E-3</v>
      </c>
      <c r="R210" s="13">
        <v>1E-4</v>
      </c>
      <c r="S210" s="13">
        <v>4.9380600000000001</v>
      </c>
      <c r="T210" s="13">
        <v>0.11856999999999999</v>
      </c>
      <c r="U210" s="13">
        <v>34.630000000000003</v>
      </c>
      <c r="V210" s="13">
        <v>0.82</v>
      </c>
      <c r="W210" s="159">
        <f t="shared" si="6"/>
        <v>2.367889113485417</v>
      </c>
    </row>
    <row r="211" spans="1:23" x14ac:dyDescent="0.2">
      <c r="A211" s="13">
        <v>68</v>
      </c>
      <c r="B211" s="13">
        <v>0.58382000000000001</v>
      </c>
      <c r="C211" s="13">
        <v>32295.737499999999</v>
      </c>
      <c r="D211" s="13">
        <v>122.1679</v>
      </c>
      <c r="E211" s="13">
        <v>204.5341</v>
      </c>
      <c r="F211" s="13">
        <v>1.3180000000000001</v>
      </c>
      <c r="G211" s="13">
        <v>37.955199999999998</v>
      </c>
      <c r="H211" s="13">
        <v>0.33119999999999999</v>
      </c>
      <c r="I211" s="13">
        <v>0.13270000000000001</v>
      </c>
      <c r="J211" s="13">
        <v>1.0384</v>
      </c>
      <c r="K211" s="13">
        <v>102.6884</v>
      </c>
      <c r="L211" s="13">
        <v>0.66779999999999995</v>
      </c>
      <c r="M211" s="13">
        <v>93.94</v>
      </c>
      <c r="N211" s="13">
        <v>0.71</v>
      </c>
      <c r="O211" s="13">
        <v>1.19092</v>
      </c>
      <c r="P211" s="13">
        <v>1.208E-2</v>
      </c>
      <c r="Q211" s="13">
        <v>1.7080000000000001E-2</v>
      </c>
      <c r="R211" s="13">
        <v>3.8000000000000002E-4</v>
      </c>
      <c r="S211" s="13">
        <v>9.5685400000000005</v>
      </c>
      <c r="T211" s="13">
        <v>1.13696</v>
      </c>
      <c r="U211" s="13">
        <v>66.5</v>
      </c>
      <c r="V211" s="13">
        <v>7.76</v>
      </c>
      <c r="W211" s="159">
        <f t="shared" si="6"/>
        <v>11.669172932330826</v>
      </c>
    </row>
    <row r="212" spans="1:23" x14ac:dyDescent="0.2">
      <c r="A212" s="94">
        <v>69</v>
      </c>
      <c r="B212" s="94">
        <v>0.58409</v>
      </c>
      <c r="C212" s="94">
        <v>4483.5959999999995</v>
      </c>
      <c r="D212" s="94">
        <v>18.0061</v>
      </c>
      <c r="E212" s="94">
        <v>26.3186</v>
      </c>
      <c r="F212" s="94">
        <v>0.49299999999999999</v>
      </c>
      <c r="G212" s="94">
        <v>11.1038</v>
      </c>
      <c r="H212" s="94">
        <v>0.21679999999999999</v>
      </c>
      <c r="I212" s="94">
        <v>1.9699999999999999E-2</v>
      </c>
      <c r="J212" s="94">
        <v>0.3644</v>
      </c>
      <c r="K212" s="94">
        <v>14.0397</v>
      </c>
      <c r="L212" s="94">
        <v>0.2571</v>
      </c>
      <c r="M212" s="94">
        <v>92.51</v>
      </c>
      <c r="N212" s="94">
        <v>1.73</v>
      </c>
      <c r="O212" s="94">
        <v>1.3776299999999999</v>
      </c>
      <c r="P212" s="94">
        <v>3.6240000000000001E-2</v>
      </c>
      <c r="Q212" s="94">
        <v>6.5509999999999999E-2</v>
      </c>
      <c r="R212" s="94">
        <v>2.1800000000000001E-3</v>
      </c>
      <c r="S212" s="94">
        <v>12.762829999999999</v>
      </c>
      <c r="T212" s="94">
        <v>2.9775999999999998</v>
      </c>
      <c r="U212" s="94">
        <v>88.17</v>
      </c>
      <c r="V212" s="94">
        <v>20.07</v>
      </c>
      <c r="W212" s="158">
        <f t="shared" si="6"/>
        <v>22.762844504933653</v>
      </c>
    </row>
    <row r="213" spans="1:23" x14ac:dyDescent="0.2">
      <c r="A213" s="13">
        <v>70</v>
      </c>
      <c r="B213" s="13">
        <v>0.58787</v>
      </c>
      <c r="C213" s="13">
        <v>2035.204</v>
      </c>
      <c r="D213" s="13">
        <v>61.339599999999997</v>
      </c>
      <c r="E213" s="13">
        <v>368.4889</v>
      </c>
      <c r="F213" s="13">
        <v>9.9921000000000006</v>
      </c>
      <c r="G213" s="13">
        <v>7.6646999999999998</v>
      </c>
      <c r="H213" s="13">
        <v>0.2233</v>
      </c>
      <c r="I213" s="13">
        <v>7.4000000000000003E-3</v>
      </c>
      <c r="J213" s="13">
        <v>0.18149999999999999</v>
      </c>
      <c r="K213" s="13">
        <v>0.67020000000000002</v>
      </c>
      <c r="L213" s="13">
        <v>5.5100000000000003E-2</v>
      </c>
      <c r="M213" s="13">
        <v>9.75</v>
      </c>
      <c r="N213" s="13">
        <v>0.86</v>
      </c>
      <c r="O213" s="13">
        <v>3.6700000000000003E-2</v>
      </c>
      <c r="P213" s="13">
        <v>1.34E-3</v>
      </c>
      <c r="Q213" s="13">
        <v>2.0999999999999999E-3</v>
      </c>
      <c r="R213" s="13">
        <v>1.7000000000000001E-4</v>
      </c>
      <c r="S213" s="13">
        <v>4.9576599999999997</v>
      </c>
      <c r="T213" s="13">
        <v>0.21898000000000001</v>
      </c>
      <c r="U213" s="13">
        <v>34.76</v>
      </c>
      <c r="V213" s="13">
        <v>1.52</v>
      </c>
      <c r="W213" s="159">
        <f t="shared" si="6"/>
        <v>4.372842347525892</v>
      </c>
    </row>
    <row r="214" spans="1:23" x14ac:dyDescent="0.2">
      <c r="A214" s="94">
        <v>71</v>
      </c>
      <c r="B214" s="94">
        <v>0.58801000000000003</v>
      </c>
      <c r="C214" s="94">
        <v>2206.1026000000002</v>
      </c>
      <c r="D214" s="94">
        <v>9.6599000000000004</v>
      </c>
      <c r="E214" s="94">
        <v>14.2658</v>
      </c>
      <c r="F214" s="94">
        <v>0.34539999999999998</v>
      </c>
      <c r="G214" s="94">
        <v>9.0411999999999999</v>
      </c>
      <c r="H214" s="94">
        <v>0.2223</v>
      </c>
      <c r="I214" s="94">
        <v>2.5999999999999999E-2</v>
      </c>
      <c r="J214" s="94">
        <v>0.56630000000000003</v>
      </c>
      <c r="K214" s="94">
        <v>7.0646000000000004</v>
      </c>
      <c r="L214" s="94">
        <v>0.22409999999999999</v>
      </c>
      <c r="M214" s="94">
        <v>94.55</v>
      </c>
      <c r="N214" s="94">
        <v>3.03</v>
      </c>
      <c r="O214" s="94">
        <v>3.3434699999999999</v>
      </c>
      <c r="P214" s="94">
        <v>0.1091</v>
      </c>
      <c r="Q214" s="94">
        <v>0.11162</v>
      </c>
      <c r="R214" s="94">
        <v>4.3299999999999996E-3</v>
      </c>
      <c r="S214" s="94">
        <v>8.4395600000000002</v>
      </c>
      <c r="T214" s="94">
        <v>4.7023000000000001</v>
      </c>
      <c r="U214" s="94">
        <v>58.78</v>
      </c>
      <c r="V214" s="94">
        <v>32.22</v>
      </c>
      <c r="W214" s="158">
        <f t="shared" si="6"/>
        <v>54.814562776454579</v>
      </c>
    </row>
    <row r="215" spans="1:23" x14ac:dyDescent="0.2">
      <c r="A215" s="13">
        <v>72</v>
      </c>
      <c r="B215" s="13">
        <v>0.59870999999999996</v>
      </c>
      <c r="C215" s="13">
        <v>5874.3617000000004</v>
      </c>
      <c r="D215" s="13">
        <v>23.148099999999999</v>
      </c>
      <c r="E215" s="13">
        <v>1043.5451</v>
      </c>
      <c r="F215" s="13">
        <v>15.5021</v>
      </c>
      <c r="G215" s="13">
        <v>21.100899999999999</v>
      </c>
      <c r="H215" s="13">
        <v>0.31559999999999999</v>
      </c>
      <c r="I215" s="13">
        <v>2.3400000000000001E-2</v>
      </c>
      <c r="J215" s="13">
        <v>0.28010000000000002</v>
      </c>
      <c r="K215" s="13">
        <v>1.696</v>
      </c>
      <c r="L215" s="13">
        <v>3.09E-2</v>
      </c>
      <c r="M215" s="13">
        <v>8.5399999999999991</v>
      </c>
      <c r="N215" s="13">
        <v>0.16</v>
      </c>
      <c r="O215" s="13">
        <v>4.1090000000000002E-2</v>
      </c>
      <c r="P215" s="13">
        <v>7.7999999999999999E-4</v>
      </c>
      <c r="Q215" s="13">
        <v>1.99E-3</v>
      </c>
      <c r="R215" s="13">
        <v>9.0000000000000006E-5</v>
      </c>
      <c r="S215" s="13">
        <v>5.1212200000000001</v>
      </c>
      <c r="T215" s="13">
        <v>8.0149999999999999E-2</v>
      </c>
      <c r="U215" s="13">
        <v>35.9</v>
      </c>
      <c r="V215" s="13">
        <v>0.56000000000000005</v>
      </c>
      <c r="W215" s="159">
        <f t="shared" si="6"/>
        <v>1.5598885793871868</v>
      </c>
    </row>
    <row r="216" spans="1:23" x14ac:dyDescent="0.2">
      <c r="A216" s="13">
        <v>73</v>
      </c>
      <c r="B216" s="13">
        <v>0.60929</v>
      </c>
      <c r="C216" s="13">
        <v>5344.1976000000004</v>
      </c>
      <c r="D216" s="13">
        <v>21.154299999999999</v>
      </c>
      <c r="E216" s="13">
        <v>1031.4375</v>
      </c>
      <c r="F216" s="13">
        <v>14.491199999999999</v>
      </c>
      <c r="G216" s="13">
        <v>21.312799999999999</v>
      </c>
      <c r="H216" s="13">
        <v>0.2923</v>
      </c>
      <c r="I216" s="13">
        <v>1.26E-2</v>
      </c>
      <c r="J216" s="13">
        <v>0.26290000000000002</v>
      </c>
      <c r="K216" s="13">
        <v>0.5988</v>
      </c>
      <c r="L216" s="13">
        <v>3.3599999999999998E-2</v>
      </c>
      <c r="M216" s="13">
        <v>3.31</v>
      </c>
      <c r="N216" s="13">
        <v>0.19</v>
      </c>
      <c r="O216" s="13">
        <v>2.24E-2</v>
      </c>
      <c r="P216" s="13">
        <v>5.5999999999999995E-4</v>
      </c>
      <c r="Q216" s="13">
        <v>2.1199999999999999E-3</v>
      </c>
      <c r="R216" s="13">
        <v>8.0000000000000007E-5</v>
      </c>
      <c r="S216" s="13">
        <v>4.9811199999999998</v>
      </c>
      <c r="T216" s="13">
        <v>7.3959999999999998E-2</v>
      </c>
      <c r="U216" s="13">
        <v>34.92</v>
      </c>
      <c r="V216" s="13">
        <v>0.51</v>
      </c>
      <c r="W216" s="159">
        <f t="shared" si="6"/>
        <v>1.4604810996563573</v>
      </c>
    </row>
    <row r="217" spans="1:23" x14ac:dyDescent="0.2">
      <c r="A217" s="13">
        <v>74</v>
      </c>
      <c r="B217" s="13">
        <v>0.61356999999999995</v>
      </c>
      <c r="C217" s="13">
        <v>3056.4888999999998</v>
      </c>
      <c r="D217" s="13">
        <v>12.692399999999999</v>
      </c>
      <c r="E217" s="13">
        <v>417.43049999999999</v>
      </c>
      <c r="F217" s="13">
        <v>8.1231000000000009</v>
      </c>
      <c r="G217" s="13">
        <v>9.2914999999999992</v>
      </c>
      <c r="H217" s="13">
        <v>0.19850000000000001</v>
      </c>
      <c r="I217" s="13">
        <v>3.3700000000000001E-2</v>
      </c>
      <c r="J217" s="13">
        <v>0.74650000000000005</v>
      </c>
      <c r="K217" s="13">
        <v>3.3820000000000001</v>
      </c>
      <c r="L217" s="13">
        <v>7.4200000000000002E-2</v>
      </c>
      <c r="M217" s="13">
        <v>32.74</v>
      </c>
      <c r="N217" s="13">
        <v>0.73</v>
      </c>
      <c r="O217" s="13">
        <v>0.14801</v>
      </c>
      <c r="P217" s="13">
        <v>4.3699999999999998E-3</v>
      </c>
      <c r="Q217" s="13">
        <v>2.16E-3</v>
      </c>
      <c r="R217" s="13">
        <v>1.2999999999999999E-4</v>
      </c>
      <c r="S217" s="13">
        <v>4.90524</v>
      </c>
      <c r="T217" s="13">
        <v>0.11362</v>
      </c>
      <c r="U217" s="13">
        <v>34.4</v>
      </c>
      <c r="V217" s="13">
        <v>0.79</v>
      </c>
      <c r="W217" s="159">
        <f t="shared" si="6"/>
        <v>2.2965116279069768</v>
      </c>
    </row>
    <row r="218" spans="1:23" x14ac:dyDescent="0.2">
      <c r="A218" s="13">
        <v>75</v>
      </c>
      <c r="B218" s="13">
        <v>0.62080999999999997</v>
      </c>
      <c r="C218" s="13">
        <v>3807.5572999999999</v>
      </c>
      <c r="D218" s="13">
        <v>15.453799999999999</v>
      </c>
      <c r="E218" s="13">
        <v>705.30669999999998</v>
      </c>
      <c r="F218" s="13">
        <v>11.2776</v>
      </c>
      <c r="G218" s="13">
        <v>28.171399999999998</v>
      </c>
      <c r="H218" s="13">
        <v>0.45369999999999999</v>
      </c>
      <c r="I218" s="13">
        <v>3.8300000000000001E-2</v>
      </c>
      <c r="J218" s="13">
        <v>0.4864</v>
      </c>
      <c r="K218" s="13">
        <v>0.40200000000000002</v>
      </c>
      <c r="L218" s="13">
        <v>3.0700000000000002E-2</v>
      </c>
      <c r="M218" s="13">
        <v>3.05</v>
      </c>
      <c r="N218" s="13">
        <v>0.24</v>
      </c>
      <c r="O218" s="13">
        <v>9.9519999999999997E-2</v>
      </c>
      <c r="P218" s="13">
        <v>2.0300000000000001E-3</v>
      </c>
      <c r="Q218" s="13">
        <v>6.1700000000000001E-3</v>
      </c>
      <c r="R218" s="13">
        <v>1.9000000000000001E-4</v>
      </c>
      <c r="S218" s="13">
        <v>5.2049700000000003</v>
      </c>
      <c r="T218" s="13">
        <v>8.7470000000000006E-2</v>
      </c>
      <c r="U218" s="13">
        <v>36.479999999999997</v>
      </c>
      <c r="V218" s="13">
        <v>0.61</v>
      </c>
      <c r="W218" s="159">
        <f t="shared" si="6"/>
        <v>1.6721491228070176</v>
      </c>
    </row>
    <row r="219" spans="1:23" x14ac:dyDescent="0.2">
      <c r="A219" s="13">
        <v>76</v>
      </c>
      <c r="B219" s="13">
        <v>0.623</v>
      </c>
      <c r="C219" s="13">
        <v>1037.2037</v>
      </c>
      <c r="D219" s="13">
        <v>13.0855</v>
      </c>
      <c r="E219" s="13">
        <v>213.4042</v>
      </c>
      <c r="F219" s="13">
        <v>2.7073999999999998</v>
      </c>
      <c r="G219" s="13">
        <v>3.8563000000000001</v>
      </c>
      <c r="H219" s="13">
        <v>5.7799999999999997E-2</v>
      </c>
      <c r="I219" s="13">
        <v>1.1999999999999999E-3</v>
      </c>
      <c r="J219" s="13">
        <v>0.15079999999999999</v>
      </c>
      <c r="K219" s="13">
        <v>3.5700000000000003E-2</v>
      </c>
      <c r="L219" s="13">
        <v>2.3400000000000001E-2</v>
      </c>
      <c r="M219" s="13">
        <v>1.01</v>
      </c>
      <c r="N219" s="13">
        <v>0.67</v>
      </c>
      <c r="O219" s="13">
        <v>1.0240000000000001E-2</v>
      </c>
      <c r="P219" s="13">
        <v>1.2999999999999999E-3</v>
      </c>
      <c r="Q219" s="13">
        <v>1.6000000000000001E-3</v>
      </c>
      <c r="R219" s="13">
        <v>6.9999999999999994E-5</v>
      </c>
      <c r="S219" s="13">
        <v>4.7815899999999996</v>
      </c>
      <c r="T219" s="13">
        <v>9.2399999999999996E-2</v>
      </c>
      <c r="U219" s="13">
        <v>33.54</v>
      </c>
      <c r="V219" s="13">
        <v>0.64</v>
      </c>
      <c r="W219" s="159">
        <f t="shared" si="6"/>
        <v>1.9081693500298154</v>
      </c>
    </row>
    <row r="220" spans="1:23" x14ac:dyDescent="0.2">
      <c r="A220" s="13">
        <v>77</v>
      </c>
      <c r="B220" s="13">
        <v>0.62633000000000005</v>
      </c>
      <c r="C220" s="13">
        <v>2449.2329</v>
      </c>
      <c r="D220" s="13">
        <v>10.463200000000001</v>
      </c>
      <c r="E220" s="13">
        <v>325.28399999999999</v>
      </c>
      <c r="F220" s="13">
        <v>4.1102999999999996</v>
      </c>
      <c r="G220" s="13">
        <v>7.5481999999999996</v>
      </c>
      <c r="H220" s="13">
        <v>0.1221</v>
      </c>
      <c r="I220" s="13">
        <v>5.1000000000000004E-3</v>
      </c>
      <c r="J220" s="13">
        <v>0.12540000000000001</v>
      </c>
      <c r="K220" s="13">
        <v>2.4693999999999998</v>
      </c>
      <c r="L220" s="13">
        <v>7.5399999999999995E-2</v>
      </c>
      <c r="M220" s="13">
        <v>29.89</v>
      </c>
      <c r="N220" s="13">
        <v>0.92</v>
      </c>
      <c r="O220" s="13">
        <v>2.903E-2</v>
      </c>
      <c r="P220" s="13">
        <v>8.0000000000000004E-4</v>
      </c>
      <c r="Q220" s="13">
        <v>2.3800000000000002E-3</v>
      </c>
      <c r="R220" s="13">
        <v>1E-4</v>
      </c>
      <c r="S220" s="13">
        <v>5.2579200000000004</v>
      </c>
      <c r="T220" s="13">
        <v>0.10095</v>
      </c>
      <c r="U220" s="13">
        <v>36.85</v>
      </c>
      <c r="V220" s="13">
        <v>0.7</v>
      </c>
      <c r="W220" s="159">
        <f t="shared" si="6"/>
        <v>1.8995929443690636</v>
      </c>
    </row>
    <row r="221" spans="1:23" x14ac:dyDescent="0.2">
      <c r="A221" s="13">
        <v>78</v>
      </c>
      <c r="B221" s="13">
        <v>0.63007999999999997</v>
      </c>
      <c r="C221" s="13">
        <v>1695.0119999999999</v>
      </c>
      <c r="D221" s="13">
        <v>18.4434</v>
      </c>
      <c r="E221" s="13">
        <v>365.23360000000002</v>
      </c>
      <c r="F221" s="13">
        <v>4.3113999999999999</v>
      </c>
      <c r="G221" s="13">
        <v>21.632100000000001</v>
      </c>
      <c r="H221" s="13">
        <v>0.25790000000000002</v>
      </c>
      <c r="I221" s="13">
        <v>1.2999999999999999E-3</v>
      </c>
      <c r="J221" s="13">
        <v>0.15629999999999999</v>
      </c>
      <c r="K221" s="13">
        <v>1.0293000000000001</v>
      </c>
      <c r="L221" s="13">
        <v>2.5499999999999998E-2</v>
      </c>
      <c r="M221" s="13">
        <v>18.05</v>
      </c>
      <c r="N221" s="13">
        <v>0.49</v>
      </c>
      <c r="O221" s="13">
        <v>6.6400000000000001E-3</v>
      </c>
      <c r="P221" s="13">
        <v>7.9000000000000001E-4</v>
      </c>
      <c r="Q221" s="13">
        <v>1.013E-2</v>
      </c>
      <c r="R221" s="13">
        <v>2.1000000000000001E-4</v>
      </c>
      <c r="S221" s="13">
        <v>3.7787500000000001</v>
      </c>
      <c r="T221" s="13">
        <v>7.0690000000000003E-2</v>
      </c>
      <c r="U221" s="13">
        <v>26.56</v>
      </c>
      <c r="V221" s="13">
        <v>0.49</v>
      </c>
      <c r="W221" s="159">
        <f t="shared" si="6"/>
        <v>1.8448795180722892</v>
      </c>
    </row>
    <row r="222" spans="1:23" x14ac:dyDescent="0.2">
      <c r="A222" s="13">
        <v>79</v>
      </c>
      <c r="B222" s="13">
        <v>0.63261000000000001</v>
      </c>
      <c r="C222" s="13">
        <v>5040.2462999999998</v>
      </c>
      <c r="D222" s="13">
        <v>19.868099999999998</v>
      </c>
      <c r="E222" s="13">
        <v>246.70259999999999</v>
      </c>
      <c r="F222" s="13">
        <v>5.3509000000000002</v>
      </c>
      <c r="G222" s="13">
        <v>10.2509</v>
      </c>
      <c r="H222" s="13">
        <v>0.22239999999999999</v>
      </c>
      <c r="I222" s="13">
        <v>2.8899999999999999E-2</v>
      </c>
      <c r="J222" s="13">
        <v>0.51690000000000003</v>
      </c>
      <c r="K222" s="13">
        <v>9.4451999999999998</v>
      </c>
      <c r="L222" s="13">
        <v>0.1789</v>
      </c>
      <c r="M222" s="13">
        <v>55.41</v>
      </c>
      <c r="N222" s="13">
        <v>1.07</v>
      </c>
      <c r="O222" s="13">
        <v>0.21464</v>
      </c>
      <c r="P222" s="13">
        <v>6.0400000000000002E-3</v>
      </c>
      <c r="Q222" s="13">
        <v>5.0299999999999997E-3</v>
      </c>
      <c r="R222" s="13">
        <v>2.5000000000000001E-4</v>
      </c>
      <c r="S222" s="13">
        <v>9.0977300000000003</v>
      </c>
      <c r="T222" s="13">
        <v>0.30264000000000002</v>
      </c>
      <c r="U222" s="13">
        <v>63.29</v>
      </c>
      <c r="V222" s="13">
        <v>2.0699999999999998</v>
      </c>
      <c r="W222" s="159">
        <f t="shared" si="6"/>
        <v>3.2706588718596934</v>
      </c>
    </row>
    <row r="223" spans="1:23" x14ac:dyDescent="0.2">
      <c r="A223" s="13">
        <v>80</v>
      </c>
      <c r="B223" s="13">
        <v>0.63493999999999995</v>
      </c>
      <c r="C223" s="13">
        <v>1707.4494</v>
      </c>
      <c r="D223" s="13">
        <v>46.159799999999997</v>
      </c>
      <c r="E223" s="13">
        <v>227.7533</v>
      </c>
      <c r="F223" s="13">
        <v>6.2093999999999996</v>
      </c>
      <c r="G223" s="13">
        <v>13.688499999999999</v>
      </c>
      <c r="H223" s="13">
        <v>0.41620000000000001</v>
      </c>
      <c r="I223" s="13">
        <v>8.8599999999999998E-2</v>
      </c>
      <c r="J223" s="13">
        <v>2.5994999999999999</v>
      </c>
      <c r="K223" s="13">
        <v>3.7094999999999998</v>
      </c>
      <c r="L223" s="13">
        <v>9.9299999999999999E-2</v>
      </c>
      <c r="M223" s="13">
        <v>64.02</v>
      </c>
      <c r="N223" s="13">
        <v>2.4500000000000002</v>
      </c>
      <c r="O223" s="13">
        <v>0.71435999999999999</v>
      </c>
      <c r="P223" s="13">
        <v>2.861E-2</v>
      </c>
      <c r="Q223" s="13">
        <v>9.7999999999999997E-3</v>
      </c>
      <c r="R223" s="13">
        <v>5.0000000000000001E-4</v>
      </c>
      <c r="S223" s="13">
        <v>2.6871499999999999</v>
      </c>
      <c r="T223" s="13">
        <v>0.25140000000000001</v>
      </c>
      <c r="U223" s="13">
        <v>18.920000000000002</v>
      </c>
      <c r="V223" s="13">
        <v>1.76</v>
      </c>
      <c r="W223" s="159">
        <f t="shared" si="6"/>
        <v>9.3023255813953494</v>
      </c>
    </row>
    <row r="224" spans="1:23" x14ac:dyDescent="0.2">
      <c r="A224" s="13">
        <v>81</v>
      </c>
      <c r="B224" s="13">
        <v>0.64502999999999999</v>
      </c>
      <c r="C224" s="13">
        <v>3951.9029</v>
      </c>
      <c r="D224" s="13">
        <v>15.819900000000001</v>
      </c>
      <c r="E224" s="13">
        <v>983.28620000000001</v>
      </c>
      <c r="F224" s="13">
        <v>21.5059</v>
      </c>
      <c r="G224" s="13">
        <v>66.203100000000006</v>
      </c>
      <c r="H224" s="13">
        <v>1.4100999999999999</v>
      </c>
      <c r="I224" s="13">
        <v>3.6900000000000002E-2</v>
      </c>
      <c r="J224" s="13">
        <v>0.69310000000000005</v>
      </c>
      <c r="K224" s="13">
        <v>0.35980000000000001</v>
      </c>
      <c r="L224" s="13">
        <v>3.2899999999999999E-2</v>
      </c>
      <c r="M224" s="13">
        <v>2.63</v>
      </c>
      <c r="N224" s="13">
        <v>0.25</v>
      </c>
      <c r="O224" s="13">
        <v>6.8790000000000004E-2</v>
      </c>
      <c r="P224" s="13">
        <v>1.98E-3</v>
      </c>
      <c r="Q224" s="13">
        <v>1.193E-2</v>
      </c>
      <c r="R224" s="13">
        <v>4.2999999999999999E-4</v>
      </c>
      <c r="S224" s="13">
        <v>3.88443</v>
      </c>
      <c r="T224" s="13">
        <v>8.7669999999999998E-2</v>
      </c>
      <c r="U224" s="13">
        <v>27.29</v>
      </c>
      <c r="V224" s="13">
        <v>0.61</v>
      </c>
      <c r="W224" s="159">
        <f t="shared" si="6"/>
        <v>2.2352510076951262</v>
      </c>
    </row>
    <row r="225" spans="1:23" x14ac:dyDescent="0.2">
      <c r="A225" s="13">
        <v>82</v>
      </c>
      <c r="B225" s="13">
        <v>0.64851999999999999</v>
      </c>
      <c r="C225" s="13">
        <v>2499.1349</v>
      </c>
      <c r="D225" s="13">
        <v>10.480499999999999</v>
      </c>
      <c r="E225" s="13">
        <v>340.63510000000002</v>
      </c>
      <c r="F225" s="13">
        <v>7.8601999999999999</v>
      </c>
      <c r="G225" s="13">
        <v>24.396899999999999</v>
      </c>
      <c r="H225" s="13">
        <v>0.64059999999999995</v>
      </c>
      <c r="I225" s="13">
        <v>6.4999999999999997E-3</v>
      </c>
      <c r="J225" s="13">
        <v>0.19819999999999999</v>
      </c>
      <c r="K225" s="13">
        <v>3.641</v>
      </c>
      <c r="L225" s="13">
        <v>9.7500000000000003E-2</v>
      </c>
      <c r="M225" s="13">
        <v>43.21</v>
      </c>
      <c r="N225" s="13">
        <v>1.17</v>
      </c>
      <c r="O225" s="13">
        <v>3.5159999999999997E-2</v>
      </c>
      <c r="P225" s="13">
        <v>1.34E-3</v>
      </c>
      <c r="Q225" s="13">
        <v>1.243E-2</v>
      </c>
      <c r="R225" s="13">
        <v>5.1999999999999995E-4</v>
      </c>
      <c r="S225" s="13">
        <v>4.1500399999999997</v>
      </c>
      <c r="T225" s="13">
        <v>0.13191</v>
      </c>
      <c r="U225" s="13">
        <v>29.14</v>
      </c>
      <c r="V225" s="13">
        <v>0.92</v>
      </c>
      <c r="W225" s="159">
        <f t="shared" si="6"/>
        <v>3.1571722717913522</v>
      </c>
    </row>
    <row r="226" spans="1:23" x14ac:dyDescent="0.2">
      <c r="A226" s="13">
        <v>83</v>
      </c>
      <c r="B226" s="13">
        <v>0.66718</v>
      </c>
      <c r="C226" s="13">
        <v>9532.2584999999999</v>
      </c>
      <c r="D226" s="13">
        <v>36.588999999999999</v>
      </c>
      <c r="E226" s="13">
        <v>1819.8204000000001</v>
      </c>
      <c r="F226" s="13">
        <v>12.1439</v>
      </c>
      <c r="G226" s="13">
        <v>35.313499999999998</v>
      </c>
      <c r="H226" s="13">
        <v>0.2457</v>
      </c>
      <c r="I226" s="13">
        <v>9.64E-2</v>
      </c>
      <c r="J226" s="13">
        <v>0.78480000000000005</v>
      </c>
      <c r="K226" s="13">
        <v>1.1980999999999999</v>
      </c>
      <c r="L226" s="13">
        <v>3.04E-2</v>
      </c>
      <c r="M226" s="13">
        <v>3.65</v>
      </c>
      <c r="N226" s="13">
        <v>0.1</v>
      </c>
      <c r="O226" s="13">
        <v>9.7159999999999996E-2</v>
      </c>
      <c r="P226" s="13">
        <v>1.0200000000000001E-3</v>
      </c>
      <c r="Q226" s="13">
        <v>1.8600000000000001E-3</v>
      </c>
      <c r="R226" s="13">
        <v>4.0000000000000003E-5</v>
      </c>
      <c r="S226" s="13">
        <v>5.0183299999999997</v>
      </c>
      <c r="T226" s="13">
        <v>3.9539999999999999E-2</v>
      </c>
      <c r="U226" s="13">
        <v>35.18</v>
      </c>
      <c r="V226" s="13">
        <v>0.27</v>
      </c>
      <c r="W226" s="159">
        <f t="shared" si="6"/>
        <v>0.76748152359295052</v>
      </c>
    </row>
    <row r="227" spans="1:23" x14ac:dyDescent="0.2">
      <c r="A227" s="13">
        <v>84</v>
      </c>
      <c r="B227" s="13">
        <v>0.67003000000000001</v>
      </c>
      <c r="C227" s="13">
        <v>1601.2080000000001</v>
      </c>
      <c r="D227" s="13">
        <v>49.593699999999998</v>
      </c>
      <c r="E227" s="13">
        <v>277.64179999999999</v>
      </c>
      <c r="F227" s="13">
        <v>7.73</v>
      </c>
      <c r="G227" s="13">
        <v>5.8822999999999999</v>
      </c>
      <c r="H227" s="13">
        <v>0.15029999999999999</v>
      </c>
      <c r="I227" s="13">
        <v>1.8800000000000001E-2</v>
      </c>
      <c r="J227" s="13">
        <v>0.48549999999999999</v>
      </c>
      <c r="K227" s="13">
        <v>0.80549999999999999</v>
      </c>
      <c r="L227" s="13">
        <v>4.1300000000000003E-2</v>
      </c>
      <c r="M227" s="13">
        <v>14.85</v>
      </c>
      <c r="N227" s="13">
        <v>0.89</v>
      </c>
      <c r="O227" s="13">
        <v>0.12444</v>
      </c>
      <c r="P227" s="13">
        <v>4.7200000000000002E-3</v>
      </c>
      <c r="Q227" s="13">
        <v>2.14E-3</v>
      </c>
      <c r="R227" s="13">
        <v>1.7000000000000001E-4</v>
      </c>
      <c r="S227" s="13">
        <v>4.8859500000000002</v>
      </c>
      <c r="T227" s="13">
        <v>0.22928999999999999</v>
      </c>
      <c r="U227" s="13">
        <v>34.26</v>
      </c>
      <c r="V227" s="13">
        <v>1.59</v>
      </c>
      <c r="W227" s="159">
        <f t="shared" si="6"/>
        <v>4.6409807355516639</v>
      </c>
    </row>
    <row r="228" spans="1:23" x14ac:dyDescent="0.2">
      <c r="A228" s="13">
        <v>85</v>
      </c>
      <c r="B228" s="13">
        <v>0.68135999999999997</v>
      </c>
      <c r="C228" s="13">
        <v>5781.5021999999999</v>
      </c>
      <c r="D228" s="13">
        <v>22.822600000000001</v>
      </c>
      <c r="E228" s="13">
        <v>1104.3130000000001</v>
      </c>
      <c r="F228" s="13">
        <v>14.558400000000001</v>
      </c>
      <c r="G228" s="13">
        <v>43.0989</v>
      </c>
      <c r="H228" s="13">
        <v>0.67049999999999998</v>
      </c>
      <c r="I228" s="13">
        <v>2.4899999999999999E-2</v>
      </c>
      <c r="J228" s="13">
        <v>0.26740000000000003</v>
      </c>
      <c r="K228" s="13">
        <v>0.77869999999999995</v>
      </c>
      <c r="L228" s="13">
        <v>3.7600000000000001E-2</v>
      </c>
      <c r="M228" s="13">
        <v>3.97</v>
      </c>
      <c r="N228" s="13">
        <v>0.19</v>
      </c>
      <c r="O228" s="13">
        <v>4.1309999999999999E-2</v>
      </c>
      <c r="P228" s="13">
        <v>6.9999999999999999E-4</v>
      </c>
      <c r="Q228" s="13">
        <v>5.9800000000000001E-3</v>
      </c>
      <c r="R228" s="13">
        <v>1.7000000000000001E-4</v>
      </c>
      <c r="S228" s="13">
        <v>4.99925</v>
      </c>
      <c r="T228" s="13">
        <v>7.0169999999999996E-2</v>
      </c>
      <c r="U228" s="13">
        <v>35.049999999999997</v>
      </c>
      <c r="V228" s="13">
        <v>0.49</v>
      </c>
      <c r="W228" s="159">
        <f t="shared" si="6"/>
        <v>1.3980028530670472</v>
      </c>
    </row>
    <row r="229" spans="1:23" x14ac:dyDescent="0.2">
      <c r="A229" s="13">
        <v>86</v>
      </c>
      <c r="B229" s="13">
        <v>0.69206000000000001</v>
      </c>
      <c r="C229" s="13">
        <v>5945.6013999999996</v>
      </c>
      <c r="D229" s="13">
        <v>23.442399999999999</v>
      </c>
      <c r="E229" s="13">
        <v>1043.6835000000001</v>
      </c>
      <c r="F229" s="13">
        <v>13.9397</v>
      </c>
      <c r="G229" s="13">
        <v>30.174499999999998</v>
      </c>
      <c r="H229" s="13">
        <v>0.39050000000000001</v>
      </c>
      <c r="I229" s="13">
        <v>0.1195</v>
      </c>
      <c r="J229" s="13">
        <v>1.66</v>
      </c>
      <c r="K229" s="13">
        <v>1.1376999999999999</v>
      </c>
      <c r="L229" s="13">
        <v>3.6299999999999999E-2</v>
      </c>
      <c r="M229" s="13">
        <v>5.52</v>
      </c>
      <c r="N229" s="13">
        <v>0.18</v>
      </c>
      <c r="O229" s="13">
        <v>0.21009</v>
      </c>
      <c r="P229" s="13">
        <v>4.0499999999999998E-3</v>
      </c>
      <c r="Q229" s="13">
        <v>3.8400000000000001E-3</v>
      </c>
      <c r="R229" s="13">
        <v>1.1E-4</v>
      </c>
      <c r="S229" s="13">
        <v>5.3548099999999996</v>
      </c>
      <c r="T229" s="13">
        <v>7.6050000000000006E-2</v>
      </c>
      <c r="U229" s="13">
        <v>37.520000000000003</v>
      </c>
      <c r="V229" s="13">
        <v>0.53</v>
      </c>
      <c r="W229" s="159">
        <f t="shared" si="6"/>
        <v>1.4125799573560769</v>
      </c>
    </row>
    <row r="230" spans="1:23" x14ac:dyDescent="0.2">
      <c r="A230" s="13">
        <v>87</v>
      </c>
      <c r="B230" s="13">
        <v>0.69737000000000005</v>
      </c>
      <c r="C230" s="13">
        <v>5554.54</v>
      </c>
      <c r="D230" s="13">
        <v>21.993200000000002</v>
      </c>
      <c r="E230" s="13">
        <v>517.39139999999998</v>
      </c>
      <c r="F230" s="13">
        <v>8.6120000000000001</v>
      </c>
      <c r="G230" s="13">
        <v>22.8325</v>
      </c>
      <c r="H230" s="13">
        <v>0.38479999999999998</v>
      </c>
      <c r="I230" s="13">
        <v>2.6800000000000001E-2</v>
      </c>
      <c r="J230" s="13">
        <v>0.45140000000000002</v>
      </c>
      <c r="K230" s="13">
        <v>9.4679000000000002</v>
      </c>
      <c r="L230" s="13">
        <v>0.14549999999999999</v>
      </c>
      <c r="M230" s="13">
        <v>50.47</v>
      </c>
      <c r="N230" s="13">
        <v>0.8</v>
      </c>
      <c r="O230" s="13">
        <v>9.5100000000000004E-2</v>
      </c>
      <c r="P230" s="13">
        <v>2.2499999999999998E-3</v>
      </c>
      <c r="Q230" s="13">
        <v>6.3600000000000002E-3</v>
      </c>
      <c r="R230" s="13">
        <v>2.1000000000000001E-4</v>
      </c>
      <c r="S230" s="13">
        <v>5.3029900000000003</v>
      </c>
      <c r="T230" s="13">
        <v>0.12881000000000001</v>
      </c>
      <c r="U230" s="13">
        <v>37.159999999999997</v>
      </c>
      <c r="V230" s="13">
        <v>0.89</v>
      </c>
      <c r="W230" s="159">
        <f t="shared" si="6"/>
        <v>2.3950484391819162</v>
      </c>
    </row>
    <row r="231" spans="1:23" x14ac:dyDescent="0.2">
      <c r="A231" s="13">
        <v>88</v>
      </c>
      <c r="B231" s="13">
        <v>0.72711000000000003</v>
      </c>
      <c r="C231" s="13">
        <v>15574.614799999999</v>
      </c>
      <c r="D231" s="13">
        <v>59.524099999999997</v>
      </c>
      <c r="E231" s="13">
        <v>2899.9947000000002</v>
      </c>
      <c r="F231" s="13">
        <v>10.899699999999999</v>
      </c>
      <c r="G231" s="13">
        <v>62.808999999999997</v>
      </c>
      <c r="H231" s="13">
        <v>0.83309999999999995</v>
      </c>
      <c r="I231" s="13">
        <v>0.11840000000000001</v>
      </c>
      <c r="J231" s="13">
        <v>1.4887999999999999</v>
      </c>
      <c r="K231" s="13">
        <v>3.1082999999999998</v>
      </c>
      <c r="L231" s="13">
        <v>6.8500000000000005E-2</v>
      </c>
      <c r="M231" s="13">
        <v>5.87</v>
      </c>
      <c r="N231" s="13">
        <v>0.13</v>
      </c>
      <c r="O231" s="13">
        <v>7.4950000000000003E-2</v>
      </c>
      <c r="P231" s="13">
        <v>9.7999999999999997E-4</v>
      </c>
      <c r="Q231" s="13">
        <v>2.31E-3</v>
      </c>
      <c r="R231" s="13">
        <v>6.0000000000000002E-5</v>
      </c>
      <c r="S231" s="13">
        <v>5.0276500000000004</v>
      </c>
      <c r="T231" s="13">
        <v>2.8830000000000001E-2</v>
      </c>
      <c r="U231" s="13">
        <v>35.25</v>
      </c>
      <c r="V231" s="13">
        <v>0.2</v>
      </c>
      <c r="W231" s="159">
        <f t="shared" si="6"/>
        <v>0.56737588652482274</v>
      </c>
    </row>
    <row r="232" spans="1:23" x14ac:dyDescent="0.2">
      <c r="A232" s="13">
        <v>89</v>
      </c>
      <c r="B232" s="13">
        <v>0.73534999999999995</v>
      </c>
      <c r="C232" s="13">
        <v>4400.9297999999999</v>
      </c>
      <c r="D232" s="13">
        <v>17.7193</v>
      </c>
      <c r="E232" s="13">
        <v>803.44899999999996</v>
      </c>
      <c r="F232" s="13">
        <v>13.6503</v>
      </c>
      <c r="G232" s="13">
        <v>14.026199999999999</v>
      </c>
      <c r="H232" s="13">
        <v>0.2404</v>
      </c>
      <c r="I232" s="13">
        <v>8.3999999999999995E-3</v>
      </c>
      <c r="J232" s="13">
        <v>0.1842</v>
      </c>
      <c r="K232" s="13">
        <v>1.1777</v>
      </c>
      <c r="L232" s="13">
        <v>3.6600000000000001E-2</v>
      </c>
      <c r="M232" s="13">
        <v>7.93</v>
      </c>
      <c r="N232" s="13">
        <v>0.25</v>
      </c>
      <c r="O232" s="13">
        <v>1.9210000000000001E-2</v>
      </c>
      <c r="P232" s="13">
        <v>5.2999999999999998E-4</v>
      </c>
      <c r="Q232" s="13">
        <v>1.42E-3</v>
      </c>
      <c r="R232" s="13">
        <v>9.0000000000000006E-5</v>
      </c>
      <c r="S232" s="13">
        <v>5.0156000000000001</v>
      </c>
      <c r="T232" s="13">
        <v>8.9529999999999998E-2</v>
      </c>
      <c r="U232" s="13">
        <v>35.159999999999997</v>
      </c>
      <c r="V232" s="13">
        <v>0.62</v>
      </c>
      <c r="W232" s="159">
        <f t="shared" si="6"/>
        <v>1.7633674630261664</v>
      </c>
    </row>
    <row r="233" spans="1:23" x14ac:dyDescent="0.2">
      <c r="A233" s="13">
        <v>90</v>
      </c>
      <c r="B233" s="13">
        <v>0.77761999999999998</v>
      </c>
      <c r="C233" s="13">
        <v>20984.289199999999</v>
      </c>
      <c r="D233" s="13">
        <v>79.749099999999999</v>
      </c>
      <c r="E233" s="13">
        <v>4122.3582999999999</v>
      </c>
      <c r="F233" s="13">
        <v>15.481999999999999</v>
      </c>
      <c r="G233" s="13">
        <v>68.260499999999993</v>
      </c>
      <c r="H233" s="13">
        <v>0.36509999999999998</v>
      </c>
      <c r="I233" s="13">
        <v>0.11799999999999999</v>
      </c>
      <c r="J233" s="13">
        <v>0.91890000000000005</v>
      </c>
      <c r="K233" s="13">
        <v>2.5727000000000002</v>
      </c>
      <c r="L233" s="13">
        <v>3.5499999999999997E-2</v>
      </c>
      <c r="M233" s="13">
        <v>3.6</v>
      </c>
      <c r="N233" s="13">
        <v>0.05</v>
      </c>
      <c r="O233" s="13">
        <v>5.253E-2</v>
      </c>
      <c r="P233" s="13">
        <v>4.4999999999999999E-4</v>
      </c>
      <c r="Q233" s="13">
        <v>1.2600000000000001E-3</v>
      </c>
      <c r="R233" s="13">
        <v>2.0000000000000002E-5</v>
      </c>
      <c r="S233" s="13">
        <v>4.8787000000000003</v>
      </c>
      <c r="T233" s="13">
        <v>2.6839999999999999E-2</v>
      </c>
      <c r="U233" s="13">
        <v>34.21</v>
      </c>
      <c r="V233" s="13">
        <v>0.19</v>
      </c>
      <c r="W233" s="159">
        <f t="shared" si="6"/>
        <v>0.55539315989476756</v>
      </c>
    </row>
    <row r="234" spans="1:23" x14ac:dyDescent="0.2">
      <c r="A234" s="13">
        <v>91</v>
      </c>
      <c r="B234" s="13">
        <v>0.78264999999999996</v>
      </c>
      <c r="C234" s="13">
        <v>2588.7428</v>
      </c>
      <c r="D234" s="13">
        <v>14.032500000000001</v>
      </c>
      <c r="E234" s="13">
        <v>490.54039999999998</v>
      </c>
      <c r="F234" s="13">
        <v>10.695499999999999</v>
      </c>
      <c r="G234" s="13">
        <v>10.2593</v>
      </c>
      <c r="H234" s="13">
        <v>0.2263</v>
      </c>
      <c r="I234" s="13">
        <v>1.06E-2</v>
      </c>
      <c r="J234" s="13">
        <v>0.25790000000000002</v>
      </c>
      <c r="K234" s="13">
        <v>0.40550000000000003</v>
      </c>
      <c r="L234" s="13">
        <v>4.3900000000000002E-2</v>
      </c>
      <c r="M234" s="13">
        <v>4.62</v>
      </c>
      <c r="N234" s="13">
        <v>0.5</v>
      </c>
      <c r="O234" s="13">
        <v>3.9730000000000001E-2</v>
      </c>
      <c r="P234" s="13">
        <v>1.2999999999999999E-3</v>
      </c>
      <c r="Q234" s="13">
        <v>2.1700000000000001E-3</v>
      </c>
      <c r="R234" s="13">
        <v>1.3999999999999999E-4</v>
      </c>
      <c r="S234" s="13">
        <v>5.0052000000000003</v>
      </c>
      <c r="T234" s="13">
        <v>0.11648</v>
      </c>
      <c r="U234" s="13">
        <v>35.090000000000003</v>
      </c>
      <c r="V234" s="13">
        <v>0.81</v>
      </c>
      <c r="W234" s="159">
        <f t="shared" si="6"/>
        <v>2.3083499572527786</v>
      </c>
    </row>
    <row r="235" spans="1:23" x14ac:dyDescent="0.2">
      <c r="A235" s="13">
        <v>92</v>
      </c>
      <c r="B235" s="13">
        <v>0.79676000000000002</v>
      </c>
      <c r="C235" s="13">
        <v>12184.259899999999</v>
      </c>
      <c r="D235" s="13">
        <v>47.848100000000002</v>
      </c>
      <c r="E235" s="13">
        <v>1375.0051000000001</v>
      </c>
      <c r="F235" s="13">
        <v>15.8721</v>
      </c>
      <c r="G235" s="13">
        <v>37.225200000000001</v>
      </c>
      <c r="H235" s="13">
        <v>0.48359999999999997</v>
      </c>
      <c r="I235" s="13">
        <v>5.2900000000000003E-2</v>
      </c>
      <c r="J235" s="13">
        <v>0.45619999999999999</v>
      </c>
      <c r="K235" s="13">
        <v>16.464200000000002</v>
      </c>
      <c r="L235" s="13">
        <v>0.16439999999999999</v>
      </c>
      <c r="M235" s="13">
        <v>40.03</v>
      </c>
      <c r="N235" s="13">
        <v>0.43</v>
      </c>
      <c r="O235" s="13">
        <v>7.0550000000000002E-2</v>
      </c>
      <c r="P235" s="13">
        <v>1.0200000000000001E-3</v>
      </c>
      <c r="Q235" s="13">
        <v>3.0200000000000001E-3</v>
      </c>
      <c r="R235" s="13">
        <v>1E-4</v>
      </c>
      <c r="S235" s="13">
        <v>5.29657</v>
      </c>
      <c r="T235" s="13">
        <v>7.8990000000000005E-2</v>
      </c>
      <c r="U235" s="13">
        <v>37.11</v>
      </c>
      <c r="V235" s="13">
        <v>0.55000000000000004</v>
      </c>
      <c r="W235" s="159">
        <f t="shared" si="6"/>
        <v>1.4820803018054434</v>
      </c>
    </row>
    <row r="236" spans="1:23" x14ac:dyDescent="0.2">
      <c r="A236" s="13">
        <v>93</v>
      </c>
      <c r="B236" s="13">
        <v>0.80393000000000003</v>
      </c>
      <c r="C236" s="13">
        <v>3727.0504999999998</v>
      </c>
      <c r="D236" s="13">
        <v>17.592199999999998</v>
      </c>
      <c r="E236" s="13">
        <v>699.59069999999997</v>
      </c>
      <c r="F236" s="13">
        <v>11.8256</v>
      </c>
      <c r="G236" s="13">
        <v>16.345199999999998</v>
      </c>
      <c r="H236" s="13">
        <v>0.29049999999999998</v>
      </c>
      <c r="I236" s="13">
        <v>3.2399999999999998E-2</v>
      </c>
      <c r="J236" s="13">
        <v>0.49780000000000002</v>
      </c>
      <c r="K236" s="13">
        <v>0.55269999999999997</v>
      </c>
      <c r="L236" s="13">
        <v>4.1500000000000002E-2</v>
      </c>
      <c r="M236" s="13">
        <v>4.33</v>
      </c>
      <c r="N236" s="13">
        <v>0.33</v>
      </c>
      <c r="O236" s="13">
        <v>8.4930000000000005E-2</v>
      </c>
      <c r="P236" s="13">
        <v>1.9400000000000001E-3</v>
      </c>
      <c r="Q236" s="13">
        <v>2.6800000000000001E-3</v>
      </c>
      <c r="R236" s="13">
        <v>1.2E-4</v>
      </c>
      <c r="S236" s="13">
        <v>5.0683100000000003</v>
      </c>
      <c r="T236" s="13">
        <v>9.1469999999999996E-2</v>
      </c>
      <c r="U236" s="13">
        <v>35.53</v>
      </c>
      <c r="V236" s="13">
        <v>0.63</v>
      </c>
      <c r="W236" s="159">
        <f t="shared" si="6"/>
        <v>1.7731494511680268</v>
      </c>
    </row>
    <row r="237" spans="1:23" x14ac:dyDescent="0.2">
      <c r="A237" s="13">
        <v>94</v>
      </c>
      <c r="B237" s="13">
        <v>0.80647999999999997</v>
      </c>
      <c r="C237" s="13">
        <v>1269.7809999999999</v>
      </c>
      <c r="D237" s="13">
        <v>36.125500000000002</v>
      </c>
      <c r="E237" s="13">
        <v>249.04839999999999</v>
      </c>
      <c r="F237" s="13">
        <v>6.1346999999999996</v>
      </c>
      <c r="G237" s="13">
        <v>5.8040000000000003</v>
      </c>
      <c r="H237" s="13">
        <v>0.1613</v>
      </c>
      <c r="I237" s="13">
        <v>4.8999999999999998E-3</v>
      </c>
      <c r="J237" s="13">
        <v>0.1658</v>
      </c>
      <c r="K237" s="13">
        <v>-2.9399999999999999E-2</v>
      </c>
      <c r="L237" s="13">
        <v>3.8600000000000002E-2</v>
      </c>
      <c r="M237" s="13">
        <v>-0.72</v>
      </c>
      <c r="N237" s="13">
        <v>0.9</v>
      </c>
      <c r="O237" s="13">
        <v>3.601E-2</v>
      </c>
      <c r="P237" s="13">
        <v>1.5100000000000001E-3</v>
      </c>
      <c r="Q237" s="13">
        <v>2.7100000000000002E-3</v>
      </c>
      <c r="R237" s="13">
        <v>1.8000000000000001E-4</v>
      </c>
      <c r="S237" s="13">
        <v>5.1053899999999999</v>
      </c>
      <c r="T237" s="13">
        <v>0.19785</v>
      </c>
      <c r="U237" s="13">
        <v>35.79</v>
      </c>
      <c r="V237" s="13">
        <v>1.37</v>
      </c>
      <c r="W237" s="159">
        <f t="shared" si="6"/>
        <v>3.8278848840458233</v>
      </c>
    </row>
    <row r="238" spans="1:23" x14ac:dyDescent="0.2">
      <c r="A238" s="13">
        <v>95</v>
      </c>
      <c r="B238" s="13">
        <v>0.82028999999999996</v>
      </c>
      <c r="C238" s="13">
        <v>7111.5528999999997</v>
      </c>
      <c r="D238" s="13">
        <v>29.309100000000001</v>
      </c>
      <c r="E238" s="13">
        <v>1346.3497</v>
      </c>
      <c r="F238" s="13">
        <v>13.7736</v>
      </c>
      <c r="G238" s="13">
        <v>30.442399999999999</v>
      </c>
      <c r="H238" s="13">
        <v>0.32440000000000002</v>
      </c>
      <c r="I238" s="13">
        <v>9.8000000000000004E-2</v>
      </c>
      <c r="J238" s="13">
        <v>0.94620000000000004</v>
      </c>
      <c r="K238" s="13">
        <v>0.42249999999999999</v>
      </c>
      <c r="L238" s="13">
        <v>2.98E-2</v>
      </c>
      <c r="M238" s="13">
        <v>1.65</v>
      </c>
      <c r="N238" s="13">
        <v>0.12</v>
      </c>
      <c r="O238" s="13">
        <v>0.1336</v>
      </c>
      <c r="P238" s="13">
        <v>1.8799999999999999E-3</v>
      </c>
      <c r="Q238" s="13">
        <v>2.5400000000000002E-3</v>
      </c>
      <c r="R238" s="13">
        <v>6.9999999999999994E-5</v>
      </c>
      <c r="S238" s="13">
        <v>5.16594</v>
      </c>
      <c r="T238" s="13">
        <v>5.781E-2</v>
      </c>
      <c r="U238" s="13">
        <v>36.21</v>
      </c>
      <c r="V238" s="13">
        <v>0.4</v>
      </c>
      <c r="W238" s="159">
        <f t="shared" si="6"/>
        <v>1.1046672190002762</v>
      </c>
    </row>
    <row r="239" spans="1:23" x14ac:dyDescent="0.2">
      <c r="A239" s="13">
        <v>96</v>
      </c>
      <c r="B239" s="13">
        <v>0.82138</v>
      </c>
      <c r="C239" s="13">
        <v>540.34169999999995</v>
      </c>
      <c r="D239" s="13">
        <v>15.0951</v>
      </c>
      <c r="E239" s="13">
        <v>106.1075</v>
      </c>
      <c r="F239" s="13">
        <v>1.9734</v>
      </c>
      <c r="G239" s="13">
        <v>2.2833000000000001</v>
      </c>
      <c r="H239" s="13">
        <v>6.2700000000000006E-2</v>
      </c>
      <c r="I239" s="13">
        <v>5.9999999999999995E-4</v>
      </c>
      <c r="J239" s="13">
        <v>0.14319999999999999</v>
      </c>
      <c r="K239" s="13">
        <v>1.5699999999999999E-2</v>
      </c>
      <c r="L239" s="13">
        <v>4.7899999999999998E-2</v>
      </c>
      <c r="M239" s="13">
        <v>0.85</v>
      </c>
      <c r="N239" s="13">
        <v>2.64</v>
      </c>
      <c r="O239" s="13">
        <v>9.7800000000000005E-3</v>
      </c>
      <c r="P239" s="13">
        <v>2.48E-3</v>
      </c>
      <c r="Q239" s="13">
        <v>2.32E-3</v>
      </c>
      <c r="R239" s="13">
        <v>1.4999999999999999E-4</v>
      </c>
      <c r="S239" s="13">
        <v>5.0194900000000002</v>
      </c>
      <c r="T239" s="13">
        <v>0.21645</v>
      </c>
      <c r="U239" s="13">
        <v>35.19</v>
      </c>
      <c r="V239" s="13">
        <v>1.5</v>
      </c>
      <c r="W239" s="159">
        <f t="shared" si="6"/>
        <v>4.2625745950554137</v>
      </c>
    </row>
    <row r="240" spans="1:23" x14ac:dyDescent="0.2">
      <c r="A240" s="13">
        <v>97</v>
      </c>
      <c r="B240" s="13">
        <v>0.83182999999999996</v>
      </c>
      <c r="C240" s="13">
        <v>5352.3202000000001</v>
      </c>
      <c r="D240" s="13">
        <v>21.166</v>
      </c>
      <c r="E240" s="13">
        <v>1018.6064</v>
      </c>
      <c r="F240" s="13">
        <v>14.146699999999999</v>
      </c>
      <c r="G240" s="13">
        <v>23.890999999999998</v>
      </c>
      <c r="H240" s="13">
        <v>0.29199999999999998</v>
      </c>
      <c r="I240" s="13">
        <v>9.2299999999999993E-2</v>
      </c>
      <c r="J240" s="13">
        <v>1.4951000000000001</v>
      </c>
      <c r="K240" s="13">
        <v>0.47499999999999998</v>
      </c>
      <c r="L240" s="13">
        <v>3.3099999999999997E-2</v>
      </c>
      <c r="M240" s="13">
        <v>2.4900000000000002</v>
      </c>
      <c r="N240" s="13">
        <v>0.18</v>
      </c>
      <c r="O240" s="13">
        <v>0.16619</v>
      </c>
      <c r="P240" s="13">
        <v>3.5500000000000002E-3</v>
      </c>
      <c r="Q240" s="13">
        <v>2.7200000000000002E-3</v>
      </c>
      <c r="R240" s="13">
        <v>9.0000000000000006E-5</v>
      </c>
      <c r="S240" s="13">
        <v>5.0948399999999996</v>
      </c>
      <c r="T240" s="13">
        <v>7.4770000000000003E-2</v>
      </c>
      <c r="U240" s="13">
        <v>35.71</v>
      </c>
      <c r="V240" s="13">
        <v>0.52</v>
      </c>
      <c r="W240" s="159">
        <f t="shared" ref="W240:W264" si="7">(V240/U240)*100</f>
        <v>1.4561747409689163</v>
      </c>
    </row>
    <row r="241" spans="1:23" x14ac:dyDescent="0.2">
      <c r="A241" s="13">
        <v>98</v>
      </c>
      <c r="B241" s="13">
        <v>0.83442000000000005</v>
      </c>
      <c r="C241" s="13">
        <v>1749.2868000000001</v>
      </c>
      <c r="D241" s="13">
        <v>21.025300000000001</v>
      </c>
      <c r="E241" s="13">
        <v>252.72649999999999</v>
      </c>
      <c r="F241" s="13">
        <v>3.3626</v>
      </c>
      <c r="G241" s="13">
        <v>5.4204999999999997</v>
      </c>
      <c r="H241" s="13">
        <v>7.4300000000000005E-2</v>
      </c>
      <c r="I241" s="13">
        <v>5.5999999999999999E-3</v>
      </c>
      <c r="J241" s="13">
        <v>0.14580000000000001</v>
      </c>
      <c r="K241" s="13">
        <v>1.4947999999999999</v>
      </c>
      <c r="L241" s="13">
        <v>5.5399999999999998E-2</v>
      </c>
      <c r="M241" s="13">
        <v>25.33</v>
      </c>
      <c r="N241" s="13">
        <v>0.99</v>
      </c>
      <c r="O241" s="13">
        <v>4.07E-2</v>
      </c>
      <c r="P241" s="13">
        <v>1.1900000000000001E-3</v>
      </c>
      <c r="Q241" s="13">
        <v>2.0799999999999998E-3</v>
      </c>
      <c r="R241" s="13">
        <v>8.0000000000000007E-5</v>
      </c>
      <c r="S241" s="13">
        <v>5.1460499999999998</v>
      </c>
      <c r="T241" s="13">
        <v>0.12592999999999999</v>
      </c>
      <c r="U241" s="13">
        <v>36.07</v>
      </c>
      <c r="V241" s="13">
        <v>0.87</v>
      </c>
      <c r="W241" s="159">
        <f t="shared" si="7"/>
        <v>2.4119767119489879</v>
      </c>
    </row>
    <row r="242" spans="1:23" x14ac:dyDescent="0.2">
      <c r="A242" s="13">
        <v>99</v>
      </c>
      <c r="B242" s="13">
        <v>0.83584999999999998</v>
      </c>
      <c r="C242" s="13">
        <v>702.43240000000003</v>
      </c>
      <c r="D242" s="13">
        <v>8.718</v>
      </c>
      <c r="E242" s="13">
        <v>139.27950000000001</v>
      </c>
      <c r="F242" s="13">
        <v>1.415</v>
      </c>
      <c r="G242" s="13">
        <v>3.5722999999999998</v>
      </c>
      <c r="H242" s="13">
        <v>4.1099999999999998E-2</v>
      </c>
      <c r="I242" s="13">
        <v>4.0000000000000002E-4</v>
      </c>
      <c r="J242" s="13">
        <v>0.1196</v>
      </c>
      <c r="K242" s="13">
        <v>-4.4600000000000001E-2</v>
      </c>
      <c r="L242" s="13">
        <v>2.2599999999999999E-2</v>
      </c>
      <c r="M242" s="13">
        <v>-1.89</v>
      </c>
      <c r="N242" s="13">
        <v>0.96</v>
      </c>
      <c r="O242" s="13">
        <v>5.8999999999999999E-3</v>
      </c>
      <c r="P242" s="13">
        <v>1.58E-3</v>
      </c>
      <c r="Q242" s="13">
        <v>3.2100000000000002E-3</v>
      </c>
      <c r="R242" s="13">
        <v>8.0000000000000007E-5</v>
      </c>
      <c r="S242" s="13">
        <v>5.1086200000000002</v>
      </c>
      <c r="T242" s="13">
        <v>9.4579999999999997E-2</v>
      </c>
      <c r="U242" s="13">
        <v>35.81</v>
      </c>
      <c r="V242" s="13">
        <v>0.66</v>
      </c>
      <c r="W242" s="159">
        <f t="shared" si="7"/>
        <v>1.8430605975984362</v>
      </c>
    </row>
    <row r="243" spans="1:23" x14ac:dyDescent="0.2">
      <c r="A243" s="13">
        <v>100</v>
      </c>
      <c r="B243" s="13">
        <v>0.84136999999999995</v>
      </c>
      <c r="C243" s="13">
        <v>2812.1662000000001</v>
      </c>
      <c r="D243" s="13">
        <v>11.7318</v>
      </c>
      <c r="E243" s="13">
        <v>538.19209999999998</v>
      </c>
      <c r="F243" s="13">
        <v>8.0640000000000001</v>
      </c>
      <c r="G243" s="13">
        <v>10.0708</v>
      </c>
      <c r="H243" s="13">
        <v>0.1368</v>
      </c>
      <c r="I243" s="13">
        <v>2.6499999999999999E-2</v>
      </c>
      <c r="J243" s="13">
        <v>0.41270000000000001</v>
      </c>
      <c r="K243" s="13">
        <v>0.41239999999999999</v>
      </c>
      <c r="L243" s="13">
        <v>2.7199999999999998E-2</v>
      </c>
      <c r="M243" s="13">
        <v>4.28</v>
      </c>
      <c r="N243" s="13">
        <v>0.28999999999999998</v>
      </c>
      <c r="O243" s="13">
        <v>9.0329999999999994E-2</v>
      </c>
      <c r="P243" s="13">
        <v>1.9499999999999999E-3</v>
      </c>
      <c r="Q243" s="13">
        <v>1.7099999999999999E-3</v>
      </c>
      <c r="R243" s="13">
        <v>8.0000000000000007E-5</v>
      </c>
      <c r="S243" s="13">
        <v>4.9733200000000002</v>
      </c>
      <c r="T243" s="13">
        <v>7.9490000000000005E-2</v>
      </c>
      <c r="U243" s="13">
        <v>34.869999999999997</v>
      </c>
      <c r="V243" s="13">
        <v>0.55000000000000004</v>
      </c>
      <c r="W243" s="159">
        <f t="shared" si="7"/>
        <v>1.577287066246057</v>
      </c>
    </row>
    <row r="244" spans="1:23" x14ac:dyDescent="0.2">
      <c r="A244" s="13">
        <v>101</v>
      </c>
      <c r="B244" s="13">
        <v>0.86273999999999995</v>
      </c>
      <c r="C244" s="13">
        <v>12322.864799999999</v>
      </c>
      <c r="D244" s="13">
        <v>47.259599999999999</v>
      </c>
      <c r="E244" s="13">
        <v>2084.4076</v>
      </c>
      <c r="F244" s="13">
        <v>22.827300000000001</v>
      </c>
      <c r="G244" s="13">
        <v>43.024999999999999</v>
      </c>
      <c r="H244" s="13">
        <v>0.40739999999999998</v>
      </c>
      <c r="I244" s="13">
        <v>2.9600000000000001E-2</v>
      </c>
      <c r="J244" s="13">
        <v>0.31019999999999998</v>
      </c>
      <c r="K244" s="13">
        <v>5.8444000000000003</v>
      </c>
      <c r="L244" s="13">
        <v>8.2199999999999995E-2</v>
      </c>
      <c r="M244" s="13">
        <v>14.07</v>
      </c>
      <c r="N244" s="13">
        <v>0.21</v>
      </c>
      <c r="O244" s="13">
        <v>2.605E-2</v>
      </c>
      <c r="P244" s="13">
        <v>3.8999999999999999E-4</v>
      </c>
      <c r="Q244" s="13">
        <v>2.0300000000000001E-3</v>
      </c>
      <c r="R244" s="13">
        <v>6.0000000000000002E-5</v>
      </c>
      <c r="S244" s="13">
        <v>5.0548999999999999</v>
      </c>
      <c r="T244" s="13">
        <v>6.1240000000000003E-2</v>
      </c>
      <c r="U244" s="13">
        <v>35.44</v>
      </c>
      <c r="V244" s="13">
        <v>0.43</v>
      </c>
      <c r="W244" s="159">
        <f t="shared" si="7"/>
        <v>1.2133182844243793</v>
      </c>
    </row>
    <row r="245" spans="1:23" x14ac:dyDescent="0.2">
      <c r="A245" s="13">
        <v>102</v>
      </c>
      <c r="B245" s="13">
        <v>0.87797000000000003</v>
      </c>
      <c r="C245" s="13">
        <v>7552.6147000000001</v>
      </c>
      <c r="D245" s="13">
        <v>29.388000000000002</v>
      </c>
      <c r="E245" s="13">
        <v>1484.8323</v>
      </c>
      <c r="F245" s="13">
        <v>15.996600000000001</v>
      </c>
      <c r="G245" s="13">
        <v>29.8965</v>
      </c>
      <c r="H245" s="13">
        <v>0.30099999999999999</v>
      </c>
      <c r="I245" s="13">
        <v>5.0900000000000001E-2</v>
      </c>
      <c r="J245" s="13">
        <v>0.47760000000000002</v>
      </c>
      <c r="K245" s="13">
        <v>0.73570000000000002</v>
      </c>
      <c r="L245" s="13">
        <v>2.8899999999999999E-2</v>
      </c>
      <c r="M245" s="13">
        <v>2.84</v>
      </c>
      <c r="N245" s="13">
        <v>0.11</v>
      </c>
      <c r="O245" s="13">
        <v>6.2869999999999995E-2</v>
      </c>
      <c r="P245" s="13">
        <v>8.9999999999999998E-4</v>
      </c>
      <c r="Q245" s="13">
        <v>2.0200000000000001E-3</v>
      </c>
      <c r="R245" s="13">
        <v>6.0000000000000002E-5</v>
      </c>
      <c r="S245" s="13">
        <v>4.9133500000000003</v>
      </c>
      <c r="T245" s="13">
        <v>5.7099999999999998E-2</v>
      </c>
      <c r="U245" s="13">
        <v>34.450000000000003</v>
      </c>
      <c r="V245" s="13">
        <v>0.4</v>
      </c>
      <c r="W245" s="159">
        <f t="shared" si="7"/>
        <v>1.1611030478955007</v>
      </c>
    </row>
    <row r="246" spans="1:23" x14ac:dyDescent="0.2">
      <c r="A246" s="13">
        <v>103</v>
      </c>
      <c r="B246" s="13">
        <v>0.89271</v>
      </c>
      <c r="C246" s="13">
        <v>7667.7587999999996</v>
      </c>
      <c r="D246" s="13">
        <v>29.882300000000001</v>
      </c>
      <c r="E246" s="13">
        <v>1436.7511</v>
      </c>
      <c r="F246" s="13">
        <v>14.586600000000001</v>
      </c>
      <c r="G246" s="13">
        <v>34.6614</v>
      </c>
      <c r="H246" s="13">
        <v>0.35449999999999998</v>
      </c>
      <c r="I246" s="13">
        <v>3.6900000000000002E-2</v>
      </c>
      <c r="J246" s="13">
        <v>0.38550000000000001</v>
      </c>
      <c r="K246" s="13">
        <v>1.2984</v>
      </c>
      <c r="L246" s="13">
        <v>2.5000000000000001E-2</v>
      </c>
      <c r="M246" s="13">
        <v>4.99</v>
      </c>
      <c r="N246" s="13">
        <v>0.1</v>
      </c>
      <c r="O246" s="13">
        <v>4.7070000000000001E-2</v>
      </c>
      <c r="P246" s="13">
        <v>6.8999999999999997E-4</v>
      </c>
      <c r="Q246" s="13">
        <v>2.8400000000000001E-3</v>
      </c>
      <c r="R246" s="13">
        <v>6.9999999999999994E-5</v>
      </c>
      <c r="S246" s="13">
        <v>5.0423299999999998</v>
      </c>
      <c r="T246" s="13">
        <v>5.577E-2</v>
      </c>
      <c r="U246" s="13">
        <v>35.35</v>
      </c>
      <c r="V246" s="13">
        <v>0.39</v>
      </c>
      <c r="W246" s="159">
        <f t="shared" si="7"/>
        <v>1.1032531824611032</v>
      </c>
    </row>
    <row r="247" spans="1:23" x14ac:dyDescent="0.2">
      <c r="A247" s="13">
        <v>104</v>
      </c>
      <c r="B247" s="13">
        <v>0.89976999999999996</v>
      </c>
      <c r="C247" s="13">
        <v>3719.8150999999998</v>
      </c>
      <c r="D247" s="13">
        <v>15.244300000000001</v>
      </c>
      <c r="E247" s="13">
        <v>688.64980000000003</v>
      </c>
      <c r="F247" s="13">
        <v>13.794600000000001</v>
      </c>
      <c r="G247" s="13">
        <v>15.414999999999999</v>
      </c>
      <c r="H247" s="13">
        <v>0.29149999999999998</v>
      </c>
      <c r="I247" s="13">
        <v>2.58E-2</v>
      </c>
      <c r="J247" s="13">
        <v>0.44369999999999998</v>
      </c>
      <c r="K247" s="13">
        <v>0.73519999999999996</v>
      </c>
      <c r="L247" s="13">
        <v>3.9800000000000002E-2</v>
      </c>
      <c r="M247" s="13">
        <v>5.81</v>
      </c>
      <c r="N247" s="13">
        <v>0.32</v>
      </c>
      <c r="O247" s="13">
        <v>6.8729999999999999E-2</v>
      </c>
      <c r="P247" s="13">
        <v>1.81E-3</v>
      </c>
      <c r="Q247" s="13">
        <v>2.47E-3</v>
      </c>
      <c r="R247" s="13">
        <v>1.2999999999999999E-4</v>
      </c>
      <c r="S247" s="13">
        <v>5.0596699999999997</v>
      </c>
      <c r="T247" s="13">
        <v>0.10571</v>
      </c>
      <c r="U247" s="13">
        <v>35.47</v>
      </c>
      <c r="V247" s="13">
        <v>0.73</v>
      </c>
      <c r="W247" s="159">
        <f t="shared" si="7"/>
        <v>2.0580772483789116</v>
      </c>
    </row>
    <row r="248" spans="1:23" x14ac:dyDescent="0.2">
      <c r="A248" s="13">
        <v>105</v>
      </c>
      <c r="B248" s="13">
        <v>0.90310999999999997</v>
      </c>
      <c r="C248" s="13">
        <v>1779.7499</v>
      </c>
      <c r="D248" s="13">
        <v>33.116799999999998</v>
      </c>
      <c r="E248" s="13">
        <v>325.35270000000003</v>
      </c>
      <c r="F248" s="13">
        <v>6.8106</v>
      </c>
      <c r="G248" s="13">
        <v>7.6475999999999997</v>
      </c>
      <c r="H248" s="13">
        <v>0.17519999999999999</v>
      </c>
      <c r="I248" s="13">
        <v>1.9E-3</v>
      </c>
      <c r="J248" s="13">
        <v>0.1176</v>
      </c>
      <c r="K248" s="13">
        <v>0.47020000000000001</v>
      </c>
      <c r="L248" s="13">
        <v>2.9600000000000001E-2</v>
      </c>
      <c r="M248" s="13">
        <v>7.84</v>
      </c>
      <c r="N248" s="13">
        <v>0.52</v>
      </c>
      <c r="O248" s="13">
        <v>1.0529999999999999E-2</v>
      </c>
      <c r="P248" s="13">
        <v>6.9999999999999999E-4</v>
      </c>
      <c r="Q248" s="13">
        <v>2.6900000000000001E-3</v>
      </c>
      <c r="R248" s="13">
        <v>1.4999999999999999E-4</v>
      </c>
      <c r="S248" s="13">
        <v>5.0139800000000001</v>
      </c>
      <c r="T248" s="13">
        <v>0.14910000000000001</v>
      </c>
      <c r="U248" s="13">
        <v>35.15</v>
      </c>
      <c r="V248" s="13">
        <v>1.04</v>
      </c>
      <c r="W248" s="159">
        <f t="shared" si="7"/>
        <v>2.958748221906117</v>
      </c>
    </row>
    <row r="249" spans="1:23" x14ac:dyDescent="0.2">
      <c r="A249" s="13">
        <v>106</v>
      </c>
      <c r="B249" s="13">
        <v>0.90741000000000005</v>
      </c>
      <c r="C249" s="13">
        <v>2287.5136000000002</v>
      </c>
      <c r="D249" s="13">
        <v>10.004099999999999</v>
      </c>
      <c r="E249" s="13">
        <v>419.29070000000002</v>
      </c>
      <c r="F249" s="13">
        <v>6.2866</v>
      </c>
      <c r="G249" s="13">
        <v>9.7370000000000001</v>
      </c>
      <c r="H249" s="13">
        <v>0.1855</v>
      </c>
      <c r="I249" s="13">
        <v>5.0000000000000001E-3</v>
      </c>
      <c r="J249" s="13">
        <v>0.17599999999999999</v>
      </c>
      <c r="K249" s="13">
        <v>0.54169999999999996</v>
      </c>
      <c r="L249" s="13">
        <v>4.0300000000000002E-2</v>
      </c>
      <c r="M249" s="13">
        <v>7.02</v>
      </c>
      <c r="N249" s="13">
        <v>0.52</v>
      </c>
      <c r="O249" s="13">
        <v>2.1829999999999999E-2</v>
      </c>
      <c r="P249" s="13">
        <v>8.4000000000000003E-4</v>
      </c>
      <c r="Q249" s="13">
        <v>2.63E-3</v>
      </c>
      <c r="R249" s="13">
        <v>1.2E-4</v>
      </c>
      <c r="S249" s="13">
        <v>5.0452399999999997</v>
      </c>
      <c r="T249" s="13">
        <v>8.4640000000000007E-2</v>
      </c>
      <c r="U249" s="13">
        <v>35.369999999999997</v>
      </c>
      <c r="V249" s="13">
        <v>0.59</v>
      </c>
      <c r="W249" s="159">
        <f t="shared" si="7"/>
        <v>1.6680802940344925</v>
      </c>
    </row>
    <row r="250" spans="1:23" x14ac:dyDescent="0.2">
      <c r="A250" s="13">
        <v>107</v>
      </c>
      <c r="B250" s="13">
        <v>0.90934000000000004</v>
      </c>
      <c r="C250" s="13">
        <v>1009.1881</v>
      </c>
      <c r="D250" s="13">
        <v>11.733599999999999</v>
      </c>
      <c r="E250" s="13">
        <v>188.72540000000001</v>
      </c>
      <c r="F250" s="13">
        <v>2.0063</v>
      </c>
      <c r="G250" s="13">
        <v>3.6602000000000001</v>
      </c>
      <c r="H250" s="13">
        <v>3.6799999999999999E-2</v>
      </c>
      <c r="I250" s="13">
        <v>1.5E-3</v>
      </c>
      <c r="J250" s="13">
        <v>0.15140000000000001</v>
      </c>
      <c r="K250" s="13">
        <v>0.20680000000000001</v>
      </c>
      <c r="L250" s="13">
        <v>3.0499999999999999E-2</v>
      </c>
      <c r="M250" s="13">
        <v>6.08</v>
      </c>
      <c r="N250" s="13">
        <v>0.9</v>
      </c>
      <c r="O250" s="13">
        <v>1.4160000000000001E-2</v>
      </c>
      <c r="P250" s="13">
        <v>1.48E-3</v>
      </c>
      <c r="Q250" s="13">
        <v>1.8400000000000001E-3</v>
      </c>
      <c r="R250" s="13">
        <v>6.0000000000000002E-5</v>
      </c>
      <c r="S250" s="13">
        <v>4.9945500000000003</v>
      </c>
      <c r="T250" s="13">
        <v>9.486E-2</v>
      </c>
      <c r="U250" s="13">
        <v>35.020000000000003</v>
      </c>
      <c r="V250" s="13">
        <v>0.66</v>
      </c>
      <c r="W250" s="159">
        <f t="shared" si="7"/>
        <v>1.884637350085665</v>
      </c>
    </row>
    <row r="251" spans="1:23" x14ac:dyDescent="0.2">
      <c r="A251" s="13">
        <v>108</v>
      </c>
      <c r="B251" s="13">
        <v>0.91463000000000005</v>
      </c>
      <c r="C251" s="13">
        <v>18468.1374</v>
      </c>
      <c r="D251" s="13">
        <v>70.375900000000001</v>
      </c>
      <c r="E251" s="13">
        <v>515.70590000000004</v>
      </c>
      <c r="F251" s="13">
        <v>6.1329000000000002</v>
      </c>
      <c r="G251" s="13">
        <v>77.03</v>
      </c>
      <c r="H251" s="13">
        <v>0.91090000000000004</v>
      </c>
      <c r="I251" s="13">
        <v>7.9299999999999995E-2</v>
      </c>
      <c r="J251" s="13">
        <v>1.0161</v>
      </c>
      <c r="K251" s="13">
        <v>55.694099999999999</v>
      </c>
      <c r="L251" s="13">
        <v>0.6512</v>
      </c>
      <c r="M251" s="13">
        <v>89.15</v>
      </c>
      <c r="N251" s="13">
        <v>1.1000000000000001</v>
      </c>
      <c r="O251" s="13">
        <v>0.28211999999999998</v>
      </c>
      <c r="P251" s="13">
        <v>4.9300000000000004E-3</v>
      </c>
      <c r="Q251" s="13">
        <v>2.494E-2</v>
      </c>
      <c r="R251" s="13">
        <v>4.8999999999999998E-4</v>
      </c>
      <c r="S251" s="13">
        <v>3.8820199999999998</v>
      </c>
      <c r="T251" s="13">
        <v>0.40009</v>
      </c>
      <c r="U251" s="13">
        <v>27.28</v>
      </c>
      <c r="V251" s="13">
        <v>2.79</v>
      </c>
      <c r="W251" s="159">
        <f t="shared" si="7"/>
        <v>10.227272727272727</v>
      </c>
    </row>
    <row r="252" spans="1:23" x14ac:dyDescent="0.2">
      <c r="A252" s="13">
        <v>109</v>
      </c>
      <c r="B252" s="13">
        <v>0.91822999999999999</v>
      </c>
      <c r="C252" s="13">
        <v>1789.6232</v>
      </c>
      <c r="D252" s="13">
        <v>22.368300000000001</v>
      </c>
      <c r="E252" s="13">
        <v>350.87329999999997</v>
      </c>
      <c r="F252" s="13">
        <v>4.66</v>
      </c>
      <c r="G252" s="13">
        <v>8.3386999999999993</v>
      </c>
      <c r="H252" s="13">
        <v>0.1263</v>
      </c>
      <c r="I252" s="13">
        <v>3.0999999999999999E-3</v>
      </c>
      <c r="J252" s="13">
        <v>0.12609999999999999</v>
      </c>
      <c r="K252" s="13">
        <v>0.153</v>
      </c>
      <c r="L252" s="13">
        <v>2.3199999999999998E-2</v>
      </c>
      <c r="M252" s="13">
        <v>2.5299999999999998</v>
      </c>
      <c r="N252" s="13">
        <v>0.39</v>
      </c>
      <c r="O252" s="13">
        <v>1.6400000000000001E-2</v>
      </c>
      <c r="P252" s="13">
        <v>6.8999999999999997E-4</v>
      </c>
      <c r="Q252" s="13">
        <v>2.7799999999999999E-3</v>
      </c>
      <c r="R252" s="13">
        <v>1E-4</v>
      </c>
      <c r="S252" s="13">
        <v>4.9426899999999998</v>
      </c>
      <c r="T252" s="13">
        <v>9.3850000000000003E-2</v>
      </c>
      <c r="U252" s="13">
        <v>34.659999999999997</v>
      </c>
      <c r="V252" s="13">
        <v>0.65</v>
      </c>
      <c r="W252" s="159">
        <f t="shared" si="7"/>
        <v>1.8753606462781305</v>
      </c>
    </row>
    <row r="253" spans="1:23" x14ac:dyDescent="0.2">
      <c r="A253" s="94">
        <v>110</v>
      </c>
      <c r="B253" s="94">
        <v>0.91922000000000004</v>
      </c>
      <c r="C253" s="94">
        <v>2113.3798000000002</v>
      </c>
      <c r="D253" s="94">
        <v>9.1707000000000001</v>
      </c>
      <c r="E253" s="94">
        <v>96.489099999999993</v>
      </c>
      <c r="F253" s="94">
        <v>1.2902</v>
      </c>
      <c r="G253" s="94">
        <v>9.6212999999999997</v>
      </c>
      <c r="H253" s="94">
        <v>0.13400000000000001</v>
      </c>
      <c r="I253" s="94">
        <v>9.9000000000000008E-3</v>
      </c>
      <c r="J253" s="94">
        <v>0.21679999999999999</v>
      </c>
      <c r="K253" s="94">
        <v>6.6790000000000003</v>
      </c>
      <c r="L253" s="94">
        <v>0.1517</v>
      </c>
      <c r="M253" s="94">
        <v>93.48</v>
      </c>
      <c r="N253" s="94">
        <v>2.16</v>
      </c>
      <c r="O253" s="94">
        <v>0.18914</v>
      </c>
      <c r="P253" s="94">
        <v>4.8399999999999997E-3</v>
      </c>
      <c r="Q253" s="94">
        <v>1.6029999999999999E-2</v>
      </c>
      <c r="R253" s="94">
        <v>3.8000000000000002E-4</v>
      </c>
      <c r="S253" s="94">
        <v>1.42696</v>
      </c>
      <c r="T253" s="94">
        <v>0.47466000000000003</v>
      </c>
      <c r="U253" s="94">
        <v>10.07</v>
      </c>
      <c r="V253" s="94">
        <v>3.34</v>
      </c>
      <c r="W253" s="158">
        <f t="shared" si="7"/>
        <v>33.167825223435948</v>
      </c>
    </row>
    <row r="254" spans="1:23" x14ac:dyDescent="0.2">
      <c r="A254" s="13">
        <v>111</v>
      </c>
      <c r="B254" s="13">
        <v>0.93472</v>
      </c>
      <c r="C254" s="13">
        <v>8168.1836999999996</v>
      </c>
      <c r="D254" s="13">
        <v>31.625900000000001</v>
      </c>
      <c r="E254" s="13">
        <v>1511.6279999999999</v>
      </c>
      <c r="F254" s="13">
        <v>13.277100000000001</v>
      </c>
      <c r="G254" s="13">
        <v>23.5806</v>
      </c>
      <c r="H254" s="13">
        <v>0.19309999999999999</v>
      </c>
      <c r="I254" s="13">
        <v>1.14E-2</v>
      </c>
      <c r="J254" s="13">
        <v>0.11260000000000001</v>
      </c>
      <c r="K254" s="13">
        <v>2.4561000000000002</v>
      </c>
      <c r="L254" s="13">
        <v>3.7400000000000003E-2</v>
      </c>
      <c r="M254" s="13">
        <v>8.92</v>
      </c>
      <c r="N254" s="13">
        <v>0.14000000000000001</v>
      </c>
      <c r="O254" s="13">
        <v>1.3820000000000001E-2</v>
      </c>
      <c r="P254" s="13">
        <v>1.8000000000000001E-4</v>
      </c>
      <c r="Q254" s="13">
        <v>1.0200000000000001E-3</v>
      </c>
      <c r="R254" s="13">
        <v>4.0000000000000003E-5</v>
      </c>
      <c r="S254" s="13">
        <v>4.89438</v>
      </c>
      <c r="T254" s="13">
        <v>4.8599999999999997E-2</v>
      </c>
      <c r="U254" s="13">
        <v>34.32</v>
      </c>
      <c r="V254" s="13">
        <v>0.34</v>
      </c>
      <c r="W254" s="159">
        <f t="shared" si="7"/>
        <v>0.99067599067599077</v>
      </c>
    </row>
    <row r="255" spans="1:23" x14ac:dyDescent="0.2">
      <c r="A255" s="13">
        <v>112</v>
      </c>
      <c r="B255" s="13">
        <v>0.93711</v>
      </c>
      <c r="C255" s="13">
        <v>1096.5895</v>
      </c>
      <c r="D255" s="13">
        <v>30.695499999999999</v>
      </c>
      <c r="E255" s="13">
        <v>232.7962</v>
      </c>
      <c r="F255" s="13">
        <v>6.4718999999999998</v>
      </c>
      <c r="G255" s="13">
        <v>23.606200000000001</v>
      </c>
      <c r="H255" s="13">
        <v>0.71709999999999996</v>
      </c>
      <c r="I255" s="13">
        <v>1.1999999999999999E-3</v>
      </c>
      <c r="J255" s="13">
        <v>0.1071</v>
      </c>
      <c r="K255" s="13">
        <v>0.8901</v>
      </c>
      <c r="L255" s="13">
        <v>4.9599999999999998E-2</v>
      </c>
      <c r="M255" s="13">
        <v>24.13</v>
      </c>
      <c r="N255" s="13">
        <v>1.51</v>
      </c>
      <c r="O255" s="13">
        <v>9.6399999999999993E-3</v>
      </c>
      <c r="P255" s="13">
        <v>8.8999999999999995E-4</v>
      </c>
      <c r="Q255" s="13">
        <v>1.8950000000000002E-2</v>
      </c>
      <c r="R255" s="13">
        <v>8.7000000000000001E-4</v>
      </c>
      <c r="S255" s="13">
        <v>3.5514399999999999</v>
      </c>
      <c r="T255" s="13">
        <v>0.17682</v>
      </c>
      <c r="U255" s="13">
        <v>24.97</v>
      </c>
      <c r="V255" s="13">
        <v>1.23</v>
      </c>
      <c r="W255" s="159">
        <f t="shared" si="7"/>
        <v>4.9259110933119743</v>
      </c>
    </row>
    <row r="256" spans="1:23" x14ac:dyDescent="0.2">
      <c r="A256" s="94">
        <v>113</v>
      </c>
      <c r="B256" s="94">
        <v>0.93808000000000002</v>
      </c>
      <c r="C256" s="94">
        <v>1975.5598</v>
      </c>
      <c r="D256" s="94">
        <v>43.218800000000002</v>
      </c>
      <c r="E256" s="94">
        <v>94.563900000000004</v>
      </c>
      <c r="F256" s="94">
        <v>2.3450000000000002</v>
      </c>
      <c r="G256" s="94">
        <v>10.644500000000001</v>
      </c>
      <c r="H256" s="94">
        <v>0.32079999999999997</v>
      </c>
      <c r="I256" s="94">
        <v>1.15E-2</v>
      </c>
      <c r="J256" s="94">
        <v>0.3448</v>
      </c>
      <c r="K256" s="94">
        <v>6.2191000000000001</v>
      </c>
      <c r="L256" s="94">
        <v>0.1711</v>
      </c>
      <c r="M256" s="94">
        <v>93.11</v>
      </c>
      <c r="N256" s="94">
        <v>3.28</v>
      </c>
      <c r="O256" s="94">
        <v>0.22245000000000001</v>
      </c>
      <c r="P256" s="94">
        <v>8.6700000000000006E-3</v>
      </c>
      <c r="Q256" s="94">
        <v>1.8870000000000001E-2</v>
      </c>
      <c r="R256" s="94">
        <v>8.8999999999999995E-4</v>
      </c>
      <c r="S256" s="94">
        <v>1.4378899999999999</v>
      </c>
      <c r="T256" s="94">
        <v>0.70435000000000003</v>
      </c>
      <c r="U256" s="94">
        <v>10.15</v>
      </c>
      <c r="V256" s="94">
        <v>4.96</v>
      </c>
      <c r="W256" s="158">
        <f t="shared" si="7"/>
        <v>48.866995073891623</v>
      </c>
    </row>
    <row r="257" spans="1:24" x14ac:dyDescent="0.2">
      <c r="A257" s="13">
        <v>114</v>
      </c>
      <c r="B257" s="13">
        <v>0.94469000000000003</v>
      </c>
      <c r="C257" s="13">
        <v>3369.9884000000002</v>
      </c>
      <c r="D257" s="13">
        <v>13.7898</v>
      </c>
      <c r="E257" s="13">
        <v>644.72709999999995</v>
      </c>
      <c r="F257" s="13">
        <v>14.307499999999999</v>
      </c>
      <c r="G257" s="13">
        <v>13.8156</v>
      </c>
      <c r="H257" s="13">
        <v>0.31540000000000001</v>
      </c>
      <c r="I257" s="13">
        <v>2.0199999999999999E-2</v>
      </c>
      <c r="J257" s="13">
        <v>0.47660000000000002</v>
      </c>
      <c r="K257" s="13">
        <v>0.49969999999999998</v>
      </c>
      <c r="L257" s="13">
        <v>3.2399999999999998E-2</v>
      </c>
      <c r="M257" s="13">
        <v>4.3600000000000003</v>
      </c>
      <c r="N257" s="13">
        <v>0.28999999999999998</v>
      </c>
      <c r="O257" s="13">
        <v>5.7599999999999998E-2</v>
      </c>
      <c r="P257" s="13">
        <v>1.8600000000000001E-3</v>
      </c>
      <c r="Q257" s="13">
        <v>2.2799999999999999E-3</v>
      </c>
      <c r="R257" s="13">
        <v>1.3999999999999999E-4</v>
      </c>
      <c r="S257" s="13">
        <v>4.9709500000000002</v>
      </c>
      <c r="T257" s="13">
        <v>0.11398999999999999</v>
      </c>
      <c r="U257" s="13">
        <v>34.85</v>
      </c>
      <c r="V257" s="13">
        <v>0.79</v>
      </c>
      <c r="W257" s="159">
        <f t="shared" si="7"/>
        <v>2.2668579626972738</v>
      </c>
    </row>
    <row r="258" spans="1:24" x14ac:dyDescent="0.2">
      <c r="A258" s="13">
        <v>115</v>
      </c>
      <c r="B258" s="13">
        <v>0.95062000000000002</v>
      </c>
      <c r="C258" s="13">
        <v>3013.6999000000001</v>
      </c>
      <c r="D258" s="13">
        <v>12.5085</v>
      </c>
      <c r="E258" s="13">
        <v>578.41589999999997</v>
      </c>
      <c r="F258" s="13">
        <v>8.3422999999999998</v>
      </c>
      <c r="G258" s="13">
        <v>9.1867000000000001</v>
      </c>
      <c r="H258" s="13">
        <v>0.1628</v>
      </c>
      <c r="I258" s="13">
        <v>4.4000000000000003E-3</v>
      </c>
      <c r="J258" s="13">
        <v>0.1636</v>
      </c>
      <c r="K258" s="13">
        <v>0.50339999999999996</v>
      </c>
      <c r="L258" s="13">
        <v>2.64E-2</v>
      </c>
      <c r="M258" s="13">
        <v>4.95</v>
      </c>
      <c r="N258" s="13">
        <v>0.26</v>
      </c>
      <c r="O258" s="13">
        <v>1.4E-2</v>
      </c>
      <c r="P258" s="13">
        <v>5.5999999999999995E-4</v>
      </c>
      <c r="Q258" s="13">
        <v>1.1100000000000001E-3</v>
      </c>
      <c r="R258" s="13">
        <v>8.0000000000000007E-5</v>
      </c>
      <c r="S258" s="13">
        <v>4.9240599999999999</v>
      </c>
      <c r="T258" s="13">
        <v>7.5850000000000001E-2</v>
      </c>
      <c r="U258" s="13">
        <v>34.53</v>
      </c>
      <c r="V258" s="13">
        <v>0.53</v>
      </c>
      <c r="W258" s="159">
        <f t="shared" si="7"/>
        <v>1.5348971908485376</v>
      </c>
    </row>
    <row r="259" spans="1:24" x14ac:dyDescent="0.2">
      <c r="A259" s="13">
        <v>116</v>
      </c>
      <c r="B259" s="13">
        <v>0.95555000000000001</v>
      </c>
      <c r="C259" s="13">
        <v>2564.8458000000001</v>
      </c>
      <c r="D259" s="13">
        <v>10.8819</v>
      </c>
      <c r="E259" s="13">
        <v>480.24619999999999</v>
      </c>
      <c r="F259" s="13">
        <v>6.6943999999999999</v>
      </c>
      <c r="G259" s="13">
        <v>10.163399999999999</v>
      </c>
      <c r="H259" s="13">
        <v>0.16189999999999999</v>
      </c>
      <c r="I259" s="13">
        <v>2.0500000000000001E-2</v>
      </c>
      <c r="J259" s="13">
        <v>0.26519999999999999</v>
      </c>
      <c r="K259" s="13">
        <v>0.55910000000000004</v>
      </c>
      <c r="L259" s="13">
        <v>3.3700000000000001E-2</v>
      </c>
      <c r="M259" s="13">
        <v>6.41</v>
      </c>
      <c r="N259" s="13">
        <v>0.39</v>
      </c>
      <c r="O259" s="13">
        <v>7.8219999999999998E-2</v>
      </c>
      <c r="P259" s="13">
        <v>1.49E-3</v>
      </c>
      <c r="Q259" s="13">
        <v>2.2100000000000002E-3</v>
      </c>
      <c r="R259" s="13">
        <v>9.0000000000000006E-5</v>
      </c>
      <c r="S259" s="13">
        <v>4.9706599999999996</v>
      </c>
      <c r="T259" s="13">
        <v>7.6179999999999998E-2</v>
      </c>
      <c r="U259" s="13">
        <v>34.85</v>
      </c>
      <c r="V259" s="13">
        <v>0.53</v>
      </c>
      <c r="W259" s="159">
        <f t="shared" si="7"/>
        <v>1.5208034433285509</v>
      </c>
    </row>
    <row r="260" spans="1:24" x14ac:dyDescent="0.2">
      <c r="A260" s="13">
        <v>117</v>
      </c>
      <c r="B260" s="13">
        <v>0.96355999999999997</v>
      </c>
      <c r="C260" s="13">
        <v>4172.1695</v>
      </c>
      <c r="D260" s="13">
        <v>16.799900000000001</v>
      </c>
      <c r="E260" s="13">
        <v>780.93259999999998</v>
      </c>
      <c r="F260" s="13">
        <v>17.268999999999998</v>
      </c>
      <c r="G260" s="13">
        <v>14.638199999999999</v>
      </c>
      <c r="H260" s="13">
        <v>0.2969</v>
      </c>
      <c r="I260" s="13">
        <v>2.4199999999999999E-2</v>
      </c>
      <c r="J260" s="13">
        <v>0.61439999999999995</v>
      </c>
      <c r="K260" s="13">
        <v>1.0345</v>
      </c>
      <c r="L260" s="13">
        <v>4.6399999999999997E-2</v>
      </c>
      <c r="M260" s="13">
        <v>7.32</v>
      </c>
      <c r="N260" s="13">
        <v>0.33</v>
      </c>
      <c r="O260" s="13">
        <v>5.6759999999999998E-2</v>
      </c>
      <c r="P260" s="13">
        <v>1.91E-3</v>
      </c>
      <c r="Q260" s="13">
        <v>1.6900000000000001E-3</v>
      </c>
      <c r="R260" s="13">
        <v>1.2E-4</v>
      </c>
      <c r="S260" s="13">
        <v>4.9240500000000003</v>
      </c>
      <c r="T260" s="13">
        <v>0.11301</v>
      </c>
      <c r="U260" s="13">
        <v>34.53</v>
      </c>
      <c r="V260" s="13">
        <v>0.78</v>
      </c>
      <c r="W260" s="159">
        <f t="shared" si="7"/>
        <v>2.2589052997393573</v>
      </c>
    </row>
    <row r="261" spans="1:24" x14ac:dyDescent="0.2">
      <c r="A261" s="13">
        <v>118</v>
      </c>
      <c r="B261" s="13">
        <v>0.96652000000000005</v>
      </c>
      <c r="C261" s="13">
        <v>1616.4195999999999</v>
      </c>
      <c r="D261" s="13">
        <v>28.346699999999998</v>
      </c>
      <c r="E261" s="13">
        <v>288.94749999999999</v>
      </c>
      <c r="F261" s="13">
        <v>5.6336000000000004</v>
      </c>
      <c r="G261" s="13">
        <v>5.9565999999999999</v>
      </c>
      <c r="H261" s="13">
        <v>0.15179999999999999</v>
      </c>
      <c r="I261" s="13">
        <v>2.2000000000000001E-3</v>
      </c>
      <c r="J261" s="13">
        <v>0.1164</v>
      </c>
      <c r="K261" s="13">
        <v>0.69399999999999995</v>
      </c>
      <c r="L261" s="13">
        <v>3.1399999999999997E-2</v>
      </c>
      <c r="M261" s="13">
        <v>12.74</v>
      </c>
      <c r="N261" s="13">
        <v>0.62</v>
      </c>
      <c r="O261" s="13">
        <v>1.404E-2</v>
      </c>
      <c r="P261" s="13">
        <v>7.9000000000000001E-4</v>
      </c>
      <c r="Q261" s="13">
        <v>2.0400000000000001E-3</v>
      </c>
      <c r="R261" s="13">
        <v>1.3999999999999999E-4</v>
      </c>
      <c r="S261" s="13">
        <v>4.85534</v>
      </c>
      <c r="T261" s="13">
        <v>0.14044999999999999</v>
      </c>
      <c r="U261" s="13">
        <v>34.049999999999997</v>
      </c>
      <c r="V261" s="13">
        <v>0.98</v>
      </c>
      <c r="W261" s="159">
        <f t="shared" si="7"/>
        <v>2.8781204111600589</v>
      </c>
    </row>
    <row r="262" spans="1:24" x14ac:dyDescent="0.2">
      <c r="A262" s="13">
        <v>119</v>
      </c>
      <c r="B262" s="13">
        <v>0.97369000000000006</v>
      </c>
      <c r="C262" s="13">
        <v>3547.3361</v>
      </c>
      <c r="D262" s="13">
        <v>14.4892</v>
      </c>
      <c r="E262" s="13">
        <v>698.95669999999996</v>
      </c>
      <c r="F262" s="13">
        <v>15.9861</v>
      </c>
      <c r="G262" s="13">
        <v>30.4087</v>
      </c>
      <c r="H262" s="13">
        <v>0.69799999999999995</v>
      </c>
      <c r="I262" s="13">
        <v>3.2000000000000001E-2</v>
      </c>
      <c r="J262" s="13">
        <v>0.79869999999999997</v>
      </c>
      <c r="K262" s="13">
        <v>0.30180000000000001</v>
      </c>
      <c r="L262" s="13">
        <v>3.3700000000000001E-2</v>
      </c>
      <c r="M262" s="13">
        <v>2.4500000000000002</v>
      </c>
      <c r="N262" s="13">
        <v>0.28000000000000003</v>
      </c>
      <c r="O262" s="13">
        <v>8.4000000000000005E-2</v>
      </c>
      <c r="P262" s="13">
        <v>2.8400000000000001E-3</v>
      </c>
      <c r="Q262" s="13">
        <v>6.9300000000000004E-3</v>
      </c>
      <c r="R262" s="13">
        <v>2.9999999999999997E-4</v>
      </c>
      <c r="S262" s="13">
        <v>4.9218299999999999</v>
      </c>
      <c r="T262" s="13">
        <v>0.11601</v>
      </c>
      <c r="U262" s="13">
        <v>34.51</v>
      </c>
      <c r="V262" s="13">
        <v>0.81</v>
      </c>
      <c r="W262" s="159">
        <f t="shared" si="7"/>
        <v>2.3471457548536656</v>
      </c>
    </row>
    <row r="263" spans="1:24" x14ac:dyDescent="0.2">
      <c r="A263" s="13">
        <v>120</v>
      </c>
      <c r="B263" s="13">
        <v>0.98609000000000002</v>
      </c>
      <c r="C263" s="13">
        <v>6440.9970000000003</v>
      </c>
      <c r="D263" s="13">
        <v>25.203399999999998</v>
      </c>
      <c r="E263" s="13">
        <v>1209.1143</v>
      </c>
      <c r="F263" s="13">
        <v>15.9285</v>
      </c>
      <c r="G263" s="13">
        <v>22.650500000000001</v>
      </c>
      <c r="H263" s="13">
        <v>0.2999</v>
      </c>
      <c r="I263" s="13">
        <v>3.73E-2</v>
      </c>
      <c r="J263" s="13">
        <v>0.59770000000000001</v>
      </c>
      <c r="K263" s="13">
        <v>1.2511000000000001</v>
      </c>
      <c r="L263" s="13">
        <v>3.4099999999999998E-2</v>
      </c>
      <c r="M263" s="13">
        <v>5.72</v>
      </c>
      <c r="N263" s="13">
        <v>0.16</v>
      </c>
      <c r="O263" s="13">
        <v>5.654E-2</v>
      </c>
      <c r="P263" s="13">
        <v>1.17E-3</v>
      </c>
      <c r="Q263" s="13">
        <v>1.6999999999999999E-3</v>
      </c>
      <c r="R263" s="13">
        <v>6.9999999999999994E-5</v>
      </c>
      <c r="S263" s="13">
        <v>4.9942200000000003</v>
      </c>
      <c r="T263" s="13">
        <v>6.9889999999999994E-2</v>
      </c>
      <c r="U263" s="13">
        <v>35.020000000000003</v>
      </c>
      <c r="V263" s="13">
        <v>0.49</v>
      </c>
      <c r="W263" s="159">
        <f t="shared" si="7"/>
        <v>1.3992004568817817</v>
      </c>
    </row>
    <row r="264" spans="1:24" x14ac:dyDescent="0.2">
      <c r="A264" s="13">
        <v>121</v>
      </c>
      <c r="B264" s="13">
        <v>1</v>
      </c>
      <c r="C264" s="13">
        <v>7712.2296999999999</v>
      </c>
      <c r="D264" s="13">
        <v>29.922699999999999</v>
      </c>
      <c r="E264" s="13">
        <v>1356.5626999999999</v>
      </c>
      <c r="F264" s="13">
        <v>17.299900000000001</v>
      </c>
      <c r="G264" s="13">
        <v>30.002199999999998</v>
      </c>
      <c r="H264" s="13">
        <v>0.37340000000000001</v>
      </c>
      <c r="I264" s="13">
        <v>0.1178</v>
      </c>
      <c r="J264" s="13">
        <v>1.3863000000000001</v>
      </c>
      <c r="K264" s="13">
        <v>2.8195000000000001</v>
      </c>
      <c r="L264" s="13">
        <v>4.3499999999999997E-2</v>
      </c>
      <c r="M264" s="13">
        <v>10.73</v>
      </c>
      <c r="N264" s="13">
        <v>0.17</v>
      </c>
      <c r="O264" s="13">
        <v>0.15941</v>
      </c>
      <c r="P264" s="13">
        <v>2.7699999999999999E-3</v>
      </c>
      <c r="Q264" s="13">
        <v>2.3700000000000001E-3</v>
      </c>
      <c r="R264" s="13">
        <v>8.0000000000000007E-5</v>
      </c>
      <c r="S264" s="13">
        <v>5.0487200000000003</v>
      </c>
      <c r="T264" s="13">
        <v>6.9070000000000006E-2</v>
      </c>
      <c r="U264" s="13">
        <v>35.39</v>
      </c>
      <c r="V264" s="13">
        <v>0.48</v>
      </c>
      <c r="W264" s="159">
        <f t="shared" si="7"/>
        <v>1.3563153433173212</v>
      </c>
    </row>
    <row r="266" spans="1:24" x14ac:dyDescent="0.2">
      <c r="A266" s="13" t="s">
        <v>7</v>
      </c>
      <c r="B266" s="13" t="s">
        <v>664</v>
      </c>
      <c r="C266" s="13">
        <v>631567.89670000004</v>
      </c>
      <c r="D266" s="13">
        <v>335.41359999999997</v>
      </c>
      <c r="E266" s="13">
        <v>97508.031499999997</v>
      </c>
      <c r="F266" s="13">
        <v>128.84569999999999</v>
      </c>
      <c r="G266" s="13">
        <v>2756.3375999999998</v>
      </c>
      <c r="H266" s="13">
        <v>4.8373999999999997</v>
      </c>
      <c r="I266" s="13">
        <v>4.1414</v>
      </c>
      <c r="J266" s="13">
        <v>8.2376000000000005</v>
      </c>
      <c r="K266" s="13">
        <v>489.1302</v>
      </c>
      <c r="L266" s="13">
        <v>1.3355999999999999</v>
      </c>
      <c r="M266" s="13">
        <v>22.94</v>
      </c>
      <c r="N266" s="13">
        <v>0.06</v>
      </c>
      <c r="O266" s="13">
        <v>7.7929999999999999E-2</v>
      </c>
      <c r="P266" s="13">
        <v>1.9000000000000001E-4</v>
      </c>
      <c r="Q266" s="13">
        <v>3.5500000000000002E-3</v>
      </c>
      <c r="R266" s="13">
        <v>1.0000000000000001E-5</v>
      </c>
      <c r="S266" s="13">
        <v>4.9687200000000002</v>
      </c>
      <c r="T266" s="13">
        <v>8.4799999999999997E-3</v>
      </c>
      <c r="U266" s="13">
        <v>34.840000000000003</v>
      </c>
      <c r="V266" s="13">
        <v>0.09</v>
      </c>
    </row>
    <row r="268" spans="1:24" x14ac:dyDescent="0.2">
      <c r="A268" s="18" t="s">
        <v>1697</v>
      </c>
      <c r="B268" s="18"/>
      <c r="C268" s="18"/>
      <c r="D268" s="18"/>
      <c r="E268" s="18"/>
      <c r="F268" s="18"/>
      <c r="G268" s="18"/>
      <c r="H268" s="18"/>
      <c r="I268" s="18"/>
      <c r="J268" s="18"/>
      <c r="K268" s="18"/>
      <c r="L268" s="18"/>
      <c r="M268" s="18"/>
      <c r="N268" s="18"/>
      <c r="O268" s="18"/>
      <c r="P268" s="18"/>
      <c r="Q268" s="18"/>
      <c r="R268" s="18"/>
      <c r="S268" s="18"/>
      <c r="T268" s="18"/>
      <c r="U268" s="18"/>
      <c r="V268" s="18"/>
      <c r="W268" s="175"/>
      <c r="X268" s="18"/>
    </row>
    <row r="269" spans="1:24" x14ac:dyDescent="0.2">
      <c r="A269" s="13" t="s">
        <v>668</v>
      </c>
    </row>
    <row r="270" spans="1:24" x14ac:dyDescent="0.2">
      <c r="A270" s="13" t="s">
        <v>669</v>
      </c>
    </row>
    <row r="272" spans="1:24" x14ac:dyDescent="0.2">
      <c r="A272" s="13" t="s">
        <v>650</v>
      </c>
      <c r="B272" s="13" t="s">
        <v>651</v>
      </c>
      <c r="C272" s="13" t="s">
        <v>652</v>
      </c>
      <c r="D272" s="13" t="s">
        <v>653</v>
      </c>
      <c r="E272" s="13" t="s">
        <v>654</v>
      </c>
      <c r="F272" s="13" t="s">
        <v>653</v>
      </c>
      <c r="G272" s="13" t="s">
        <v>655</v>
      </c>
      <c r="H272" s="13" t="s">
        <v>653</v>
      </c>
      <c r="I272" s="13" t="s">
        <v>656</v>
      </c>
      <c r="J272" s="13" t="s">
        <v>653</v>
      </c>
      <c r="K272" s="13" t="s">
        <v>657</v>
      </c>
      <c r="L272" s="13" t="s">
        <v>653</v>
      </c>
      <c r="M272" s="13" t="s">
        <v>658</v>
      </c>
      <c r="N272" s="13" t="s">
        <v>653</v>
      </c>
      <c r="O272" s="13" t="s">
        <v>659</v>
      </c>
      <c r="P272" s="13" t="s">
        <v>653</v>
      </c>
      <c r="Q272" s="13" t="s">
        <v>660</v>
      </c>
      <c r="R272" s="13" t="s">
        <v>653</v>
      </c>
      <c r="S272" s="13" t="s">
        <v>661</v>
      </c>
      <c r="T272" s="13" t="s">
        <v>653</v>
      </c>
      <c r="U272" s="13" t="s">
        <v>271</v>
      </c>
      <c r="V272" s="13" t="s">
        <v>653</v>
      </c>
      <c r="W272" s="159" t="s">
        <v>1695</v>
      </c>
    </row>
    <row r="273" spans="1:23" x14ac:dyDescent="0.2">
      <c r="B273" s="13" t="s">
        <v>654</v>
      </c>
      <c r="C273" s="13" t="s">
        <v>663</v>
      </c>
      <c r="D273" s="13" t="s">
        <v>663</v>
      </c>
      <c r="E273" s="13" t="s">
        <v>663</v>
      </c>
      <c r="F273" s="13" t="s">
        <v>663</v>
      </c>
      <c r="G273" s="13" t="s">
        <v>663</v>
      </c>
      <c r="H273" s="13" t="s">
        <v>663</v>
      </c>
      <c r="I273" s="13" t="s">
        <v>663</v>
      </c>
      <c r="J273" s="13" t="s">
        <v>663</v>
      </c>
      <c r="K273" s="13" t="s">
        <v>663</v>
      </c>
      <c r="L273" s="13" t="s">
        <v>663</v>
      </c>
      <c r="M273" s="13" t="s">
        <v>652</v>
      </c>
      <c r="N273" s="13" t="s">
        <v>664</v>
      </c>
      <c r="O273" s="13" t="s">
        <v>664</v>
      </c>
      <c r="P273" s="13" t="s">
        <v>664</v>
      </c>
      <c r="Q273" s="13" t="s">
        <v>664</v>
      </c>
      <c r="R273" s="13" t="s">
        <v>664</v>
      </c>
      <c r="S273" s="13" t="s">
        <v>664</v>
      </c>
      <c r="T273" s="13" t="s">
        <v>664</v>
      </c>
      <c r="U273" s="13" t="s">
        <v>665</v>
      </c>
      <c r="V273" s="13" t="s">
        <v>665</v>
      </c>
    </row>
    <row r="274" spans="1:23" x14ac:dyDescent="0.2">
      <c r="A274" s="13">
        <v>1</v>
      </c>
      <c r="B274" s="13">
        <v>4.5799999999999999E-3</v>
      </c>
      <c r="C274" s="13">
        <v>252.62029999999999</v>
      </c>
      <c r="D274" s="13">
        <v>1.3889</v>
      </c>
      <c r="E274" s="13">
        <v>50.179600000000001</v>
      </c>
      <c r="F274" s="13">
        <v>0.27729999999999999</v>
      </c>
      <c r="G274" s="13">
        <v>1.4040999999999999</v>
      </c>
      <c r="H274" s="13">
        <v>2.5499999999999998E-2</v>
      </c>
      <c r="I274" s="13">
        <v>5.0000000000000001E-4</v>
      </c>
      <c r="J274" s="13">
        <v>7.0000000000000007E-2</v>
      </c>
      <c r="K274" s="13">
        <v>0.1075</v>
      </c>
      <c r="L274" s="13">
        <v>2.29E-2</v>
      </c>
      <c r="M274" s="13">
        <v>12.64</v>
      </c>
      <c r="N274" s="13">
        <v>2.69</v>
      </c>
      <c r="O274" s="13">
        <v>1.883E-2</v>
      </c>
      <c r="P274" s="13">
        <v>2.5600000000000002E-3</v>
      </c>
      <c r="Q274" s="13">
        <v>3.5999999999999999E-3</v>
      </c>
      <c r="R274" s="13">
        <v>1.1E-4</v>
      </c>
      <c r="S274" s="13">
        <v>4.37216</v>
      </c>
      <c r="T274" s="13">
        <v>0.13961999999999999</v>
      </c>
      <c r="U274" s="13">
        <v>29.82</v>
      </c>
      <c r="V274" s="13">
        <v>0.94</v>
      </c>
      <c r="W274" s="159">
        <f t="shared" ref="W274:W305" si="8">(V274/U274)*100</f>
        <v>3.1522468142186448</v>
      </c>
    </row>
    <row r="275" spans="1:23" x14ac:dyDescent="0.2">
      <c r="A275" s="13">
        <v>2</v>
      </c>
      <c r="B275" s="13">
        <v>1.38E-2</v>
      </c>
      <c r="C275" s="13">
        <v>492.51330000000002</v>
      </c>
      <c r="D275" s="13">
        <v>3.9028999999999998</v>
      </c>
      <c r="E275" s="13">
        <v>101.01609999999999</v>
      </c>
      <c r="F275" s="13">
        <v>0.8276</v>
      </c>
      <c r="G275" s="13">
        <v>2.2471999999999999</v>
      </c>
      <c r="H275" s="13">
        <v>1.89E-2</v>
      </c>
      <c r="I275" s="13">
        <v>1.1000000000000001E-3</v>
      </c>
      <c r="J275" s="13">
        <v>5.04E-2</v>
      </c>
      <c r="K275" s="13">
        <v>0.18049999999999999</v>
      </c>
      <c r="L275" s="13">
        <v>2.2200000000000001E-2</v>
      </c>
      <c r="M275" s="13">
        <v>10.88</v>
      </c>
      <c r="N275" s="13">
        <v>1.34</v>
      </c>
      <c r="O275" s="13">
        <v>2.0670000000000001E-2</v>
      </c>
      <c r="P275" s="13">
        <v>9.3000000000000005E-4</v>
      </c>
      <c r="Q275" s="13">
        <v>2.4099999999999998E-3</v>
      </c>
      <c r="R275" s="13">
        <v>6.0000000000000002E-5</v>
      </c>
      <c r="S275" s="13">
        <v>4.3189000000000002</v>
      </c>
      <c r="T275" s="13">
        <v>8.3559999999999995E-2</v>
      </c>
      <c r="U275" s="13">
        <v>29.46</v>
      </c>
      <c r="V275" s="13">
        <v>0.56999999999999995</v>
      </c>
      <c r="W275" s="159">
        <f t="shared" si="8"/>
        <v>1.9348268839103868</v>
      </c>
    </row>
    <row r="276" spans="1:23" x14ac:dyDescent="0.2">
      <c r="A276" s="13">
        <v>3</v>
      </c>
      <c r="B276" s="13">
        <v>1.6E-2</v>
      </c>
      <c r="C276" s="13">
        <v>206.6232</v>
      </c>
      <c r="D276" s="13">
        <v>0.99339999999999995</v>
      </c>
      <c r="E276" s="13">
        <v>24.140699999999999</v>
      </c>
      <c r="F276" s="13">
        <v>0.1192</v>
      </c>
      <c r="G276" s="13">
        <v>0.46879999999999999</v>
      </c>
      <c r="H276" s="13">
        <v>1.44E-2</v>
      </c>
      <c r="I276" s="13">
        <v>5.9999999999999995E-4</v>
      </c>
      <c r="J276" s="13">
        <v>5.0299999999999997E-2</v>
      </c>
      <c r="K276" s="13">
        <v>0.44379999999999997</v>
      </c>
      <c r="L276" s="13">
        <v>1.8100000000000002E-2</v>
      </c>
      <c r="M276" s="13">
        <v>63.67</v>
      </c>
      <c r="N276" s="13">
        <v>2.61</v>
      </c>
      <c r="O276" s="13">
        <v>4.394E-2</v>
      </c>
      <c r="P276" s="13">
        <v>3.8300000000000001E-3</v>
      </c>
      <c r="Q276" s="13">
        <v>1.16E-3</v>
      </c>
      <c r="R276" s="13">
        <v>1.2999999999999999E-4</v>
      </c>
      <c r="S276" s="13">
        <v>3.0990600000000001</v>
      </c>
      <c r="T276" s="13">
        <v>0.22561999999999999</v>
      </c>
      <c r="U276" s="13">
        <v>21.19</v>
      </c>
      <c r="V276" s="13">
        <v>1.53</v>
      </c>
      <c r="W276" s="159">
        <f t="shared" si="8"/>
        <v>7.2203869749882017</v>
      </c>
    </row>
    <row r="277" spans="1:23" x14ac:dyDescent="0.2">
      <c r="A277" s="13">
        <v>4</v>
      </c>
      <c r="B277" s="13">
        <v>2.3789999999999999E-2</v>
      </c>
      <c r="C277" s="13">
        <v>414.84570000000002</v>
      </c>
      <c r="D277" s="13">
        <v>2.4670999999999998</v>
      </c>
      <c r="E277" s="13">
        <v>85.349400000000003</v>
      </c>
      <c r="F277" s="13">
        <v>0.58450000000000002</v>
      </c>
      <c r="G277" s="13">
        <v>1.4736</v>
      </c>
      <c r="H277" s="13">
        <v>1.9300000000000001E-2</v>
      </c>
      <c r="I277" s="13">
        <v>1.2999999999999999E-3</v>
      </c>
      <c r="J277" s="13">
        <v>5.91E-2</v>
      </c>
      <c r="K277" s="13">
        <v>0.14530000000000001</v>
      </c>
      <c r="L277" s="13">
        <v>2.47E-2</v>
      </c>
      <c r="M277" s="13">
        <v>10.39</v>
      </c>
      <c r="N277" s="13">
        <v>1.77</v>
      </c>
      <c r="O277" s="13">
        <v>2.6919999999999999E-2</v>
      </c>
      <c r="P277" s="13">
        <v>1.2800000000000001E-3</v>
      </c>
      <c r="Q277" s="13">
        <v>1.3699999999999999E-3</v>
      </c>
      <c r="R277" s="13">
        <v>5.0000000000000002E-5</v>
      </c>
      <c r="S277" s="13">
        <v>4.3292099999999998</v>
      </c>
      <c r="T277" s="13">
        <v>9.5030000000000003E-2</v>
      </c>
      <c r="U277" s="13">
        <v>29.53</v>
      </c>
      <c r="V277" s="13">
        <v>0.64</v>
      </c>
      <c r="W277" s="159">
        <f t="shared" si="8"/>
        <v>2.1672875042329833</v>
      </c>
    </row>
    <row r="278" spans="1:23" x14ac:dyDescent="0.2">
      <c r="A278" s="13">
        <v>5</v>
      </c>
      <c r="B278" s="13">
        <v>4.0140000000000002E-2</v>
      </c>
      <c r="C278" s="13">
        <v>1378.9251999999999</v>
      </c>
      <c r="D278" s="13">
        <v>13.319000000000001</v>
      </c>
      <c r="E278" s="13">
        <v>179.10489999999999</v>
      </c>
      <c r="F278" s="13">
        <v>1.8224</v>
      </c>
      <c r="G278" s="13">
        <v>3.4754</v>
      </c>
      <c r="H278" s="13">
        <v>2.8799999999999999E-2</v>
      </c>
      <c r="I278" s="13">
        <v>2.3999999999999998E-3</v>
      </c>
      <c r="J278" s="13">
        <v>4.8599999999999997E-2</v>
      </c>
      <c r="K278" s="13">
        <v>1.9285000000000001</v>
      </c>
      <c r="L278" s="13">
        <v>2.87E-2</v>
      </c>
      <c r="M278" s="13">
        <v>41.47</v>
      </c>
      <c r="N278" s="13">
        <v>0.74</v>
      </c>
      <c r="O278" s="13">
        <v>2.5080000000000002E-2</v>
      </c>
      <c r="P278" s="13">
        <v>5.5999999999999995E-4</v>
      </c>
      <c r="Q278" s="13">
        <v>1.4599999999999999E-3</v>
      </c>
      <c r="R278" s="13">
        <v>5.0000000000000002E-5</v>
      </c>
      <c r="S278" s="13">
        <v>4.4886499999999998</v>
      </c>
      <c r="T278" s="13">
        <v>9.9409999999999998E-2</v>
      </c>
      <c r="U278" s="13">
        <v>30.61</v>
      </c>
      <c r="V278" s="13">
        <v>0.67</v>
      </c>
      <c r="W278" s="159">
        <f t="shared" si="8"/>
        <v>2.1888271806599153</v>
      </c>
    </row>
    <row r="279" spans="1:23" x14ac:dyDescent="0.2">
      <c r="A279" s="94">
        <v>6</v>
      </c>
      <c r="B279" s="94">
        <v>4.1099999999999998E-2</v>
      </c>
      <c r="C279" s="94">
        <v>2390.1795000000002</v>
      </c>
      <c r="D279" s="94">
        <v>14.3874</v>
      </c>
      <c r="E279" s="94">
        <v>10.5047</v>
      </c>
      <c r="F279" s="94">
        <v>0.1178</v>
      </c>
      <c r="G279" s="94">
        <v>1.8722000000000001</v>
      </c>
      <c r="H279" s="94">
        <v>2.5100000000000001E-2</v>
      </c>
      <c r="I279" s="94">
        <v>2.5999999999999999E-3</v>
      </c>
      <c r="J279" s="94">
        <v>7.0800000000000002E-2</v>
      </c>
      <c r="K279" s="94">
        <v>7.9421999999999997</v>
      </c>
      <c r="L279" s="94">
        <v>5.4199999999999998E-2</v>
      </c>
      <c r="M279" s="94">
        <v>98.19</v>
      </c>
      <c r="N279" s="94">
        <v>0.89</v>
      </c>
      <c r="O279" s="94">
        <v>0.46160000000000001</v>
      </c>
      <c r="P279" s="94">
        <v>1.341E-2</v>
      </c>
      <c r="Q279" s="94">
        <v>5.5599999999999998E-3</v>
      </c>
      <c r="R279" s="94">
        <v>5.5000000000000003E-4</v>
      </c>
      <c r="S279" s="94">
        <v>4.1093200000000003</v>
      </c>
      <c r="T279" s="94">
        <v>2.0514199999999998</v>
      </c>
      <c r="U279" s="94">
        <v>28.04</v>
      </c>
      <c r="V279" s="94">
        <v>13.89</v>
      </c>
      <c r="W279" s="158">
        <f t="shared" si="8"/>
        <v>49.536376604850219</v>
      </c>
    </row>
    <row r="280" spans="1:23" x14ac:dyDescent="0.2">
      <c r="A280" s="13">
        <v>7</v>
      </c>
      <c r="B280" s="13">
        <v>6.6210000000000005E-2</v>
      </c>
      <c r="C280" s="13">
        <v>1302.5101999999999</v>
      </c>
      <c r="D280" s="13">
        <v>8.5925999999999991</v>
      </c>
      <c r="E280" s="13">
        <v>275.09620000000001</v>
      </c>
      <c r="F280" s="13">
        <v>1.6153</v>
      </c>
      <c r="G280" s="13">
        <v>4.6867999999999999</v>
      </c>
      <c r="H280" s="13">
        <v>4.8500000000000001E-2</v>
      </c>
      <c r="I280" s="13">
        <v>1E-3</v>
      </c>
      <c r="J280" s="13">
        <v>7.5499999999999998E-2</v>
      </c>
      <c r="K280" s="13">
        <v>0.36030000000000001</v>
      </c>
      <c r="L280" s="13">
        <v>2.7799999999999998E-2</v>
      </c>
      <c r="M280" s="13">
        <v>8.2200000000000006</v>
      </c>
      <c r="N280" s="13">
        <v>0.64</v>
      </c>
      <c r="O280" s="13">
        <v>6.3899999999999998E-3</v>
      </c>
      <c r="P280" s="13">
        <v>5.1000000000000004E-4</v>
      </c>
      <c r="Q280" s="13">
        <v>1.33E-3</v>
      </c>
      <c r="R280" s="13">
        <v>4.0000000000000003E-5</v>
      </c>
      <c r="S280" s="13">
        <v>4.3182900000000002</v>
      </c>
      <c r="T280" s="13">
        <v>5.0200000000000002E-2</v>
      </c>
      <c r="U280" s="13">
        <v>29.46</v>
      </c>
      <c r="V280" s="13">
        <v>0.34</v>
      </c>
      <c r="W280" s="159">
        <f t="shared" si="8"/>
        <v>1.1541072640868975</v>
      </c>
    </row>
    <row r="281" spans="1:23" x14ac:dyDescent="0.2">
      <c r="A281" s="13">
        <v>8</v>
      </c>
      <c r="B281" s="13">
        <v>8.3159999999999998E-2</v>
      </c>
      <c r="C281" s="13">
        <v>1025.3101999999999</v>
      </c>
      <c r="D281" s="13">
        <v>9.4631000000000007</v>
      </c>
      <c r="E281" s="13">
        <v>185.65530000000001</v>
      </c>
      <c r="F281" s="13">
        <v>1.5703</v>
      </c>
      <c r="G281" s="13">
        <v>2.4163000000000001</v>
      </c>
      <c r="H281" s="13">
        <v>2.3300000000000001E-2</v>
      </c>
      <c r="I281" s="13">
        <v>8.9999999999999998E-4</v>
      </c>
      <c r="J281" s="13">
        <v>8.7300000000000003E-2</v>
      </c>
      <c r="K281" s="13">
        <v>0.51729999999999998</v>
      </c>
      <c r="L281" s="13">
        <v>3.5900000000000001E-2</v>
      </c>
      <c r="M281" s="13">
        <v>14.98</v>
      </c>
      <c r="N281" s="13">
        <v>1.05</v>
      </c>
      <c r="O281" s="13">
        <v>9.2800000000000001E-3</v>
      </c>
      <c r="P281" s="13">
        <v>8.7000000000000001E-4</v>
      </c>
      <c r="Q281" s="13">
        <v>4.2999999999999999E-4</v>
      </c>
      <c r="R281" s="13">
        <v>4.0000000000000003E-5</v>
      </c>
      <c r="S281" s="13">
        <v>4.6700400000000002</v>
      </c>
      <c r="T281" s="13">
        <v>8.6249999999999993E-2</v>
      </c>
      <c r="U281" s="13">
        <v>31.84</v>
      </c>
      <c r="V281" s="13">
        <v>0.57999999999999996</v>
      </c>
      <c r="W281" s="159">
        <f t="shared" si="8"/>
        <v>1.8216080402010049</v>
      </c>
    </row>
    <row r="282" spans="1:23" x14ac:dyDescent="0.2">
      <c r="A282" s="13">
        <v>9</v>
      </c>
      <c r="B282" s="13">
        <v>8.7889999999999996E-2</v>
      </c>
      <c r="C282" s="13">
        <v>261.33780000000002</v>
      </c>
      <c r="D282" s="13">
        <v>1.5086999999999999</v>
      </c>
      <c r="E282" s="13">
        <v>51.848399999999998</v>
      </c>
      <c r="F282" s="13">
        <v>0.31690000000000002</v>
      </c>
      <c r="G282" s="13">
        <v>1.0449999999999999</v>
      </c>
      <c r="H282" s="13">
        <v>2.2499999999999999E-2</v>
      </c>
      <c r="I282" s="13">
        <v>2.9999999999999997E-4</v>
      </c>
      <c r="J282" s="13">
        <v>7.1800000000000003E-2</v>
      </c>
      <c r="K282" s="13">
        <v>0.21560000000000001</v>
      </c>
      <c r="L282" s="13">
        <v>2.9399999999999999E-2</v>
      </c>
      <c r="M282" s="13">
        <v>24.51</v>
      </c>
      <c r="N282" s="13">
        <v>3.35</v>
      </c>
      <c r="O282" s="13">
        <v>1.0279999999999999E-2</v>
      </c>
      <c r="P282" s="13">
        <v>2.5400000000000002E-3</v>
      </c>
      <c r="Q282" s="13">
        <v>1.8799999999999999E-3</v>
      </c>
      <c r="R282" s="13">
        <v>1E-4</v>
      </c>
      <c r="S282" s="13">
        <v>3.7824399999999998</v>
      </c>
      <c r="T282" s="13">
        <v>0.17180000000000001</v>
      </c>
      <c r="U282" s="13">
        <v>25.83</v>
      </c>
      <c r="V282" s="13">
        <v>1.1599999999999999</v>
      </c>
      <c r="W282" s="159">
        <f t="shared" si="8"/>
        <v>4.4909020518776614</v>
      </c>
    </row>
    <row r="283" spans="1:23" x14ac:dyDescent="0.2">
      <c r="A283" s="13">
        <v>10</v>
      </c>
      <c r="B283" s="13">
        <v>9.4020000000000006E-2</v>
      </c>
      <c r="C283" s="13">
        <v>337.2362</v>
      </c>
      <c r="D283" s="13">
        <v>1.9816</v>
      </c>
      <c r="E283" s="13">
        <v>67.207599999999999</v>
      </c>
      <c r="F283" s="13">
        <v>0.39290000000000003</v>
      </c>
      <c r="G283" s="13">
        <v>1.1131</v>
      </c>
      <c r="H283" s="13">
        <v>2.2800000000000001E-2</v>
      </c>
      <c r="I283" s="13">
        <v>4.0000000000000002E-4</v>
      </c>
      <c r="J283" s="13">
        <v>7.8600000000000003E-2</v>
      </c>
      <c r="K283" s="13">
        <v>0.26250000000000001</v>
      </c>
      <c r="L283" s="13">
        <v>2.7300000000000001E-2</v>
      </c>
      <c r="M283" s="13">
        <v>23.13</v>
      </c>
      <c r="N283" s="13">
        <v>2.41</v>
      </c>
      <c r="O283" s="13">
        <v>1.0070000000000001E-2</v>
      </c>
      <c r="P283" s="13">
        <v>2.15E-3</v>
      </c>
      <c r="Q283" s="13">
        <v>1.1299999999999999E-3</v>
      </c>
      <c r="R283" s="13">
        <v>8.0000000000000007E-5</v>
      </c>
      <c r="S283" s="13">
        <v>3.8342999999999998</v>
      </c>
      <c r="T283" s="13">
        <v>0.12554000000000001</v>
      </c>
      <c r="U283" s="13">
        <v>26.18</v>
      </c>
      <c r="V283" s="13">
        <v>0.85</v>
      </c>
      <c r="W283" s="159">
        <f t="shared" si="8"/>
        <v>3.2467532467532463</v>
      </c>
    </row>
    <row r="284" spans="1:23" x14ac:dyDescent="0.2">
      <c r="A284" s="94">
        <v>11</v>
      </c>
      <c r="B284" s="94">
        <v>9.4009999999999996E-2</v>
      </c>
      <c r="C284" s="94">
        <v>-0.2442</v>
      </c>
      <c r="D284" s="94">
        <v>0.313</v>
      </c>
      <c r="E284" s="94">
        <v>-0.12280000000000001</v>
      </c>
      <c r="F284" s="94">
        <v>2.87E-2</v>
      </c>
      <c r="G284" s="94">
        <v>6.0000000000000001E-3</v>
      </c>
      <c r="H284" s="94">
        <v>1.32E-2</v>
      </c>
      <c r="I284" s="94">
        <v>-1E-4</v>
      </c>
      <c r="J284" s="94">
        <v>8.8099999999999998E-2</v>
      </c>
      <c r="K284" s="94">
        <v>-2.46E-2</v>
      </c>
      <c r="L284" s="94">
        <v>3.6299999999999999E-2</v>
      </c>
      <c r="M284" s="94">
        <v>3026.01</v>
      </c>
      <c r="N284" s="94">
        <v>5952.95</v>
      </c>
      <c r="O284" s="94">
        <v>0.88258000000000003</v>
      </c>
      <c r="P284" s="94">
        <v>1.33253</v>
      </c>
      <c r="Q284" s="94">
        <v>-2.0400000000000001E-2</v>
      </c>
      <c r="R284" s="94">
        <v>2.571E-2</v>
      </c>
      <c r="S284" s="94">
        <v>-57.321129999999997</v>
      </c>
      <c r="T284" s="94">
        <v>88.50112</v>
      </c>
      <c r="U284" s="94">
        <v>-444.92</v>
      </c>
      <c r="V284" s="94">
        <v>779.18</v>
      </c>
      <c r="W284" s="158">
        <f t="shared" si="8"/>
        <v>-175.12811291917646</v>
      </c>
    </row>
    <row r="285" spans="1:23" x14ac:dyDescent="0.2">
      <c r="A285" s="13">
        <v>12</v>
      </c>
      <c r="B285" s="13">
        <v>0.10006</v>
      </c>
      <c r="C285" s="13">
        <v>318.15600000000001</v>
      </c>
      <c r="D285" s="13">
        <v>1.5034000000000001</v>
      </c>
      <c r="E285" s="13">
        <v>66.219700000000003</v>
      </c>
      <c r="F285" s="13">
        <v>0.30330000000000001</v>
      </c>
      <c r="G285" s="13">
        <v>1.1443000000000001</v>
      </c>
      <c r="H285" s="13">
        <v>4.82E-2</v>
      </c>
      <c r="I285" s="13">
        <v>1.1000000000000001E-3</v>
      </c>
      <c r="J285" s="13">
        <v>8.8999999999999996E-2</v>
      </c>
      <c r="K285" s="13">
        <v>0.11650000000000001</v>
      </c>
      <c r="L285" s="13">
        <v>5.04E-2</v>
      </c>
      <c r="M285" s="13">
        <v>10.86</v>
      </c>
      <c r="N285" s="13">
        <v>4.71</v>
      </c>
      <c r="O285" s="13">
        <v>3.0470000000000001E-2</v>
      </c>
      <c r="P285" s="13">
        <v>2.47E-3</v>
      </c>
      <c r="Q285" s="13">
        <v>1.3699999999999999E-3</v>
      </c>
      <c r="R285" s="13">
        <v>1.6000000000000001E-4</v>
      </c>
      <c r="S285" s="13">
        <v>4.2561799999999996</v>
      </c>
      <c r="T285" s="13">
        <v>0.22678999999999999</v>
      </c>
      <c r="U285" s="13">
        <v>29.04</v>
      </c>
      <c r="V285" s="13">
        <v>1.53</v>
      </c>
      <c r="W285" s="159">
        <f t="shared" si="8"/>
        <v>5.2685950413223148</v>
      </c>
    </row>
    <row r="286" spans="1:23" x14ac:dyDescent="0.2">
      <c r="A286" s="13">
        <v>13</v>
      </c>
      <c r="B286" s="13">
        <v>0.10798000000000001</v>
      </c>
      <c r="C286" s="13">
        <v>439.81169999999997</v>
      </c>
      <c r="D286" s="13">
        <v>2.0503999999999998</v>
      </c>
      <c r="E286" s="13">
        <v>86.781599999999997</v>
      </c>
      <c r="F286" s="13">
        <v>0.38300000000000001</v>
      </c>
      <c r="G286" s="13">
        <v>1.9426000000000001</v>
      </c>
      <c r="H286" s="13">
        <v>2.12E-2</v>
      </c>
      <c r="I286" s="13">
        <v>1E-4</v>
      </c>
      <c r="J286" s="13">
        <v>8.6400000000000005E-2</v>
      </c>
      <c r="K286" s="13">
        <v>0.16300000000000001</v>
      </c>
      <c r="L286" s="13">
        <v>3.5400000000000001E-2</v>
      </c>
      <c r="M286" s="13">
        <v>11.01</v>
      </c>
      <c r="N286" s="13">
        <v>2.39</v>
      </c>
      <c r="O286" s="13">
        <v>2.1099999999999999E-3</v>
      </c>
      <c r="P286" s="13">
        <v>1.83E-3</v>
      </c>
      <c r="Q286" s="13">
        <v>2.4299999999999999E-3</v>
      </c>
      <c r="R286" s="13">
        <v>6.0000000000000002E-5</v>
      </c>
      <c r="S286" s="13">
        <v>4.4833600000000002</v>
      </c>
      <c r="T286" s="13">
        <v>0.12442</v>
      </c>
      <c r="U286" s="13">
        <v>30.58</v>
      </c>
      <c r="V286" s="13">
        <v>0.84</v>
      </c>
      <c r="W286" s="159">
        <f t="shared" si="8"/>
        <v>2.7468933943754088</v>
      </c>
    </row>
    <row r="287" spans="1:23" x14ac:dyDescent="0.2">
      <c r="A287" s="13">
        <v>14</v>
      </c>
      <c r="B287" s="13">
        <v>0.11328000000000001</v>
      </c>
      <c r="C287" s="13">
        <v>284.9787</v>
      </c>
      <c r="D287" s="13">
        <v>1.2039</v>
      </c>
      <c r="E287" s="13">
        <v>58.115099999999998</v>
      </c>
      <c r="F287" s="13">
        <v>0.29060000000000002</v>
      </c>
      <c r="G287" s="13">
        <v>1.3757999999999999</v>
      </c>
      <c r="H287" s="13">
        <v>1.6199999999999999E-2</v>
      </c>
      <c r="I287" s="13">
        <v>1E-3</v>
      </c>
      <c r="J287" s="13">
        <v>0.11459999999999999</v>
      </c>
      <c r="K287" s="13">
        <v>9.0899999999999995E-2</v>
      </c>
      <c r="L287" s="13">
        <v>4.0500000000000001E-2</v>
      </c>
      <c r="M287" s="13">
        <v>9.4499999999999993</v>
      </c>
      <c r="N287" s="13">
        <v>4.2300000000000004</v>
      </c>
      <c r="O287" s="13">
        <v>3.0679999999999999E-2</v>
      </c>
      <c r="P287" s="13">
        <v>3.62E-3</v>
      </c>
      <c r="Q287" s="13">
        <v>2.7200000000000002E-3</v>
      </c>
      <c r="R287" s="13">
        <v>6.9999999999999994E-5</v>
      </c>
      <c r="S287" s="13">
        <v>4.4134200000000003</v>
      </c>
      <c r="T287" s="13">
        <v>0.20818999999999999</v>
      </c>
      <c r="U287" s="13">
        <v>30.1</v>
      </c>
      <c r="V287" s="13">
        <v>1.41</v>
      </c>
      <c r="W287" s="159">
        <f t="shared" si="8"/>
        <v>4.6843853820598005</v>
      </c>
    </row>
    <row r="288" spans="1:23" x14ac:dyDescent="0.2">
      <c r="A288" s="13">
        <v>15</v>
      </c>
      <c r="B288" s="13">
        <v>0.11635</v>
      </c>
      <c r="C288" s="13">
        <v>219.05250000000001</v>
      </c>
      <c r="D288" s="13">
        <v>0.78090000000000004</v>
      </c>
      <c r="E288" s="13">
        <v>33.623600000000003</v>
      </c>
      <c r="F288" s="13">
        <v>0.10340000000000001</v>
      </c>
      <c r="G288" s="13">
        <v>0.58150000000000002</v>
      </c>
      <c r="H288" s="13">
        <v>1.26E-2</v>
      </c>
      <c r="I288" s="13">
        <v>2.9999999999999997E-4</v>
      </c>
      <c r="J288" s="13">
        <v>7.5999999999999998E-2</v>
      </c>
      <c r="K288" s="13">
        <v>0.2404</v>
      </c>
      <c r="L288" s="13">
        <v>3.5299999999999998E-2</v>
      </c>
      <c r="M288" s="13">
        <v>32.57</v>
      </c>
      <c r="N288" s="13">
        <v>4.78</v>
      </c>
      <c r="O288" s="13">
        <v>1.3860000000000001E-2</v>
      </c>
      <c r="P288" s="13">
        <v>4.15E-3</v>
      </c>
      <c r="Q288" s="13">
        <v>1.16E-3</v>
      </c>
      <c r="R288" s="13">
        <v>9.0000000000000006E-5</v>
      </c>
      <c r="S288" s="13">
        <v>4.3729899999999997</v>
      </c>
      <c r="T288" s="13">
        <v>0.31102000000000002</v>
      </c>
      <c r="U288" s="13">
        <v>29.83</v>
      </c>
      <c r="V288" s="13">
        <v>2.1</v>
      </c>
      <c r="W288" s="159">
        <f t="shared" si="8"/>
        <v>7.0398927254441839</v>
      </c>
    </row>
    <row r="289" spans="1:23" x14ac:dyDescent="0.2">
      <c r="A289" s="13">
        <v>16</v>
      </c>
      <c r="B289" s="13">
        <v>0.13120000000000001</v>
      </c>
      <c r="C289" s="13">
        <v>779.39139999999998</v>
      </c>
      <c r="D289" s="13">
        <v>3.8898000000000001</v>
      </c>
      <c r="E289" s="13">
        <v>162.70949999999999</v>
      </c>
      <c r="F289" s="13">
        <v>0.5887</v>
      </c>
      <c r="G289" s="13">
        <v>2.9462999999999999</v>
      </c>
      <c r="H289" s="13">
        <v>3.6600000000000001E-2</v>
      </c>
      <c r="I289" s="13">
        <v>1E-4</v>
      </c>
      <c r="J289" s="13">
        <v>7.7100000000000002E-2</v>
      </c>
      <c r="K289" s="13">
        <v>0.15459999999999999</v>
      </c>
      <c r="L289" s="13">
        <v>3.1699999999999999E-2</v>
      </c>
      <c r="M289" s="13">
        <v>5.9</v>
      </c>
      <c r="N289" s="13">
        <v>1.21</v>
      </c>
      <c r="O289" s="13">
        <v>1.6299999999999999E-3</v>
      </c>
      <c r="P289" s="13">
        <v>8.7000000000000001E-4</v>
      </c>
      <c r="Q289" s="13">
        <v>1.57E-3</v>
      </c>
      <c r="R289" s="13">
        <v>5.0000000000000002E-5</v>
      </c>
      <c r="S289" s="13">
        <v>4.4797200000000004</v>
      </c>
      <c r="T289" s="13">
        <v>6.4439999999999997E-2</v>
      </c>
      <c r="U289" s="13">
        <v>30.55</v>
      </c>
      <c r="V289" s="13">
        <v>0.44</v>
      </c>
      <c r="W289" s="159">
        <f t="shared" si="8"/>
        <v>1.4402618657937807</v>
      </c>
    </row>
    <row r="290" spans="1:23" x14ac:dyDescent="0.2">
      <c r="A290" s="13">
        <v>17</v>
      </c>
      <c r="B290" s="13">
        <v>0.14424999999999999</v>
      </c>
      <c r="C290" s="13">
        <v>713.29909999999995</v>
      </c>
      <c r="D290" s="13">
        <v>5.1386000000000003</v>
      </c>
      <c r="E290" s="13">
        <v>142.8965</v>
      </c>
      <c r="F290" s="13">
        <v>1.0431999999999999</v>
      </c>
      <c r="G290" s="13">
        <v>1.9502999999999999</v>
      </c>
      <c r="H290" s="13">
        <v>2.0899999999999998E-2</v>
      </c>
      <c r="I290" s="13">
        <v>2.9999999999999997E-4</v>
      </c>
      <c r="J290" s="13">
        <v>8.5000000000000006E-2</v>
      </c>
      <c r="K290" s="13">
        <v>0.2291</v>
      </c>
      <c r="L290" s="13">
        <v>3.5900000000000001E-2</v>
      </c>
      <c r="M290" s="13">
        <v>9.5500000000000007</v>
      </c>
      <c r="N290" s="13">
        <v>1.5</v>
      </c>
      <c r="O290" s="13">
        <v>3.8700000000000002E-3</v>
      </c>
      <c r="P290" s="13">
        <v>1.09E-3</v>
      </c>
      <c r="Q290" s="13">
        <v>6.0999999999999997E-4</v>
      </c>
      <c r="R290" s="13">
        <v>4.0000000000000003E-5</v>
      </c>
      <c r="S290" s="13">
        <v>4.4883699999999997</v>
      </c>
      <c r="T290" s="13">
        <v>8.881E-2</v>
      </c>
      <c r="U290" s="13">
        <v>30.61</v>
      </c>
      <c r="V290" s="13">
        <v>0.6</v>
      </c>
      <c r="W290" s="159">
        <f t="shared" si="8"/>
        <v>1.9601437438745508</v>
      </c>
    </row>
    <row r="291" spans="1:23" x14ac:dyDescent="0.2">
      <c r="A291" s="13">
        <v>18</v>
      </c>
      <c r="B291" s="13">
        <v>0.14996999999999999</v>
      </c>
      <c r="C291" s="13">
        <v>300.7079</v>
      </c>
      <c r="D291" s="13">
        <v>1.3055000000000001</v>
      </c>
      <c r="E291" s="13">
        <v>62.753799999999998</v>
      </c>
      <c r="F291" s="13">
        <v>0.36940000000000001</v>
      </c>
      <c r="G291" s="13">
        <v>1.3121</v>
      </c>
      <c r="H291" s="13">
        <v>1.7399999999999999E-2</v>
      </c>
      <c r="I291" s="13">
        <v>3.3E-3</v>
      </c>
      <c r="J291" s="13">
        <v>0.12659999999999999</v>
      </c>
      <c r="K291" s="13">
        <v>0.1021</v>
      </c>
      <c r="L291" s="13">
        <v>3.44E-2</v>
      </c>
      <c r="M291" s="13">
        <v>10</v>
      </c>
      <c r="N291" s="13">
        <v>3.41</v>
      </c>
      <c r="O291" s="13">
        <v>9.5640000000000003E-2</v>
      </c>
      <c r="P291" s="13">
        <v>3.7399999999999998E-3</v>
      </c>
      <c r="Q291" s="13">
        <v>2.14E-3</v>
      </c>
      <c r="R291" s="13">
        <v>6.9999999999999994E-5</v>
      </c>
      <c r="S291" s="13">
        <v>4.28599</v>
      </c>
      <c r="T291" s="13">
        <v>0.16547000000000001</v>
      </c>
      <c r="U291" s="13">
        <v>29.24</v>
      </c>
      <c r="V291" s="13">
        <v>1.1200000000000001</v>
      </c>
      <c r="W291" s="159">
        <f t="shared" si="8"/>
        <v>3.8303693570451443</v>
      </c>
    </row>
    <row r="292" spans="1:23" x14ac:dyDescent="0.2">
      <c r="A292" s="13">
        <v>19</v>
      </c>
      <c r="B292" s="13">
        <v>0.16855999999999999</v>
      </c>
      <c r="C292" s="13">
        <v>942.11329999999998</v>
      </c>
      <c r="D292" s="13">
        <v>6.4379999999999997</v>
      </c>
      <c r="E292" s="13">
        <v>203.61349999999999</v>
      </c>
      <c r="F292" s="13">
        <v>1.3205</v>
      </c>
      <c r="G292" s="13">
        <v>3.6406000000000001</v>
      </c>
      <c r="H292" s="13">
        <v>4.1799999999999997E-2</v>
      </c>
      <c r="I292" s="13">
        <v>1E-4</v>
      </c>
      <c r="J292" s="13">
        <v>8.2199999999999995E-2</v>
      </c>
      <c r="K292" s="13">
        <v>0.1782</v>
      </c>
      <c r="L292" s="13">
        <v>3.2500000000000001E-2</v>
      </c>
      <c r="M292" s="13">
        <v>5.62</v>
      </c>
      <c r="N292" s="13">
        <v>1.03</v>
      </c>
      <c r="O292" s="13">
        <v>1.0300000000000001E-3</v>
      </c>
      <c r="P292" s="13">
        <v>7.3999999999999999E-4</v>
      </c>
      <c r="Q292" s="13">
        <v>1.5299999999999999E-3</v>
      </c>
      <c r="R292" s="13">
        <v>5.0000000000000002E-5</v>
      </c>
      <c r="S292" s="13">
        <v>4.3387000000000002</v>
      </c>
      <c r="T292" s="13">
        <v>6.3450000000000006E-2</v>
      </c>
      <c r="U292" s="13">
        <v>29.6</v>
      </c>
      <c r="V292" s="13">
        <v>0.43</v>
      </c>
      <c r="W292" s="159">
        <f t="shared" si="8"/>
        <v>1.4527027027027026</v>
      </c>
    </row>
    <row r="293" spans="1:23" x14ac:dyDescent="0.2">
      <c r="A293" s="13">
        <v>20</v>
      </c>
      <c r="B293" s="13">
        <v>0.17615</v>
      </c>
      <c r="C293" s="13">
        <v>460.00369999999998</v>
      </c>
      <c r="D293" s="13">
        <v>4.9245000000000001</v>
      </c>
      <c r="E293" s="13">
        <v>83.1327</v>
      </c>
      <c r="F293" s="13">
        <v>0.95760000000000001</v>
      </c>
      <c r="G293" s="13">
        <v>1.7316</v>
      </c>
      <c r="H293" s="13">
        <v>2.1299999999999999E-2</v>
      </c>
      <c r="I293" s="13">
        <v>5.0000000000000001E-4</v>
      </c>
      <c r="J293" s="13">
        <v>8.1699999999999995E-2</v>
      </c>
      <c r="K293" s="13">
        <v>0.28749999999999998</v>
      </c>
      <c r="L293" s="13">
        <v>3.6400000000000002E-2</v>
      </c>
      <c r="M293" s="13">
        <v>18.559999999999999</v>
      </c>
      <c r="N293" s="13">
        <v>2.36</v>
      </c>
      <c r="O293" s="13">
        <v>1.0019999999999999E-2</v>
      </c>
      <c r="P293" s="13">
        <v>1.81E-3</v>
      </c>
      <c r="Q293" s="13">
        <v>2.0500000000000002E-3</v>
      </c>
      <c r="R293" s="13">
        <v>6.9999999999999994E-5</v>
      </c>
      <c r="S293" s="13">
        <v>4.4820900000000004</v>
      </c>
      <c r="T293" s="13">
        <v>0.1515</v>
      </c>
      <c r="U293" s="13">
        <v>30.57</v>
      </c>
      <c r="V293" s="13">
        <v>1.02</v>
      </c>
      <c r="W293" s="159">
        <f t="shared" si="8"/>
        <v>3.3366045142296366</v>
      </c>
    </row>
    <row r="294" spans="1:23" x14ac:dyDescent="0.2">
      <c r="A294" s="13">
        <v>21</v>
      </c>
      <c r="B294" s="13">
        <v>0.20893999999999999</v>
      </c>
      <c r="C294" s="13">
        <v>5036.1207000000004</v>
      </c>
      <c r="D294" s="13">
        <v>3.4695999999999998</v>
      </c>
      <c r="E294" s="13">
        <v>359.2063</v>
      </c>
      <c r="F294" s="13">
        <v>5.2481</v>
      </c>
      <c r="G294" s="13">
        <v>8.6243999999999996</v>
      </c>
      <c r="H294" s="13">
        <v>0.1457</v>
      </c>
      <c r="I294" s="13">
        <v>4.7000000000000002E-3</v>
      </c>
      <c r="J294" s="13">
        <v>0.09</v>
      </c>
      <c r="K294" s="13">
        <v>11.492699999999999</v>
      </c>
      <c r="L294" s="13">
        <v>0.1691</v>
      </c>
      <c r="M294" s="13">
        <v>67.569999999999993</v>
      </c>
      <c r="N294" s="13">
        <v>1</v>
      </c>
      <c r="O294" s="13">
        <v>2.4129999999999999E-2</v>
      </c>
      <c r="P294" s="13">
        <v>5.8E-4</v>
      </c>
      <c r="Q294" s="13">
        <v>1.5900000000000001E-3</v>
      </c>
      <c r="R294" s="13">
        <v>1E-4</v>
      </c>
      <c r="S294" s="13">
        <v>4.5371300000000003</v>
      </c>
      <c r="T294" s="13">
        <v>0.15459999999999999</v>
      </c>
      <c r="U294" s="13">
        <v>30.94</v>
      </c>
      <c r="V294" s="13">
        <v>1.05</v>
      </c>
      <c r="W294" s="159">
        <f t="shared" si="8"/>
        <v>3.3936651583710407</v>
      </c>
    </row>
    <row r="295" spans="1:23" x14ac:dyDescent="0.2">
      <c r="A295" s="13">
        <v>22</v>
      </c>
      <c r="B295" s="13">
        <v>0.22436</v>
      </c>
      <c r="C295" s="13">
        <v>813.02570000000003</v>
      </c>
      <c r="D295" s="13">
        <v>5.6562999999999999</v>
      </c>
      <c r="E295" s="13">
        <v>168.95679999999999</v>
      </c>
      <c r="F295" s="13">
        <v>1.1867000000000001</v>
      </c>
      <c r="G295" s="13">
        <v>2.6398999999999999</v>
      </c>
      <c r="H295" s="13">
        <v>3.1199999999999999E-2</v>
      </c>
      <c r="I295" s="13">
        <v>2.0000000000000001E-4</v>
      </c>
      <c r="J295" s="13">
        <v>6.5299999999999997E-2</v>
      </c>
      <c r="K295" s="13">
        <v>0.31590000000000001</v>
      </c>
      <c r="L295" s="13">
        <v>3.8600000000000002E-2</v>
      </c>
      <c r="M295" s="13">
        <v>11.55</v>
      </c>
      <c r="N295" s="13">
        <v>1.41</v>
      </c>
      <c r="O295" s="13">
        <v>2E-3</v>
      </c>
      <c r="P295" s="13">
        <v>7.1000000000000002E-4</v>
      </c>
      <c r="Q295" s="13">
        <v>1.0200000000000001E-3</v>
      </c>
      <c r="R295" s="13">
        <v>5.0000000000000002E-5</v>
      </c>
      <c r="S295" s="13">
        <v>4.2298999999999998</v>
      </c>
      <c r="T295" s="13">
        <v>8.1089999999999995E-2</v>
      </c>
      <c r="U295" s="13">
        <v>28.86</v>
      </c>
      <c r="V295" s="13">
        <v>0.55000000000000004</v>
      </c>
      <c r="W295" s="159">
        <f t="shared" si="8"/>
        <v>1.9057519057519061</v>
      </c>
    </row>
    <row r="296" spans="1:23" x14ac:dyDescent="0.2">
      <c r="A296" s="13">
        <v>23</v>
      </c>
      <c r="B296" s="13">
        <v>0.23580999999999999</v>
      </c>
      <c r="C296" s="13">
        <v>614.35900000000004</v>
      </c>
      <c r="D296" s="13">
        <v>3.5489000000000002</v>
      </c>
      <c r="E296" s="13">
        <v>125.467</v>
      </c>
      <c r="F296" s="13">
        <v>0.77969999999999995</v>
      </c>
      <c r="G296" s="13">
        <v>2.5964999999999998</v>
      </c>
      <c r="H296" s="13">
        <v>2.7199999999999998E-2</v>
      </c>
      <c r="I296" s="13">
        <v>1E-4</v>
      </c>
      <c r="J296" s="13">
        <v>5.7500000000000002E-2</v>
      </c>
      <c r="K296" s="13">
        <v>0.2029</v>
      </c>
      <c r="L296" s="13">
        <v>4.07E-2</v>
      </c>
      <c r="M296" s="13">
        <v>9.82</v>
      </c>
      <c r="N296" s="13">
        <v>1.97</v>
      </c>
      <c r="O296" s="13">
        <v>1.6900000000000001E-3</v>
      </c>
      <c r="P296" s="13">
        <v>8.4000000000000003E-4</v>
      </c>
      <c r="Q296" s="13">
        <v>2.0899999999999998E-3</v>
      </c>
      <c r="R296" s="13">
        <v>5.0000000000000002E-5</v>
      </c>
      <c r="S296" s="13">
        <v>4.3891600000000004</v>
      </c>
      <c r="T296" s="13">
        <v>0.10362</v>
      </c>
      <c r="U296" s="13">
        <v>29.94</v>
      </c>
      <c r="V296" s="13">
        <v>0.7</v>
      </c>
      <c r="W296" s="159">
        <f t="shared" si="8"/>
        <v>2.3380093520374077</v>
      </c>
    </row>
    <row r="297" spans="1:23" x14ac:dyDescent="0.2">
      <c r="A297" s="13">
        <v>24</v>
      </c>
      <c r="B297" s="13">
        <v>0.24360999999999999</v>
      </c>
      <c r="C297" s="13">
        <v>732.10119999999995</v>
      </c>
      <c r="D297" s="13">
        <v>3.6873999999999998</v>
      </c>
      <c r="E297" s="13">
        <v>85.450599999999994</v>
      </c>
      <c r="F297" s="13">
        <v>0.62029999999999996</v>
      </c>
      <c r="G297" s="13">
        <v>1.8053999999999999</v>
      </c>
      <c r="H297" s="13">
        <v>3.2300000000000002E-2</v>
      </c>
      <c r="I297" s="13">
        <v>1.1999999999999999E-3</v>
      </c>
      <c r="J297" s="13">
        <v>6.9400000000000003E-2</v>
      </c>
      <c r="K297" s="13">
        <v>1.1437999999999999</v>
      </c>
      <c r="L297" s="13">
        <v>7.2800000000000004E-2</v>
      </c>
      <c r="M297" s="13">
        <v>46.31</v>
      </c>
      <c r="N297" s="13">
        <v>2.96</v>
      </c>
      <c r="O297" s="13">
        <v>2.52E-2</v>
      </c>
      <c r="P297" s="13">
        <v>1.5E-3</v>
      </c>
      <c r="Q297" s="13">
        <v>1.72E-3</v>
      </c>
      <c r="R297" s="13">
        <v>9.0000000000000006E-5</v>
      </c>
      <c r="S297" s="13">
        <v>4.5837000000000003</v>
      </c>
      <c r="T297" s="13">
        <v>0.25758999999999999</v>
      </c>
      <c r="U297" s="13">
        <v>31.25</v>
      </c>
      <c r="V297" s="13">
        <v>1.74</v>
      </c>
      <c r="W297" s="159">
        <f t="shared" si="8"/>
        <v>5.5679999999999996</v>
      </c>
    </row>
    <row r="298" spans="1:23" x14ac:dyDescent="0.2">
      <c r="A298" s="13">
        <v>25</v>
      </c>
      <c r="B298" s="13">
        <v>0.25374000000000002</v>
      </c>
      <c r="C298" s="13">
        <v>547.28210000000001</v>
      </c>
      <c r="D298" s="13">
        <v>2.1402000000000001</v>
      </c>
      <c r="E298" s="13">
        <v>111.0361</v>
      </c>
      <c r="F298" s="13">
        <v>0.3987</v>
      </c>
      <c r="G298" s="13">
        <v>2.5173000000000001</v>
      </c>
      <c r="H298" s="13">
        <v>3.1800000000000002E-2</v>
      </c>
      <c r="I298" s="13">
        <v>1E-4</v>
      </c>
      <c r="J298" s="13">
        <v>8.1600000000000006E-2</v>
      </c>
      <c r="K298" s="13">
        <v>0.17130000000000001</v>
      </c>
      <c r="L298" s="13">
        <v>4.19E-2</v>
      </c>
      <c r="M298" s="13">
        <v>9.3000000000000007</v>
      </c>
      <c r="N298" s="13">
        <v>2.2799999999999998</v>
      </c>
      <c r="O298" s="13">
        <v>2.0699999999999998E-3</v>
      </c>
      <c r="P298" s="13">
        <v>1.3500000000000001E-3</v>
      </c>
      <c r="Q298" s="13">
        <v>2.5100000000000001E-3</v>
      </c>
      <c r="R298" s="13">
        <v>6.0000000000000002E-5</v>
      </c>
      <c r="S298" s="13">
        <v>4.4433499999999997</v>
      </c>
      <c r="T298" s="13">
        <v>0.11429</v>
      </c>
      <c r="U298" s="13">
        <v>30.31</v>
      </c>
      <c r="V298" s="13">
        <v>0.77</v>
      </c>
      <c r="W298" s="159">
        <f t="shared" si="8"/>
        <v>2.5404157043879909</v>
      </c>
    </row>
    <row r="299" spans="1:23" x14ac:dyDescent="0.2">
      <c r="A299" s="13">
        <v>26</v>
      </c>
      <c r="B299" s="13">
        <v>0.26939000000000002</v>
      </c>
      <c r="C299" s="13">
        <v>851.88509999999997</v>
      </c>
      <c r="D299" s="13">
        <v>3.5325000000000002</v>
      </c>
      <c r="E299" s="13">
        <v>171.381</v>
      </c>
      <c r="F299" s="13">
        <v>0.7762</v>
      </c>
      <c r="G299" s="13">
        <v>3.9220999999999999</v>
      </c>
      <c r="H299" s="13">
        <v>2.3300000000000001E-2</v>
      </c>
      <c r="I299" s="13">
        <v>1E-4</v>
      </c>
      <c r="J299" s="13">
        <v>5.91E-2</v>
      </c>
      <c r="K299" s="13">
        <v>0.2301</v>
      </c>
      <c r="L299" s="13">
        <v>3.9800000000000002E-2</v>
      </c>
      <c r="M299" s="13">
        <v>8.0299999999999994</v>
      </c>
      <c r="N299" s="13">
        <v>1.39</v>
      </c>
      <c r="O299" s="13">
        <v>1.47E-3</v>
      </c>
      <c r="P299" s="13">
        <v>6.3000000000000003E-4</v>
      </c>
      <c r="Q299" s="13">
        <v>2.5600000000000002E-3</v>
      </c>
      <c r="R299" s="13">
        <v>4.0000000000000003E-5</v>
      </c>
      <c r="S299" s="13">
        <v>4.5442999999999998</v>
      </c>
      <c r="T299" s="13">
        <v>7.4529999999999999E-2</v>
      </c>
      <c r="U299" s="13">
        <v>30.99</v>
      </c>
      <c r="V299" s="13">
        <v>0.5</v>
      </c>
      <c r="W299" s="159">
        <f t="shared" si="8"/>
        <v>1.6134236850596968</v>
      </c>
    </row>
    <row r="300" spans="1:23" x14ac:dyDescent="0.2">
      <c r="A300" s="13">
        <v>27</v>
      </c>
      <c r="B300" s="13">
        <v>0.27503</v>
      </c>
      <c r="C300" s="13">
        <v>325.01769999999999</v>
      </c>
      <c r="D300" s="13">
        <v>1.2249000000000001</v>
      </c>
      <c r="E300" s="13">
        <v>61.864199999999997</v>
      </c>
      <c r="F300" s="13">
        <v>0.21210000000000001</v>
      </c>
      <c r="G300" s="13">
        <v>1.0428999999999999</v>
      </c>
      <c r="H300" s="13">
        <v>2.6800000000000001E-2</v>
      </c>
      <c r="I300" s="13">
        <v>1E-4</v>
      </c>
      <c r="J300" s="13">
        <v>6.6799999999999998E-2</v>
      </c>
      <c r="K300" s="13">
        <v>0.18740000000000001</v>
      </c>
      <c r="L300" s="13">
        <v>3.6900000000000002E-2</v>
      </c>
      <c r="M300" s="13">
        <v>17.14</v>
      </c>
      <c r="N300" s="13">
        <v>3.37</v>
      </c>
      <c r="O300" s="13">
        <v>2.47E-3</v>
      </c>
      <c r="P300" s="13">
        <v>1.98E-3</v>
      </c>
      <c r="Q300" s="13">
        <v>1.23E-3</v>
      </c>
      <c r="R300" s="13">
        <v>9.0000000000000006E-5</v>
      </c>
      <c r="S300" s="13">
        <v>4.3288099999999998</v>
      </c>
      <c r="T300" s="13">
        <v>0.17784</v>
      </c>
      <c r="U300" s="13">
        <v>29.53</v>
      </c>
      <c r="V300" s="13">
        <v>1.2</v>
      </c>
      <c r="W300" s="159">
        <f t="shared" si="8"/>
        <v>4.0636640704368432</v>
      </c>
    </row>
    <row r="301" spans="1:23" x14ac:dyDescent="0.2">
      <c r="A301" s="13">
        <v>28</v>
      </c>
      <c r="B301" s="13">
        <v>0.28006999999999999</v>
      </c>
      <c r="C301" s="13">
        <v>291.49669999999998</v>
      </c>
      <c r="D301" s="13">
        <v>0.99470000000000003</v>
      </c>
      <c r="E301" s="13">
        <v>55.161999999999999</v>
      </c>
      <c r="F301" s="13">
        <v>0.2155</v>
      </c>
      <c r="G301" s="13">
        <v>1.1113</v>
      </c>
      <c r="H301" s="13">
        <v>2.58E-2</v>
      </c>
      <c r="I301" s="13">
        <v>2.0000000000000001E-4</v>
      </c>
      <c r="J301" s="13">
        <v>5.8599999999999999E-2</v>
      </c>
      <c r="K301" s="13">
        <v>0.13389999999999999</v>
      </c>
      <c r="L301" s="13">
        <v>3.9300000000000002E-2</v>
      </c>
      <c r="M301" s="13">
        <v>13.64</v>
      </c>
      <c r="N301" s="13">
        <v>4.01</v>
      </c>
      <c r="O301" s="13">
        <v>6.2899999999999996E-3</v>
      </c>
      <c r="P301" s="13">
        <v>1.9499999999999999E-3</v>
      </c>
      <c r="Q301" s="13">
        <v>1.9400000000000001E-3</v>
      </c>
      <c r="R301" s="13">
        <v>1E-4</v>
      </c>
      <c r="S301" s="13">
        <v>4.53775</v>
      </c>
      <c r="T301" s="13">
        <v>0.21196999999999999</v>
      </c>
      <c r="U301" s="13">
        <v>30.94</v>
      </c>
      <c r="V301" s="13">
        <v>1.43</v>
      </c>
      <c r="W301" s="159">
        <f t="shared" si="8"/>
        <v>4.6218487394957979</v>
      </c>
    </row>
    <row r="302" spans="1:23" x14ac:dyDescent="0.2">
      <c r="A302" s="13">
        <v>29</v>
      </c>
      <c r="B302" s="13">
        <v>0.28160000000000002</v>
      </c>
      <c r="C302" s="13">
        <v>89.965599999999995</v>
      </c>
      <c r="D302" s="13">
        <v>0.51890000000000003</v>
      </c>
      <c r="E302" s="13">
        <v>16.7209</v>
      </c>
      <c r="F302" s="13">
        <v>7.3700000000000002E-2</v>
      </c>
      <c r="G302" s="13">
        <v>0.32140000000000002</v>
      </c>
      <c r="H302" s="13">
        <v>1.8100000000000002E-2</v>
      </c>
      <c r="I302" s="13">
        <v>1E-4</v>
      </c>
      <c r="J302" s="13">
        <v>8.2000000000000003E-2</v>
      </c>
      <c r="K302" s="13">
        <v>4.2700000000000002E-2</v>
      </c>
      <c r="L302" s="13">
        <v>4.2500000000000003E-2</v>
      </c>
      <c r="M302" s="13">
        <v>14.09</v>
      </c>
      <c r="N302" s="13">
        <v>14.05</v>
      </c>
      <c r="O302" s="13">
        <v>5.7499999999999999E-3</v>
      </c>
      <c r="P302" s="13">
        <v>8.9899999999999997E-3</v>
      </c>
      <c r="Q302" s="13">
        <v>1.74E-3</v>
      </c>
      <c r="R302" s="13">
        <v>2.5000000000000001E-4</v>
      </c>
      <c r="S302" s="13">
        <v>4.59659</v>
      </c>
      <c r="T302" s="13">
        <v>0.75285000000000002</v>
      </c>
      <c r="U302" s="13">
        <v>31.34</v>
      </c>
      <c r="V302" s="13">
        <v>5.09</v>
      </c>
      <c r="W302" s="159">
        <f t="shared" si="8"/>
        <v>16.241225271218891</v>
      </c>
    </row>
    <row r="303" spans="1:23" x14ac:dyDescent="0.2">
      <c r="A303" s="94">
        <v>30</v>
      </c>
      <c r="B303" s="94">
        <v>0.28219</v>
      </c>
      <c r="C303" s="94">
        <v>1310.9094</v>
      </c>
      <c r="D303" s="94">
        <v>6.1433999999999997</v>
      </c>
      <c r="E303" s="94">
        <v>6.5008999999999997</v>
      </c>
      <c r="F303" s="94">
        <v>3.78E-2</v>
      </c>
      <c r="G303" s="94">
        <v>0.95809999999999995</v>
      </c>
      <c r="H303" s="94">
        <v>2.3E-2</v>
      </c>
      <c r="I303" s="94">
        <v>1.1000000000000001E-3</v>
      </c>
      <c r="J303" s="94">
        <v>6.0600000000000001E-2</v>
      </c>
      <c r="K303" s="94">
        <v>4.2919</v>
      </c>
      <c r="L303" s="94">
        <v>4.6100000000000002E-2</v>
      </c>
      <c r="M303" s="94">
        <v>96.75</v>
      </c>
      <c r="N303" s="94">
        <v>1.1299999999999999</v>
      </c>
      <c r="O303" s="94">
        <v>0.29860999999999999</v>
      </c>
      <c r="P303" s="94">
        <v>1.72E-2</v>
      </c>
      <c r="Q303" s="94">
        <v>2.8400000000000001E-3</v>
      </c>
      <c r="R303" s="94">
        <v>7.9000000000000001E-4</v>
      </c>
      <c r="S303" s="94">
        <v>6.5437700000000003</v>
      </c>
      <c r="T303" s="94">
        <v>2.2984900000000001</v>
      </c>
      <c r="U303" s="94">
        <v>44.46</v>
      </c>
      <c r="V303" s="94">
        <v>15.42</v>
      </c>
      <c r="W303" s="158">
        <f t="shared" si="8"/>
        <v>34.682860998650469</v>
      </c>
    </row>
    <row r="304" spans="1:23" x14ac:dyDescent="0.2">
      <c r="A304" s="13">
        <v>31</v>
      </c>
      <c r="B304" s="13">
        <v>0.28416000000000002</v>
      </c>
      <c r="C304" s="13">
        <v>137.4512</v>
      </c>
      <c r="D304" s="13">
        <v>0.34139999999999998</v>
      </c>
      <c r="E304" s="13">
        <v>21.567599999999999</v>
      </c>
      <c r="F304" s="13">
        <v>0.17849999999999999</v>
      </c>
      <c r="G304" s="13">
        <v>1.4341999999999999</v>
      </c>
      <c r="H304" s="13">
        <v>2.46E-2</v>
      </c>
      <c r="I304" s="13">
        <v>0</v>
      </c>
      <c r="J304" s="13">
        <v>8.2799999999999999E-2</v>
      </c>
      <c r="K304" s="13">
        <v>0.1011</v>
      </c>
      <c r="L304" s="13">
        <v>3.0800000000000001E-2</v>
      </c>
      <c r="M304" s="13">
        <v>21.83</v>
      </c>
      <c r="N304" s="13">
        <v>6.66</v>
      </c>
      <c r="O304" s="13">
        <v>-4.0899999999999999E-3</v>
      </c>
      <c r="P304" s="13">
        <v>7.0400000000000003E-3</v>
      </c>
      <c r="Q304" s="13">
        <v>1.159E-2</v>
      </c>
      <c r="R304" s="13">
        <v>2.7E-4</v>
      </c>
      <c r="S304" s="13">
        <v>4.9583399999999997</v>
      </c>
      <c r="T304" s="13">
        <v>0.42473</v>
      </c>
      <c r="U304" s="13">
        <v>33.78</v>
      </c>
      <c r="V304" s="13">
        <v>2.87</v>
      </c>
      <c r="W304" s="159">
        <f t="shared" si="8"/>
        <v>8.4961515689757245</v>
      </c>
    </row>
    <row r="305" spans="1:23" x14ac:dyDescent="0.2">
      <c r="A305" s="13">
        <v>32</v>
      </c>
      <c r="B305" s="13">
        <v>0.28621000000000002</v>
      </c>
      <c r="C305" s="13">
        <v>149.37389999999999</v>
      </c>
      <c r="D305" s="13">
        <v>0.54379999999999995</v>
      </c>
      <c r="E305" s="13">
        <v>22.4437</v>
      </c>
      <c r="F305" s="13">
        <v>8.2600000000000007E-2</v>
      </c>
      <c r="G305" s="13">
        <v>1.4076</v>
      </c>
      <c r="H305" s="13">
        <v>2.4400000000000002E-2</v>
      </c>
      <c r="I305" s="13">
        <v>0</v>
      </c>
      <c r="J305" s="13">
        <v>7.5200000000000003E-2</v>
      </c>
      <c r="K305" s="13">
        <v>0.1026</v>
      </c>
      <c r="L305" s="13">
        <v>2.8299999999999999E-2</v>
      </c>
      <c r="M305" s="13">
        <v>20.38</v>
      </c>
      <c r="N305" s="13">
        <v>5.62</v>
      </c>
      <c r="O305" s="13">
        <v>1.4E-3</v>
      </c>
      <c r="P305" s="13">
        <v>6.1500000000000001E-3</v>
      </c>
      <c r="Q305" s="13">
        <v>1.0800000000000001E-2</v>
      </c>
      <c r="R305" s="13">
        <v>2.4000000000000001E-4</v>
      </c>
      <c r="S305" s="13">
        <v>5.2755000000000001</v>
      </c>
      <c r="T305" s="13">
        <v>0.37376999999999999</v>
      </c>
      <c r="U305" s="13">
        <v>35.92</v>
      </c>
      <c r="V305" s="13">
        <v>2.52</v>
      </c>
      <c r="W305" s="159">
        <f t="shared" si="8"/>
        <v>7.0155902004454349</v>
      </c>
    </row>
    <row r="306" spans="1:23" x14ac:dyDescent="0.2">
      <c r="A306" s="94">
        <v>33</v>
      </c>
      <c r="B306" s="94">
        <v>0.28638000000000002</v>
      </c>
      <c r="C306" s="94">
        <v>576.77020000000005</v>
      </c>
      <c r="D306" s="94">
        <v>2.2702</v>
      </c>
      <c r="E306" s="94">
        <v>1.9145000000000001</v>
      </c>
      <c r="F306" s="94">
        <v>3.3399999999999999E-2</v>
      </c>
      <c r="G306" s="94">
        <v>0.623</v>
      </c>
      <c r="H306" s="94">
        <v>1.6199999999999999E-2</v>
      </c>
      <c r="I306" s="94">
        <v>8.9999999999999998E-4</v>
      </c>
      <c r="J306" s="94">
        <v>0.1017</v>
      </c>
      <c r="K306" s="94">
        <v>1.8878999999999999</v>
      </c>
      <c r="L306" s="94">
        <v>3.15E-2</v>
      </c>
      <c r="M306" s="94">
        <v>96.72</v>
      </c>
      <c r="N306" s="94">
        <v>1.66</v>
      </c>
      <c r="O306" s="94">
        <v>0.83904999999999996</v>
      </c>
      <c r="P306" s="94">
        <v>9.8610000000000003E-2</v>
      </c>
      <c r="Q306" s="94">
        <v>2.7439999999999999E-2</v>
      </c>
      <c r="R306" s="94">
        <v>1.9599999999999999E-3</v>
      </c>
      <c r="S306" s="94">
        <v>9.8846600000000002</v>
      </c>
      <c r="T306" s="94">
        <v>5.0063700000000004</v>
      </c>
      <c r="U306" s="94">
        <v>66.739999999999995</v>
      </c>
      <c r="V306" s="94">
        <v>33.18</v>
      </c>
      <c r="W306" s="158">
        <f t="shared" ref="W306:W337" si="9">(V306/U306)*100</f>
        <v>49.715313155528925</v>
      </c>
    </row>
    <row r="307" spans="1:23" x14ac:dyDescent="0.2">
      <c r="A307" s="13">
        <v>34</v>
      </c>
      <c r="B307" s="13">
        <v>0.29249000000000003</v>
      </c>
      <c r="C307" s="13">
        <v>612.40239999999994</v>
      </c>
      <c r="D307" s="13">
        <v>3.2846000000000002</v>
      </c>
      <c r="E307" s="13">
        <v>66.945899999999995</v>
      </c>
      <c r="F307" s="13">
        <v>0.38419999999999999</v>
      </c>
      <c r="G307" s="13">
        <v>2.3336000000000001</v>
      </c>
      <c r="H307" s="13">
        <v>2.7099999999999999E-2</v>
      </c>
      <c r="I307" s="13">
        <v>2.0999999999999999E-3</v>
      </c>
      <c r="J307" s="13">
        <v>8.4900000000000003E-2</v>
      </c>
      <c r="K307" s="13">
        <v>1.0852999999999999</v>
      </c>
      <c r="L307" s="13">
        <v>3.5200000000000002E-2</v>
      </c>
      <c r="M307" s="13">
        <v>52.51</v>
      </c>
      <c r="N307" s="13">
        <v>1.73</v>
      </c>
      <c r="O307" s="13">
        <v>5.8779999999999999E-2</v>
      </c>
      <c r="P307" s="13">
        <v>2.3500000000000001E-3</v>
      </c>
      <c r="Q307" s="13">
        <v>4.4900000000000001E-3</v>
      </c>
      <c r="R307" s="13">
        <v>1E-4</v>
      </c>
      <c r="S307" s="13">
        <v>4.3301999999999996</v>
      </c>
      <c r="T307" s="13">
        <v>0.16481000000000001</v>
      </c>
      <c r="U307" s="13">
        <v>29.54</v>
      </c>
      <c r="V307" s="13">
        <v>1.1200000000000001</v>
      </c>
      <c r="W307" s="159">
        <f t="shared" si="9"/>
        <v>3.7914691943127963</v>
      </c>
    </row>
    <row r="308" spans="1:23" x14ac:dyDescent="0.2">
      <c r="A308" s="13">
        <v>35</v>
      </c>
      <c r="B308" s="13">
        <v>0.29494999999999999</v>
      </c>
      <c r="C308" s="13">
        <v>156.7895</v>
      </c>
      <c r="D308" s="13">
        <v>0.47970000000000002</v>
      </c>
      <c r="E308" s="13">
        <v>26.9221</v>
      </c>
      <c r="F308" s="13">
        <v>0.10630000000000001</v>
      </c>
      <c r="G308" s="13">
        <v>0.8851</v>
      </c>
      <c r="H308" s="13">
        <v>2.1399999999999999E-2</v>
      </c>
      <c r="I308" s="13">
        <v>0</v>
      </c>
      <c r="J308" s="13">
        <v>9.1899999999999996E-2</v>
      </c>
      <c r="K308" s="13">
        <v>0.1139</v>
      </c>
      <c r="L308" s="13">
        <v>3.1399999999999997E-2</v>
      </c>
      <c r="M308" s="13">
        <v>21.58</v>
      </c>
      <c r="N308" s="13">
        <v>5.95</v>
      </c>
      <c r="O308" s="13">
        <v>-1.31E-3</v>
      </c>
      <c r="P308" s="13">
        <v>6.2599999999999999E-3</v>
      </c>
      <c r="Q308" s="13">
        <v>4.5500000000000002E-3</v>
      </c>
      <c r="R308" s="13">
        <v>1.8000000000000001E-4</v>
      </c>
      <c r="S308" s="13">
        <v>4.5438499999999999</v>
      </c>
      <c r="T308" s="13">
        <v>0.34577000000000002</v>
      </c>
      <c r="U308" s="13">
        <v>30.98</v>
      </c>
      <c r="V308" s="13">
        <v>2.34</v>
      </c>
      <c r="W308" s="159">
        <f t="shared" si="9"/>
        <v>7.553260167850226</v>
      </c>
    </row>
    <row r="309" spans="1:23" x14ac:dyDescent="0.2">
      <c r="A309" s="13">
        <v>36</v>
      </c>
      <c r="B309" s="13">
        <v>0.29631999999999997</v>
      </c>
      <c r="C309" s="13">
        <v>80.027799999999999</v>
      </c>
      <c r="D309" s="13">
        <v>0.50429999999999997</v>
      </c>
      <c r="E309" s="13">
        <v>15.070399999999999</v>
      </c>
      <c r="F309" s="13">
        <v>7.4399999999999994E-2</v>
      </c>
      <c r="G309" s="13">
        <v>0.2014</v>
      </c>
      <c r="H309" s="13">
        <v>1.6E-2</v>
      </c>
      <c r="I309" s="13">
        <v>1E-4</v>
      </c>
      <c r="J309" s="13">
        <v>7.6600000000000001E-2</v>
      </c>
      <c r="K309" s="13">
        <v>2.5399999999999999E-2</v>
      </c>
      <c r="L309" s="13">
        <v>4.2299999999999997E-2</v>
      </c>
      <c r="M309" s="13">
        <v>9.44</v>
      </c>
      <c r="N309" s="13">
        <v>15.7</v>
      </c>
      <c r="O309" s="13">
        <v>1.438E-2</v>
      </c>
      <c r="P309" s="13">
        <v>9.3299999999999998E-3</v>
      </c>
      <c r="Q309" s="13">
        <v>5.5000000000000003E-4</v>
      </c>
      <c r="R309" s="13">
        <v>2.5000000000000001E-4</v>
      </c>
      <c r="S309" s="13">
        <v>4.78226</v>
      </c>
      <c r="T309" s="13">
        <v>0.83006000000000002</v>
      </c>
      <c r="U309" s="13">
        <v>32.6</v>
      </c>
      <c r="V309" s="13">
        <v>5.61</v>
      </c>
      <c r="W309" s="159">
        <f t="shared" si="9"/>
        <v>17.208588957055216</v>
      </c>
    </row>
    <row r="310" spans="1:23" x14ac:dyDescent="0.2">
      <c r="A310" s="13">
        <v>37</v>
      </c>
      <c r="B310" s="13">
        <v>0.30031999999999998</v>
      </c>
      <c r="C310" s="13">
        <v>227.13669999999999</v>
      </c>
      <c r="D310" s="13">
        <v>0.77129999999999999</v>
      </c>
      <c r="E310" s="13">
        <v>43.826500000000003</v>
      </c>
      <c r="F310" s="13">
        <v>0.2117</v>
      </c>
      <c r="G310" s="13">
        <v>0.63829999999999998</v>
      </c>
      <c r="H310" s="13">
        <v>1.5900000000000001E-2</v>
      </c>
      <c r="I310" s="13">
        <v>2.0000000000000001E-4</v>
      </c>
      <c r="J310" s="13">
        <v>8.4699999999999998E-2</v>
      </c>
      <c r="K310" s="13">
        <v>0.121</v>
      </c>
      <c r="L310" s="13">
        <v>4.2599999999999999E-2</v>
      </c>
      <c r="M310" s="13">
        <v>15.82</v>
      </c>
      <c r="N310" s="13">
        <v>5.57</v>
      </c>
      <c r="O310" s="13">
        <v>7.26E-3</v>
      </c>
      <c r="P310" s="13">
        <v>3.5400000000000002E-3</v>
      </c>
      <c r="Q310" s="13">
        <v>7.6000000000000004E-4</v>
      </c>
      <c r="R310" s="13">
        <v>9.0000000000000006E-5</v>
      </c>
      <c r="S310" s="13">
        <v>4.3377499999999998</v>
      </c>
      <c r="T310" s="13">
        <v>0.28833999999999999</v>
      </c>
      <c r="U310" s="13">
        <v>29.59</v>
      </c>
      <c r="V310" s="13">
        <v>1.95</v>
      </c>
      <c r="W310" s="159">
        <f t="shared" si="9"/>
        <v>6.5900642108820549</v>
      </c>
    </row>
    <row r="311" spans="1:23" x14ac:dyDescent="0.2">
      <c r="A311" s="13">
        <v>38</v>
      </c>
      <c r="B311" s="13">
        <v>0.30501</v>
      </c>
      <c r="C311" s="13">
        <v>280.13479999999998</v>
      </c>
      <c r="D311" s="13">
        <v>0.91069999999999995</v>
      </c>
      <c r="E311" s="13">
        <v>51.363399999999999</v>
      </c>
      <c r="F311" s="13">
        <v>0.26329999999999998</v>
      </c>
      <c r="G311" s="13">
        <v>0.85970000000000002</v>
      </c>
      <c r="H311" s="13">
        <v>2.8899999999999999E-2</v>
      </c>
      <c r="I311" s="13">
        <v>2.0000000000000001E-4</v>
      </c>
      <c r="J311" s="13">
        <v>6.1699999999999998E-2</v>
      </c>
      <c r="K311" s="13">
        <v>0.17299999999999999</v>
      </c>
      <c r="L311" s="13">
        <v>4.5699999999999998E-2</v>
      </c>
      <c r="M311" s="13">
        <v>18.34</v>
      </c>
      <c r="N311" s="13">
        <v>4.8499999999999996</v>
      </c>
      <c r="O311" s="13">
        <v>8.0999999999999996E-3</v>
      </c>
      <c r="P311" s="13">
        <v>2.2000000000000001E-3</v>
      </c>
      <c r="Q311" s="13">
        <v>1.1900000000000001E-3</v>
      </c>
      <c r="R311" s="13">
        <v>1.2E-4</v>
      </c>
      <c r="S311" s="13">
        <v>4.42943</v>
      </c>
      <c r="T311" s="13">
        <v>0.26465</v>
      </c>
      <c r="U311" s="13">
        <v>30.21</v>
      </c>
      <c r="V311" s="13">
        <v>1.79</v>
      </c>
      <c r="W311" s="159">
        <f t="shared" si="9"/>
        <v>5.9251903343263823</v>
      </c>
    </row>
    <row r="312" spans="1:23" x14ac:dyDescent="0.2">
      <c r="A312" s="13">
        <v>39</v>
      </c>
      <c r="B312" s="13">
        <v>0.31330999999999998</v>
      </c>
      <c r="C312" s="13">
        <v>460.2749</v>
      </c>
      <c r="D312" s="13">
        <v>1.9905999999999999</v>
      </c>
      <c r="E312" s="13">
        <v>90.907700000000006</v>
      </c>
      <c r="F312" s="13">
        <v>0.38790000000000002</v>
      </c>
      <c r="G312" s="13">
        <v>1.3565</v>
      </c>
      <c r="H312" s="13">
        <v>2.5399999999999999E-2</v>
      </c>
      <c r="I312" s="13">
        <v>1E-4</v>
      </c>
      <c r="J312" s="13">
        <v>5.6800000000000003E-2</v>
      </c>
      <c r="K312" s="13">
        <v>0.1719</v>
      </c>
      <c r="L312" s="13">
        <v>4.1500000000000002E-2</v>
      </c>
      <c r="M312" s="13">
        <v>11.1</v>
      </c>
      <c r="N312" s="13">
        <v>2.68</v>
      </c>
      <c r="O312" s="13">
        <v>1.3799999999999999E-3</v>
      </c>
      <c r="P312" s="13">
        <v>1.15E-3</v>
      </c>
      <c r="Q312" s="13">
        <v>8.7000000000000001E-4</v>
      </c>
      <c r="R312" s="13">
        <v>6.0000000000000002E-5</v>
      </c>
      <c r="S312" s="13">
        <v>4.4746199999999998</v>
      </c>
      <c r="T312" s="13">
        <v>0.13813</v>
      </c>
      <c r="U312" s="13">
        <v>30.52</v>
      </c>
      <c r="V312" s="13">
        <v>0.93</v>
      </c>
      <c r="W312" s="159">
        <f t="shared" si="9"/>
        <v>3.047182175622543</v>
      </c>
    </row>
    <row r="313" spans="1:23" x14ac:dyDescent="0.2">
      <c r="A313" s="94">
        <v>40</v>
      </c>
      <c r="B313" s="94">
        <v>0.31344</v>
      </c>
      <c r="C313" s="94">
        <v>1222.6355000000001</v>
      </c>
      <c r="D313" s="94">
        <v>5.6032000000000002</v>
      </c>
      <c r="E313" s="94">
        <v>1.3920999999999999</v>
      </c>
      <c r="F313" s="94">
        <v>2.1000000000000001E-2</v>
      </c>
      <c r="G313" s="94">
        <v>1.6154999999999999</v>
      </c>
      <c r="H313" s="94">
        <v>2.76E-2</v>
      </c>
      <c r="I313" s="94">
        <v>1.5E-3</v>
      </c>
      <c r="J313" s="94">
        <v>6.5500000000000003E-2</v>
      </c>
      <c r="K313" s="94">
        <v>4.1169000000000002</v>
      </c>
      <c r="L313" s="94">
        <v>5.7500000000000002E-2</v>
      </c>
      <c r="M313" s="94">
        <v>99.5</v>
      </c>
      <c r="N313" s="94">
        <v>1.46</v>
      </c>
      <c r="O313" s="94">
        <v>2.02223</v>
      </c>
      <c r="P313" s="94">
        <v>9.1700000000000004E-2</v>
      </c>
      <c r="Q313" s="94">
        <v>0.12551999999999999</v>
      </c>
      <c r="R313" s="94">
        <v>4.8700000000000002E-3</v>
      </c>
      <c r="S313" s="94">
        <v>4.4334199999999999</v>
      </c>
      <c r="T313" s="94">
        <v>12.85313</v>
      </c>
      <c r="U313" s="94">
        <v>30.24</v>
      </c>
      <c r="V313" s="94">
        <v>86.93</v>
      </c>
      <c r="W313" s="158">
        <f t="shared" si="9"/>
        <v>287.46693121693124</v>
      </c>
    </row>
    <row r="314" spans="1:23" x14ac:dyDescent="0.2">
      <c r="A314" s="13">
        <v>41</v>
      </c>
      <c r="B314" s="13">
        <v>0.31913000000000002</v>
      </c>
      <c r="C314" s="13">
        <v>361.31619999999998</v>
      </c>
      <c r="D314" s="13">
        <v>1.0757000000000001</v>
      </c>
      <c r="E314" s="13">
        <v>62.399000000000001</v>
      </c>
      <c r="F314" s="13">
        <v>0.21829999999999999</v>
      </c>
      <c r="G314" s="13">
        <v>1.0757000000000001</v>
      </c>
      <c r="H314" s="13">
        <v>2.4899999999999999E-2</v>
      </c>
      <c r="I314" s="13">
        <v>2.0000000000000001E-4</v>
      </c>
      <c r="J314" s="13">
        <v>6.1400000000000003E-2</v>
      </c>
      <c r="K314" s="13">
        <v>0.28949999999999998</v>
      </c>
      <c r="L314" s="13">
        <v>4.02E-2</v>
      </c>
      <c r="M314" s="13">
        <v>23.8</v>
      </c>
      <c r="N314" s="13">
        <v>3.3</v>
      </c>
      <c r="O314" s="13">
        <v>5.4099999999999999E-3</v>
      </c>
      <c r="P314" s="13">
        <v>1.81E-3</v>
      </c>
      <c r="Q314" s="13">
        <v>1.25E-3</v>
      </c>
      <c r="R314" s="13">
        <v>9.0000000000000006E-5</v>
      </c>
      <c r="S314" s="13">
        <v>4.3899499999999998</v>
      </c>
      <c r="T314" s="13">
        <v>0.19162999999999999</v>
      </c>
      <c r="U314" s="13">
        <v>29.94</v>
      </c>
      <c r="V314" s="13">
        <v>1.3</v>
      </c>
      <c r="W314" s="159">
        <f t="shared" si="9"/>
        <v>4.342017368069472</v>
      </c>
    </row>
    <row r="315" spans="1:23" x14ac:dyDescent="0.2">
      <c r="A315" s="13">
        <v>42</v>
      </c>
      <c r="B315" s="13">
        <v>0.32893</v>
      </c>
      <c r="C315" s="13">
        <v>642.64449999999999</v>
      </c>
      <c r="D315" s="13">
        <v>4.2324000000000002</v>
      </c>
      <c r="E315" s="13">
        <v>107.3767</v>
      </c>
      <c r="F315" s="13">
        <v>0.60129999999999995</v>
      </c>
      <c r="G315" s="13">
        <v>1.6216999999999999</v>
      </c>
      <c r="H315" s="13">
        <v>2.3699999999999999E-2</v>
      </c>
      <c r="I315" s="13">
        <v>8.9999999999999998E-4</v>
      </c>
      <c r="J315" s="13">
        <v>6.3700000000000007E-2</v>
      </c>
      <c r="K315" s="13">
        <v>0.47860000000000003</v>
      </c>
      <c r="L315" s="13">
        <v>3.1800000000000002E-2</v>
      </c>
      <c r="M315" s="13">
        <v>22.11</v>
      </c>
      <c r="N315" s="13">
        <v>1.48</v>
      </c>
      <c r="O315" s="13">
        <v>1.46E-2</v>
      </c>
      <c r="P315" s="13">
        <v>1.09E-3</v>
      </c>
      <c r="Q315" s="13">
        <v>8.0000000000000004E-4</v>
      </c>
      <c r="R315" s="13">
        <v>5.0000000000000002E-5</v>
      </c>
      <c r="S315" s="13">
        <v>4.6388100000000003</v>
      </c>
      <c r="T315" s="13">
        <v>9.9580000000000002E-2</v>
      </c>
      <c r="U315" s="13">
        <v>31.63</v>
      </c>
      <c r="V315" s="13">
        <v>0.67</v>
      </c>
      <c r="W315" s="159">
        <f t="shared" si="9"/>
        <v>2.1182421751501739</v>
      </c>
    </row>
    <row r="316" spans="1:23" x14ac:dyDescent="0.2">
      <c r="A316" s="13">
        <v>43</v>
      </c>
      <c r="B316" s="13">
        <v>0.33185999999999999</v>
      </c>
      <c r="C316" s="13">
        <v>212.5257</v>
      </c>
      <c r="D316" s="13">
        <v>0.84009999999999996</v>
      </c>
      <c r="E316" s="13">
        <v>32.063099999999999</v>
      </c>
      <c r="F316" s="13">
        <v>0.1479</v>
      </c>
      <c r="G316" s="13">
        <v>0.77139999999999997</v>
      </c>
      <c r="H316" s="13">
        <v>2.1000000000000001E-2</v>
      </c>
      <c r="I316" s="13">
        <v>1E-4</v>
      </c>
      <c r="J316" s="13">
        <v>4.1399999999999999E-2</v>
      </c>
      <c r="K316" s="13">
        <v>0.1988</v>
      </c>
      <c r="L316" s="13">
        <v>3.3799999999999997E-2</v>
      </c>
      <c r="M316" s="13">
        <v>27.76</v>
      </c>
      <c r="N316" s="13">
        <v>4.72</v>
      </c>
      <c r="O316" s="13">
        <v>5.7000000000000002E-3</v>
      </c>
      <c r="P316" s="13">
        <v>2.3700000000000001E-3</v>
      </c>
      <c r="Q316" s="13">
        <v>2.6199999999999999E-3</v>
      </c>
      <c r="R316" s="13">
        <v>1.4999999999999999E-4</v>
      </c>
      <c r="S316" s="13">
        <v>4.7670199999999996</v>
      </c>
      <c r="T316" s="13">
        <v>0.31297999999999998</v>
      </c>
      <c r="U316" s="13">
        <v>32.49</v>
      </c>
      <c r="V316" s="13">
        <v>2.11</v>
      </c>
      <c r="W316" s="159">
        <f t="shared" si="9"/>
        <v>6.4943059402893191</v>
      </c>
    </row>
    <row r="317" spans="1:23" x14ac:dyDescent="0.2">
      <c r="A317" s="13">
        <v>44</v>
      </c>
      <c r="B317" s="13">
        <v>0.33621000000000001</v>
      </c>
      <c r="C317" s="13">
        <v>240.6095</v>
      </c>
      <c r="D317" s="13">
        <v>1.1114999999999999</v>
      </c>
      <c r="E317" s="13">
        <v>47.696800000000003</v>
      </c>
      <c r="F317" s="13">
        <v>0.18</v>
      </c>
      <c r="G317" s="13">
        <v>0.9677</v>
      </c>
      <c r="H317" s="13">
        <v>2.1600000000000001E-2</v>
      </c>
      <c r="I317" s="13">
        <v>1E-4</v>
      </c>
      <c r="J317" s="13">
        <v>5.2900000000000003E-2</v>
      </c>
      <c r="K317" s="13">
        <v>6.4199999999999993E-2</v>
      </c>
      <c r="L317" s="13">
        <v>3.3300000000000003E-2</v>
      </c>
      <c r="M317" s="13">
        <v>7.93</v>
      </c>
      <c r="N317" s="13">
        <v>4.12</v>
      </c>
      <c r="O317" s="13">
        <v>3.9500000000000004E-3</v>
      </c>
      <c r="P317" s="13">
        <v>2.0400000000000001E-3</v>
      </c>
      <c r="Q317" s="13">
        <v>2.0200000000000001E-3</v>
      </c>
      <c r="R317" s="13">
        <v>1E-4</v>
      </c>
      <c r="S317" s="13">
        <v>4.6170499999999999</v>
      </c>
      <c r="T317" s="13">
        <v>0.20857000000000001</v>
      </c>
      <c r="U317" s="13">
        <v>31.48</v>
      </c>
      <c r="V317" s="13">
        <v>1.41</v>
      </c>
      <c r="W317" s="159">
        <f t="shared" si="9"/>
        <v>4.4790343074968231</v>
      </c>
    </row>
    <row r="318" spans="1:23" x14ac:dyDescent="0.2">
      <c r="A318" s="13">
        <v>45</v>
      </c>
      <c r="B318" s="13">
        <v>0.35466999999999999</v>
      </c>
      <c r="C318" s="13">
        <v>999.87270000000001</v>
      </c>
      <c r="D318" s="13">
        <v>6.5701999999999998</v>
      </c>
      <c r="E318" s="13">
        <v>202.23570000000001</v>
      </c>
      <c r="F318" s="13">
        <v>1.3491</v>
      </c>
      <c r="G318" s="13">
        <v>3.0933999999999999</v>
      </c>
      <c r="H318" s="13">
        <v>2.9700000000000001E-2</v>
      </c>
      <c r="I318" s="13">
        <v>1E-4</v>
      </c>
      <c r="J318" s="13">
        <v>4.8500000000000001E-2</v>
      </c>
      <c r="K318" s="13">
        <v>0.24179999999999999</v>
      </c>
      <c r="L318" s="13">
        <v>3.2000000000000001E-2</v>
      </c>
      <c r="M318" s="13">
        <v>7.19</v>
      </c>
      <c r="N318" s="13">
        <v>0.95</v>
      </c>
      <c r="O318" s="13">
        <v>4.6000000000000001E-4</v>
      </c>
      <c r="P318" s="13">
        <v>4.4000000000000002E-4</v>
      </c>
      <c r="Q318" s="13">
        <v>9.7000000000000005E-4</v>
      </c>
      <c r="R318" s="13">
        <v>4.0000000000000003E-5</v>
      </c>
      <c r="S318" s="13">
        <v>4.56114</v>
      </c>
      <c r="T318" s="13">
        <v>6.4630000000000007E-2</v>
      </c>
      <c r="U318" s="13">
        <v>31.1</v>
      </c>
      <c r="V318" s="13">
        <v>0.44</v>
      </c>
      <c r="W318" s="159">
        <f t="shared" si="9"/>
        <v>1.4147909967845658</v>
      </c>
    </row>
    <row r="319" spans="1:23" x14ac:dyDescent="0.2">
      <c r="A319" s="13">
        <v>46</v>
      </c>
      <c r="B319" s="13">
        <v>0.36959999999999998</v>
      </c>
      <c r="C319" s="13">
        <v>4487.5522000000001</v>
      </c>
      <c r="D319" s="13">
        <v>3.0310000000000001</v>
      </c>
      <c r="E319" s="13">
        <v>163.5283</v>
      </c>
      <c r="F319" s="13">
        <v>2.0129000000000001</v>
      </c>
      <c r="G319" s="13">
        <v>10.8552</v>
      </c>
      <c r="H319" s="13">
        <v>0.13619999999999999</v>
      </c>
      <c r="I319" s="13">
        <v>5.0000000000000001E-3</v>
      </c>
      <c r="J319" s="13">
        <v>9.9099999999999994E-2</v>
      </c>
      <c r="K319" s="13">
        <v>12.278</v>
      </c>
      <c r="L319" s="13">
        <v>0.18840000000000001</v>
      </c>
      <c r="M319" s="13">
        <v>80.930000000000007</v>
      </c>
      <c r="N319" s="13">
        <v>1.24</v>
      </c>
      <c r="O319" s="13">
        <v>5.5960000000000003E-2</v>
      </c>
      <c r="P319" s="13">
        <v>1.31E-3</v>
      </c>
      <c r="Q319" s="13">
        <v>8.8000000000000005E-3</v>
      </c>
      <c r="R319" s="13">
        <v>2.3000000000000001E-4</v>
      </c>
      <c r="S319" s="13">
        <v>5.2283099999999996</v>
      </c>
      <c r="T319" s="13">
        <v>0.34710999999999997</v>
      </c>
      <c r="U319" s="13">
        <v>35.61</v>
      </c>
      <c r="V319" s="13">
        <v>2.34</v>
      </c>
      <c r="W319" s="159">
        <f t="shared" si="9"/>
        <v>6.5711878685762422</v>
      </c>
    </row>
    <row r="320" spans="1:23" x14ac:dyDescent="0.2">
      <c r="A320" s="13">
        <v>47</v>
      </c>
      <c r="B320" s="13">
        <v>0.38028000000000001</v>
      </c>
      <c r="C320" s="13">
        <v>629.26210000000003</v>
      </c>
      <c r="D320" s="13">
        <v>3.6724000000000001</v>
      </c>
      <c r="E320" s="13">
        <v>117.0235</v>
      </c>
      <c r="F320" s="13">
        <v>0.75490000000000002</v>
      </c>
      <c r="G320" s="13">
        <v>2.2715000000000001</v>
      </c>
      <c r="H320" s="13">
        <v>2.92E-2</v>
      </c>
      <c r="I320" s="13">
        <v>2.9999999999999997E-4</v>
      </c>
      <c r="J320" s="13">
        <v>6.13E-2</v>
      </c>
      <c r="K320" s="13">
        <v>0.30220000000000002</v>
      </c>
      <c r="L320" s="13">
        <v>3.7699999999999997E-2</v>
      </c>
      <c r="M320" s="13">
        <v>14.27</v>
      </c>
      <c r="N320" s="13">
        <v>1.78</v>
      </c>
      <c r="O320" s="13">
        <v>3.9500000000000004E-3</v>
      </c>
      <c r="P320" s="13">
        <v>9.6000000000000002E-4</v>
      </c>
      <c r="Q320" s="13">
        <v>1.7799999999999999E-3</v>
      </c>
      <c r="R320" s="13">
        <v>6.0000000000000002E-5</v>
      </c>
      <c r="S320" s="13">
        <v>4.5846099999999996</v>
      </c>
      <c r="T320" s="13">
        <v>0.10467</v>
      </c>
      <c r="U320" s="13">
        <v>31.26</v>
      </c>
      <c r="V320" s="13">
        <v>0.71</v>
      </c>
      <c r="W320" s="159">
        <f t="shared" si="9"/>
        <v>2.2712731925783749</v>
      </c>
    </row>
    <row r="321" spans="1:23" x14ac:dyDescent="0.2">
      <c r="A321" s="13">
        <v>48</v>
      </c>
      <c r="B321" s="13">
        <v>0.38450000000000001</v>
      </c>
      <c r="C321" s="13">
        <v>219.53120000000001</v>
      </c>
      <c r="D321" s="13">
        <v>1.1611</v>
      </c>
      <c r="E321" s="13">
        <v>46.209200000000003</v>
      </c>
      <c r="F321" s="13">
        <v>0.30249999999999999</v>
      </c>
      <c r="G321" s="13">
        <v>0.77480000000000004</v>
      </c>
      <c r="H321" s="13">
        <v>1.6899999999999998E-2</v>
      </c>
      <c r="I321" s="13">
        <v>5.0000000000000001E-4</v>
      </c>
      <c r="J321" s="13">
        <v>7.0499999999999993E-2</v>
      </c>
      <c r="K321" s="13">
        <v>8.77E-2</v>
      </c>
      <c r="L321" s="13">
        <v>4.0099999999999997E-2</v>
      </c>
      <c r="M321" s="13">
        <v>11.86</v>
      </c>
      <c r="N321" s="13">
        <v>5.43</v>
      </c>
      <c r="O321" s="13">
        <v>1.9570000000000001E-2</v>
      </c>
      <c r="P321" s="13">
        <v>2.8E-3</v>
      </c>
      <c r="Q321" s="13">
        <v>1.25E-3</v>
      </c>
      <c r="R321" s="13">
        <v>9.0000000000000006E-5</v>
      </c>
      <c r="S321" s="13">
        <v>4.1612900000000002</v>
      </c>
      <c r="T321" s="13">
        <v>0.25888</v>
      </c>
      <c r="U321" s="13">
        <v>28.4</v>
      </c>
      <c r="V321" s="13">
        <v>1.75</v>
      </c>
      <c r="W321" s="159">
        <f t="shared" si="9"/>
        <v>6.1619718309859159</v>
      </c>
    </row>
    <row r="322" spans="1:23" x14ac:dyDescent="0.2">
      <c r="A322" s="13">
        <v>49</v>
      </c>
      <c r="B322" s="13">
        <v>0.39528000000000002</v>
      </c>
      <c r="C322" s="13">
        <v>479.68779999999998</v>
      </c>
      <c r="D322" s="13">
        <v>2.4954999999999998</v>
      </c>
      <c r="E322" s="13">
        <v>118.1114</v>
      </c>
      <c r="F322" s="13">
        <v>0.68869999999999998</v>
      </c>
      <c r="G322" s="13">
        <v>4.8894000000000002</v>
      </c>
      <c r="H322" s="13">
        <v>3.2800000000000003E-2</v>
      </c>
      <c r="I322" s="13">
        <v>1.1999999999999999E-3</v>
      </c>
      <c r="J322" s="13">
        <v>5.8000000000000003E-2</v>
      </c>
      <c r="K322" s="13">
        <v>0.15060000000000001</v>
      </c>
      <c r="L322" s="13">
        <v>4.3400000000000001E-2</v>
      </c>
      <c r="M322" s="13">
        <v>9.33</v>
      </c>
      <c r="N322" s="13">
        <v>2.69</v>
      </c>
      <c r="O322" s="13">
        <v>1.814E-2</v>
      </c>
      <c r="P322" s="13">
        <v>9.1E-4</v>
      </c>
      <c r="Q322" s="13">
        <v>6.45E-3</v>
      </c>
      <c r="R322" s="13">
        <v>8.0000000000000007E-5</v>
      </c>
      <c r="S322" s="13">
        <v>3.6556000000000002</v>
      </c>
      <c r="T322" s="13">
        <v>0.11262</v>
      </c>
      <c r="U322" s="13">
        <v>24.97</v>
      </c>
      <c r="V322" s="13">
        <v>0.76</v>
      </c>
      <c r="W322" s="159">
        <f t="shared" si="9"/>
        <v>3.0436523828594315</v>
      </c>
    </row>
    <row r="323" spans="1:23" x14ac:dyDescent="0.2">
      <c r="A323" s="13">
        <v>50</v>
      </c>
      <c r="B323" s="13">
        <v>0.39994000000000002</v>
      </c>
      <c r="C323" s="13">
        <v>241.0419</v>
      </c>
      <c r="D323" s="13">
        <v>1.0094000000000001</v>
      </c>
      <c r="E323" s="13">
        <v>51.097299999999997</v>
      </c>
      <c r="F323" s="13">
        <v>0.17480000000000001</v>
      </c>
      <c r="G323" s="13">
        <v>0.97060000000000002</v>
      </c>
      <c r="H323" s="13">
        <v>1.8100000000000002E-2</v>
      </c>
      <c r="I323" s="13">
        <v>0</v>
      </c>
      <c r="J323" s="13">
        <v>5.96E-2</v>
      </c>
      <c r="K323" s="13">
        <v>6.4000000000000001E-2</v>
      </c>
      <c r="L323" s="13">
        <v>3.9199999999999999E-2</v>
      </c>
      <c r="M323" s="13">
        <v>7.89</v>
      </c>
      <c r="N323" s="13">
        <v>4.83</v>
      </c>
      <c r="O323" s="13">
        <v>6.0999999999999997E-4</v>
      </c>
      <c r="P323" s="13">
        <v>2.14E-3</v>
      </c>
      <c r="Q323" s="13">
        <v>1.75E-3</v>
      </c>
      <c r="R323" s="13">
        <v>8.0000000000000007E-5</v>
      </c>
      <c r="S323" s="13">
        <v>4.3175400000000002</v>
      </c>
      <c r="T323" s="13">
        <v>0.22794</v>
      </c>
      <c r="U323" s="13">
        <v>29.45</v>
      </c>
      <c r="V323" s="13">
        <v>1.54</v>
      </c>
      <c r="W323" s="159">
        <f t="shared" si="9"/>
        <v>5.2292020373514436</v>
      </c>
    </row>
    <row r="324" spans="1:23" x14ac:dyDescent="0.2">
      <c r="A324" s="13">
        <v>51</v>
      </c>
      <c r="B324" s="13">
        <v>0.41481000000000001</v>
      </c>
      <c r="C324" s="13">
        <v>821.33900000000006</v>
      </c>
      <c r="D324" s="13">
        <v>4.3211000000000004</v>
      </c>
      <c r="E324" s="13">
        <v>162.85570000000001</v>
      </c>
      <c r="F324" s="13">
        <v>0.80220000000000002</v>
      </c>
      <c r="G324" s="13">
        <v>2.9066000000000001</v>
      </c>
      <c r="H324" s="13">
        <v>2.6700000000000002E-2</v>
      </c>
      <c r="I324" s="13">
        <v>5.9999999999999995E-4</v>
      </c>
      <c r="J324" s="13">
        <v>6.8900000000000003E-2</v>
      </c>
      <c r="K324" s="13">
        <v>0.32129999999999997</v>
      </c>
      <c r="L324" s="13">
        <v>4.3099999999999999E-2</v>
      </c>
      <c r="M324" s="13">
        <v>11.62</v>
      </c>
      <c r="N324" s="13">
        <v>1.56</v>
      </c>
      <c r="O324" s="13">
        <v>7.1399999999999996E-3</v>
      </c>
      <c r="P324" s="13">
        <v>7.7999999999999999E-4</v>
      </c>
      <c r="Q324" s="13">
        <v>1.48E-3</v>
      </c>
      <c r="R324" s="13">
        <v>4.0000000000000003E-5</v>
      </c>
      <c r="S324" s="13">
        <v>4.4310099999999997</v>
      </c>
      <c r="T324" s="13">
        <v>8.5379999999999998E-2</v>
      </c>
      <c r="U324" s="13">
        <v>30.22</v>
      </c>
      <c r="V324" s="13">
        <v>0.57999999999999996</v>
      </c>
      <c r="W324" s="159">
        <f t="shared" si="9"/>
        <v>1.9192587690271343</v>
      </c>
    </row>
    <row r="325" spans="1:23" x14ac:dyDescent="0.2">
      <c r="A325" s="13">
        <v>52</v>
      </c>
      <c r="B325" s="13">
        <v>0.42516999999999999</v>
      </c>
      <c r="C325" s="13">
        <v>520.68050000000005</v>
      </c>
      <c r="D325" s="13">
        <v>2.6736</v>
      </c>
      <c r="E325" s="13">
        <v>113.5086</v>
      </c>
      <c r="F325" s="13">
        <v>0.62719999999999998</v>
      </c>
      <c r="G325" s="13">
        <v>2.0836000000000001</v>
      </c>
      <c r="H325" s="13">
        <v>3.32E-2</v>
      </c>
      <c r="I325" s="13">
        <v>0</v>
      </c>
      <c r="J325" s="13">
        <v>6.5100000000000005E-2</v>
      </c>
      <c r="K325" s="13">
        <v>0.13619999999999999</v>
      </c>
      <c r="L325" s="13">
        <v>4.4400000000000002E-2</v>
      </c>
      <c r="M325" s="13">
        <v>7.78</v>
      </c>
      <c r="N325" s="13">
        <v>2.54</v>
      </c>
      <c r="O325" s="13">
        <v>4.2999999999999999E-4</v>
      </c>
      <c r="P325" s="13">
        <v>1.0499999999999999E-3</v>
      </c>
      <c r="Q325" s="13">
        <v>1.6199999999999999E-3</v>
      </c>
      <c r="R325" s="13">
        <v>6.9999999999999994E-5</v>
      </c>
      <c r="S325" s="13">
        <v>4.2029500000000004</v>
      </c>
      <c r="T325" s="13">
        <v>0.12031</v>
      </c>
      <c r="U325" s="13">
        <v>28.68</v>
      </c>
      <c r="V325" s="13">
        <v>0.81</v>
      </c>
      <c r="W325" s="159">
        <f t="shared" si="9"/>
        <v>2.8242677824267783</v>
      </c>
    </row>
    <row r="326" spans="1:23" x14ac:dyDescent="0.2">
      <c r="A326" s="13">
        <v>53</v>
      </c>
      <c r="B326" s="13">
        <v>0.42713000000000001</v>
      </c>
      <c r="C326" s="13">
        <v>2464.6705999999999</v>
      </c>
      <c r="D326" s="13">
        <v>7.8921999999999999</v>
      </c>
      <c r="E326" s="13">
        <v>21.487100000000002</v>
      </c>
      <c r="F326" s="13">
        <v>0.1082</v>
      </c>
      <c r="G326" s="13">
        <v>1.9695</v>
      </c>
      <c r="H326" s="13">
        <v>2.4899999999999999E-2</v>
      </c>
      <c r="I326" s="13">
        <v>3.0000000000000001E-3</v>
      </c>
      <c r="J326" s="13">
        <v>7.0999999999999994E-2</v>
      </c>
      <c r="K326" s="13">
        <v>7.9409999999999998</v>
      </c>
      <c r="L326" s="13">
        <v>4.3299999999999998E-2</v>
      </c>
      <c r="M326" s="13">
        <v>95.22</v>
      </c>
      <c r="N326" s="13">
        <v>0.6</v>
      </c>
      <c r="O326" s="13">
        <v>0.25813000000000003</v>
      </c>
      <c r="P326" s="13">
        <v>6.1999999999999998E-3</v>
      </c>
      <c r="Q326" s="13">
        <v>2.5500000000000002E-3</v>
      </c>
      <c r="R326" s="13">
        <v>2.5999999999999998E-4</v>
      </c>
      <c r="S326" s="13">
        <v>5.4793900000000004</v>
      </c>
      <c r="T326" s="13">
        <v>0.70018000000000002</v>
      </c>
      <c r="U326" s="13">
        <v>37.299999999999997</v>
      </c>
      <c r="V326" s="13">
        <v>4.72</v>
      </c>
      <c r="W326" s="159">
        <f t="shared" si="9"/>
        <v>12.654155495978554</v>
      </c>
    </row>
    <row r="327" spans="1:23" x14ac:dyDescent="0.2">
      <c r="A327" s="13">
        <v>54</v>
      </c>
      <c r="B327" s="13">
        <v>0.43008000000000002</v>
      </c>
      <c r="C327" s="13">
        <v>206.47149999999999</v>
      </c>
      <c r="D327" s="13">
        <v>0.75360000000000005</v>
      </c>
      <c r="E327" s="13">
        <v>32.259</v>
      </c>
      <c r="F327" s="13">
        <v>0.2331</v>
      </c>
      <c r="G327" s="13">
        <v>0.66310000000000002</v>
      </c>
      <c r="H327" s="13">
        <v>1.89E-2</v>
      </c>
      <c r="I327" s="13">
        <v>0</v>
      </c>
      <c r="J327" s="13">
        <v>6.9099999999999995E-2</v>
      </c>
      <c r="K327" s="13">
        <v>0.21740000000000001</v>
      </c>
      <c r="L327" s="13">
        <v>3.8399999999999997E-2</v>
      </c>
      <c r="M327" s="13">
        <v>31.26</v>
      </c>
      <c r="N327" s="13">
        <v>5.53</v>
      </c>
      <c r="O327" s="13">
        <v>-1.33E-3</v>
      </c>
      <c r="P327" s="13">
        <v>3.9300000000000003E-3</v>
      </c>
      <c r="Q327" s="13">
        <v>1.8600000000000001E-3</v>
      </c>
      <c r="R327" s="13">
        <v>1.2999999999999999E-4</v>
      </c>
      <c r="S327" s="13">
        <v>4.3792400000000002</v>
      </c>
      <c r="T327" s="13">
        <v>0.35432999999999998</v>
      </c>
      <c r="U327" s="13">
        <v>29.87</v>
      </c>
      <c r="V327" s="13">
        <v>2.4</v>
      </c>
      <c r="W327" s="159">
        <f t="shared" si="9"/>
        <v>8.0348175426849675</v>
      </c>
    </row>
    <row r="328" spans="1:23" x14ac:dyDescent="0.2">
      <c r="A328" s="13">
        <v>55</v>
      </c>
      <c r="B328" s="13">
        <v>0.43452000000000002</v>
      </c>
      <c r="C328" s="13">
        <v>630.12789999999995</v>
      </c>
      <c r="D328" s="13">
        <v>4.3719000000000001</v>
      </c>
      <c r="E328" s="13">
        <v>48.708599999999997</v>
      </c>
      <c r="F328" s="13">
        <v>0.36449999999999999</v>
      </c>
      <c r="G328" s="13">
        <v>3.6293000000000002</v>
      </c>
      <c r="H328" s="13">
        <v>1.8800000000000001E-2</v>
      </c>
      <c r="I328" s="13">
        <v>1.6999999999999999E-3</v>
      </c>
      <c r="J328" s="13">
        <v>8.2699999999999996E-2</v>
      </c>
      <c r="K328" s="13">
        <v>1.1871</v>
      </c>
      <c r="L328" s="13">
        <v>0.04</v>
      </c>
      <c r="M328" s="13">
        <v>55.78</v>
      </c>
      <c r="N328" s="13">
        <v>1.92</v>
      </c>
      <c r="O328" s="13">
        <v>6.2920000000000004E-2</v>
      </c>
      <c r="P328" s="13">
        <v>3.15E-3</v>
      </c>
      <c r="Q328" s="13">
        <v>1.2500000000000001E-2</v>
      </c>
      <c r="R328" s="13">
        <v>1.3999999999999999E-4</v>
      </c>
      <c r="S328" s="13">
        <v>5.7081</v>
      </c>
      <c r="T328" s="13">
        <v>0.26219999999999999</v>
      </c>
      <c r="U328" s="13">
        <v>38.840000000000003</v>
      </c>
      <c r="V328" s="13">
        <v>1.76</v>
      </c>
      <c r="W328" s="159">
        <f t="shared" si="9"/>
        <v>4.5314109165808443</v>
      </c>
    </row>
    <row r="329" spans="1:23" x14ac:dyDescent="0.2">
      <c r="A329" s="13">
        <v>56</v>
      </c>
      <c r="B329" s="13">
        <v>0.43747999999999998</v>
      </c>
      <c r="C329" s="13">
        <v>164.2362</v>
      </c>
      <c r="D329" s="13">
        <v>0.64780000000000004</v>
      </c>
      <c r="E329" s="13">
        <v>32.366599999999998</v>
      </c>
      <c r="F329" s="13">
        <v>0.1449</v>
      </c>
      <c r="G329" s="13">
        <v>0.6532</v>
      </c>
      <c r="H329" s="13">
        <v>1.9099999999999999E-2</v>
      </c>
      <c r="I329" s="13">
        <v>2.9999999999999997E-4</v>
      </c>
      <c r="J329" s="13">
        <v>7.7700000000000005E-2</v>
      </c>
      <c r="K329" s="13">
        <v>0.1048</v>
      </c>
      <c r="L329" s="13">
        <v>3.7999999999999999E-2</v>
      </c>
      <c r="M329" s="13">
        <v>18.95</v>
      </c>
      <c r="N329" s="13">
        <v>6.88</v>
      </c>
      <c r="O329" s="13">
        <v>1.6820000000000002E-2</v>
      </c>
      <c r="P329" s="13">
        <v>4.4000000000000003E-3</v>
      </c>
      <c r="Q329" s="13">
        <v>1.92E-3</v>
      </c>
      <c r="R329" s="13">
        <v>1.2999999999999999E-4</v>
      </c>
      <c r="S329" s="13">
        <v>4.0887599999999997</v>
      </c>
      <c r="T329" s="13">
        <v>0.34802</v>
      </c>
      <c r="U329" s="13">
        <v>27.91</v>
      </c>
      <c r="V329" s="13">
        <v>2.36</v>
      </c>
      <c r="W329" s="159">
        <f t="shared" si="9"/>
        <v>8.455750627015405</v>
      </c>
    </row>
    <row r="330" spans="1:23" x14ac:dyDescent="0.2">
      <c r="A330" s="13">
        <v>57</v>
      </c>
      <c r="B330" s="13">
        <v>0.44583</v>
      </c>
      <c r="C330" s="13">
        <v>484.4649</v>
      </c>
      <c r="D330" s="13">
        <v>2.1204999999999998</v>
      </c>
      <c r="E330" s="13">
        <v>91.493399999999994</v>
      </c>
      <c r="F330" s="13">
        <v>0.48770000000000002</v>
      </c>
      <c r="G330" s="13">
        <v>1.5521</v>
      </c>
      <c r="H330" s="13">
        <v>2.24E-2</v>
      </c>
      <c r="I330" s="13">
        <v>2.0000000000000001E-4</v>
      </c>
      <c r="J330" s="13">
        <v>9.4700000000000006E-2</v>
      </c>
      <c r="K330" s="13">
        <v>0.29949999999999999</v>
      </c>
      <c r="L330" s="13">
        <v>4.1399999999999999E-2</v>
      </c>
      <c r="M330" s="13">
        <v>18.36</v>
      </c>
      <c r="N330" s="13">
        <v>2.54</v>
      </c>
      <c r="O330" s="13">
        <v>4.96E-3</v>
      </c>
      <c r="P330" s="13">
        <v>1.9E-3</v>
      </c>
      <c r="Q330" s="13">
        <v>1.24E-3</v>
      </c>
      <c r="R330" s="13">
        <v>6.0000000000000002E-5</v>
      </c>
      <c r="S330" s="13">
        <v>4.2984600000000004</v>
      </c>
      <c r="T330" s="13">
        <v>0.13775999999999999</v>
      </c>
      <c r="U330" s="13">
        <v>29.32</v>
      </c>
      <c r="V330" s="13">
        <v>0.93</v>
      </c>
      <c r="W330" s="159">
        <f t="shared" si="9"/>
        <v>3.1718963165075031</v>
      </c>
    </row>
    <row r="331" spans="1:23" x14ac:dyDescent="0.2">
      <c r="A331" s="13">
        <v>58</v>
      </c>
      <c r="B331" s="13">
        <v>0.45373999999999998</v>
      </c>
      <c r="C331" s="13">
        <v>405.49509999999998</v>
      </c>
      <c r="D331" s="13">
        <v>2.0202</v>
      </c>
      <c r="E331" s="13">
        <v>86.659099999999995</v>
      </c>
      <c r="F331" s="13">
        <v>0.42830000000000001</v>
      </c>
      <c r="G331" s="13">
        <v>1.8391999999999999</v>
      </c>
      <c r="H331" s="13">
        <v>2.5399999999999999E-2</v>
      </c>
      <c r="I331" s="13">
        <v>8.0000000000000004E-4</v>
      </c>
      <c r="J331" s="13">
        <v>7.85E-2</v>
      </c>
      <c r="K331" s="13">
        <v>0.129</v>
      </c>
      <c r="L331" s="13">
        <v>3.7400000000000003E-2</v>
      </c>
      <c r="M331" s="13">
        <v>9.44</v>
      </c>
      <c r="N331" s="13">
        <v>2.75</v>
      </c>
      <c r="O331" s="13">
        <v>1.5990000000000001E-2</v>
      </c>
      <c r="P331" s="13">
        <v>1.66E-3</v>
      </c>
      <c r="Q331" s="13">
        <v>2.2100000000000002E-3</v>
      </c>
      <c r="R331" s="13">
        <v>6.9999999999999994E-5</v>
      </c>
      <c r="S331" s="13">
        <v>4.2104100000000004</v>
      </c>
      <c r="T331" s="13">
        <v>0.13142000000000001</v>
      </c>
      <c r="U331" s="13">
        <v>28.73</v>
      </c>
      <c r="V331" s="13">
        <v>0.89</v>
      </c>
      <c r="W331" s="159">
        <f t="shared" si="9"/>
        <v>3.09780717020536</v>
      </c>
    </row>
    <row r="332" spans="1:23" x14ac:dyDescent="0.2">
      <c r="A332" s="13">
        <v>59</v>
      </c>
      <c r="B332" s="13">
        <v>0.45648</v>
      </c>
      <c r="C332" s="13">
        <v>943.62720000000002</v>
      </c>
      <c r="D332" s="13">
        <v>3.7921999999999998</v>
      </c>
      <c r="E332" s="13">
        <v>30.085899999999999</v>
      </c>
      <c r="F332" s="13">
        <v>0.1244</v>
      </c>
      <c r="G332" s="13">
        <v>1.0712999999999999</v>
      </c>
      <c r="H332" s="13">
        <v>2.5399999999999999E-2</v>
      </c>
      <c r="I332" s="13">
        <v>1.4E-3</v>
      </c>
      <c r="J332" s="13">
        <v>9.8500000000000004E-2</v>
      </c>
      <c r="K332" s="13">
        <v>2.7517999999999998</v>
      </c>
      <c r="L332" s="13">
        <v>5.0299999999999997E-2</v>
      </c>
      <c r="M332" s="13">
        <v>86.24</v>
      </c>
      <c r="N332" s="13">
        <v>1.61</v>
      </c>
      <c r="O332" s="13">
        <v>8.5769999999999999E-2</v>
      </c>
      <c r="P332" s="13">
        <v>6.0200000000000002E-3</v>
      </c>
      <c r="Q332" s="13">
        <v>1.6999999999999999E-3</v>
      </c>
      <c r="R332" s="13">
        <v>1.9000000000000001E-4</v>
      </c>
      <c r="S332" s="13">
        <v>4.3105599999999997</v>
      </c>
      <c r="T332" s="13">
        <v>0.50995999999999997</v>
      </c>
      <c r="U332" s="13">
        <v>29.41</v>
      </c>
      <c r="V332" s="13">
        <v>3.45</v>
      </c>
      <c r="W332" s="159">
        <f t="shared" si="9"/>
        <v>11.730703842230534</v>
      </c>
    </row>
    <row r="333" spans="1:23" x14ac:dyDescent="0.2">
      <c r="A333" s="94">
        <v>60</v>
      </c>
      <c r="B333" s="94">
        <v>0.45651000000000003</v>
      </c>
      <c r="C333" s="94">
        <v>34.833799999999997</v>
      </c>
      <c r="D333" s="94">
        <v>0.45079999999999998</v>
      </c>
      <c r="E333" s="94">
        <v>0.3014</v>
      </c>
      <c r="F333" s="94">
        <v>2.5499999999999998E-2</v>
      </c>
      <c r="G333" s="94">
        <v>7.4099999999999999E-2</v>
      </c>
      <c r="H333" s="94">
        <v>1.9199999999999998E-2</v>
      </c>
      <c r="I333" s="94">
        <v>0</v>
      </c>
      <c r="J333" s="94">
        <v>8.9599999999999999E-2</v>
      </c>
      <c r="K333" s="94">
        <v>0.15079999999999999</v>
      </c>
      <c r="L333" s="94">
        <v>3.6299999999999999E-2</v>
      </c>
      <c r="M333" s="94">
        <v>127.93</v>
      </c>
      <c r="N333" s="94">
        <v>30.81</v>
      </c>
      <c r="O333" s="94">
        <v>4.6690000000000002E-2</v>
      </c>
      <c r="P333" s="94">
        <v>0.54527999999999999</v>
      </c>
      <c r="Q333" s="94">
        <v>2.9770000000000001E-2</v>
      </c>
      <c r="R333" s="94">
        <v>1.443E-2</v>
      </c>
      <c r="S333" s="94">
        <v>-32.268689999999999</v>
      </c>
      <c r="T333" s="94">
        <v>35.675629999999998</v>
      </c>
      <c r="U333" s="94">
        <v>-236.85</v>
      </c>
      <c r="V333" s="94">
        <v>279.83999999999997</v>
      </c>
      <c r="W333" s="158">
        <f t="shared" si="9"/>
        <v>-118.15072830905635</v>
      </c>
    </row>
    <row r="334" spans="1:23" x14ac:dyDescent="0.2">
      <c r="A334" s="94">
        <v>61</v>
      </c>
      <c r="B334" s="94">
        <v>0.45717999999999998</v>
      </c>
      <c r="C334" s="94">
        <v>3038.5297</v>
      </c>
      <c r="D334" s="94">
        <v>2.0228000000000002</v>
      </c>
      <c r="E334" s="94">
        <v>7.2935999999999996</v>
      </c>
      <c r="F334" s="94">
        <v>6.8199999999999997E-2</v>
      </c>
      <c r="G334" s="94">
        <v>6.9383999999999997</v>
      </c>
      <c r="H334" s="94">
        <v>6.9699999999999998E-2</v>
      </c>
      <c r="I334" s="94">
        <v>8.3000000000000001E-3</v>
      </c>
      <c r="J334" s="94">
        <v>9.5100000000000004E-2</v>
      </c>
      <c r="K334" s="94">
        <v>10.100099999999999</v>
      </c>
      <c r="L334" s="94">
        <v>5.5100000000000003E-2</v>
      </c>
      <c r="M334" s="94">
        <v>98.21</v>
      </c>
      <c r="N334" s="94">
        <v>0.54</v>
      </c>
      <c r="O334" s="94">
        <v>2.0826899999999999</v>
      </c>
      <c r="P334" s="94">
        <v>3.0880000000000001E-2</v>
      </c>
      <c r="Q334" s="94">
        <v>0.14334</v>
      </c>
      <c r="R334" s="94">
        <v>2.4399999999999999E-3</v>
      </c>
      <c r="S334" s="94">
        <v>7.4679599999999997</v>
      </c>
      <c r="T334" s="94">
        <v>2.2532199999999998</v>
      </c>
      <c r="U334" s="94">
        <v>50.65</v>
      </c>
      <c r="V334" s="94">
        <v>15.07</v>
      </c>
      <c r="W334" s="158">
        <f t="shared" si="9"/>
        <v>29.753208292201382</v>
      </c>
    </row>
    <row r="335" spans="1:23" x14ac:dyDescent="0.2">
      <c r="A335" s="13">
        <v>62</v>
      </c>
      <c r="B335" s="13">
        <v>0.46778999999999998</v>
      </c>
      <c r="C335" s="13">
        <v>560.97439999999995</v>
      </c>
      <c r="D335" s="13">
        <v>3.6303000000000001</v>
      </c>
      <c r="E335" s="13">
        <v>116.3222</v>
      </c>
      <c r="F335" s="13">
        <v>0.84140000000000004</v>
      </c>
      <c r="G335" s="13">
        <v>2.6722000000000001</v>
      </c>
      <c r="H335" s="13">
        <v>2.58E-2</v>
      </c>
      <c r="I335" s="13">
        <v>1E-4</v>
      </c>
      <c r="J335" s="13">
        <v>6.8500000000000005E-2</v>
      </c>
      <c r="K335" s="13">
        <v>0.20949999999999999</v>
      </c>
      <c r="L335" s="13">
        <v>3.44E-2</v>
      </c>
      <c r="M335" s="13">
        <v>11.1</v>
      </c>
      <c r="N335" s="13">
        <v>1.83</v>
      </c>
      <c r="O335" s="13">
        <v>1.3799999999999999E-3</v>
      </c>
      <c r="P335" s="13">
        <v>1.08E-3</v>
      </c>
      <c r="Q335" s="13">
        <v>2.5600000000000002E-3</v>
      </c>
      <c r="R335" s="13">
        <v>6.0000000000000002E-5</v>
      </c>
      <c r="S335" s="13">
        <v>4.2606799999999998</v>
      </c>
      <c r="T335" s="13">
        <v>9.7879999999999995E-2</v>
      </c>
      <c r="U335" s="13">
        <v>29.07</v>
      </c>
      <c r="V335" s="13">
        <v>0.66</v>
      </c>
      <c r="W335" s="159">
        <f t="shared" si="9"/>
        <v>2.2703818369453046</v>
      </c>
    </row>
    <row r="336" spans="1:23" x14ac:dyDescent="0.2">
      <c r="A336" s="13">
        <v>63</v>
      </c>
      <c r="B336" s="13">
        <v>0.48432999999999998</v>
      </c>
      <c r="C336" s="13">
        <v>3260.0918999999999</v>
      </c>
      <c r="D336" s="13">
        <v>2.1736</v>
      </c>
      <c r="E336" s="13">
        <v>181.16540000000001</v>
      </c>
      <c r="F336" s="13">
        <v>1.1452</v>
      </c>
      <c r="G336" s="13">
        <v>5.1849999999999996</v>
      </c>
      <c r="H336" s="13">
        <v>4.2799999999999998E-2</v>
      </c>
      <c r="I336" s="13">
        <v>1.5E-3</v>
      </c>
      <c r="J336" s="13">
        <v>9.9199999999999997E-2</v>
      </c>
      <c r="K336" s="13">
        <v>8.1867000000000001</v>
      </c>
      <c r="L336" s="13">
        <v>4.1599999999999998E-2</v>
      </c>
      <c r="M336" s="13">
        <v>74.319999999999993</v>
      </c>
      <c r="N336" s="13">
        <v>0.38</v>
      </c>
      <c r="O336" s="13">
        <v>1.5339999999999999E-2</v>
      </c>
      <c r="P336" s="13">
        <v>1.01E-3</v>
      </c>
      <c r="Q336" s="13">
        <v>2.0400000000000001E-3</v>
      </c>
      <c r="R336" s="13">
        <v>6.0000000000000002E-5</v>
      </c>
      <c r="S336" s="13">
        <v>4.6127099999999999</v>
      </c>
      <c r="T336" s="13">
        <v>7.4959999999999999E-2</v>
      </c>
      <c r="U336" s="13">
        <v>31.45</v>
      </c>
      <c r="V336" s="13">
        <v>0.51</v>
      </c>
      <c r="W336" s="159">
        <f t="shared" si="9"/>
        <v>1.6216216216216217</v>
      </c>
    </row>
    <row r="337" spans="1:23" x14ac:dyDescent="0.2">
      <c r="A337" s="13">
        <v>64</v>
      </c>
      <c r="B337" s="13">
        <v>0.50060000000000004</v>
      </c>
      <c r="C337" s="13">
        <v>801.8048</v>
      </c>
      <c r="D337" s="13">
        <v>3.9670999999999998</v>
      </c>
      <c r="E337" s="13">
        <v>178.24299999999999</v>
      </c>
      <c r="F337" s="13">
        <v>0.96640000000000004</v>
      </c>
      <c r="G337" s="13">
        <v>2.7642000000000002</v>
      </c>
      <c r="H337" s="13">
        <v>2.5899999999999999E-2</v>
      </c>
      <c r="I337" s="13">
        <v>1E-4</v>
      </c>
      <c r="J337" s="13">
        <v>8.0600000000000005E-2</v>
      </c>
      <c r="K337" s="13">
        <v>0.19359999999999999</v>
      </c>
      <c r="L337" s="13">
        <v>3.4099999999999998E-2</v>
      </c>
      <c r="M337" s="13">
        <v>7.18</v>
      </c>
      <c r="N337" s="13">
        <v>1.27</v>
      </c>
      <c r="O337" s="13">
        <v>9.2000000000000003E-4</v>
      </c>
      <c r="P337" s="13">
        <v>8.3000000000000001E-4</v>
      </c>
      <c r="Q337" s="13">
        <v>1.0200000000000001E-3</v>
      </c>
      <c r="R337" s="13">
        <v>4.0000000000000003E-5</v>
      </c>
      <c r="S337" s="13">
        <v>4.1477000000000004</v>
      </c>
      <c r="T337" s="13">
        <v>6.4899999999999999E-2</v>
      </c>
      <c r="U337" s="13">
        <v>28.3</v>
      </c>
      <c r="V337" s="13">
        <v>0.44</v>
      </c>
      <c r="W337" s="159">
        <f t="shared" si="9"/>
        <v>1.5547703180212014</v>
      </c>
    </row>
    <row r="338" spans="1:23" x14ac:dyDescent="0.2">
      <c r="A338" s="13">
        <v>65</v>
      </c>
      <c r="B338" s="13">
        <v>0.50468000000000002</v>
      </c>
      <c r="C338" s="13">
        <v>222.06309999999999</v>
      </c>
      <c r="D338" s="13">
        <v>0.89970000000000006</v>
      </c>
      <c r="E338" s="13">
        <v>44.681899999999999</v>
      </c>
      <c r="F338" s="13">
        <v>0.21049999999999999</v>
      </c>
      <c r="G338" s="13">
        <v>0.81740000000000002</v>
      </c>
      <c r="H338" s="13">
        <v>1.7999999999999999E-2</v>
      </c>
      <c r="I338" s="13">
        <v>2.0000000000000001E-4</v>
      </c>
      <c r="J338" s="13">
        <v>7.8200000000000006E-2</v>
      </c>
      <c r="K338" s="13">
        <v>0.15440000000000001</v>
      </c>
      <c r="L338" s="13">
        <v>3.5799999999999998E-2</v>
      </c>
      <c r="M338" s="13">
        <v>20.67</v>
      </c>
      <c r="N338" s="13">
        <v>4.79</v>
      </c>
      <c r="O338" s="13">
        <v>8.7200000000000003E-3</v>
      </c>
      <c r="P338" s="13">
        <v>3.2100000000000002E-3</v>
      </c>
      <c r="Q338" s="13">
        <v>1.5100000000000001E-3</v>
      </c>
      <c r="R338" s="13">
        <v>9.0000000000000006E-5</v>
      </c>
      <c r="S338" s="13">
        <v>3.9192800000000001</v>
      </c>
      <c r="T338" s="13">
        <v>0.23816999999999999</v>
      </c>
      <c r="U338" s="13">
        <v>26.76</v>
      </c>
      <c r="V338" s="13">
        <v>1.61</v>
      </c>
      <c r="W338" s="159">
        <f t="shared" ref="W338:W369" si="10">(V338/U338)*100</f>
        <v>6.0164424514200299</v>
      </c>
    </row>
    <row r="339" spans="1:23" x14ac:dyDescent="0.2">
      <c r="A339" s="94">
        <v>66</v>
      </c>
      <c r="B339" s="94">
        <v>0.50607000000000002</v>
      </c>
      <c r="C339" s="94">
        <v>476.78059999999999</v>
      </c>
      <c r="D339" s="94">
        <v>1.9370000000000001</v>
      </c>
      <c r="E339" s="94">
        <v>15.2308</v>
      </c>
      <c r="F339" s="94">
        <v>0.10390000000000001</v>
      </c>
      <c r="G339" s="94">
        <v>0.64270000000000005</v>
      </c>
      <c r="H339" s="94">
        <v>2.0299999999999999E-2</v>
      </c>
      <c r="I339" s="94">
        <v>1.5E-3</v>
      </c>
      <c r="J339" s="94">
        <v>8.0600000000000005E-2</v>
      </c>
      <c r="K339" s="94">
        <v>1.5357000000000001</v>
      </c>
      <c r="L339" s="94">
        <v>4.7699999999999999E-2</v>
      </c>
      <c r="M339" s="94">
        <v>95.25</v>
      </c>
      <c r="N339" s="94">
        <v>2.99</v>
      </c>
      <c r="O339" s="94">
        <v>0.18604999999999999</v>
      </c>
      <c r="P339" s="94">
        <v>9.7900000000000001E-3</v>
      </c>
      <c r="Q339" s="94">
        <v>2.7100000000000002E-3</v>
      </c>
      <c r="R339" s="94">
        <v>3.1E-4</v>
      </c>
      <c r="S339" s="94">
        <v>1.4867600000000001</v>
      </c>
      <c r="T339" s="94">
        <v>0.93505000000000005</v>
      </c>
      <c r="U339" s="94">
        <v>10.199999999999999</v>
      </c>
      <c r="V339" s="94">
        <v>6.4</v>
      </c>
      <c r="W339" s="158">
        <f t="shared" si="10"/>
        <v>62.745098039215698</v>
      </c>
    </row>
    <row r="340" spans="1:23" x14ac:dyDescent="0.2">
      <c r="A340" s="13">
        <v>67</v>
      </c>
      <c r="B340" s="13">
        <v>0.51209000000000005</v>
      </c>
      <c r="C340" s="13">
        <v>451.35829999999999</v>
      </c>
      <c r="D340" s="13">
        <v>2.3065000000000002</v>
      </c>
      <c r="E340" s="13">
        <v>65.941999999999993</v>
      </c>
      <c r="F340" s="13">
        <v>0.30630000000000002</v>
      </c>
      <c r="G340" s="13">
        <v>1.5687</v>
      </c>
      <c r="H340" s="13">
        <v>2.8299999999999999E-2</v>
      </c>
      <c r="I340" s="13">
        <v>5.0000000000000001E-4</v>
      </c>
      <c r="J340" s="13">
        <v>8.4699999999999998E-2</v>
      </c>
      <c r="K340" s="13">
        <v>0.55179999999999996</v>
      </c>
      <c r="L340" s="13">
        <v>3.6200000000000003E-2</v>
      </c>
      <c r="M340" s="13">
        <v>36.28</v>
      </c>
      <c r="N340" s="13">
        <v>2.39</v>
      </c>
      <c r="O340" s="13">
        <v>1.3610000000000001E-2</v>
      </c>
      <c r="P340" s="13">
        <v>2.3600000000000001E-3</v>
      </c>
      <c r="Q340" s="13">
        <v>2.48E-3</v>
      </c>
      <c r="R340" s="13">
        <v>1E-4</v>
      </c>
      <c r="S340" s="13">
        <v>4.3428000000000004</v>
      </c>
      <c r="T340" s="13">
        <v>0.1673</v>
      </c>
      <c r="U340" s="13">
        <v>29.62</v>
      </c>
      <c r="V340" s="13">
        <v>1.1299999999999999</v>
      </c>
      <c r="W340" s="159">
        <f t="shared" si="10"/>
        <v>3.8149898717083048</v>
      </c>
    </row>
    <row r="341" spans="1:23" x14ac:dyDescent="0.2">
      <c r="A341" s="13">
        <v>68</v>
      </c>
      <c r="B341" s="13">
        <v>0.51534999999999997</v>
      </c>
      <c r="C341" s="13">
        <v>1693.0848000000001</v>
      </c>
      <c r="D341" s="13">
        <v>8.2250999999999994</v>
      </c>
      <c r="E341" s="13">
        <v>35.700299999999999</v>
      </c>
      <c r="F341" s="13">
        <v>0.1469</v>
      </c>
      <c r="G341" s="13">
        <v>2.5457999999999998</v>
      </c>
      <c r="H341" s="13">
        <v>3.2199999999999999E-2</v>
      </c>
      <c r="I341" s="13">
        <v>1.4E-3</v>
      </c>
      <c r="J341" s="13">
        <v>8.1100000000000005E-2</v>
      </c>
      <c r="K341" s="13">
        <v>5.1942000000000004</v>
      </c>
      <c r="L341" s="13">
        <v>4.3900000000000002E-2</v>
      </c>
      <c r="M341" s="13">
        <v>90.71</v>
      </c>
      <c r="N341" s="13">
        <v>0.88</v>
      </c>
      <c r="O341" s="13">
        <v>7.0209999999999995E-2</v>
      </c>
      <c r="P341" s="13">
        <v>4.1799999999999997E-3</v>
      </c>
      <c r="Q341" s="13">
        <v>7.0699999999999999E-3</v>
      </c>
      <c r="R341" s="13">
        <v>2.0000000000000001E-4</v>
      </c>
      <c r="S341" s="13">
        <v>4.4051499999999999</v>
      </c>
      <c r="T341" s="13">
        <v>0.43057000000000001</v>
      </c>
      <c r="U341" s="13">
        <v>30.05</v>
      </c>
      <c r="V341" s="13">
        <v>2.91</v>
      </c>
      <c r="W341" s="159">
        <f t="shared" si="10"/>
        <v>9.6838602329450918</v>
      </c>
    </row>
    <row r="342" spans="1:23" x14ac:dyDescent="0.2">
      <c r="A342" s="13">
        <v>69</v>
      </c>
      <c r="B342" s="13">
        <v>0.51759999999999995</v>
      </c>
      <c r="C342" s="13">
        <v>103.9776</v>
      </c>
      <c r="D342" s="13">
        <v>0.38750000000000001</v>
      </c>
      <c r="E342" s="13">
        <v>24.674800000000001</v>
      </c>
      <c r="F342" s="13">
        <v>0.1179</v>
      </c>
      <c r="G342" s="13">
        <v>2.3033999999999999</v>
      </c>
      <c r="H342" s="13">
        <v>2.3599999999999999E-2</v>
      </c>
      <c r="I342" s="13">
        <v>0</v>
      </c>
      <c r="J342" s="13">
        <v>8.2100000000000006E-2</v>
      </c>
      <c r="K342" s="13">
        <v>5.4899999999999997E-2</v>
      </c>
      <c r="L342" s="13">
        <v>4.1500000000000002E-2</v>
      </c>
      <c r="M342" s="13">
        <v>15.72</v>
      </c>
      <c r="N342" s="13">
        <v>11.87</v>
      </c>
      <c r="O342" s="13">
        <v>-9.8999999999999999E-4</v>
      </c>
      <c r="P342" s="13">
        <v>6.1000000000000004E-3</v>
      </c>
      <c r="Q342" s="13">
        <v>1.7319999999999999E-2</v>
      </c>
      <c r="R342" s="13">
        <v>2.3000000000000001E-4</v>
      </c>
      <c r="S342" s="13">
        <v>3.5266299999999999</v>
      </c>
      <c r="T342" s="13">
        <v>0.49737999999999999</v>
      </c>
      <c r="U342" s="13">
        <v>24.09</v>
      </c>
      <c r="V342" s="13">
        <v>3.38</v>
      </c>
      <c r="W342" s="159">
        <f t="shared" si="10"/>
        <v>14.030718140307179</v>
      </c>
    </row>
    <row r="343" spans="1:23" x14ac:dyDescent="0.2">
      <c r="A343" s="94">
        <v>70</v>
      </c>
      <c r="B343" s="94">
        <v>0.51793</v>
      </c>
      <c r="C343" s="94">
        <v>306.53140000000002</v>
      </c>
      <c r="D343" s="94">
        <v>1.2161999999999999</v>
      </c>
      <c r="E343" s="94">
        <v>3.5956000000000001</v>
      </c>
      <c r="F343" s="94">
        <v>3.95E-2</v>
      </c>
      <c r="G343" s="94">
        <v>0.40820000000000001</v>
      </c>
      <c r="H343" s="94">
        <v>2.12E-2</v>
      </c>
      <c r="I343" s="94">
        <v>6.9999999999999999E-4</v>
      </c>
      <c r="J343" s="94">
        <v>0.104</v>
      </c>
      <c r="K343" s="94">
        <v>1.0009999999999999</v>
      </c>
      <c r="L343" s="94">
        <v>3.9100000000000003E-2</v>
      </c>
      <c r="M343" s="94">
        <v>96.51</v>
      </c>
      <c r="N343" s="94">
        <v>3.79</v>
      </c>
      <c r="O343" s="94">
        <v>0.35082999999999998</v>
      </c>
      <c r="P343" s="94">
        <v>5.3240000000000003E-2</v>
      </c>
      <c r="Q343" s="94">
        <v>1.072E-2</v>
      </c>
      <c r="R343" s="94">
        <v>1.32E-3</v>
      </c>
      <c r="S343" s="94">
        <v>2.9720599999999999</v>
      </c>
      <c r="T343" s="94">
        <v>3.22845</v>
      </c>
      <c r="U343" s="94">
        <v>20.329999999999998</v>
      </c>
      <c r="V343" s="94">
        <v>21.96</v>
      </c>
      <c r="W343" s="158">
        <f t="shared" si="10"/>
        <v>108.01770782095429</v>
      </c>
    </row>
    <row r="344" spans="1:23" x14ac:dyDescent="0.2">
      <c r="A344" s="13">
        <v>71</v>
      </c>
      <c r="B344" s="13">
        <v>0.52127999999999997</v>
      </c>
      <c r="C344" s="13">
        <v>209.13480000000001</v>
      </c>
      <c r="D344" s="13">
        <v>0.82220000000000004</v>
      </c>
      <c r="E344" s="13">
        <v>36.792700000000004</v>
      </c>
      <c r="F344" s="13">
        <v>0.13089999999999999</v>
      </c>
      <c r="G344" s="13">
        <v>1.2706999999999999</v>
      </c>
      <c r="H344" s="13">
        <v>1.9300000000000001E-2</v>
      </c>
      <c r="I344" s="13">
        <v>4.3E-3</v>
      </c>
      <c r="J344" s="13">
        <v>7.0699999999999999E-2</v>
      </c>
      <c r="K344" s="13">
        <v>0.20599999999999999</v>
      </c>
      <c r="L344" s="13">
        <v>3.6299999999999999E-2</v>
      </c>
      <c r="M344" s="13">
        <v>29.09</v>
      </c>
      <c r="N344" s="13">
        <v>5.16</v>
      </c>
      <c r="O344" s="13">
        <v>0.21325</v>
      </c>
      <c r="P344" s="13">
        <v>3.6099999999999999E-3</v>
      </c>
      <c r="Q344" s="13">
        <v>4.8399999999999997E-3</v>
      </c>
      <c r="R344" s="13">
        <v>1.2E-4</v>
      </c>
      <c r="S344" s="13">
        <v>4.0101500000000003</v>
      </c>
      <c r="T344" s="13">
        <v>0.29316999999999999</v>
      </c>
      <c r="U344" s="13">
        <v>27.37</v>
      </c>
      <c r="V344" s="13">
        <v>1.99</v>
      </c>
      <c r="W344" s="159">
        <f t="shared" si="10"/>
        <v>7.2707343807088041</v>
      </c>
    </row>
    <row r="345" spans="1:23" x14ac:dyDescent="0.2">
      <c r="A345" s="13">
        <v>72</v>
      </c>
      <c r="B345" s="13">
        <v>0.54481999999999997</v>
      </c>
      <c r="C345" s="13">
        <v>1232.0325</v>
      </c>
      <c r="D345" s="13">
        <v>3.6922999999999999</v>
      </c>
      <c r="E345" s="13">
        <v>257.8177</v>
      </c>
      <c r="F345" s="13">
        <v>0.78979999999999995</v>
      </c>
      <c r="G345" s="13">
        <v>6.0237999999999996</v>
      </c>
      <c r="H345" s="13">
        <v>4.6899999999999997E-2</v>
      </c>
      <c r="I345" s="13">
        <v>5.9999999999999995E-4</v>
      </c>
      <c r="J345" s="13">
        <v>6.5100000000000005E-2</v>
      </c>
      <c r="K345" s="13">
        <v>0.27050000000000002</v>
      </c>
      <c r="L345" s="13">
        <v>3.6499999999999998E-2</v>
      </c>
      <c r="M345" s="13">
        <v>6.52</v>
      </c>
      <c r="N345" s="13">
        <v>0.88</v>
      </c>
      <c r="O345" s="13">
        <v>4.0400000000000002E-3</v>
      </c>
      <c r="P345" s="13">
        <v>4.6000000000000001E-4</v>
      </c>
      <c r="Q345" s="13">
        <v>2.6700000000000001E-3</v>
      </c>
      <c r="R345" s="13">
        <v>4.0000000000000003E-5</v>
      </c>
      <c r="S345" s="13">
        <v>4.4391400000000001</v>
      </c>
      <c r="T345" s="13">
        <v>4.6309999999999997E-2</v>
      </c>
      <c r="U345" s="13">
        <v>30.28</v>
      </c>
      <c r="V345" s="13">
        <v>0.31</v>
      </c>
      <c r="W345" s="159">
        <f t="shared" si="10"/>
        <v>1.0237780713342139</v>
      </c>
    </row>
    <row r="346" spans="1:23" x14ac:dyDescent="0.2">
      <c r="A346" s="13">
        <v>73</v>
      </c>
      <c r="B346" s="13">
        <v>0.54957999999999996</v>
      </c>
      <c r="C346" s="13">
        <v>270.7611</v>
      </c>
      <c r="D346" s="13">
        <v>1.1721999999999999</v>
      </c>
      <c r="E346" s="13">
        <v>52.164999999999999</v>
      </c>
      <c r="F346" s="13">
        <v>0.2157</v>
      </c>
      <c r="G346" s="13">
        <v>1.0429999999999999</v>
      </c>
      <c r="H346" s="13">
        <v>2.8799999999999999E-2</v>
      </c>
      <c r="I346" s="13">
        <v>2.9999999999999997E-4</v>
      </c>
      <c r="J346" s="13">
        <v>6.9900000000000004E-2</v>
      </c>
      <c r="K346" s="13">
        <v>0.19450000000000001</v>
      </c>
      <c r="L346" s="13">
        <v>4.24E-2</v>
      </c>
      <c r="M346" s="13">
        <v>21.34</v>
      </c>
      <c r="N346" s="13">
        <v>4.6500000000000004</v>
      </c>
      <c r="O346" s="13">
        <v>9.4199999999999996E-3</v>
      </c>
      <c r="P346" s="13">
        <v>2.4599999999999999E-3</v>
      </c>
      <c r="Q346" s="13">
        <v>1.8600000000000001E-3</v>
      </c>
      <c r="R346" s="13">
        <v>1.2E-4</v>
      </c>
      <c r="S346" s="13">
        <v>4.0592800000000002</v>
      </c>
      <c r="T346" s="13">
        <v>0.24168000000000001</v>
      </c>
      <c r="U346" s="13">
        <v>27.71</v>
      </c>
      <c r="V346" s="13">
        <v>1.64</v>
      </c>
      <c r="W346" s="159">
        <f t="shared" si="10"/>
        <v>5.9184409960303137</v>
      </c>
    </row>
    <row r="347" spans="1:23" x14ac:dyDescent="0.2">
      <c r="A347" s="13">
        <v>74</v>
      </c>
      <c r="B347" s="13">
        <v>0.56447999999999998</v>
      </c>
      <c r="C347" s="13">
        <v>3120.1961000000001</v>
      </c>
      <c r="D347" s="13">
        <v>2.1105999999999998</v>
      </c>
      <c r="E347" s="13">
        <v>163.20949999999999</v>
      </c>
      <c r="F347" s="13">
        <v>1.7061999999999999</v>
      </c>
      <c r="G347" s="13">
        <v>10.297700000000001</v>
      </c>
      <c r="H347" s="13">
        <v>0.13320000000000001</v>
      </c>
      <c r="I347" s="13">
        <v>6.8999999999999999E-3</v>
      </c>
      <c r="J347" s="13">
        <v>7.3400000000000007E-2</v>
      </c>
      <c r="K347" s="13">
        <v>8.1283999999999992</v>
      </c>
      <c r="L347" s="13">
        <v>8.5300000000000001E-2</v>
      </c>
      <c r="M347" s="13">
        <v>77.08</v>
      </c>
      <c r="N347" s="13">
        <v>0.81</v>
      </c>
      <c r="O347" s="13">
        <v>7.8060000000000004E-2</v>
      </c>
      <c r="P347" s="13">
        <v>1.16E-3</v>
      </c>
      <c r="Q347" s="13">
        <v>9.1000000000000004E-3</v>
      </c>
      <c r="R347" s="13">
        <v>2.1000000000000001E-4</v>
      </c>
      <c r="S347" s="13">
        <v>4.3747499999999997</v>
      </c>
      <c r="T347" s="13">
        <v>0.16167999999999999</v>
      </c>
      <c r="U347" s="13">
        <v>29.84</v>
      </c>
      <c r="V347" s="13">
        <v>1.0900000000000001</v>
      </c>
      <c r="W347" s="159">
        <f t="shared" si="10"/>
        <v>3.6528150134048261</v>
      </c>
    </row>
    <row r="348" spans="1:23" x14ac:dyDescent="0.2">
      <c r="A348" s="13">
        <v>75</v>
      </c>
      <c r="B348" s="13">
        <v>0.57067000000000001</v>
      </c>
      <c r="C348" s="13">
        <v>375.63249999999999</v>
      </c>
      <c r="D348" s="13">
        <v>2.2805</v>
      </c>
      <c r="E348" s="13">
        <v>67.845699999999994</v>
      </c>
      <c r="F348" s="13">
        <v>0.51490000000000002</v>
      </c>
      <c r="G348" s="13">
        <v>0.95</v>
      </c>
      <c r="H348" s="13">
        <v>2.6700000000000002E-2</v>
      </c>
      <c r="I348" s="13">
        <v>2.0000000000000001E-4</v>
      </c>
      <c r="J348" s="13">
        <v>5.5399999999999998E-2</v>
      </c>
      <c r="K348" s="13">
        <v>0.20899999999999999</v>
      </c>
      <c r="L348" s="13">
        <v>4.0599999999999997E-2</v>
      </c>
      <c r="M348" s="13">
        <v>16.53</v>
      </c>
      <c r="N348" s="13">
        <v>3.21</v>
      </c>
      <c r="O348" s="13">
        <v>6.0800000000000003E-3</v>
      </c>
      <c r="P348" s="13">
        <v>1.5E-3</v>
      </c>
      <c r="Q348" s="13">
        <v>6.3000000000000003E-4</v>
      </c>
      <c r="R348" s="13">
        <v>9.0000000000000006E-5</v>
      </c>
      <c r="S348" s="13">
        <v>4.5967099999999999</v>
      </c>
      <c r="T348" s="13">
        <v>0.18337000000000001</v>
      </c>
      <c r="U348" s="13">
        <v>31.34</v>
      </c>
      <c r="V348" s="13">
        <v>1.24</v>
      </c>
      <c r="W348" s="159">
        <f t="shared" si="10"/>
        <v>3.9566049776643268</v>
      </c>
    </row>
    <row r="349" spans="1:23" x14ac:dyDescent="0.2">
      <c r="A349" s="13">
        <v>76</v>
      </c>
      <c r="B349" s="13">
        <v>0.58489000000000002</v>
      </c>
      <c r="C349" s="13">
        <v>1984.7329</v>
      </c>
      <c r="D349" s="13">
        <v>7.8097000000000003</v>
      </c>
      <c r="E349" s="13">
        <v>155.8563</v>
      </c>
      <c r="F349" s="13">
        <v>0.65090000000000003</v>
      </c>
      <c r="G349" s="13">
        <v>18.311800000000002</v>
      </c>
      <c r="H349" s="13">
        <v>0.1011</v>
      </c>
      <c r="I349" s="13">
        <v>1.6000000000000001E-3</v>
      </c>
      <c r="J349" s="13">
        <v>0.1007</v>
      </c>
      <c r="K349" s="13">
        <v>4.4184000000000001</v>
      </c>
      <c r="L349" s="13">
        <v>5.8700000000000002E-2</v>
      </c>
      <c r="M349" s="13">
        <v>65.930000000000007</v>
      </c>
      <c r="N349" s="13">
        <v>0.91</v>
      </c>
      <c r="O349" s="13">
        <v>1.9259999999999999E-2</v>
      </c>
      <c r="P349" s="13">
        <v>1.1900000000000001E-3</v>
      </c>
      <c r="Q349" s="13">
        <v>2.137E-2</v>
      </c>
      <c r="R349" s="13">
        <v>1.7000000000000001E-4</v>
      </c>
      <c r="S349" s="13">
        <v>4.3283899999999997</v>
      </c>
      <c r="T349" s="13">
        <v>0.12336</v>
      </c>
      <c r="U349" s="13">
        <v>29.53</v>
      </c>
      <c r="V349" s="13">
        <v>0.83</v>
      </c>
      <c r="W349" s="159">
        <f t="shared" si="10"/>
        <v>2.81070098205215</v>
      </c>
    </row>
    <row r="350" spans="1:23" x14ac:dyDescent="0.2">
      <c r="A350" s="13">
        <v>77</v>
      </c>
      <c r="B350" s="13">
        <v>0.59004000000000001</v>
      </c>
      <c r="C350" s="13">
        <v>282.3374</v>
      </c>
      <c r="D350" s="13">
        <v>1.1023000000000001</v>
      </c>
      <c r="E350" s="13">
        <v>56.351599999999998</v>
      </c>
      <c r="F350" s="13">
        <v>0.30120000000000002</v>
      </c>
      <c r="G350" s="13">
        <v>1.085</v>
      </c>
      <c r="H350" s="13">
        <v>2.3599999999999999E-2</v>
      </c>
      <c r="I350" s="13">
        <v>2.0000000000000001E-4</v>
      </c>
      <c r="J350" s="13">
        <v>6.4500000000000002E-2</v>
      </c>
      <c r="K350" s="13">
        <v>9.1300000000000006E-2</v>
      </c>
      <c r="L350" s="13">
        <v>4.6800000000000001E-2</v>
      </c>
      <c r="M350" s="13">
        <v>9.6</v>
      </c>
      <c r="N350" s="13">
        <v>4.92</v>
      </c>
      <c r="O350" s="13">
        <v>8.0000000000000002E-3</v>
      </c>
      <c r="P350" s="13">
        <v>2.0999999999999999E-3</v>
      </c>
      <c r="Q350" s="13">
        <v>1.7899999999999999E-3</v>
      </c>
      <c r="R350" s="13">
        <v>1E-4</v>
      </c>
      <c r="S350" s="13">
        <v>4.5022399999999996</v>
      </c>
      <c r="T350" s="13">
        <v>0.2472</v>
      </c>
      <c r="U350" s="13">
        <v>30.7</v>
      </c>
      <c r="V350" s="13">
        <v>1.67</v>
      </c>
      <c r="W350" s="159">
        <f t="shared" si="10"/>
        <v>5.4397394136807815</v>
      </c>
    </row>
    <row r="351" spans="1:23" x14ac:dyDescent="0.2">
      <c r="A351" s="13">
        <v>78</v>
      </c>
      <c r="B351" s="13">
        <v>0.60150999999999999</v>
      </c>
      <c r="C351" s="13">
        <v>610.32669999999996</v>
      </c>
      <c r="D351" s="13">
        <v>2.6110000000000002</v>
      </c>
      <c r="E351" s="13">
        <v>125.6823</v>
      </c>
      <c r="F351" s="13">
        <v>0.66279999999999994</v>
      </c>
      <c r="G351" s="13">
        <v>2.5219</v>
      </c>
      <c r="H351" s="13">
        <v>4.3799999999999999E-2</v>
      </c>
      <c r="I351" s="13">
        <v>2.8999999999999998E-3</v>
      </c>
      <c r="J351" s="13">
        <v>0.1007</v>
      </c>
      <c r="K351" s="13">
        <v>0.13780000000000001</v>
      </c>
      <c r="L351" s="13">
        <v>4.8500000000000001E-2</v>
      </c>
      <c r="M351" s="13">
        <v>6.67</v>
      </c>
      <c r="N351" s="13">
        <v>2.36</v>
      </c>
      <c r="O351" s="13">
        <v>4.2259999999999999E-2</v>
      </c>
      <c r="P351" s="13">
        <v>1.49E-3</v>
      </c>
      <c r="Q351" s="13">
        <v>1.98E-3</v>
      </c>
      <c r="R351" s="13">
        <v>8.0000000000000007E-5</v>
      </c>
      <c r="S351" s="13">
        <v>4.5043800000000003</v>
      </c>
      <c r="T351" s="13">
        <v>0.11839</v>
      </c>
      <c r="U351" s="13">
        <v>30.72</v>
      </c>
      <c r="V351" s="13">
        <v>0.8</v>
      </c>
      <c r="W351" s="159">
        <f t="shared" si="10"/>
        <v>2.604166666666667</v>
      </c>
    </row>
    <row r="352" spans="1:23" x14ac:dyDescent="0.2">
      <c r="A352" s="94">
        <v>79</v>
      </c>
      <c r="B352" s="94">
        <v>0.60152000000000005</v>
      </c>
      <c r="C352" s="94">
        <v>6.1519000000000004</v>
      </c>
      <c r="D352" s="94">
        <v>0.42920000000000003</v>
      </c>
      <c r="E352" s="94">
        <v>0.15959999999999999</v>
      </c>
      <c r="F352" s="94">
        <v>2.5700000000000001E-2</v>
      </c>
      <c r="G352" s="94">
        <v>4.0000000000000001E-3</v>
      </c>
      <c r="H352" s="94">
        <v>1.95E-2</v>
      </c>
      <c r="I352" s="94">
        <v>1.5299999999999999E-2</v>
      </c>
      <c r="J352" s="94">
        <v>0.21329999999999999</v>
      </c>
      <c r="K352" s="94">
        <v>-3.8E-3</v>
      </c>
      <c r="L352" s="94">
        <v>4.9099999999999998E-2</v>
      </c>
      <c r="M352" s="94">
        <v>-38.729999999999997</v>
      </c>
      <c r="N352" s="94">
        <v>235.86</v>
      </c>
      <c r="O352" s="94">
        <v>188.97868</v>
      </c>
      <c r="P352" s="94">
        <v>32.834029999999998</v>
      </c>
      <c r="Q352" s="94">
        <v>5.5399999999999998E-3</v>
      </c>
      <c r="R352" s="94">
        <v>3.8969999999999998E-2</v>
      </c>
      <c r="S352" s="94">
        <v>57.332160000000002</v>
      </c>
      <c r="T352" s="94">
        <v>98.016530000000003</v>
      </c>
      <c r="U352" s="94">
        <v>356.6</v>
      </c>
      <c r="V352" s="94">
        <v>553.12</v>
      </c>
      <c r="W352" s="158">
        <f t="shared" si="10"/>
        <v>155.10936623667973</v>
      </c>
    </row>
    <row r="353" spans="1:23" x14ac:dyDescent="0.2">
      <c r="A353" s="13">
        <v>80</v>
      </c>
      <c r="B353" s="13">
        <v>0.60414999999999996</v>
      </c>
      <c r="C353" s="13">
        <v>174.6328</v>
      </c>
      <c r="D353" s="13">
        <v>0.57120000000000004</v>
      </c>
      <c r="E353" s="13">
        <v>28.778500000000001</v>
      </c>
      <c r="F353" s="13">
        <v>6.7000000000000004E-2</v>
      </c>
      <c r="G353" s="13">
        <v>0.44900000000000001</v>
      </c>
      <c r="H353" s="13">
        <v>0.02</v>
      </c>
      <c r="I353" s="13">
        <v>0</v>
      </c>
      <c r="J353" s="13">
        <v>8.2400000000000001E-2</v>
      </c>
      <c r="K353" s="13">
        <v>7.7499999999999999E-2</v>
      </c>
      <c r="L353" s="13">
        <v>5.0099999999999999E-2</v>
      </c>
      <c r="M353" s="13">
        <v>13.18</v>
      </c>
      <c r="N353" s="13">
        <v>8.52</v>
      </c>
      <c r="O353" s="13">
        <v>-2.49E-3</v>
      </c>
      <c r="P353" s="13">
        <v>5.2599999999999999E-3</v>
      </c>
      <c r="Q353" s="13">
        <v>9.7999999999999997E-4</v>
      </c>
      <c r="R353" s="13">
        <v>1.6000000000000001E-4</v>
      </c>
      <c r="S353" s="13">
        <v>5.2424900000000001</v>
      </c>
      <c r="T353" s="13">
        <v>0.51502000000000003</v>
      </c>
      <c r="U353" s="13">
        <v>35.700000000000003</v>
      </c>
      <c r="V353" s="13">
        <v>3.47</v>
      </c>
      <c r="W353" s="159">
        <f t="shared" si="10"/>
        <v>9.7198879551820738</v>
      </c>
    </row>
    <row r="354" spans="1:23" x14ac:dyDescent="0.2">
      <c r="A354" s="13">
        <v>81</v>
      </c>
      <c r="B354" s="13">
        <v>0.61060000000000003</v>
      </c>
      <c r="C354" s="13">
        <v>350.92140000000001</v>
      </c>
      <c r="D354" s="13">
        <v>1.2674000000000001</v>
      </c>
      <c r="E354" s="13">
        <v>70.672399999999996</v>
      </c>
      <c r="F354" s="13">
        <v>0.23300000000000001</v>
      </c>
      <c r="G354" s="13">
        <v>1.1526000000000001</v>
      </c>
      <c r="H354" s="13">
        <v>1.7100000000000001E-2</v>
      </c>
      <c r="I354" s="13">
        <v>1E-4</v>
      </c>
      <c r="J354" s="13">
        <v>9.7299999999999998E-2</v>
      </c>
      <c r="K354" s="13">
        <v>8.3000000000000004E-2</v>
      </c>
      <c r="L354" s="13">
        <v>4.5400000000000003E-2</v>
      </c>
      <c r="M354" s="13">
        <v>7.03</v>
      </c>
      <c r="N354" s="13">
        <v>3.85</v>
      </c>
      <c r="O354" s="13">
        <v>3.5899999999999999E-3</v>
      </c>
      <c r="P354" s="13">
        <v>2.5300000000000001E-3</v>
      </c>
      <c r="Q354" s="13">
        <v>1.1900000000000001E-3</v>
      </c>
      <c r="R354" s="13">
        <v>6.0000000000000002E-5</v>
      </c>
      <c r="S354" s="13">
        <v>4.5889300000000004</v>
      </c>
      <c r="T354" s="13">
        <v>0.19144</v>
      </c>
      <c r="U354" s="13">
        <v>31.29</v>
      </c>
      <c r="V354" s="13">
        <v>1.29</v>
      </c>
      <c r="W354" s="159">
        <f t="shared" si="10"/>
        <v>4.1227229146692235</v>
      </c>
    </row>
    <row r="355" spans="1:23" x14ac:dyDescent="0.2">
      <c r="A355" s="13">
        <v>82</v>
      </c>
      <c r="B355" s="13">
        <v>0.61353999999999997</v>
      </c>
      <c r="C355" s="13">
        <v>469.2602</v>
      </c>
      <c r="D355" s="13">
        <v>1.6036999999999999</v>
      </c>
      <c r="E355" s="13">
        <v>32.255200000000002</v>
      </c>
      <c r="F355" s="13">
        <v>0.1232</v>
      </c>
      <c r="G355" s="13">
        <v>0.60750000000000004</v>
      </c>
      <c r="H355" s="13">
        <v>1.9699999999999999E-2</v>
      </c>
      <c r="I355" s="13">
        <v>8.9999999999999998E-4</v>
      </c>
      <c r="J355" s="13">
        <v>0.1115</v>
      </c>
      <c r="K355" s="13">
        <v>1.0267999999999999</v>
      </c>
      <c r="L355" s="13">
        <v>5.1999999999999998E-2</v>
      </c>
      <c r="M355" s="13">
        <v>64.78</v>
      </c>
      <c r="N355" s="13">
        <v>3.29</v>
      </c>
      <c r="O355" s="13">
        <v>5.1810000000000002E-2</v>
      </c>
      <c r="P355" s="13">
        <v>6.3499999999999997E-3</v>
      </c>
      <c r="Q355" s="13">
        <v>5.1000000000000004E-4</v>
      </c>
      <c r="R355" s="13">
        <v>1.3999999999999999E-4</v>
      </c>
      <c r="S355" s="13">
        <v>5.1138199999999996</v>
      </c>
      <c r="T355" s="13">
        <v>0.47943000000000002</v>
      </c>
      <c r="U355" s="13">
        <v>34.83</v>
      </c>
      <c r="V355" s="13">
        <v>3.23</v>
      </c>
      <c r="W355" s="159">
        <f t="shared" si="10"/>
        <v>9.2736146999712901</v>
      </c>
    </row>
    <row r="356" spans="1:23" x14ac:dyDescent="0.2">
      <c r="A356" s="13">
        <v>83</v>
      </c>
      <c r="B356" s="13">
        <v>0.61933000000000005</v>
      </c>
      <c r="C356" s="13">
        <v>330.39490000000001</v>
      </c>
      <c r="D356" s="13">
        <v>1.4159999999999999</v>
      </c>
      <c r="E356" s="13">
        <v>63.372</v>
      </c>
      <c r="F356" s="13">
        <v>0.27539999999999998</v>
      </c>
      <c r="G356" s="13">
        <v>3.2690999999999999</v>
      </c>
      <c r="H356" s="13">
        <v>3.9199999999999999E-2</v>
      </c>
      <c r="I356" s="13">
        <v>1.2999999999999999E-3</v>
      </c>
      <c r="J356" s="13">
        <v>9.9500000000000005E-2</v>
      </c>
      <c r="K356" s="13">
        <v>0.25540000000000002</v>
      </c>
      <c r="L356" s="13">
        <v>5.11E-2</v>
      </c>
      <c r="M356" s="13">
        <v>22.94</v>
      </c>
      <c r="N356" s="13">
        <v>4.5999999999999996</v>
      </c>
      <c r="O356" s="13">
        <v>3.764E-2</v>
      </c>
      <c r="P356" s="13">
        <v>2.8900000000000002E-3</v>
      </c>
      <c r="Q356" s="13">
        <v>8.4799999999999997E-3</v>
      </c>
      <c r="R356" s="13">
        <v>1.3999999999999999E-4</v>
      </c>
      <c r="S356" s="13">
        <v>3.9948000000000001</v>
      </c>
      <c r="T356" s="13">
        <v>0.23984</v>
      </c>
      <c r="U356" s="13">
        <v>27.27</v>
      </c>
      <c r="V356" s="13">
        <v>1.62</v>
      </c>
      <c r="W356" s="159">
        <f t="shared" si="10"/>
        <v>5.9405940594059414</v>
      </c>
    </row>
    <row r="357" spans="1:23" x14ac:dyDescent="0.2">
      <c r="A357" s="13">
        <v>84</v>
      </c>
      <c r="B357" s="13">
        <v>0.63558000000000003</v>
      </c>
      <c r="C357" s="13">
        <v>878.82680000000005</v>
      </c>
      <c r="D357" s="13">
        <v>3.5731000000000002</v>
      </c>
      <c r="E357" s="13">
        <v>178.06479999999999</v>
      </c>
      <c r="F357" s="13">
        <v>0.89200000000000002</v>
      </c>
      <c r="G357" s="13">
        <v>4.3415999999999997</v>
      </c>
      <c r="H357" s="13">
        <v>4.5999999999999999E-2</v>
      </c>
      <c r="I357" s="13">
        <v>3.0999999999999999E-3</v>
      </c>
      <c r="J357" s="13">
        <v>0.113</v>
      </c>
      <c r="K357" s="13">
        <v>0.32479999999999998</v>
      </c>
      <c r="L357" s="13">
        <v>4.4600000000000001E-2</v>
      </c>
      <c r="M357" s="13">
        <v>10.96</v>
      </c>
      <c r="N357" s="13">
        <v>1.51</v>
      </c>
      <c r="O357" s="13">
        <v>3.2050000000000002E-2</v>
      </c>
      <c r="P357" s="13">
        <v>1.17E-3</v>
      </c>
      <c r="Q357" s="13">
        <v>2.8600000000000001E-3</v>
      </c>
      <c r="R357" s="13">
        <v>6.0000000000000002E-5</v>
      </c>
      <c r="S357" s="13">
        <v>4.3682800000000004</v>
      </c>
      <c r="T357" s="13">
        <v>7.979E-2</v>
      </c>
      <c r="U357" s="13">
        <v>29.8</v>
      </c>
      <c r="V357" s="13">
        <v>0.54</v>
      </c>
      <c r="W357" s="159">
        <f t="shared" si="10"/>
        <v>1.8120805369127517</v>
      </c>
    </row>
    <row r="358" spans="1:23" x14ac:dyDescent="0.2">
      <c r="A358" s="13">
        <v>85</v>
      </c>
      <c r="B358" s="13">
        <v>0.64319999999999999</v>
      </c>
      <c r="C358" s="13">
        <v>409.05779999999999</v>
      </c>
      <c r="D358" s="13">
        <v>1.647</v>
      </c>
      <c r="E358" s="13">
        <v>83.438100000000006</v>
      </c>
      <c r="F358" s="13">
        <v>0.37059999999999998</v>
      </c>
      <c r="G358" s="13">
        <v>3.3915999999999999</v>
      </c>
      <c r="H358" s="13">
        <v>2.93E-2</v>
      </c>
      <c r="I358" s="13">
        <v>0</v>
      </c>
      <c r="J358" s="13">
        <v>9.0499999999999997E-2</v>
      </c>
      <c r="K358" s="13">
        <v>0.16550000000000001</v>
      </c>
      <c r="L358" s="13">
        <v>5.0799999999999998E-2</v>
      </c>
      <c r="M358" s="13">
        <v>12.02</v>
      </c>
      <c r="N358" s="13">
        <v>3.69</v>
      </c>
      <c r="O358" s="13">
        <v>1.07E-3</v>
      </c>
      <c r="P358" s="13">
        <v>1.99E-3</v>
      </c>
      <c r="Q358" s="13">
        <v>6.2700000000000004E-3</v>
      </c>
      <c r="R358" s="13">
        <v>9.0000000000000006E-5</v>
      </c>
      <c r="S358" s="13">
        <v>4.2868899999999996</v>
      </c>
      <c r="T358" s="13">
        <v>0.18196000000000001</v>
      </c>
      <c r="U358" s="13">
        <v>29.25</v>
      </c>
      <c r="V358" s="13">
        <v>1.23</v>
      </c>
      <c r="W358" s="159">
        <f t="shared" si="10"/>
        <v>4.2051282051282053</v>
      </c>
    </row>
    <row r="359" spans="1:23" x14ac:dyDescent="0.2">
      <c r="A359" s="13">
        <v>86</v>
      </c>
      <c r="B359" s="13">
        <v>0.65819000000000005</v>
      </c>
      <c r="C359" s="13">
        <v>830.54989999999998</v>
      </c>
      <c r="D359" s="13">
        <v>3.8725000000000001</v>
      </c>
      <c r="E359" s="13">
        <v>164.2672</v>
      </c>
      <c r="F359" s="13">
        <v>0.91469999999999996</v>
      </c>
      <c r="G359" s="13">
        <v>3.1642000000000001</v>
      </c>
      <c r="H359" s="13">
        <v>2.4899999999999999E-2</v>
      </c>
      <c r="I359" s="13">
        <v>2.9999999999999997E-4</v>
      </c>
      <c r="J359" s="13">
        <v>8.8999999999999996E-2</v>
      </c>
      <c r="K359" s="13">
        <v>0.42370000000000002</v>
      </c>
      <c r="L359" s="13">
        <v>3.56E-2</v>
      </c>
      <c r="M359" s="13">
        <v>15.16</v>
      </c>
      <c r="N359" s="13">
        <v>1.28</v>
      </c>
      <c r="O359" s="13">
        <v>3.4299999999999999E-3</v>
      </c>
      <c r="P359" s="13">
        <v>9.8999999999999999E-4</v>
      </c>
      <c r="Q359" s="13">
        <v>1.75E-3</v>
      </c>
      <c r="R359" s="13">
        <v>4.0000000000000003E-5</v>
      </c>
      <c r="S359" s="13">
        <v>4.2643399999999998</v>
      </c>
      <c r="T359" s="13">
        <v>7.2370000000000004E-2</v>
      </c>
      <c r="U359" s="13">
        <v>29.09</v>
      </c>
      <c r="V359" s="13">
        <v>0.49</v>
      </c>
      <c r="W359" s="159">
        <f t="shared" si="10"/>
        <v>1.6844276383636989</v>
      </c>
    </row>
    <row r="360" spans="1:23" x14ac:dyDescent="0.2">
      <c r="A360" s="13">
        <v>87</v>
      </c>
      <c r="B360" s="13">
        <v>0.66727999999999998</v>
      </c>
      <c r="C360" s="13">
        <v>699.41120000000001</v>
      </c>
      <c r="D360" s="13">
        <v>3.8437000000000001</v>
      </c>
      <c r="E360" s="13">
        <v>99.547600000000003</v>
      </c>
      <c r="F360" s="13">
        <v>0.4728</v>
      </c>
      <c r="G360" s="13">
        <v>1.4303999999999999</v>
      </c>
      <c r="H360" s="13">
        <v>3.1E-2</v>
      </c>
      <c r="I360" s="13">
        <v>8.0000000000000004E-4</v>
      </c>
      <c r="J360" s="13">
        <v>9.1899999999999996E-2</v>
      </c>
      <c r="K360" s="13">
        <v>0.83020000000000005</v>
      </c>
      <c r="L360" s="13">
        <v>5.0099999999999999E-2</v>
      </c>
      <c r="M360" s="13">
        <v>35.22</v>
      </c>
      <c r="N360" s="13">
        <v>2.14</v>
      </c>
      <c r="O360" s="13">
        <v>1.515E-2</v>
      </c>
      <c r="P360" s="13">
        <v>1.6999999999999999E-3</v>
      </c>
      <c r="Q360" s="13">
        <v>5.0000000000000001E-4</v>
      </c>
      <c r="R360" s="13">
        <v>6.9999999999999994E-5</v>
      </c>
      <c r="S360" s="13">
        <v>4.5324</v>
      </c>
      <c r="T360" s="13">
        <v>0.15525</v>
      </c>
      <c r="U360" s="13">
        <v>30.91</v>
      </c>
      <c r="V360" s="13">
        <v>1.05</v>
      </c>
      <c r="W360" s="159">
        <f t="shared" si="10"/>
        <v>3.3969589129731479</v>
      </c>
    </row>
    <row r="361" spans="1:23" x14ac:dyDescent="0.2">
      <c r="A361" s="94">
        <v>88</v>
      </c>
      <c r="B361" s="94">
        <v>0.66818</v>
      </c>
      <c r="C361" s="94">
        <v>1232.0283999999999</v>
      </c>
      <c r="D361" s="94">
        <v>6.2275999999999998</v>
      </c>
      <c r="E361" s="94">
        <v>9.8623999999999992</v>
      </c>
      <c r="F361" s="94">
        <v>3.2500000000000001E-2</v>
      </c>
      <c r="G361" s="94">
        <v>2.1211000000000002</v>
      </c>
      <c r="H361" s="94">
        <v>2.92E-2</v>
      </c>
      <c r="I361" s="94">
        <v>1.5E-3</v>
      </c>
      <c r="J361" s="94">
        <v>7.4399999999999994E-2</v>
      </c>
      <c r="K361" s="94">
        <v>3.9948000000000001</v>
      </c>
      <c r="L361" s="94">
        <v>5.0799999999999998E-2</v>
      </c>
      <c r="M361" s="94">
        <v>95.83</v>
      </c>
      <c r="N361" s="94">
        <v>1.31</v>
      </c>
      <c r="O361" s="94">
        <v>0.28619</v>
      </c>
      <c r="P361" s="94">
        <v>1.388E-2</v>
      </c>
      <c r="Q361" s="94">
        <v>2.708E-2</v>
      </c>
      <c r="R361" s="94">
        <v>6.6E-4</v>
      </c>
      <c r="S361" s="94">
        <v>5.2132800000000001</v>
      </c>
      <c r="T361" s="94">
        <v>1.64683</v>
      </c>
      <c r="U361" s="94">
        <v>35.5</v>
      </c>
      <c r="V361" s="94">
        <v>11.11</v>
      </c>
      <c r="W361" s="158">
        <f t="shared" si="10"/>
        <v>31.29577464788732</v>
      </c>
    </row>
    <row r="362" spans="1:23" x14ac:dyDescent="0.2">
      <c r="A362" s="13">
        <v>89</v>
      </c>
      <c r="B362" s="13">
        <v>0.67157999999999995</v>
      </c>
      <c r="C362" s="13">
        <v>207.2894</v>
      </c>
      <c r="D362" s="13">
        <v>0.7974</v>
      </c>
      <c r="E362" s="13">
        <v>37.269599999999997</v>
      </c>
      <c r="F362" s="13">
        <v>0.1104</v>
      </c>
      <c r="G362" s="13">
        <v>0.71970000000000001</v>
      </c>
      <c r="H362" s="13">
        <v>1.9400000000000001E-2</v>
      </c>
      <c r="I362" s="13">
        <v>0</v>
      </c>
      <c r="J362" s="13">
        <v>0.107</v>
      </c>
      <c r="K362" s="13">
        <v>0.14030000000000001</v>
      </c>
      <c r="L362" s="13">
        <v>4.0599999999999997E-2</v>
      </c>
      <c r="M362" s="13">
        <v>20.11</v>
      </c>
      <c r="N362" s="13">
        <v>5.81</v>
      </c>
      <c r="O362" s="13">
        <v>-2.1700000000000001E-3</v>
      </c>
      <c r="P362" s="13">
        <v>5.2700000000000004E-3</v>
      </c>
      <c r="Q362" s="13">
        <v>1.7099999999999999E-3</v>
      </c>
      <c r="R362" s="13">
        <v>1.2E-4</v>
      </c>
      <c r="S362" s="13">
        <v>4.4194300000000002</v>
      </c>
      <c r="T362" s="13">
        <v>0.32257000000000002</v>
      </c>
      <c r="U362" s="13">
        <v>30.14</v>
      </c>
      <c r="V362" s="13">
        <v>2.1800000000000002</v>
      </c>
      <c r="W362" s="159">
        <f t="shared" si="10"/>
        <v>7.2329130723291311</v>
      </c>
    </row>
    <row r="363" spans="1:23" x14ac:dyDescent="0.2">
      <c r="A363" s="13">
        <v>90</v>
      </c>
      <c r="B363" s="13">
        <v>0.67901</v>
      </c>
      <c r="C363" s="13">
        <v>395.44979999999998</v>
      </c>
      <c r="D363" s="13">
        <v>1.6575</v>
      </c>
      <c r="E363" s="13">
        <v>81.440299999999993</v>
      </c>
      <c r="F363" s="13">
        <v>0.38940000000000002</v>
      </c>
      <c r="G363" s="13">
        <v>1.4388000000000001</v>
      </c>
      <c r="H363" s="13">
        <v>1.8200000000000001E-2</v>
      </c>
      <c r="I363" s="13">
        <v>0</v>
      </c>
      <c r="J363" s="13">
        <v>8.5699999999999998E-2</v>
      </c>
      <c r="K363" s="13">
        <v>0.15160000000000001</v>
      </c>
      <c r="L363" s="13">
        <v>3.6600000000000001E-2</v>
      </c>
      <c r="M363" s="13">
        <v>11.4</v>
      </c>
      <c r="N363" s="13">
        <v>2.75</v>
      </c>
      <c r="O363" s="13">
        <v>3.1E-4</v>
      </c>
      <c r="P363" s="13">
        <v>1.9300000000000001E-3</v>
      </c>
      <c r="Q363" s="13">
        <v>1.4400000000000001E-3</v>
      </c>
      <c r="R363" s="13">
        <v>5.0000000000000002E-5</v>
      </c>
      <c r="S363" s="13">
        <v>4.2758700000000003</v>
      </c>
      <c r="T363" s="13">
        <v>0.13580999999999999</v>
      </c>
      <c r="U363" s="13">
        <v>29.17</v>
      </c>
      <c r="V363" s="13">
        <v>0.92</v>
      </c>
      <c r="W363" s="159">
        <f t="shared" si="10"/>
        <v>3.1539252656839221</v>
      </c>
    </row>
    <row r="364" spans="1:23" x14ac:dyDescent="0.2">
      <c r="A364" s="13">
        <v>91</v>
      </c>
      <c r="B364" s="13">
        <v>0.69030000000000002</v>
      </c>
      <c r="C364" s="13">
        <v>2335.8654000000001</v>
      </c>
      <c r="D364" s="13">
        <v>11.7682</v>
      </c>
      <c r="E364" s="13">
        <v>123.6875</v>
      </c>
      <c r="F364" s="13">
        <v>0.77529999999999999</v>
      </c>
      <c r="G364" s="13">
        <v>3.3224999999999998</v>
      </c>
      <c r="H364" s="13">
        <v>5.1200000000000002E-2</v>
      </c>
      <c r="I364" s="13">
        <v>3.5999999999999999E-3</v>
      </c>
      <c r="J364" s="13">
        <v>9.2700000000000005E-2</v>
      </c>
      <c r="K364" s="13">
        <v>5.9771000000000001</v>
      </c>
      <c r="L364" s="13">
        <v>6.3799999999999996E-2</v>
      </c>
      <c r="M364" s="13">
        <v>75.72</v>
      </c>
      <c r="N364" s="13">
        <v>0.89</v>
      </c>
      <c r="O364" s="13">
        <v>5.3060000000000003E-2</v>
      </c>
      <c r="P364" s="13">
        <v>1.41E-3</v>
      </c>
      <c r="Q364" s="13">
        <v>1.5499999999999999E-3</v>
      </c>
      <c r="R364" s="13">
        <v>9.0000000000000006E-5</v>
      </c>
      <c r="S364" s="13">
        <v>4.5781599999999996</v>
      </c>
      <c r="T364" s="13">
        <v>0.18206</v>
      </c>
      <c r="U364" s="13">
        <v>31.22</v>
      </c>
      <c r="V364" s="13">
        <v>1.23</v>
      </c>
      <c r="W364" s="159">
        <f t="shared" si="10"/>
        <v>3.9397821909032675</v>
      </c>
    </row>
    <row r="365" spans="1:23" x14ac:dyDescent="0.2">
      <c r="A365" s="13">
        <v>92</v>
      </c>
      <c r="B365" s="13">
        <v>0.70026999999999995</v>
      </c>
      <c r="C365" s="13">
        <v>591.85900000000004</v>
      </c>
      <c r="D365" s="13">
        <v>3.9161999999999999</v>
      </c>
      <c r="E365" s="13">
        <v>109.19970000000001</v>
      </c>
      <c r="F365" s="13">
        <v>0.74919999999999998</v>
      </c>
      <c r="G365" s="13">
        <v>2.673</v>
      </c>
      <c r="H365" s="13">
        <v>3.4599999999999999E-2</v>
      </c>
      <c r="I365" s="13">
        <v>2.9999999999999997E-4</v>
      </c>
      <c r="J365" s="13">
        <v>9.8000000000000004E-2</v>
      </c>
      <c r="K365" s="13">
        <v>0.33979999999999999</v>
      </c>
      <c r="L365" s="13">
        <v>4.5499999999999999E-2</v>
      </c>
      <c r="M365" s="13">
        <v>17.059999999999999</v>
      </c>
      <c r="N365" s="13">
        <v>2.29</v>
      </c>
      <c r="O365" s="13">
        <v>5.3499999999999997E-3</v>
      </c>
      <c r="P365" s="13">
        <v>1.65E-3</v>
      </c>
      <c r="Q365" s="13">
        <v>2.8300000000000001E-3</v>
      </c>
      <c r="R365" s="13">
        <v>8.0000000000000007E-5</v>
      </c>
      <c r="S365" s="13">
        <v>4.4708800000000002</v>
      </c>
      <c r="T365" s="13">
        <v>0.13184000000000001</v>
      </c>
      <c r="U365" s="13">
        <v>30.49</v>
      </c>
      <c r="V365" s="13">
        <v>0.89</v>
      </c>
      <c r="W365" s="159">
        <f t="shared" si="10"/>
        <v>2.9189898327320432</v>
      </c>
    </row>
    <row r="366" spans="1:23" x14ac:dyDescent="0.2">
      <c r="A366" s="13">
        <v>93</v>
      </c>
      <c r="B366" s="13">
        <v>0.70750000000000002</v>
      </c>
      <c r="C366" s="13">
        <v>407.28</v>
      </c>
      <c r="D366" s="13">
        <v>2.2995999999999999</v>
      </c>
      <c r="E366" s="13">
        <v>79.167199999999994</v>
      </c>
      <c r="F366" s="13">
        <v>0.38769999999999999</v>
      </c>
      <c r="G366" s="13">
        <v>2.2562000000000002</v>
      </c>
      <c r="H366" s="13">
        <v>2.5700000000000001E-2</v>
      </c>
      <c r="I366" s="13">
        <v>5.0000000000000001E-4</v>
      </c>
      <c r="J366" s="13">
        <v>8.7300000000000003E-2</v>
      </c>
      <c r="K366" s="13">
        <v>0.19009999999999999</v>
      </c>
      <c r="L366" s="13">
        <v>4.0099999999999997E-2</v>
      </c>
      <c r="M366" s="13">
        <v>13.86</v>
      </c>
      <c r="N366" s="13">
        <v>2.93</v>
      </c>
      <c r="O366" s="13">
        <v>1.095E-2</v>
      </c>
      <c r="P366" s="13">
        <v>2.0200000000000001E-3</v>
      </c>
      <c r="Q366" s="13">
        <v>3.7000000000000002E-3</v>
      </c>
      <c r="R366" s="13">
        <v>8.0000000000000007E-5</v>
      </c>
      <c r="S366" s="13">
        <v>4.4057500000000003</v>
      </c>
      <c r="T366" s="13">
        <v>0.15407999999999999</v>
      </c>
      <c r="U366" s="13">
        <v>30.05</v>
      </c>
      <c r="V366" s="13">
        <v>1.04</v>
      </c>
      <c r="W366" s="159">
        <f t="shared" si="10"/>
        <v>3.4608985024958407</v>
      </c>
    </row>
    <row r="367" spans="1:23" x14ac:dyDescent="0.2">
      <c r="A367" s="13">
        <v>94</v>
      </c>
      <c r="B367" s="13">
        <v>0.71621000000000001</v>
      </c>
      <c r="C367" s="13">
        <v>484.0061</v>
      </c>
      <c r="D367" s="13">
        <v>2.6337000000000002</v>
      </c>
      <c r="E367" s="13">
        <v>95.490899999999996</v>
      </c>
      <c r="F367" s="13">
        <v>0.60260000000000002</v>
      </c>
      <c r="G367" s="13">
        <v>2.0661999999999998</v>
      </c>
      <c r="H367" s="13">
        <v>2.9600000000000001E-2</v>
      </c>
      <c r="I367" s="13">
        <v>2.0000000000000001E-4</v>
      </c>
      <c r="J367" s="13">
        <v>9.1600000000000001E-2</v>
      </c>
      <c r="K367" s="13">
        <v>0.2364</v>
      </c>
      <c r="L367" s="13">
        <v>3.8600000000000002E-2</v>
      </c>
      <c r="M367" s="13">
        <v>14.52</v>
      </c>
      <c r="N367" s="13">
        <v>2.37</v>
      </c>
      <c r="O367" s="13">
        <v>3.7499999999999999E-3</v>
      </c>
      <c r="P367" s="13">
        <v>1.7600000000000001E-3</v>
      </c>
      <c r="Q367" s="13">
        <v>2.2499999999999998E-3</v>
      </c>
      <c r="R367" s="13">
        <v>6.9999999999999994E-5</v>
      </c>
      <c r="S367" s="13">
        <v>4.3074899999999996</v>
      </c>
      <c r="T367" s="13">
        <v>0.12559000000000001</v>
      </c>
      <c r="U367" s="13">
        <v>29.39</v>
      </c>
      <c r="V367" s="13">
        <v>0.85</v>
      </c>
      <c r="W367" s="159">
        <f t="shared" si="10"/>
        <v>2.8921401837359646</v>
      </c>
    </row>
    <row r="368" spans="1:23" x14ac:dyDescent="0.2">
      <c r="A368" s="94">
        <v>95</v>
      </c>
      <c r="B368" s="94">
        <v>0.71799000000000002</v>
      </c>
      <c r="C368" s="94">
        <v>747.73770000000002</v>
      </c>
      <c r="D368" s="94">
        <v>3.4117000000000002</v>
      </c>
      <c r="E368" s="94">
        <v>19.420000000000002</v>
      </c>
      <c r="F368" s="94">
        <v>0.1348</v>
      </c>
      <c r="G368" s="94">
        <v>2.0272999999999999</v>
      </c>
      <c r="H368" s="94">
        <v>2.9399999999999999E-2</v>
      </c>
      <c r="I368" s="94">
        <v>1.8E-3</v>
      </c>
      <c r="J368" s="94">
        <v>0.1061</v>
      </c>
      <c r="K368" s="94">
        <v>2.3384</v>
      </c>
      <c r="L368" s="94">
        <v>5.1400000000000001E-2</v>
      </c>
      <c r="M368" s="94">
        <v>92.46</v>
      </c>
      <c r="N368" s="94">
        <v>2.08</v>
      </c>
      <c r="O368" s="94">
        <v>0.16544</v>
      </c>
      <c r="P368" s="94">
        <v>1.01E-2</v>
      </c>
      <c r="Q368" s="94">
        <v>1.5010000000000001E-2</v>
      </c>
      <c r="R368" s="94">
        <v>3.5E-4</v>
      </c>
      <c r="S368" s="94">
        <v>2.90029</v>
      </c>
      <c r="T368" s="94">
        <v>0.80240999999999996</v>
      </c>
      <c r="U368" s="94">
        <v>19.84</v>
      </c>
      <c r="V368" s="94">
        <v>5.46</v>
      </c>
      <c r="W368" s="158">
        <f t="shared" si="10"/>
        <v>27.52016129032258</v>
      </c>
    </row>
    <row r="369" spans="1:23" x14ac:dyDescent="0.2">
      <c r="A369" s="94">
        <v>96</v>
      </c>
      <c r="B369" s="94">
        <v>0.71797999999999995</v>
      </c>
      <c r="C369" s="94">
        <v>-1.5334000000000001</v>
      </c>
      <c r="D369" s="94">
        <v>0.57079999999999997</v>
      </c>
      <c r="E369" s="94">
        <v>-2.1600000000000001E-2</v>
      </c>
      <c r="F369" s="94">
        <v>2.5899999999999999E-2</v>
      </c>
      <c r="G369" s="94">
        <v>-4.8999999999999998E-3</v>
      </c>
      <c r="H369" s="94">
        <v>1.84E-2</v>
      </c>
      <c r="I369" s="94">
        <v>1E-4</v>
      </c>
      <c r="J369" s="94">
        <v>0.10009999999999999</v>
      </c>
      <c r="K369" s="94">
        <v>-1.47E-2</v>
      </c>
      <c r="L369" s="94">
        <v>3.7100000000000001E-2</v>
      </c>
      <c r="M369" s="94">
        <v>284.41000000000003</v>
      </c>
      <c r="N369" s="94">
        <v>722.17</v>
      </c>
      <c r="O369" s="94">
        <v>-7.6863799999999998</v>
      </c>
      <c r="P369" s="94">
        <v>12.515879999999999</v>
      </c>
      <c r="Q369" s="94">
        <v>1.9040000000000001E-2</v>
      </c>
      <c r="R369" s="94">
        <v>0.19253999999999999</v>
      </c>
      <c r="S369" s="94">
        <v>-130.70415</v>
      </c>
      <c r="T369" s="94">
        <v>530.64630999999997</v>
      </c>
      <c r="U369" s="94">
        <v>-1241.46</v>
      </c>
      <c r="V369" s="94">
        <v>7283.06</v>
      </c>
      <c r="W369" s="158">
        <f t="shared" si="10"/>
        <v>-586.65281201166374</v>
      </c>
    </row>
    <row r="370" spans="1:23" x14ac:dyDescent="0.2">
      <c r="A370" s="13">
        <v>97</v>
      </c>
      <c r="B370" s="13">
        <v>0.73855999999999999</v>
      </c>
      <c r="C370" s="13">
        <v>1244.9860000000001</v>
      </c>
      <c r="D370" s="13">
        <v>24.0932</v>
      </c>
      <c r="E370" s="13">
        <v>225.42</v>
      </c>
      <c r="F370" s="13">
        <v>4.3566000000000003</v>
      </c>
      <c r="G370" s="13">
        <v>7.5514999999999999</v>
      </c>
      <c r="H370" s="13">
        <v>0.14660000000000001</v>
      </c>
      <c r="I370" s="13">
        <v>3.39E-2</v>
      </c>
      <c r="J370" s="13">
        <v>0.61470000000000002</v>
      </c>
      <c r="K370" s="13">
        <v>0.80120000000000002</v>
      </c>
      <c r="L370" s="13">
        <v>3.8699999999999998E-2</v>
      </c>
      <c r="M370" s="13">
        <v>18.89</v>
      </c>
      <c r="N370" s="13">
        <v>0.99</v>
      </c>
      <c r="O370" s="13">
        <v>0.27581</v>
      </c>
      <c r="P370" s="13">
        <v>7.3099999999999997E-3</v>
      </c>
      <c r="Q370" s="13">
        <v>4.7099999999999998E-3</v>
      </c>
      <c r="R370" s="13">
        <v>1.9000000000000001E-4</v>
      </c>
      <c r="S370" s="13">
        <v>4.4558299999999997</v>
      </c>
      <c r="T370" s="13">
        <v>0.14666999999999999</v>
      </c>
      <c r="U370" s="13">
        <v>30.39</v>
      </c>
      <c r="V370" s="13">
        <v>0.99</v>
      </c>
      <c r="W370" s="159">
        <f t="shared" ref="W370:W394" si="11">(V370/U370)*100</f>
        <v>3.2576505429417568</v>
      </c>
    </row>
    <row r="371" spans="1:23" x14ac:dyDescent="0.2">
      <c r="A371" s="13">
        <v>98</v>
      </c>
      <c r="B371" s="13">
        <v>0.74387999999999999</v>
      </c>
      <c r="C371" s="13">
        <v>308.60849999999999</v>
      </c>
      <c r="D371" s="13">
        <v>2.0419</v>
      </c>
      <c r="E371" s="13">
        <v>58.305100000000003</v>
      </c>
      <c r="F371" s="13">
        <v>0.46</v>
      </c>
      <c r="G371" s="13">
        <v>1.0567</v>
      </c>
      <c r="H371" s="13">
        <v>1.5900000000000001E-2</v>
      </c>
      <c r="I371" s="13">
        <v>2.0000000000000001E-4</v>
      </c>
      <c r="J371" s="13">
        <v>0.11260000000000001</v>
      </c>
      <c r="K371" s="13">
        <v>0.17280000000000001</v>
      </c>
      <c r="L371" s="13">
        <v>4.3799999999999999E-2</v>
      </c>
      <c r="M371" s="13">
        <v>16.64</v>
      </c>
      <c r="N371" s="13">
        <v>4.22</v>
      </c>
      <c r="O371" s="13">
        <v>6.4999999999999997E-3</v>
      </c>
      <c r="P371" s="13">
        <v>3.5400000000000002E-3</v>
      </c>
      <c r="Q371" s="13">
        <v>1.5E-3</v>
      </c>
      <c r="R371" s="13">
        <v>6.9999999999999994E-5</v>
      </c>
      <c r="S371" s="13">
        <v>4.3876900000000001</v>
      </c>
      <c r="T371" s="13">
        <v>0.22731000000000001</v>
      </c>
      <c r="U371" s="13">
        <v>29.93</v>
      </c>
      <c r="V371" s="13">
        <v>1.54</v>
      </c>
      <c r="W371" s="159">
        <f t="shared" si="11"/>
        <v>5.1453391246241234</v>
      </c>
    </row>
    <row r="372" spans="1:23" x14ac:dyDescent="0.2">
      <c r="A372" s="13">
        <v>99</v>
      </c>
      <c r="B372" s="13">
        <v>0.74717999999999996</v>
      </c>
      <c r="C372" s="13">
        <v>201.56479999999999</v>
      </c>
      <c r="D372" s="13">
        <v>0.93810000000000004</v>
      </c>
      <c r="E372" s="13">
        <v>36.18</v>
      </c>
      <c r="F372" s="13">
        <v>0.17119999999999999</v>
      </c>
      <c r="G372" s="13">
        <v>0.99370000000000003</v>
      </c>
      <c r="H372" s="13">
        <v>2.1100000000000001E-2</v>
      </c>
      <c r="I372" s="13">
        <v>2.0000000000000001E-4</v>
      </c>
      <c r="J372" s="13">
        <v>0.105</v>
      </c>
      <c r="K372" s="13">
        <v>0.15429999999999999</v>
      </c>
      <c r="L372" s="13">
        <v>4.36E-2</v>
      </c>
      <c r="M372" s="13">
        <v>22.73</v>
      </c>
      <c r="N372" s="13">
        <v>6.43</v>
      </c>
      <c r="O372" s="13">
        <v>1.051E-2</v>
      </c>
      <c r="P372" s="13">
        <v>5.3299999999999997E-3</v>
      </c>
      <c r="Q372" s="13">
        <v>3.4099999999999998E-3</v>
      </c>
      <c r="R372" s="13">
        <v>1.2999999999999999E-4</v>
      </c>
      <c r="S372" s="13">
        <v>4.28207</v>
      </c>
      <c r="T372" s="13">
        <v>0.35798999999999997</v>
      </c>
      <c r="U372" s="13">
        <v>29.21</v>
      </c>
      <c r="V372" s="13">
        <v>2.42</v>
      </c>
      <c r="W372" s="159">
        <f t="shared" si="11"/>
        <v>8.2848339609722697</v>
      </c>
    </row>
    <row r="373" spans="1:23" x14ac:dyDescent="0.2">
      <c r="A373" s="13">
        <v>100</v>
      </c>
      <c r="B373" s="13">
        <v>0.75234999999999996</v>
      </c>
      <c r="C373" s="13">
        <v>606.15150000000006</v>
      </c>
      <c r="D373" s="13">
        <v>3.6175000000000002</v>
      </c>
      <c r="E373" s="13">
        <v>56.6402</v>
      </c>
      <c r="F373" s="13">
        <v>0.32040000000000002</v>
      </c>
      <c r="G373" s="13">
        <v>1.3267</v>
      </c>
      <c r="H373" s="13">
        <v>1.8499999999999999E-2</v>
      </c>
      <c r="I373" s="13">
        <v>1.4E-3</v>
      </c>
      <c r="J373" s="13">
        <v>9.7000000000000003E-2</v>
      </c>
      <c r="K373" s="13">
        <v>1.1456</v>
      </c>
      <c r="L373" s="13">
        <v>4.2999999999999997E-2</v>
      </c>
      <c r="M373" s="13">
        <v>55.98</v>
      </c>
      <c r="N373" s="13">
        <v>2.13</v>
      </c>
      <c r="O373" s="13">
        <v>4.3970000000000002E-2</v>
      </c>
      <c r="P373" s="13">
        <v>3.15E-3</v>
      </c>
      <c r="Q373" s="13">
        <v>1.9300000000000001E-3</v>
      </c>
      <c r="R373" s="13">
        <v>8.0000000000000007E-5</v>
      </c>
      <c r="S373" s="13">
        <v>4.6976399999999998</v>
      </c>
      <c r="T373" s="13">
        <v>0.23469999999999999</v>
      </c>
      <c r="U373" s="13">
        <v>32.020000000000003</v>
      </c>
      <c r="V373" s="13">
        <v>1.59</v>
      </c>
      <c r="W373" s="159">
        <f t="shared" si="11"/>
        <v>4.9656464709556518</v>
      </c>
    </row>
    <row r="374" spans="1:23" x14ac:dyDescent="0.2">
      <c r="A374" s="13">
        <v>101</v>
      </c>
      <c r="B374" s="13">
        <v>0.76437999999999995</v>
      </c>
      <c r="C374" s="13">
        <v>1348.8222000000001</v>
      </c>
      <c r="D374" s="13">
        <v>7.9821</v>
      </c>
      <c r="E374" s="13">
        <v>131.7655</v>
      </c>
      <c r="F374" s="13">
        <v>0.74470000000000003</v>
      </c>
      <c r="G374" s="13">
        <v>2.1071</v>
      </c>
      <c r="H374" s="13">
        <v>3.9100000000000003E-2</v>
      </c>
      <c r="I374" s="13">
        <v>2.8999999999999998E-3</v>
      </c>
      <c r="J374" s="13">
        <v>8.9499999999999996E-2</v>
      </c>
      <c r="K374" s="13">
        <v>2.4910999999999999</v>
      </c>
      <c r="L374" s="13">
        <v>3.7400000000000003E-2</v>
      </c>
      <c r="M374" s="13">
        <v>54.72</v>
      </c>
      <c r="N374" s="13">
        <v>0.88</v>
      </c>
      <c r="O374" s="13">
        <v>3.9989999999999998E-2</v>
      </c>
      <c r="P374" s="13">
        <v>1.2700000000000001E-3</v>
      </c>
      <c r="Q374" s="13">
        <v>4.2000000000000002E-4</v>
      </c>
      <c r="R374" s="13">
        <v>6.9999999999999994E-5</v>
      </c>
      <c r="S374" s="13">
        <v>4.62209</v>
      </c>
      <c r="T374" s="13">
        <v>0.10675</v>
      </c>
      <c r="U374" s="13">
        <v>31.51</v>
      </c>
      <c r="V374" s="13">
        <v>0.72</v>
      </c>
      <c r="W374" s="159">
        <f t="shared" si="11"/>
        <v>2.2849888924151061</v>
      </c>
    </row>
    <row r="375" spans="1:23" x14ac:dyDescent="0.2">
      <c r="A375" s="13">
        <v>102</v>
      </c>
      <c r="B375" s="13">
        <v>0.78483999999999998</v>
      </c>
      <c r="C375" s="13">
        <v>1079.7865999999999</v>
      </c>
      <c r="D375" s="13">
        <v>6.0282</v>
      </c>
      <c r="E375" s="13">
        <v>224.20359999999999</v>
      </c>
      <c r="F375" s="13">
        <v>1.1631</v>
      </c>
      <c r="G375" s="13">
        <v>3.7363</v>
      </c>
      <c r="H375" s="13">
        <v>4.3700000000000003E-2</v>
      </c>
      <c r="I375" s="13">
        <v>2.0000000000000001E-4</v>
      </c>
      <c r="J375" s="13">
        <v>9.4399999999999998E-2</v>
      </c>
      <c r="K375" s="13">
        <v>0.32390000000000002</v>
      </c>
      <c r="L375" s="13">
        <v>4.0500000000000001E-2</v>
      </c>
      <c r="M375" s="13">
        <v>8.92</v>
      </c>
      <c r="N375" s="13">
        <v>1.1200000000000001</v>
      </c>
      <c r="O375" s="13">
        <v>1.64E-3</v>
      </c>
      <c r="P375" s="13">
        <v>7.6999999999999996E-4</v>
      </c>
      <c r="Q375" s="13">
        <v>1.25E-3</v>
      </c>
      <c r="R375" s="13">
        <v>5.0000000000000002E-5</v>
      </c>
      <c r="S375" s="13">
        <v>4.3596300000000001</v>
      </c>
      <c r="T375" s="13">
        <v>6.3969999999999999E-2</v>
      </c>
      <c r="U375" s="13">
        <v>29.74</v>
      </c>
      <c r="V375" s="13">
        <v>0.43</v>
      </c>
      <c r="W375" s="159">
        <f t="shared" si="11"/>
        <v>1.4458641560188299</v>
      </c>
    </row>
    <row r="376" spans="1:23" x14ac:dyDescent="0.2">
      <c r="A376" s="94">
        <v>103</v>
      </c>
      <c r="B376" s="94">
        <v>0.78483999999999998</v>
      </c>
      <c r="C376" s="94">
        <v>3.1655000000000002</v>
      </c>
      <c r="D376" s="94">
        <v>0.40579999999999999</v>
      </c>
      <c r="E376" s="94">
        <v>2.7000000000000001E-3</v>
      </c>
      <c r="F376" s="94">
        <v>2.5999999999999999E-2</v>
      </c>
      <c r="G376" s="94">
        <v>-4.0000000000000001E-3</v>
      </c>
      <c r="H376" s="94">
        <v>1.3299999999999999E-2</v>
      </c>
      <c r="I376" s="94">
        <v>0</v>
      </c>
      <c r="J376" s="94">
        <v>8.5800000000000001E-2</v>
      </c>
      <c r="K376" s="94">
        <v>2.1399999999999999E-2</v>
      </c>
      <c r="L376" s="94">
        <v>3.7499999999999999E-2</v>
      </c>
      <c r="M376" s="94">
        <v>200.19</v>
      </c>
      <c r="N376" s="94">
        <v>350.93</v>
      </c>
      <c r="O376" s="94">
        <v>5.0065900000000001</v>
      </c>
      <c r="P376" s="94">
        <v>75.541719999999998</v>
      </c>
      <c r="Q376" s="94">
        <v>-0.62214999999999998</v>
      </c>
      <c r="R376" s="94">
        <v>6.0586799999999998</v>
      </c>
      <c r="S376" s="94">
        <v>-1170.8276699999999</v>
      </c>
      <c r="T376" s="94">
        <v>11970.95852</v>
      </c>
      <c r="U376" s="94">
        <v>-3293481.85</v>
      </c>
      <c r="V376" s="94">
        <v>23736.6</v>
      </c>
      <c r="W376" s="158">
        <f t="shared" si="11"/>
        <v>-0.72071446211249035</v>
      </c>
    </row>
    <row r="377" spans="1:23" x14ac:dyDescent="0.2">
      <c r="A377" s="13">
        <v>104</v>
      </c>
      <c r="B377" s="13">
        <v>0.79073000000000004</v>
      </c>
      <c r="C377" s="13">
        <v>316.90199999999999</v>
      </c>
      <c r="D377" s="13">
        <v>1.4126000000000001</v>
      </c>
      <c r="E377" s="13">
        <v>64.450100000000006</v>
      </c>
      <c r="F377" s="13">
        <v>0.30080000000000001</v>
      </c>
      <c r="G377" s="13">
        <v>1.7306999999999999</v>
      </c>
      <c r="H377" s="13">
        <v>2.6100000000000002E-2</v>
      </c>
      <c r="I377" s="13">
        <v>1E-4</v>
      </c>
      <c r="J377" s="13">
        <v>9.5000000000000001E-2</v>
      </c>
      <c r="K377" s="13">
        <v>7.2499999999999995E-2</v>
      </c>
      <c r="L377" s="13">
        <v>3.78E-2</v>
      </c>
      <c r="M377" s="13">
        <v>6.8</v>
      </c>
      <c r="N377" s="13">
        <v>3.55</v>
      </c>
      <c r="O377" s="13">
        <v>3.0200000000000001E-3</v>
      </c>
      <c r="P377" s="13">
        <v>2.7100000000000002E-3</v>
      </c>
      <c r="Q377" s="13">
        <v>3.3999999999999998E-3</v>
      </c>
      <c r="R377" s="13">
        <v>9.0000000000000006E-5</v>
      </c>
      <c r="S377" s="13">
        <v>4.5549799999999996</v>
      </c>
      <c r="T377" s="13">
        <v>0.17599000000000001</v>
      </c>
      <c r="U377" s="13">
        <v>31.06</v>
      </c>
      <c r="V377" s="13">
        <v>1.19</v>
      </c>
      <c r="W377" s="159">
        <f t="shared" si="11"/>
        <v>3.8312942691564711</v>
      </c>
    </row>
    <row r="378" spans="1:23" x14ac:dyDescent="0.2">
      <c r="A378" s="13">
        <v>105</v>
      </c>
      <c r="B378" s="13">
        <v>0.79547999999999996</v>
      </c>
      <c r="C378" s="13">
        <v>239.5067</v>
      </c>
      <c r="D378" s="13">
        <v>0.75819999999999999</v>
      </c>
      <c r="E378" s="13">
        <v>52.128399999999999</v>
      </c>
      <c r="F378" s="13">
        <v>0.23630000000000001</v>
      </c>
      <c r="G378" s="13">
        <v>3.4146999999999998</v>
      </c>
      <c r="H378" s="13">
        <v>3.1099999999999999E-2</v>
      </c>
      <c r="I378" s="13">
        <v>0</v>
      </c>
      <c r="J378" s="13">
        <v>9.0499999999999997E-2</v>
      </c>
      <c r="K378" s="13">
        <v>0.158</v>
      </c>
      <c r="L378" s="13">
        <v>3.9199999999999999E-2</v>
      </c>
      <c r="M378" s="13">
        <v>19.63</v>
      </c>
      <c r="N378" s="13">
        <v>4.87</v>
      </c>
      <c r="O378" s="13">
        <v>-7.1000000000000002E-4</v>
      </c>
      <c r="P378" s="13">
        <v>3.1900000000000001E-3</v>
      </c>
      <c r="Q378" s="13">
        <v>1.1440000000000001E-2</v>
      </c>
      <c r="R378" s="13">
        <v>1.3999999999999999E-4</v>
      </c>
      <c r="S378" s="13">
        <v>3.6688900000000002</v>
      </c>
      <c r="T378" s="13">
        <v>0.22341</v>
      </c>
      <c r="U378" s="13">
        <v>25.06</v>
      </c>
      <c r="V378" s="13">
        <v>1.52</v>
      </c>
      <c r="W378" s="159">
        <f t="shared" si="11"/>
        <v>6.0654429369513174</v>
      </c>
    </row>
    <row r="379" spans="1:23" x14ac:dyDescent="0.2">
      <c r="A379" s="13">
        <v>106</v>
      </c>
      <c r="B379" s="13">
        <v>0.80061000000000004</v>
      </c>
      <c r="C379" s="13">
        <v>290.05180000000001</v>
      </c>
      <c r="D379" s="13">
        <v>0.79249999999999998</v>
      </c>
      <c r="E379" s="13">
        <v>56.177199999999999</v>
      </c>
      <c r="F379" s="13">
        <v>0.1484</v>
      </c>
      <c r="G379" s="13">
        <v>1.2242999999999999</v>
      </c>
      <c r="H379" s="13">
        <v>2.98E-2</v>
      </c>
      <c r="I379" s="13">
        <v>2.0000000000000001E-4</v>
      </c>
      <c r="J379" s="13">
        <v>8.8099999999999998E-2</v>
      </c>
      <c r="K379" s="13">
        <v>0.1653</v>
      </c>
      <c r="L379" s="13">
        <v>4.4600000000000001E-2</v>
      </c>
      <c r="M379" s="13">
        <v>16.93</v>
      </c>
      <c r="N379" s="13">
        <v>4.57</v>
      </c>
      <c r="O379" s="13">
        <v>5.8700000000000002E-3</v>
      </c>
      <c r="P379" s="13">
        <v>2.8800000000000002E-3</v>
      </c>
      <c r="Q379" s="13">
        <v>2.2699999999999999E-3</v>
      </c>
      <c r="R379" s="13">
        <v>1.2E-4</v>
      </c>
      <c r="S379" s="13">
        <v>4.2641499999999999</v>
      </c>
      <c r="T379" s="13">
        <v>0.23538000000000001</v>
      </c>
      <c r="U379" s="13">
        <v>29.09</v>
      </c>
      <c r="V379" s="13">
        <v>1.59</v>
      </c>
      <c r="W379" s="159">
        <f t="shared" si="11"/>
        <v>5.4657958061189413</v>
      </c>
    </row>
    <row r="380" spans="1:23" x14ac:dyDescent="0.2">
      <c r="A380" s="13">
        <v>107</v>
      </c>
      <c r="B380" s="13">
        <v>0.80867999999999995</v>
      </c>
      <c r="C380" s="13">
        <v>424.10140000000001</v>
      </c>
      <c r="D380" s="13">
        <v>1.2881</v>
      </c>
      <c r="E380" s="13">
        <v>88.376900000000006</v>
      </c>
      <c r="F380" s="13">
        <v>0.37309999999999999</v>
      </c>
      <c r="G380" s="13">
        <v>1.5021</v>
      </c>
      <c r="H380" s="13">
        <v>2.7300000000000001E-2</v>
      </c>
      <c r="I380" s="13">
        <v>2.0000000000000001E-4</v>
      </c>
      <c r="J380" s="13">
        <v>8.5999999999999993E-2</v>
      </c>
      <c r="K380" s="13">
        <v>0.1227</v>
      </c>
      <c r="L380" s="13">
        <v>4.0399999999999998E-2</v>
      </c>
      <c r="M380" s="13">
        <v>8.6</v>
      </c>
      <c r="N380" s="13">
        <v>2.83</v>
      </c>
      <c r="O380" s="13">
        <v>3.2699999999999999E-3</v>
      </c>
      <c r="P380" s="13">
        <v>1.7899999999999999E-3</v>
      </c>
      <c r="Q380" s="13">
        <v>1.32E-3</v>
      </c>
      <c r="R380" s="13">
        <v>6.9999999999999994E-5</v>
      </c>
      <c r="S380" s="13">
        <v>4.3588800000000001</v>
      </c>
      <c r="T380" s="13">
        <v>0.13708999999999999</v>
      </c>
      <c r="U380" s="13">
        <v>29.73</v>
      </c>
      <c r="V380" s="13">
        <v>0.93</v>
      </c>
      <c r="W380" s="159">
        <f t="shared" si="11"/>
        <v>3.128153380423814</v>
      </c>
    </row>
    <row r="381" spans="1:23" x14ac:dyDescent="0.2">
      <c r="A381" s="13">
        <v>108</v>
      </c>
      <c r="B381" s="13">
        <v>0.84401999999999999</v>
      </c>
      <c r="C381" s="13">
        <v>1873.8321000000001</v>
      </c>
      <c r="D381" s="13">
        <v>7.6554000000000002</v>
      </c>
      <c r="E381" s="13">
        <v>387.21179999999998</v>
      </c>
      <c r="F381" s="13">
        <v>1.7882</v>
      </c>
      <c r="G381" s="13">
        <v>8.9478000000000009</v>
      </c>
      <c r="H381" s="13">
        <v>3.9300000000000002E-2</v>
      </c>
      <c r="I381" s="13">
        <v>8.9999999999999998E-4</v>
      </c>
      <c r="J381" s="13">
        <v>8.6800000000000002E-2</v>
      </c>
      <c r="K381" s="13">
        <v>0.32290000000000002</v>
      </c>
      <c r="L381" s="13">
        <v>4.0599999999999997E-2</v>
      </c>
      <c r="M381" s="13">
        <v>5.12</v>
      </c>
      <c r="N381" s="13">
        <v>0.64</v>
      </c>
      <c r="O381" s="13">
        <v>4.15E-3</v>
      </c>
      <c r="P381" s="13">
        <v>4.0999999999999999E-4</v>
      </c>
      <c r="Q381" s="13">
        <v>2.63E-3</v>
      </c>
      <c r="R381" s="13">
        <v>3.0000000000000001E-5</v>
      </c>
      <c r="S381" s="13">
        <v>4.5633800000000004</v>
      </c>
      <c r="T381" s="13">
        <v>4.2419999999999999E-2</v>
      </c>
      <c r="U381" s="13">
        <v>31.12</v>
      </c>
      <c r="V381" s="13">
        <v>0.28999999999999998</v>
      </c>
      <c r="W381" s="159">
        <f t="shared" si="11"/>
        <v>0.93187660668380445</v>
      </c>
    </row>
    <row r="382" spans="1:23" x14ac:dyDescent="0.2">
      <c r="A382" s="13">
        <v>109</v>
      </c>
      <c r="B382" s="13">
        <v>0.85814000000000001</v>
      </c>
      <c r="C382" s="13">
        <v>834.4624</v>
      </c>
      <c r="D382" s="13">
        <v>5.8567999999999998</v>
      </c>
      <c r="E382" s="13">
        <v>154.61500000000001</v>
      </c>
      <c r="F382" s="13">
        <v>1.0616000000000001</v>
      </c>
      <c r="G382" s="13">
        <v>2.758</v>
      </c>
      <c r="H382" s="13">
        <v>4.8000000000000001E-2</v>
      </c>
      <c r="I382" s="13">
        <v>5.0000000000000001E-4</v>
      </c>
      <c r="J382" s="13">
        <v>8.8999999999999996E-2</v>
      </c>
      <c r="K382" s="13">
        <v>0.47139999999999999</v>
      </c>
      <c r="L382" s="13">
        <v>3.7499999999999999E-2</v>
      </c>
      <c r="M382" s="13">
        <v>16.78</v>
      </c>
      <c r="N382" s="13">
        <v>1.34</v>
      </c>
      <c r="O382" s="13">
        <v>5.7800000000000004E-3</v>
      </c>
      <c r="P382" s="13">
        <v>1.06E-3</v>
      </c>
      <c r="Q382" s="13">
        <v>1.4300000000000001E-3</v>
      </c>
      <c r="R382" s="13">
        <v>6.9999999999999994E-5</v>
      </c>
      <c r="S382" s="13">
        <v>4.4666699999999997</v>
      </c>
      <c r="T382" s="13">
        <v>8.6809999999999998E-2</v>
      </c>
      <c r="U382" s="13">
        <v>30.46</v>
      </c>
      <c r="V382" s="13">
        <v>0.59</v>
      </c>
      <c r="W382" s="159">
        <f t="shared" si="11"/>
        <v>1.9369665134602758</v>
      </c>
    </row>
    <row r="383" spans="1:23" x14ac:dyDescent="0.2">
      <c r="A383" s="13">
        <v>110</v>
      </c>
      <c r="B383" s="13">
        <v>0.86499999999999999</v>
      </c>
      <c r="C383" s="13">
        <v>1232.0517</v>
      </c>
      <c r="D383" s="13">
        <v>7.1078000000000001</v>
      </c>
      <c r="E383" s="13">
        <v>75.235399999999998</v>
      </c>
      <c r="F383" s="13">
        <v>0.42080000000000001</v>
      </c>
      <c r="G383" s="13">
        <v>9.6021000000000001</v>
      </c>
      <c r="H383" s="13">
        <v>9.9699999999999997E-2</v>
      </c>
      <c r="I383" s="13">
        <v>2E-3</v>
      </c>
      <c r="J383" s="13">
        <v>0.1103</v>
      </c>
      <c r="K383" s="13">
        <v>3.0541</v>
      </c>
      <c r="L383" s="13">
        <v>4.6600000000000003E-2</v>
      </c>
      <c r="M383" s="13">
        <v>73.37</v>
      </c>
      <c r="N383" s="13">
        <v>1.2</v>
      </c>
      <c r="O383" s="13">
        <v>4.9840000000000002E-2</v>
      </c>
      <c r="P383" s="13">
        <v>2.7000000000000001E-3</v>
      </c>
      <c r="Q383" s="13">
        <v>2.3019999999999999E-2</v>
      </c>
      <c r="R383" s="13">
        <v>3.1E-4</v>
      </c>
      <c r="S383" s="13">
        <v>4.3530100000000003</v>
      </c>
      <c r="T383" s="13">
        <v>0.20748</v>
      </c>
      <c r="U383" s="13">
        <v>29.69</v>
      </c>
      <c r="V383" s="13">
        <v>1.4</v>
      </c>
      <c r="W383" s="159">
        <f t="shared" si="11"/>
        <v>4.7153923880094304</v>
      </c>
    </row>
    <row r="384" spans="1:23" x14ac:dyDescent="0.2">
      <c r="A384" s="13">
        <v>111</v>
      </c>
      <c r="B384" s="13">
        <v>0.88014999999999999</v>
      </c>
      <c r="C384" s="13">
        <v>766.81659999999999</v>
      </c>
      <c r="D384" s="13">
        <v>4.7619999999999996</v>
      </c>
      <c r="E384" s="13">
        <v>165.99860000000001</v>
      </c>
      <c r="F384" s="13">
        <v>1.0355000000000001</v>
      </c>
      <c r="G384" s="13">
        <v>2.9588999999999999</v>
      </c>
      <c r="H384" s="13">
        <v>3.09E-2</v>
      </c>
      <c r="I384" s="13">
        <v>2E-3</v>
      </c>
      <c r="J384" s="13">
        <v>5.7799999999999997E-2</v>
      </c>
      <c r="K384" s="13">
        <v>0.1462</v>
      </c>
      <c r="L384" s="13">
        <v>3.7699999999999997E-2</v>
      </c>
      <c r="M384" s="13">
        <v>5.65</v>
      </c>
      <c r="N384" s="13">
        <v>1.46</v>
      </c>
      <c r="O384" s="13">
        <v>2.1919999999999999E-2</v>
      </c>
      <c r="P384" s="13">
        <v>6.4999999999999997E-4</v>
      </c>
      <c r="Q384" s="13">
        <v>1.5200000000000001E-3</v>
      </c>
      <c r="R384" s="13">
        <v>5.0000000000000002E-5</v>
      </c>
      <c r="S384" s="13">
        <v>4.33047</v>
      </c>
      <c r="T384" s="13">
        <v>7.782E-2</v>
      </c>
      <c r="U384" s="13">
        <v>29.54</v>
      </c>
      <c r="V384" s="13">
        <v>0.53</v>
      </c>
      <c r="W384" s="159">
        <f t="shared" si="11"/>
        <v>1.7941773865944484</v>
      </c>
    </row>
    <row r="385" spans="1:23" x14ac:dyDescent="0.2">
      <c r="A385" s="13">
        <v>112</v>
      </c>
      <c r="B385" s="13">
        <v>0.89790000000000003</v>
      </c>
      <c r="C385" s="13">
        <v>7386.0034999999998</v>
      </c>
      <c r="D385" s="13">
        <v>4.9688999999999997</v>
      </c>
      <c r="E385" s="13">
        <v>194.3819</v>
      </c>
      <c r="F385" s="13">
        <v>1.8641000000000001</v>
      </c>
      <c r="G385" s="13">
        <v>9.1911000000000005</v>
      </c>
      <c r="H385" s="13">
        <v>9.4600000000000004E-2</v>
      </c>
      <c r="I385" s="13">
        <v>1.0999999999999999E-2</v>
      </c>
      <c r="J385" s="13">
        <v>0.10009999999999999</v>
      </c>
      <c r="K385" s="13">
        <v>22.157</v>
      </c>
      <c r="L385" s="13">
        <v>0.23649999999999999</v>
      </c>
      <c r="M385" s="13">
        <v>88.7</v>
      </c>
      <c r="N385" s="13">
        <v>0.95</v>
      </c>
      <c r="O385" s="13">
        <v>0.10378</v>
      </c>
      <c r="P385" s="13">
        <v>1.3699999999999999E-3</v>
      </c>
      <c r="Q385" s="13">
        <v>3.2599999999999999E-3</v>
      </c>
      <c r="R385" s="13">
        <v>1.2E-4</v>
      </c>
      <c r="S385" s="13">
        <v>4.2892999999999999</v>
      </c>
      <c r="T385" s="13">
        <v>0.36282999999999999</v>
      </c>
      <c r="U385" s="13">
        <v>29.26</v>
      </c>
      <c r="V385" s="13">
        <v>2.46</v>
      </c>
      <c r="W385" s="159">
        <f t="shared" si="11"/>
        <v>8.4073820915926181</v>
      </c>
    </row>
    <row r="386" spans="1:23" x14ac:dyDescent="0.2">
      <c r="A386" s="94">
        <v>113</v>
      </c>
      <c r="B386" s="94">
        <v>0.89790999999999999</v>
      </c>
      <c r="C386" s="94">
        <v>6.1924000000000001</v>
      </c>
      <c r="D386" s="94">
        <v>0.58399999999999996</v>
      </c>
      <c r="E386" s="94">
        <v>0.1234</v>
      </c>
      <c r="F386" s="94">
        <v>2.9100000000000001E-2</v>
      </c>
      <c r="G386" s="94">
        <v>8.8999999999999999E-3</v>
      </c>
      <c r="H386" s="94">
        <v>1.7999999999999999E-2</v>
      </c>
      <c r="I386" s="94">
        <v>0</v>
      </c>
      <c r="J386" s="94">
        <v>7.6399999999999996E-2</v>
      </c>
      <c r="K386" s="94">
        <v>2.9499999999999998E-2</v>
      </c>
      <c r="L386" s="94">
        <v>4.0899999999999999E-2</v>
      </c>
      <c r="M386" s="94">
        <v>141.04</v>
      </c>
      <c r="N386" s="94">
        <v>195.52</v>
      </c>
      <c r="O386" s="94">
        <v>-0.26794000000000001</v>
      </c>
      <c r="P386" s="94">
        <v>1.1371199999999999</v>
      </c>
      <c r="Q386" s="94">
        <v>3.5200000000000001E-3</v>
      </c>
      <c r="R386" s="94">
        <v>3.3329999999999999E-2</v>
      </c>
      <c r="S386" s="94">
        <v>-20.575130000000001</v>
      </c>
      <c r="T386" s="94">
        <v>98.026629999999997</v>
      </c>
      <c r="U386" s="94">
        <v>-147.38</v>
      </c>
      <c r="V386" s="94">
        <v>731.69</v>
      </c>
      <c r="W386" s="158">
        <f t="shared" si="11"/>
        <v>-496.4649206133804</v>
      </c>
    </row>
    <row r="387" spans="1:23" x14ac:dyDescent="0.2">
      <c r="A387" s="13">
        <v>114</v>
      </c>
      <c r="B387" s="13">
        <v>0.91861000000000004</v>
      </c>
      <c r="C387" s="13">
        <v>1078.5143</v>
      </c>
      <c r="D387" s="13">
        <v>5.7560000000000002</v>
      </c>
      <c r="E387" s="13">
        <v>226.85749999999999</v>
      </c>
      <c r="F387" s="13">
        <v>1.1766000000000001</v>
      </c>
      <c r="G387" s="13">
        <v>4.7942999999999998</v>
      </c>
      <c r="H387" s="13">
        <v>3.4799999999999998E-2</v>
      </c>
      <c r="I387" s="13">
        <v>5.9999999999999995E-4</v>
      </c>
      <c r="J387" s="13">
        <v>7.9200000000000007E-2</v>
      </c>
      <c r="K387" s="13">
        <v>0.2402</v>
      </c>
      <c r="L387" s="13">
        <v>3.7499999999999999E-2</v>
      </c>
      <c r="M387" s="13">
        <v>6.62</v>
      </c>
      <c r="N387" s="13">
        <v>1.04</v>
      </c>
      <c r="O387" s="13">
        <v>5.1200000000000004E-3</v>
      </c>
      <c r="P387" s="13">
        <v>6.4000000000000005E-4</v>
      </c>
      <c r="Q387" s="13">
        <v>2.2000000000000001E-3</v>
      </c>
      <c r="R387" s="13">
        <v>4.0000000000000003E-5</v>
      </c>
      <c r="S387" s="13">
        <v>4.4117800000000003</v>
      </c>
      <c r="T387" s="13">
        <v>5.9720000000000002E-2</v>
      </c>
      <c r="U387" s="13">
        <v>30.09</v>
      </c>
      <c r="V387" s="13">
        <v>0.4</v>
      </c>
      <c r="W387" s="159">
        <f t="shared" si="11"/>
        <v>1.3293452974410103</v>
      </c>
    </row>
    <row r="388" spans="1:23" x14ac:dyDescent="0.2">
      <c r="A388" s="13">
        <v>115</v>
      </c>
      <c r="B388" s="13">
        <v>0.92371999999999999</v>
      </c>
      <c r="C388" s="13">
        <v>299.10669999999999</v>
      </c>
      <c r="D388" s="13">
        <v>1.2830999999999999</v>
      </c>
      <c r="E388" s="13">
        <v>55.9251</v>
      </c>
      <c r="F388" s="13">
        <v>0.26540000000000002</v>
      </c>
      <c r="G388" s="13">
        <v>1.1020000000000001</v>
      </c>
      <c r="H388" s="13">
        <v>2.2700000000000001E-2</v>
      </c>
      <c r="I388" s="13">
        <v>0</v>
      </c>
      <c r="J388" s="13">
        <v>6.3299999999999995E-2</v>
      </c>
      <c r="K388" s="13">
        <v>0.17519999999999999</v>
      </c>
      <c r="L388" s="13">
        <v>4.6899999999999997E-2</v>
      </c>
      <c r="M388" s="13">
        <v>17.399999999999999</v>
      </c>
      <c r="N388" s="13">
        <v>4.66</v>
      </c>
      <c r="O388" s="13">
        <v>1.14E-3</v>
      </c>
      <c r="P388" s="13">
        <v>2.0799999999999998E-3</v>
      </c>
      <c r="Q388" s="13">
        <v>1.82E-3</v>
      </c>
      <c r="R388" s="13">
        <v>9.0000000000000006E-5</v>
      </c>
      <c r="S388" s="13">
        <v>4.3931300000000002</v>
      </c>
      <c r="T388" s="13">
        <v>0.24972</v>
      </c>
      <c r="U388" s="13">
        <v>29.97</v>
      </c>
      <c r="V388" s="13">
        <v>1.69</v>
      </c>
      <c r="W388" s="159">
        <f t="shared" si="11"/>
        <v>5.6389723056389718</v>
      </c>
    </row>
    <row r="389" spans="1:23" x14ac:dyDescent="0.2">
      <c r="A389" s="13">
        <v>116</v>
      </c>
      <c r="B389" s="13">
        <v>0.95118000000000003</v>
      </c>
      <c r="C389" s="13">
        <v>1417.0424</v>
      </c>
      <c r="D389" s="13">
        <v>9.6586999999999996</v>
      </c>
      <c r="E389" s="13">
        <v>300.8528</v>
      </c>
      <c r="F389" s="13">
        <v>2.0979000000000001</v>
      </c>
      <c r="G389" s="13">
        <v>5.4301000000000004</v>
      </c>
      <c r="H389" s="13">
        <v>3.6700000000000003E-2</v>
      </c>
      <c r="I389" s="13">
        <v>2.0000000000000001E-4</v>
      </c>
      <c r="J389" s="13">
        <v>6.7400000000000002E-2</v>
      </c>
      <c r="K389" s="13">
        <v>0.30940000000000001</v>
      </c>
      <c r="L389" s="13">
        <v>3.6499999999999998E-2</v>
      </c>
      <c r="M389" s="13">
        <v>6.49</v>
      </c>
      <c r="N389" s="13">
        <v>0.77</v>
      </c>
      <c r="O389" s="13">
        <v>1.31E-3</v>
      </c>
      <c r="P389" s="13">
        <v>4.0999999999999999E-4</v>
      </c>
      <c r="Q389" s="13">
        <v>1.56E-3</v>
      </c>
      <c r="R389" s="13">
        <v>4.0000000000000003E-5</v>
      </c>
      <c r="S389" s="13">
        <v>4.3765700000000001</v>
      </c>
      <c r="T389" s="13">
        <v>5.7090000000000002E-2</v>
      </c>
      <c r="U389" s="13">
        <v>29.85</v>
      </c>
      <c r="V389" s="13">
        <v>0.39</v>
      </c>
      <c r="W389" s="159">
        <f t="shared" si="11"/>
        <v>1.306532663316583</v>
      </c>
    </row>
    <row r="390" spans="1:23" x14ac:dyDescent="0.2">
      <c r="A390" s="13">
        <v>117</v>
      </c>
      <c r="B390" s="13">
        <v>0.96352000000000004</v>
      </c>
      <c r="C390" s="13">
        <v>631.91690000000006</v>
      </c>
      <c r="D390" s="13">
        <v>3.9710000000000001</v>
      </c>
      <c r="E390" s="13">
        <v>135.14410000000001</v>
      </c>
      <c r="F390" s="13">
        <v>0.86939999999999995</v>
      </c>
      <c r="G390" s="13">
        <v>3.1556999999999999</v>
      </c>
      <c r="H390" s="13">
        <v>3.6400000000000002E-2</v>
      </c>
      <c r="I390" s="13">
        <v>0</v>
      </c>
      <c r="J390" s="13">
        <v>7.2300000000000003E-2</v>
      </c>
      <c r="K390" s="13">
        <v>0.1019</v>
      </c>
      <c r="L390" s="13">
        <v>4.1200000000000001E-2</v>
      </c>
      <c r="M390" s="13">
        <v>4.8</v>
      </c>
      <c r="N390" s="13">
        <v>1.94</v>
      </c>
      <c r="O390" s="13">
        <v>-1.2E-4</v>
      </c>
      <c r="P390" s="13">
        <v>9.7999999999999997E-4</v>
      </c>
      <c r="Q390" s="13">
        <v>2.6800000000000001E-3</v>
      </c>
      <c r="R390" s="13">
        <v>6.9999999999999994E-5</v>
      </c>
      <c r="S390" s="13">
        <v>4.4232500000000003</v>
      </c>
      <c r="T390" s="13">
        <v>9.8970000000000002E-2</v>
      </c>
      <c r="U390" s="13">
        <v>30.17</v>
      </c>
      <c r="V390" s="13">
        <v>0.67</v>
      </c>
      <c r="W390" s="159">
        <f t="shared" si="11"/>
        <v>2.2207490884985086</v>
      </c>
    </row>
    <row r="391" spans="1:23" x14ac:dyDescent="0.2">
      <c r="A391" s="13">
        <v>118</v>
      </c>
      <c r="B391" s="13">
        <v>0.96653999999999995</v>
      </c>
      <c r="C391" s="13">
        <v>831.92240000000004</v>
      </c>
      <c r="D391" s="13">
        <v>5.0218999999999996</v>
      </c>
      <c r="E391" s="13">
        <v>33.111199999999997</v>
      </c>
      <c r="F391" s="13">
        <v>0.21609999999999999</v>
      </c>
      <c r="G391" s="13">
        <v>7.6025999999999998</v>
      </c>
      <c r="H391" s="13">
        <v>4.0599999999999997E-2</v>
      </c>
      <c r="I391" s="13">
        <v>1.1000000000000001E-3</v>
      </c>
      <c r="J391" s="13">
        <v>7.1800000000000003E-2</v>
      </c>
      <c r="K391" s="13">
        <v>2.4601000000000002</v>
      </c>
      <c r="L391" s="13">
        <v>3.7199999999999997E-2</v>
      </c>
      <c r="M391" s="13">
        <v>87.48</v>
      </c>
      <c r="N391" s="13">
        <v>1.43</v>
      </c>
      <c r="O391" s="13">
        <v>6.0100000000000001E-2</v>
      </c>
      <c r="P391" s="13">
        <v>4.0000000000000001E-3</v>
      </c>
      <c r="Q391" s="13">
        <v>4.3110000000000002E-2</v>
      </c>
      <c r="R391" s="13">
        <v>3.8999999999999999E-4</v>
      </c>
      <c r="S391" s="13">
        <v>3.14324</v>
      </c>
      <c r="T391" s="13">
        <v>0.36570000000000003</v>
      </c>
      <c r="U391" s="13">
        <v>21.49</v>
      </c>
      <c r="V391" s="13">
        <v>2.4900000000000002</v>
      </c>
      <c r="W391" s="159">
        <f t="shared" si="11"/>
        <v>11.586784550953935</v>
      </c>
    </row>
    <row r="392" spans="1:23" x14ac:dyDescent="0.2">
      <c r="A392" s="13">
        <v>119</v>
      </c>
      <c r="B392" s="13">
        <v>0.96867000000000003</v>
      </c>
      <c r="C392" s="13">
        <v>1537.8045999999999</v>
      </c>
      <c r="D392" s="13">
        <v>6.2976000000000001</v>
      </c>
      <c r="E392" s="13">
        <v>23.354299999999999</v>
      </c>
      <c r="F392" s="13">
        <v>0.14000000000000001</v>
      </c>
      <c r="G392" s="13">
        <v>3.5590000000000002</v>
      </c>
      <c r="H392" s="13">
        <v>4.19E-2</v>
      </c>
      <c r="I392" s="13">
        <v>3.2000000000000002E-3</v>
      </c>
      <c r="J392" s="13">
        <v>7.6399999999999996E-2</v>
      </c>
      <c r="K392" s="13">
        <v>4.9017999999999997</v>
      </c>
      <c r="L392" s="13">
        <v>5.1299999999999998E-2</v>
      </c>
      <c r="M392" s="13">
        <v>94.22</v>
      </c>
      <c r="N392" s="13">
        <v>1.06</v>
      </c>
      <c r="O392" s="13">
        <v>0.25534000000000001</v>
      </c>
      <c r="P392" s="13">
        <v>6.1900000000000002E-3</v>
      </c>
      <c r="Q392" s="13">
        <v>2.1569999999999999E-2</v>
      </c>
      <c r="R392" s="13">
        <v>4.0999999999999999E-4</v>
      </c>
      <c r="S392" s="13">
        <v>3.8074400000000002</v>
      </c>
      <c r="T392" s="13">
        <v>0.70355999999999996</v>
      </c>
      <c r="U392" s="13">
        <v>26</v>
      </c>
      <c r="V392" s="13">
        <v>4.7699999999999996</v>
      </c>
      <c r="W392" s="159">
        <f t="shared" si="11"/>
        <v>18.346153846153847</v>
      </c>
    </row>
    <row r="393" spans="1:23" x14ac:dyDescent="0.2">
      <c r="A393" s="13">
        <v>120</v>
      </c>
      <c r="B393" s="13">
        <v>0.99234</v>
      </c>
      <c r="C393" s="13">
        <v>1342.7147</v>
      </c>
      <c r="D393" s="13">
        <v>8.8475000000000001</v>
      </c>
      <c r="E393" s="13">
        <v>259.28870000000001</v>
      </c>
      <c r="F393" s="13">
        <v>1.9536</v>
      </c>
      <c r="G393" s="13">
        <v>6.1185</v>
      </c>
      <c r="H393" s="13">
        <v>6.2199999999999998E-2</v>
      </c>
      <c r="I393" s="13">
        <v>4.0000000000000002E-4</v>
      </c>
      <c r="J393" s="13">
        <v>7.1099999999999997E-2</v>
      </c>
      <c r="K393" s="13">
        <v>0.69620000000000004</v>
      </c>
      <c r="L393" s="13">
        <v>4.0800000000000003E-2</v>
      </c>
      <c r="M393" s="13">
        <v>15.41</v>
      </c>
      <c r="N393" s="13">
        <v>0.91</v>
      </c>
      <c r="O393" s="13">
        <v>2.5799999999999998E-3</v>
      </c>
      <c r="P393" s="13">
        <v>5.0000000000000001E-4</v>
      </c>
      <c r="Q393" s="13">
        <v>2.66E-3</v>
      </c>
      <c r="R393" s="13">
        <v>6.0000000000000002E-5</v>
      </c>
      <c r="S393" s="13">
        <v>4.3554000000000004</v>
      </c>
      <c r="T393" s="13">
        <v>6.6479999999999997E-2</v>
      </c>
      <c r="U393" s="13">
        <v>29.71</v>
      </c>
      <c r="V393" s="13">
        <v>0.45</v>
      </c>
      <c r="W393" s="159">
        <f t="shared" si="11"/>
        <v>1.5146415348367555</v>
      </c>
    </row>
    <row r="394" spans="1:23" x14ac:dyDescent="0.2">
      <c r="A394" s="13">
        <v>121</v>
      </c>
      <c r="B394" s="13">
        <v>1</v>
      </c>
      <c r="C394" s="13">
        <v>443.75330000000002</v>
      </c>
      <c r="D394" s="13">
        <v>2.5712999999999999</v>
      </c>
      <c r="E394" s="13">
        <v>83.956299999999999</v>
      </c>
      <c r="F394" s="13">
        <v>0.58689999999999998</v>
      </c>
      <c r="G394" s="13">
        <v>1.0952</v>
      </c>
      <c r="H394" s="13">
        <v>2.3599999999999999E-2</v>
      </c>
      <c r="I394" s="13">
        <v>2.9999999999999997E-4</v>
      </c>
      <c r="J394" s="13">
        <v>9.1300000000000006E-2</v>
      </c>
      <c r="K394" s="13">
        <v>0.20319999999999999</v>
      </c>
      <c r="L394" s="13">
        <v>4.5600000000000002E-2</v>
      </c>
      <c r="M394" s="13">
        <v>13.61</v>
      </c>
      <c r="N394" s="13">
        <v>3.06</v>
      </c>
      <c r="O394" s="13">
        <v>6.6600000000000001E-3</v>
      </c>
      <c r="P394" s="13">
        <v>2E-3</v>
      </c>
      <c r="Q394" s="13">
        <v>4.4999999999999999E-4</v>
      </c>
      <c r="R394" s="13">
        <v>6.9999999999999994E-5</v>
      </c>
      <c r="S394" s="13">
        <v>4.5407700000000002</v>
      </c>
      <c r="T394" s="13">
        <v>0.1666</v>
      </c>
      <c r="U394" s="13">
        <v>30.96</v>
      </c>
      <c r="V394" s="13">
        <v>1.1299999999999999</v>
      </c>
      <c r="W394" s="159">
        <f t="shared" si="11"/>
        <v>3.649870801033591</v>
      </c>
    </row>
    <row r="396" spans="1:23" x14ac:dyDescent="0.2">
      <c r="A396" s="13" t="s">
        <v>7</v>
      </c>
      <c r="B396" s="13" t="s">
        <v>664</v>
      </c>
      <c r="C396" s="13">
        <v>97519.843800000002</v>
      </c>
      <c r="D396" s="13">
        <v>52.686</v>
      </c>
      <c r="E396" s="13">
        <v>10955.74</v>
      </c>
      <c r="F396" s="13">
        <v>10.4024</v>
      </c>
      <c r="G396" s="13">
        <v>310.20530000000002</v>
      </c>
      <c r="H396" s="13">
        <v>0.45279999999999998</v>
      </c>
      <c r="I396" s="13">
        <v>0.16950000000000001</v>
      </c>
      <c r="J396" s="13">
        <v>1.1080000000000001</v>
      </c>
      <c r="K396" s="13">
        <v>165.42</v>
      </c>
      <c r="L396" s="13">
        <v>0.57099999999999995</v>
      </c>
      <c r="M396" s="13">
        <v>50.28</v>
      </c>
      <c r="N396" s="13">
        <v>0.18</v>
      </c>
      <c r="O396" s="13">
        <v>2.8389999999999999E-2</v>
      </c>
      <c r="P396" s="13">
        <v>1.9000000000000001E-4</v>
      </c>
      <c r="Q396" s="13">
        <v>3.16E-3</v>
      </c>
      <c r="R396" s="13">
        <v>1.0000000000000001E-5</v>
      </c>
      <c r="S396" s="13">
        <v>4.4111399999999996</v>
      </c>
      <c r="T396" s="13">
        <v>1.668E-2</v>
      </c>
      <c r="U396" s="13">
        <v>30.09</v>
      </c>
      <c r="V396" s="13">
        <v>0.19</v>
      </c>
    </row>
    <row r="398" spans="1:23" x14ac:dyDescent="0.2">
      <c r="A398" s="13" t="s">
        <v>1698</v>
      </c>
    </row>
    <row r="399" spans="1:23" x14ac:dyDescent="0.2">
      <c r="A399" s="94" t="s">
        <v>670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DF0C1-6AD1-4FE6-BC7C-8B744B2A9A89}">
  <dimension ref="A1:L6"/>
  <sheetViews>
    <sheetView workbookViewId="0">
      <selection activeCell="E4" sqref="A1:L1048576"/>
    </sheetView>
  </sheetViews>
  <sheetFormatPr defaultRowHeight="14.25" x14ac:dyDescent="0.2"/>
  <cols>
    <col min="1" max="1" width="15.125" customWidth="1"/>
  </cols>
  <sheetData>
    <row r="1" spans="1:12" s="202" customFormat="1" ht="8.25" x14ac:dyDescent="0.15">
      <c r="A1" s="202" t="s">
        <v>1250</v>
      </c>
    </row>
    <row r="2" spans="1:12" s="13" customFormat="1" ht="13.9" customHeight="1" x14ac:dyDescent="0.15">
      <c r="A2" s="18"/>
      <c r="B2" s="11" t="s">
        <v>3</v>
      </c>
      <c r="C2" s="10" t="s">
        <v>4</v>
      </c>
      <c r="D2" s="11" t="s">
        <v>5</v>
      </c>
    </row>
    <row r="3" spans="1:12" s="13" customFormat="1" ht="13.9" customHeight="1" x14ac:dyDescent="0.15">
      <c r="A3" s="13" t="s">
        <v>2</v>
      </c>
      <c r="B3" s="43" t="s">
        <v>13</v>
      </c>
      <c r="C3" s="44" t="s">
        <v>14</v>
      </c>
      <c r="E3" s="13" t="s">
        <v>483</v>
      </c>
      <c r="F3" s="13" t="s">
        <v>275</v>
      </c>
      <c r="G3" s="13" t="s">
        <v>1231</v>
      </c>
      <c r="H3" s="13" t="s">
        <v>10</v>
      </c>
      <c r="I3" s="13" t="s">
        <v>276</v>
      </c>
      <c r="J3" s="13" t="s">
        <v>277</v>
      </c>
      <c r="K3" s="13" t="s">
        <v>274</v>
      </c>
      <c r="L3" s="161"/>
    </row>
    <row r="4" spans="1:12" s="53" customFormat="1" ht="13.9" customHeight="1" x14ac:dyDescent="0.15">
      <c r="A4" s="51" t="s">
        <v>900</v>
      </c>
      <c r="B4" s="80">
        <v>63.642480999999997</v>
      </c>
      <c r="C4" s="80">
        <v>148.50270399999999</v>
      </c>
      <c r="D4" s="141">
        <v>1341.65</v>
      </c>
      <c r="E4" s="51" t="s">
        <v>33</v>
      </c>
      <c r="F4" s="51">
        <v>38.200000000000003</v>
      </c>
      <c r="G4" s="51">
        <v>0.09</v>
      </c>
      <c r="H4" s="51">
        <v>2.06</v>
      </c>
      <c r="I4" s="51">
        <v>25</v>
      </c>
      <c r="J4" s="51">
        <v>35</v>
      </c>
      <c r="K4" s="51" t="s">
        <v>811</v>
      </c>
      <c r="L4" s="51"/>
    </row>
    <row r="5" spans="1:12" s="13" customFormat="1" ht="13.9" customHeight="1" x14ac:dyDescent="0.15">
      <c r="A5" s="13" t="s">
        <v>901</v>
      </c>
      <c r="B5" s="80">
        <v>63.427629000000003</v>
      </c>
      <c r="C5" s="80">
        <v>146.44465700000001</v>
      </c>
      <c r="D5" s="13">
        <v>2276</v>
      </c>
      <c r="E5" s="13" t="s">
        <v>33</v>
      </c>
      <c r="F5" s="80">
        <v>33.520000000000003</v>
      </c>
      <c r="G5" s="80">
        <v>0.12</v>
      </c>
      <c r="H5" s="13">
        <v>1.79</v>
      </c>
      <c r="I5" s="13">
        <v>26</v>
      </c>
      <c r="J5" s="13">
        <v>35</v>
      </c>
      <c r="K5" s="13" t="s">
        <v>815</v>
      </c>
    </row>
    <row r="6" spans="1:12" x14ac:dyDescent="0.2">
      <c r="A6" s="139"/>
      <c r="B6" s="139"/>
      <c r="C6" s="139"/>
      <c r="D6" s="139"/>
      <c r="E6" s="139"/>
      <c r="F6" s="139"/>
      <c r="G6" s="139"/>
      <c r="H6" s="139"/>
      <c r="I6" s="139"/>
      <c r="J6" s="139"/>
      <c r="K6" s="139"/>
      <c r="L6" s="13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C3534-4250-476F-8872-9DB6437D2448}">
  <dimension ref="A1:T41"/>
  <sheetViews>
    <sheetView workbookViewId="0">
      <selection activeCell="A6" sqref="A1:Z1048576"/>
    </sheetView>
  </sheetViews>
  <sheetFormatPr defaultRowHeight="14.25" x14ac:dyDescent="0.2"/>
  <cols>
    <col min="1" max="20" width="8.75" style="13"/>
  </cols>
  <sheetData>
    <row r="1" spans="1:20" s="184" customFormat="1" x14ac:dyDescent="0.2">
      <c r="A1" s="18" t="s">
        <v>1251</v>
      </c>
      <c r="B1" s="13"/>
      <c r="C1" s="13"/>
      <c r="D1" s="13"/>
      <c r="E1" s="13"/>
      <c r="F1" s="13"/>
      <c r="G1" s="13"/>
      <c r="H1" s="13"/>
      <c r="I1" s="13"/>
      <c r="J1" s="13"/>
      <c r="K1" s="13"/>
      <c r="L1" s="13"/>
      <c r="M1" s="13"/>
      <c r="N1" s="13"/>
      <c r="O1" s="13"/>
      <c r="P1" s="13"/>
      <c r="Q1" s="13"/>
      <c r="R1" s="13"/>
      <c r="S1" s="13"/>
      <c r="T1" s="13"/>
    </row>
    <row r="2" spans="1:20" x14ac:dyDescent="0.2">
      <c r="A2" s="13" t="s">
        <v>1064</v>
      </c>
    </row>
    <row r="3" spans="1:20" x14ac:dyDescent="0.2">
      <c r="H3" s="13" t="s">
        <v>1065</v>
      </c>
      <c r="N3" s="13" t="s">
        <v>1066</v>
      </c>
    </row>
    <row r="4" spans="1:20" x14ac:dyDescent="0.2">
      <c r="A4" s="13" t="s">
        <v>1067</v>
      </c>
      <c r="B4" s="13" t="s">
        <v>1068</v>
      </c>
      <c r="C4" s="13" t="s">
        <v>1110</v>
      </c>
      <c r="D4" s="13" t="s">
        <v>941</v>
      </c>
      <c r="E4" s="13" t="s">
        <v>1111</v>
      </c>
      <c r="F4" s="13" t="s">
        <v>653</v>
      </c>
      <c r="G4" s="13" t="s">
        <v>1112</v>
      </c>
      <c r="H4" s="13" t="s">
        <v>653</v>
      </c>
      <c r="I4" s="13" t="s">
        <v>1111</v>
      </c>
      <c r="J4" s="13" t="s">
        <v>653</v>
      </c>
      <c r="K4" s="13" t="s">
        <v>1069</v>
      </c>
      <c r="L4" s="13" t="s">
        <v>1111</v>
      </c>
      <c r="M4" s="13" t="s">
        <v>653</v>
      </c>
      <c r="N4" s="13" t="s">
        <v>1112</v>
      </c>
      <c r="O4" s="13" t="s">
        <v>653</v>
      </c>
      <c r="P4" s="13" t="s">
        <v>1111</v>
      </c>
      <c r="Q4" s="13" t="s">
        <v>653</v>
      </c>
      <c r="R4" s="13" t="s">
        <v>1070</v>
      </c>
      <c r="S4" s="13" t="s">
        <v>653</v>
      </c>
      <c r="T4" s="13" t="s">
        <v>1071</v>
      </c>
    </row>
    <row r="5" spans="1:20" x14ac:dyDescent="0.2">
      <c r="B5" s="13" t="s">
        <v>1072</v>
      </c>
      <c r="C5" s="13" t="s">
        <v>1113</v>
      </c>
      <c r="E5" s="13" t="s">
        <v>1112</v>
      </c>
      <c r="F5" s="13" t="s">
        <v>1073</v>
      </c>
      <c r="G5" s="13" t="s">
        <v>1114</v>
      </c>
      <c r="H5" s="13" t="s">
        <v>1073</v>
      </c>
      <c r="I5" s="13" t="s">
        <v>1115</v>
      </c>
      <c r="J5" s="13" t="s">
        <v>1073</v>
      </c>
      <c r="K5" s="13" t="s">
        <v>1074</v>
      </c>
      <c r="L5" s="13" t="s">
        <v>1116</v>
      </c>
      <c r="M5" s="13" t="s">
        <v>772</v>
      </c>
      <c r="N5" s="13" t="s">
        <v>1117</v>
      </c>
      <c r="O5" s="13" t="s">
        <v>772</v>
      </c>
      <c r="P5" s="13" t="s">
        <v>1112</v>
      </c>
      <c r="Q5" s="13" t="s">
        <v>772</v>
      </c>
      <c r="R5" s="13" t="s">
        <v>772</v>
      </c>
      <c r="S5" s="13" t="s">
        <v>772</v>
      </c>
      <c r="T5" s="13" t="s">
        <v>1073</v>
      </c>
    </row>
    <row r="6" spans="1:20" x14ac:dyDescent="0.2">
      <c r="A6" s="13" t="s">
        <v>1699</v>
      </c>
    </row>
    <row r="7" spans="1:20" x14ac:dyDescent="0.2">
      <c r="A7" s="13" t="s">
        <v>1075</v>
      </c>
      <c r="B7" s="13">
        <v>375.24233724350404</v>
      </c>
      <c r="C7" s="13">
        <v>1478.1317817872309</v>
      </c>
      <c r="D7" s="13">
        <v>4.7452419866359241</v>
      </c>
      <c r="E7" s="13">
        <v>25.514135537387297</v>
      </c>
      <c r="F7" s="13">
        <v>1.8640146806295506</v>
      </c>
      <c r="G7" s="13">
        <v>3.1209791279843028E-2</v>
      </c>
      <c r="H7" s="13">
        <v>2.3782006778999469</v>
      </c>
      <c r="I7" s="13">
        <v>5.7777597214300046E-3</v>
      </c>
      <c r="J7" s="13">
        <v>1.4769183236595316</v>
      </c>
      <c r="K7" s="13">
        <v>0.62102342219652973</v>
      </c>
      <c r="L7" s="13">
        <v>37.138646139885815</v>
      </c>
      <c r="M7" s="13">
        <v>0.54693048906487007</v>
      </c>
      <c r="N7" s="13">
        <v>31.205429895437454</v>
      </c>
      <c r="O7" s="13">
        <v>0.73084001966022605</v>
      </c>
      <c r="P7" s="13" t="s">
        <v>947</v>
      </c>
      <c r="Q7" s="13" t="s">
        <v>947</v>
      </c>
      <c r="R7" s="13">
        <v>37.138646139885815</v>
      </c>
      <c r="S7" s="13">
        <v>0.54693048906487007</v>
      </c>
      <c r="T7" s="13" t="s">
        <v>947</v>
      </c>
    </row>
    <row r="8" spans="1:20" x14ac:dyDescent="0.2">
      <c r="A8" s="13" t="s">
        <v>1076</v>
      </c>
      <c r="B8" s="13">
        <v>287.33169830969041</v>
      </c>
      <c r="C8" s="13">
        <v>4466.1873228616432</v>
      </c>
      <c r="D8" s="13">
        <v>3.6473092440571886</v>
      </c>
      <c r="E8" s="13">
        <v>24.534679855789935</v>
      </c>
      <c r="F8" s="13">
        <v>2.2199978580484676</v>
      </c>
      <c r="G8" s="13">
        <v>3.2480721834478823E-2</v>
      </c>
      <c r="H8" s="13">
        <v>2.7648163140251327</v>
      </c>
      <c r="I8" s="13">
        <v>5.7822094884189806E-3</v>
      </c>
      <c r="J8" s="13">
        <v>1.6479741383164173</v>
      </c>
      <c r="K8" s="13">
        <v>0.59605194383319782</v>
      </c>
      <c r="L8" s="13">
        <v>37.167166334624973</v>
      </c>
      <c r="M8" s="13">
        <v>0.61074296254856009</v>
      </c>
      <c r="N8" s="13">
        <v>32.456084004657917</v>
      </c>
      <c r="O8" s="13">
        <v>0.88316128862403254</v>
      </c>
      <c r="P8" s="13" t="s">
        <v>947</v>
      </c>
      <c r="Q8" s="13" t="s">
        <v>947</v>
      </c>
      <c r="R8" s="13">
        <v>37.167166334624973</v>
      </c>
      <c r="S8" s="13">
        <v>0.61074296254856009</v>
      </c>
      <c r="T8" s="13" t="s">
        <v>947</v>
      </c>
    </row>
    <row r="9" spans="1:20" x14ac:dyDescent="0.2">
      <c r="A9" s="13" t="s">
        <v>1077</v>
      </c>
      <c r="B9" s="13">
        <v>895.04300986879753</v>
      </c>
      <c r="C9" s="13">
        <v>8892.5219324979007</v>
      </c>
      <c r="D9" s="13">
        <v>1.2441281426857305</v>
      </c>
      <c r="E9" s="13">
        <v>21.829403281279461</v>
      </c>
      <c r="F9" s="13">
        <v>1.7210530393865244</v>
      </c>
      <c r="G9" s="13">
        <v>3.6594442503142914E-2</v>
      </c>
      <c r="H9" s="13">
        <v>2.1415902645300342</v>
      </c>
      <c r="I9" s="13">
        <v>5.7962185695450618E-3</v>
      </c>
      <c r="J9" s="13">
        <v>1.2745137491405216</v>
      </c>
      <c r="K9" s="13">
        <v>0.59512492667228756</v>
      </c>
      <c r="L9" s="13">
        <v>37.256954868833752</v>
      </c>
      <c r="M9" s="13">
        <v>0.47347547300621073</v>
      </c>
      <c r="N9" s="13">
        <v>36.493644194422224</v>
      </c>
      <c r="O9" s="13">
        <v>0.76766658420867628</v>
      </c>
      <c r="P9" s="13" t="s">
        <v>947</v>
      </c>
      <c r="Q9" s="13" t="s">
        <v>947</v>
      </c>
      <c r="R9" s="13">
        <v>37.256954868833752</v>
      </c>
      <c r="S9" s="13">
        <v>0.47347547300621073</v>
      </c>
      <c r="T9" s="13" t="s">
        <v>947</v>
      </c>
    </row>
    <row r="10" spans="1:20" x14ac:dyDescent="0.2">
      <c r="A10" s="13" t="s">
        <v>1078</v>
      </c>
      <c r="B10" s="13">
        <v>385.66969223807854</v>
      </c>
      <c r="C10" s="13">
        <v>2222.1063489185917</v>
      </c>
      <c r="D10" s="13">
        <v>3.5647698614312109</v>
      </c>
      <c r="E10" s="13">
        <v>24.921852677441628</v>
      </c>
      <c r="F10" s="13">
        <v>1.9509171731219708</v>
      </c>
      <c r="G10" s="13">
        <v>3.2268582421678196E-2</v>
      </c>
      <c r="H10" s="13">
        <v>2.2614812383262373</v>
      </c>
      <c r="I10" s="13">
        <v>5.8350954667170697E-3</v>
      </c>
      <c r="J10" s="13">
        <v>1.143774267466859</v>
      </c>
      <c r="K10" s="13">
        <v>0.50576332364949739</v>
      </c>
      <c r="L10" s="13">
        <v>37.50612237738104</v>
      </c>
      <c r="M10" s="13">
        <v>0.42773984593670988</v>
      </c>
      <c r="N10" s="13">
        <v>32.247436141210621</v>
      </c>
      <c r="O10" s="13">
        <v>0.71781106659465621</v>
      </c>
      <c r="P10" s="13" t="s">
        <v>947</v>
      </c>
      <c r="Q10" s="13" t="s">
        <v>947</v>
      </c>
      <c r="R10" s="13">
        <v>37.50612237738104</v>
      </c>
      <c r="S10" s="13">
        <v>0.42773984593670988</v>
      </c>
      <c r="T10" s="13" t="s">
        <v>947</v>
      </c>
    </row>
    <row r="11" spans="1:20" x14ac:dyDescent="0.2">
      <c r="A11" s="13" t="s">
        <v>1079</v>
      </c>
      <c r="B11" s="13">
        <v>715.55520352339659</v>
      </c>
      <c r="C11" s="13">
        <v>5790.7533785585783</v>
      </c>
      <c r="D11" s="13">
        <v>3.567059947812905</v>
      </c>
      <c r="E11" s="13">
        <v>21.806446515398868</v>
      </c>
      <c r="F11" s="13">
        <v>1.4662326736137801</v>
      </c>
      <c r="G11" s="13">
        <v>3.713831209929068E-2</v>
      </c>
      <c r="H11" s="13">
        <v>1.8802813174085358</v>
      </c>
      <c r="I11" s="13">
        <v>5.8761762912884407E-3</v>
      </c>
      <c r="J11" s="13">
        <v>1.1771234342340504</v>
      </c>
      <c r="K11" s="13">
        <v>0.62603580822490978</v>
      </c>
      <c r="L11" s="13">
        <v>37.769404702120937</v>
      </c>
      <c r="M11" s="13">
        <v>0.44329262525185698</v>
      </c>
      <c r="N11" s="13">
        <v>37.026245111822213</v>
      </c>
      <c r="O11" s="13">
        <v>0.68365704163385033</v>
      </c>
      <c r="P11" s="13" t="s">
        <v>947</v>
      </c>
      <c r="Q11" s="13" t="s">
        <v>947</v>
      </c>
      <c r="R11" s="13">
        <v>37.769404702120937</v>
      </c>
      <c r="S11" s="13">
        <v>0.44329262525185698</v>
      </c>
      <c r="T11" s="13" t="s">
        <v>947</v>
      </c>
    </row>
    <row r="12" spans="1:20" x14ac:dyDescent="0.2">
      <c r="A12" s="13" t="s">
        <v>1080</v>
      </c>
      <c r="B12" s="13">
        <v>666.51211816077716</v>
      </c>
      <c r="C12" s="13">
        <v>13149.540766051252</v>
      </c>
      <c r="D12" s="13">
        <v>2.7913199780457991</v>
      </c>
      <c r="E12" s="13">
        <v>22.406833733094068</v>
      </c>
      <c r="F12" s="13">
        <v>1.5657813317900289</v>
      </c>
      <c r="G12" s="13">
        <v>3.6301408470979991E-2</v>
      </c>
      <c r="H12" s="13">
        <v>1.8287636919503154</v>
      </c>
      <c r="I12" s="13">
        <v>5.9018983013088173E-3</v>
      </c>
      <c r="J12" s="13">
        <v>0.94483091715586465</v>
      </c>
      <c r="K12" s="13">
        <v>0.51665008514480826</v>
      </c>
      <c r="L12" s="13">
        <v>37.934248660101133</v>
      </c>
      <c r="M12" s="13">
        <v>0.35736202127469241</v>
      </c>
      <c r="N12" s="13">
        <v>36.206565813588227</v>
      </c>
      <c r="O12" s="13">
        <v>0.65046652022168061</v>
      </c>
      <c r="P12" s="13" t="s">
        <v>947</v>
      </c>
      <c r="Q12" s="13" t="s">
        <v>947</v>
      </c>
      <c r="R12" s="13">
        <v>37.934248660101133</v>
      </c>
      <c r="S12" s="13">
        <v>0.35736202127469241</v>
      </c>
      <c r="T12" s="13" t="s">
        <v>947</v>
      </c>
    </row>
    <row r="13" spans="1:20" x14ac:dyDescent="0.2">
      <c r="A13" s="13" t="s">
        <v>1081</v>
      </c>
      <c r="B13" s="13">
        <v>232.40850896216946</v>
      </c>
      <c r="C13" s="13">
        <v>1229.541558223656</v>
      </c>
      <c r="D13" s="13">
        <v>6.4079427698537401</v>
      </c>
      <c r="E13" s="13">
        <v>27.218576403658805</v>
      </c>
      <c r="F13" s="13">
        <v>2.3233485540385144</v>
      </c>
      <c r="G13" s="13">
        <v>2.9892133809226038E-2</v>
      </c>
      <c r="H13" s="13">
        <v>2.6598059821613789</v>
      </c>
      <c r="I13" s="13">
        <v>5.9035069507677512E-3</v>
      </c>
      <c r="J13" s="13">
        <v>1.2948433724542132</v>
      </c>
      <c r="K13" s="13">
        <v>0.48681873081660393</v>
      </c>
      <c r="L13" s="13">
        <v>37.94455782883017</v>
      </c>
      <c r="M13" s="13">
        <v>0.4898794270253255</v>
      </c>
      <c r="N13" s="13">
        <v>29.907165863322732</v>
      </c>
      <c r="O13" s="13">
        <v>0.78387196463583919</v>
      </c>
      <c r="P13" s="13" t="s">
        <v>947</v>
      </c>
      <c r="Q13" s="13" t="s">
        <v>947</v>
      </c>
      <c r="R13" s="13">
        <v>37.94455782883017</v>
      </c>
      <c r="S13" s="13">
        <v>0.4898794270253255</v>
      </c>
      <c r="T13" s="13" t="s">
        <v>947</v>
      </c>
    </row>
    <row r="14" spans="1:20" x14ac:dyDescent="0.2">
      <c r="A14" s="13" t="s">
        <v>1082</v>
      </c>
      <c r="B14" s="13">
        <v>842.71705113877465</v>
      </c>
      <c r="C14" s="13">
        <v>30598.837752556043</v>
      </c>
      <c r="D14" s="13">
        <v>2.708208808544585</v>
      </c>
      <c r="E14" s="13">
        <v>20.900932307295502</v>
      </c>
      <c r="F14" s="13">
        <v>1.7049982716066545</v>
      </c>
      <c r="G14" s="13">
        <v>3.8930903638680001E-2</v>
      </c>
      <c r="H14" s="13">
        <v>2.0982859339486857</v>
      </c>
      <c r="I14" s="13">
        <v>5.9040210536489253E-3</v>
      </c>
      <c r="J14" s="13">
        <v>1.2230227939107385</v>
      </c>
      <c r="K14" s="13">
        <v>0.58286755590510864</v>
      </c>
      <c r="L14" s="13">
        <v>37.94785249798516</v>
      </c>
      <c r="M14" s="13">
        <v>0.46274753152252046</v>
      </c>
      <c r="N14" s="13">
        <v>38.779719908378887</v>
      </c>
      <c r="O14" s="13">
        <v>0.79836683781731921</v>
      </c>
      <c r="P14" s="13">
        <v>90.544941006211815</v>
      </c>
      <c r="Q14" s="13">
        <v>40.422127689872568</v>
      </c>
      <c r="R14" s="13">
        <v>37.94785249798516</v>
      </c>
      <c r="S14" s="13">
        <v>0.46274753152252046</v>
      </c>
      <c r="T14" s="13" t="s">
        <v>947</v>
      </c>
    </row>
    <row r="15" spans="1:20" x14ac:dyDescent="0.2">
      <c r="A15" s="13" t="s">
        <v>1083</v>
      </c>
      <c r="B15" s="13">
        <v>583.38007237387865</v>
      </c>
      <c r="C15" s="13">
        <v>113666.45929104989</v>
      </c>
      <c r="D15" s="13">
        <v>3.4809013269058724</v>
      </c>
      <c r="E15" s="13">
        <v>21.317909224576582</v>
      </c>
      <c r="F15" s="13">
        <v>1.5720686334484064</v>
      </c>
      <c r="G15" s="13">
        <v>3.8211955975459427E-2</v>
      </c>
      <c r="H15" s="13">
        <v>1.9095923453151156</v>
      </c>
      <c r="I15" s="13">
        <v>5.9106008473252128E-3</v>
      </c>
      <c r="J15" s="13">
        <v>1.084040191604418</v>
      </c>
      <c r="K15" s="13">
        <v>0.56768147100292909</v>
      </c>
      <c r="L15" s="13">
        <v>37.990019479782603</v>
      </c>
      <c r="M15" s="13">
        <v>0.41061597074877199</v>
      </c>
      <c r="N15" s="13">
        <v>38.076824294641142</v>
      </c>
      <c r="O15" s="13">
        <v>0.71364773248220459</v>
      </c>
      <c r="P15" s="13">
        <v>43.556347117165046</v>
      </c>
      <c r="Q15" s="13">
        <v>37.564348829771774</v>
      </c>
      <c r="R15" s="13">
        <v>37.990019479782603</v>
      </c>
      <c r="S15" s="13">
        <v>0.41061597074877199</v>
      </c>
      <c r="T15" s="13" t="s">
        <v>947</v>
      </c>
    </row>
    <row r="16" spans="1:20" x14ac:dyDescent="0.2">
      <c r="A16" s="13" t="s">
        <v>1084</v>
      </c>
      <c r="B16" s="13">
        <v>1935.7503728847882</v>
      </c>
      <c r="C16" s="13">
        <v>17159.523428314402</v>
      </c>
      <c r="D16" s="13">
        <v>4.6417936944546492</v>
      </c>
      <c r="E16" s="13">
        <v>21.639107615671573</v>
      </c>
      <c r="F16" s="13">
        <v>1.1956524777947477</v>
      </c>
      <c r="G16" s="13">
        <v>3.7695259841266614E-2</v>
      </c>
      <c r="H16" s="13">
        <v>1.8073858366993341</v>
      </c>
      <c r="I16" s="13">
        <v>5.9185298527490299E-3</v>
      </c>
      <c r="J16" s="13">
        <v>1.3553813909909755</v>
      </c>
      <c r="K16" s="13">
        <v>0.74991258837470298</v>
      </c>
      <c r="L16" s="13">
        <v>38.04083259530443</v>
      </c>
      <c r="M16" s="13">
        <v>0.5140800604100626</v>
      </c>
      <c r="N16" s="13">
        <v>37.571363833615052</v>
      </c>
      <c r="O16" s="13">
        <v>0.66664980479388447</v>
      </c>
      <c r="P16" s="13">
        <v>7.702537323890164</v>
      </c>
      <c r="Q16" s="13">
        <v>28.755566602731498</v>
      </c>
      <c r="R16" s="13">
        <v>38.04083259530443</v>
      </c>
      <c r="S16" s="13">
        <v>0.5140800604100626</v>
      </c>
      <c r="T16" s="13" t="s">
        <v>947</v>
      </c>
    </row>
    <row r="17" spans="1:20" x14ac:dyDescent="0.2">
      <c r="A17" s="13" t="s">
        <v>1085</v>
      </c>
      <c r="B17" s="13">
        <v>683.10864955196121</v>
      </c>
      <c r="C17" s="13">
        <v>48372.48121034517</v>
      </c>
      <c r="D17" s="13">
        <v>3.5926100177508742</v>
      </c>
      <c r="E17" s="13">
        <v>20.757845598287496</v>
      </c>
      <c r="F17" s="13">
        <v>1.5234801556977593</v>
      </c>
      <c r="G17" s="13">
        <v>3.9316305085331286E-2</v>
      </c>
      <c r="H17" s="13">
        <v>2.0444655764525881</v>
      </c>
      <c r="I17" s="13">
        <v>5.9216499089861582E-3</v>
      </c>
      <c r="J17" s="13">
        <v>1.3633956536877856</v>
      </c>
      <c r="K17" s="13">
        <v>0.66687141588045373</v>
      </c>
      <c r="L17" s="13">
        <v>38.060827399045287</v>
      </c>
      <c r="M17" s="13">
        <v>0.51739077897867247</v>
      </c>
      <c r="N17" s="13">
        <v>39.156316205945096</v>
      </c>
      <c r="O17" s="13">
        <v>0.78529847784312423</v>
      </c>
      <c r="P17" s="13">
        <v>106.84445509033577</v>
      </c>
      <c r="Q17" s="13">
        <v>35.991073673702374</v>
      </c>
      <c r="R17" s="13">
        <v>38.060827399045287</v>
      </c>
      <c r="S17" s="13">
        <v>0.51739077897867247</v>
      </c>
      <c r="T17" s="13" t="s">
        <v>947</v>
      </c>
    </row>
    <row r="18" spans="1:20" x14ac:dyDescent="0.2">
      <c r="A18" s="13" t="s">
        <v>1086</v>
      </c>
      <c r="B18" s="13">
        <v>348.82402179832911</v>
      </c>
      <c r="C18" s="13">
        <v>2465.0767774422029</v>
      </c>
      <c r="D18" s="13">
        <v>6.293219267909814</v>
      </c>
      <c r="E18" s="13">
        <v>24.845770719978262</v>
      </c>
      <c r="F18" s="13">
        <v>4.5628087479458515</v>
      </c>
      <c r="G18" s="13">
        <v>3.2934878362907503E-2</v>
      </c>
      <c r="H18" s="13">
        <v>4.7960273822870922</v>
      </c>
      <c r="I18" s="13">
        <v>5.9373997714059846E-3</v>
      </c>
      <c r="J18" s="13">
        <v>1.4773811225666831</v>
      </c>
      <c r="K18" s="13">
        <v>0.30804267882685887</v>
      </c>
      <c r="L18" s="13">
        <v>38.161759058733459</v>
      </c>
      <c r="M18" s="13">
        <v>0.5621291261230148</v>
      </c>
      <c r="N18" s="13">
        <v>32.902621592425135</v>
      </c>
      <c r="O18" s="13">
        <v>1.5527267139326337</v>
      </c>
      <c r="P18" s="13" t="s">
        <v>947</v>
      </c>
      <c r="Q18" s="13" t="s">
        <v>947</v>
      </c>
      <c r="R18" s="13">
        <v>38.161759058733459</v>
      </c>
      <c r="S18" s="13">
        <v>0.5621291261230148</v>
      </c>
      <c r="T18" s="13" t="s">
        <v>947</v>
      </c>
    </row>
    <row r="19" spans="1:20" x14ac:dyDescent="0.2">
      <c r="A19" s="13" t="s">
        <v>1087</v>
      </c>
      <c r="B19" s="13">
        <v>471.98734814313161</v>
      </c>
      <c r="C19" s="13">
        <v>11514.702610381713</v>
      </c>
      <c r="D19" s="13">
        <v>3.4533627073499304</v>
      </c>
      <c r="E19" s="13">
        <v>21.723043329934498</v>
      </c>
      <c r="F19" s="13">
        <v>2.3067238844869435</v>
      </c>
      <c r="G19" s="13">
        <v>3.7723967398706967E-2</v>
      </c>
      <c r="H19" s="13">
        <v>2.5391367554327249</v>
      </c>
      <c r="I19" s="13">
        <v>5.9460120329353355E-3</v>
      </c>
      <c r="J19" s="13">
        <v>1.061244733097362</v>
      </c>
      <c r="K19" s="13">
        <v>0.41795493323734062</v>
      </c>
      <c r="L19" s="13">
        <v>38.216949339180999</v>
      </c>
      <c r="M19" s="13">
        <v>0.40437552739711435</v>
      </c>
      <c r="N19" s="13">
        <v>37.599453741374013</v>
      </c>
      <c r="O19" s="13">
        <v>0.93724177914301166</v>
      </c>
      <c r="P19" s="13" t="s">
        <v>947</v>
      </c>
      <c r="Q19" s="13" t="s">
        <v>947</v>
      </c>
      <c r="R19" s="13">
        <v>38.216949339180999</v>
      </c>
      <c r="S19" s="13">
        <v>0.40437552739711435</v>
      </c>
      <c r="T19" s="13" t="s">
        <v>947</v>
      </c>
    </row>
    <row r="20" spans="1:20" x14ac:dyDescent="0.2">
      <c r="A20" s="13" t="s">
        <v>1088</v>
      </c>
      <c r="B20" s="13">
        <v>557.88786166739544</v>
      </c>
      <c r="C20" s="13">
        <v>3993.3246739031651</v>
      </c>
      <c r="D20" s="13">
        <v>3.3519631905442724</v>
      </c>
      <c r="E20" s="13">
        <v>23.285760585457471</v>
      </c>
      <c r="F20" s="13">
        <v>3.1725565875248867</v>
      </c>
      <c r="G20" s="13">
        <v>3.5407988569246776E-2</v>
      </c>
      <c r="H20" s="13">
        <v>3.3997536492959952</v>
      </c>
      <c r="I20" s="13">
        <v>5.9824549748664583E-3</v>
      </c>
      <c r="J20" s="13">
        <v>1.2219695474331107</v>
      </c>
      <c r="K20" s="13">
        <v>0.35942885087751925</v>
      </c>
      <c r="L20" s="13">
        <v>38.450482788883924</v>
      </c>
      <c r="M20" s="13">
        <v>0.46845472269075827</v>
      </c>
      <c r="N20" s="13">
        <v>35.330802557221517</v>
      </c>
      <c r="O20" s="13">
        <v>1.180503557073493</v>
      </c>
      <c r="P20" s="13" t="s">
        <v>947</v>
      </c>
      <c r="Q20" s="13" t="s">
        <v>947</v>
      </c>
      <c r="R20" s="13">
        <v>38.450482788883924</v>
      </c>
      <c r="S20" s="13">
        <v>0.46845472269075827</v>
      </c>
      <c r="T20" s="13" t="s">
        <v>947</v>
      </c>
    </row>
    <row r="21" spans="1:20" x14ac:dyDescent="0.2">
      <c r="A21" s="13" t="s">
        <v>1089</v>
      </c>
      <c r="B21" s="13">
        <v>386.04203860863583</v>
      </c>
      <c r="C21" s="13">
        <v>3515.4693525678094</v>
      </c>
      <c r="D21" s="13">
        <v>8.5029954130375121</v>
      </c>
      <c r="E21" s="13">
        <v>23.60386235778487</v>
      </c>
      <c r="F21" s="13">
        <v>2.0776498735771729</v>
      </c>
      <c r="G21" s="13">
        <v>3.4944813759842035E-2</v>
      </c>
      <c r="H21" s="13">
        <v>2.4450023076380298</v>
      </c>
      <c r="I21" s="13">
        <v>5.9848539697122212E-3</v>
      </c>
      <c r="J21" s="13">
        <v>1.2889558903158977</v>
      </c>
      <c r="K21" s="13">
        <v>0.52717982567512622</v>
      </c>
      <c r="L21" s="13">
        <v>38.46585571699125</v>
      </c>
      <c r="M21" s="13">
        <v>0.49433160499734186</v>
      </c>
      <c r="N21" s="13">
        <v>34.876483989408172</v>
      </c>
      <c r="O21" s="13">
        <v>0.83825242873111705</v>
      </c>
      <c r="P21" s="13" t="s">
        <v>947</v>
      </c>
      <c r="Q21" s="13" t="s">
        <v>947</v>
      </c>
      <c r="R21" s="13">
        <v>38.46585571699125</v>
      </c>
      <c r="S21" s="13">
        <v>0.49433160499734186</v>
      </c>
      <c r="T21" s="13" t="s">
        <v>947</v>
      </c>
    </row>
    <row r="22" spans="1:20" x14ac:dyDescent="0.2">
      <c r="A22" s="13" t="s">
        <v>1090</v>
      </c>
      <c r="B22" s="13">
        <v>507.54129590086808</v>
      </c>
      <c r="C22" s="13">
        <v>4064.2677509794398</v>
      </c>
      <c r="D22" s="13">
        <v>4.0276040054061477</v>
      </c>
      <c r="E22" s="13">
        <v>23.513724477333696</v>
      </c>
      <c r="F22" s="13">
        <v>3.5219507403778025</v>
      </c>
      <c r="G22" s="13">
        <v>3.5263656462026068E-2</v>
      </c>
      <c r="H22" s="13">
        <v>3.6894620614607132</v>
      </c>
      <c r="I22" s="13">
        <v>6.0163974902875412E-3</v>
      </c>
      <c r="J22" s="13">
        <v>1.099087478461193</v>
      </c>
      <c r="K22" s="13">
        <v>0.29789911378734907</v>
      </c>
      <c r="L22" s="13">
        <v>38.667985410757211</v>
      </c>
      <c r="M22" s="13">
        <v>0.42372289235221317</v>
      </c>
      <c r="N22" s="13">
        <v>35.189251987094373</v>
      </c>
      <c r="O22" s="13">
        <v>1.2760554952228844</v>
      </c>
      <c r="P22" s="13" t="s">
        <v>947</v>
      </c>
      <c r="Q22" s="13" t="s">
        <v>947</v>
      </c>
      <c r="R22" s="13">
        <v>38.667985410757211</v>
      </c>
      <c r="S22" s="13">
        <v>0.42372289235221317</v>
      </c>
      <c r="T22" s="13" t="s">
        <v>947</v>
      </c>
    </row>
    <row r="23" spans="1:20" x14ac:dyDescent="0.2">
      <c r="A23" s="13" t="s">
        <v>1091</v>
      </c>
      <c r="B23" s="13">
        <v>216.14832657785249</v>
      </c>
      <c r="C23" s="13">
        <v>3022.7264513298119</v>
      </c>
      <c r="D23" s="13">
        <v>6.7505847973013253</v>
      </c>
      <c r="E23" s="13">
        <v>22.87799612256358</v>
      </c>
      <c r="F23" s="13">
        <v>5.5377490162701513</v>
      </c>
      <c r="G23" s="13">
        <v>3.6305135201219467E-2</v>
      </c>
      <c r="H23" s="13">
        <v>5.7477172750803707</v>
      </c>
      <c r="I23" s="13">
        <v>6.0266198110770974E-3</v>
      </c>
      <c r="J23" s="13">
        <v>1.5393471691130269</v>
      </c>
      <c r="K23" s="13">
        <v>0.26781887407492627</v>
      </c>
      <c r="L23" s="13">
        <v>38.733488298264881</v>
      </c>
      <c r="M23" s="13">
        <v>0.59445516730929882</v>
      </c>
      <c r="N23" s="13">
        <v>36.210217311013629</v>
      </c>
      <c r="O23" s="13">
        <v>2.0445903343418728</v>
      </c>
      <c r="P23" s="13" t="s">
        <v>947</v>
      </c>
      <c r="Q23" s="13" t="s">
        <v>947</v>
      </c>
      <c r="R23" s="13">
        <v>38.733488298264881</v>
      </c>
      <c r="S23" s="13">
        <v>0.59445516730929882</v>
      </c>
      <c r="T23" s="13" t="s">
        <v>947</v>
      </c>
    </row>
    <row r="24" spans="1:20" x14ac:dyDescent="0.2">
      <c r="A24" s="13" t="s">
        <v>1092</v>
      </c>
      <c r="B24" s="13">
        <v>204.04501280407911</v>
      </c>
      <c r="C24" s="13">
        <v>1600.693710093806</v>
      </c>
      <c r="D24" s="13">
        <v>4.9002057848908152</v>
      </c>
      <c r="E24" s="13">
        <v>25.936413238372818</v>
      </c>
      <c r="F24" s="13">
        <v>4.4670493238241242</v>
      </c>
      <c r="G24" s="13">
        <v>3.2035342713264268E-2</v>
      </c>
      <c r="H24" s="13">
        <v>4.650949534838829</v>
      </c>
      <c r="I24" s="13">
        <v>6.0287468208106059E-3</v>
      </c>
      <c r="J24" s="13">
        <v>1.2949138635986406</v>
      </c>
      <c r="K24" s="13">
        <v>0.27841924619883274</v>
      </c>
      <c r="L24" s="13">
        <v>38.747117730078799</v>
      </c>
      <c r="M24" s="13">
        <v>0.50023692051640367</v>
      </c>
      <c r="N24" s="13">
        <v>32.017985772595559</v>
      </c>
      <c r="O24" s="13">
        <v>1.4659077601313406</v>
      </c>
      <c r="P24" s="13" t="s">
        <v>947</v>
      </c>
      <c r="Q24" s="13" t="s">
        <v>947</v>
      </c>
      <c r="R24" s="13">
        <v>38.747117730078799</v>
      </c>
      <c r="S24" s="13">
        <v>0.50023692051640367</v>
      </c>
      <c r="T24" s="13" t="s">
        <v>947</v>
      </c>
    </row>
    <row r="25" spans="1:20" x14ac:dyDescent="0.2">
      <c r="A25" s="13" t="s">
        <v>1093</v>
      </c>
      <c r="B25" s="13">
        <v>499.6172879634957</v>
      </c>
      <c r="C25" s="13">
        <v>5225.2154958245928</v>
      </c>
      <c r="D25" s="13">
        <v>4.9243254080249228</v>
      </c>
      <c r="E25" s="13">
        <v>24.09159665995891</v>
      </c>
      <c r="F25" s="13">
        <v>1.7583867705213727</v>
      </c>
      <c r="G25" s="13">
        <v>3.4491848494339727E-2</v>
      </c>
      <c r="H25" s="13">
        <v>2.0571141172436387</v>
      </c>
      <c r="I25" s="13">
        <v>6.02934045843886E-3</v>
      </c>
      <c r="J25" s="13">
        <v>1.0676115663566466</v>
      </c>
      <c r="K25" s="13">
        <v>0.51898509538554771</v>
      </c>
      <c r="L25" s="13">
        <v>38.750921630224063</v>
      </c>
      <c r="M25" s="13">
        <v>0.41246835744788868</v>
      </c>
      <c r="N25" s="13">
        <v>34.431983058271513</v>
      </c>
      <c r="O25" s="13">
        <v>0.6964304641996435</v>
      </c>
      <c r="P25" s="13" t="s">
        <v>947</v>
      </c>
      <c r="Q25" s="13" t="s">
        <v>947</v>
      </c>
      <c r="R25" s="13">
        <v>38.750921630224063</v>
      </c>
      <c r="S25" s="13">
        <v>0.41246835744788868</v>
      </c>
      <c r="T25" s="13" t="s">
        <v>947</v>
      </c>
    </row>
    <row r="26" spans="1:20" x14ac:dyDescent="0.2">
      <c r="A26" s="13" t="s">
        <v>1094</v>
      </c>
      <c r="B26" s="13">
        <v>752.69843259802008</v>
      </c>
      <c r="C26" s="13">
        <v>44235.452700700764</v>
      </c>
      <c r="D26" s="13">
        <v>7.2024377545867324</v>
      </c>
      <c r="E26" s="13">
        <v>21.097089591083215</v>
      </c>
      <c r="F26" s="13">
        <v>1.4948234204516344</v>
      </c>
      <c r="G26" s="13">
        <v>3.9410668124796877E-2</v>
      </c>
      <c r="H26" s="13">
        <v>2.073148545177621</v>
      </c>
      <c r="I26" s="13">
        <v>6.0328718348083539E-3</v>
      </c>
      <c r="J26" s="13">
        <v>1.4364706164907663</v>
      </c>
      <c r="K26" s="13">
        <v>0.69289324193973467</v>
      </c>
      <c r="L26" s="13">
        <v>38.773549871609397</v>
      </c>
      <c r="M26" s="13">
        <v>0.55529898672220313</v>
      </c>
      <c r="N26" s="13">
        <v>39.248502079730201</v>
      </c>
      <c r="O26" s="13">
        <v>0.79815465153514253</v>
      </c>
      <c r="P26" s="13">
        <v>68.38736612532486</v>
      </c>
      <c r="Q26" s="13">
        <v>35.564619776181772</v>
      </c>
      <c r="R26" s="13">
        <v>38.773549871609397</v>
      </c>
      <c r="S26" s="13">
        <v>0.55529898672220313</v>
      </c>
      <c r="T26" s="13" t="s">
        <v>947</v>
      </c>
    </row>
    <row r="27" spans="1:20" x14ac:dyDescent="0.2">
      <c r="A27" s="13" t="s">
        <v>1095</v>
      </c>
      <c r="B27" s="13">
        <v>719.80571210682626</v>
      </c>
      <c r="C27" s="13">
        <v>33948.731896909747</v>
      </c>
      <c r="D27" s="13">
        <v>2.9426525149555287</v>
      </c>
      <c r="E27" s="13">
        <v>21.275084712479849</v>
      </c>
      <c r="F27" s="13">
        <v>1.5114104290921913</v>
      </c>
      <c r="G27" s="13">
        <v>3.9144397041765366E-2</v>
      </c>
      <c r="H27" s="13">
        <v>1.8255909781896804</v>
      </c>
      <c r="I27" s="13">
        <v>6.0426669792664625E-3</v>
      </c>
      <c r="J27" s="13">
        <v>1.023924281614081</v>
      </c>
      <c r="K27" s="13">
        <v>0.56087277700585503</v>
      </c>
      <c r="L27" s="13">
        <v>38.83631447157812</v>
      </c>
      <c r="M27" s="13">
        <v>0.39645902497284879</v>
      </c>
      <c r="N27" s="13">
        <v>38.98835294893005</v>
      </c>
      <c r="O27" s="13">
        <v>0.6982760838969142</v>
      </c>
      <c r="P27" s="13">
        <v>48.333802982633934</v>
      </c>
      <c r="Q27" s="13">
        <v>36.081741603305602</v>
      </c>
      <c r="R27" s="13">
        <v>38.83631447157812</v>
      </c>
      <c r="S27" s="13">
        <v>0.39645902497284879</v>
      </c>
      <c r="T27" s="13" t="s">
        <v>947</v>
      </c>
    </row>
    <row r="28" spans="1:20" x14ac:dyDescent="0.2">
      <c r="A28" s="13" t="s">
        <v>1096</v>
      </c>
      <c r="B28" s="13">
        <v>347.81148030191684</v>
      </c>
      <c r="C28" s="13">
        <v>3046.668922611485</v>
      </c>
      <c r="D28" s="13">
        <v>4.7182618995354106</v>
      </c>
      <c r="E28" s="13">
        <v>24.321272712300274</v>
      </c>
      <c r="F28" s="13">
        <v>4.7826858922614326</v>
      </c>
      <c r="G28" s="13">
        <v>3.4370687213928039E-2</v>
      </c>
      <c r="H28" s="13">
        <v>5.0934618605979756</v>
      </c>
      <c r="I28" s="13">
        <v>6.065439392244347E-3</v>
      </c>
      <c r="J28" s="13">
        <v>1.7519330413373835</v>
      </c>
      <c r="K28" s="13">
        <v>0.34395723169932707</v>
      </c>
      <c r="L28" s="13">
        <v>38.982231488187324</v>
      </c>
      <c r="M28" s="13">
        <v>0.68088183475593667</v>
      </c>
      <c r="N28" s="13">
        <v>34.313052864642671</v>
      </c>
      <c r="O28" s="13">
        <v>1.7185231818771882</v>
      </c>
      <c r="P28" s="13" t="s">
        <v>947</v>
      </c>
      <c r="Q28" s="13" t="s">
        <v>947</v>
      </c>
      <c r="R28" s="13">
        <v>38.982231488187324</v>
      </c>
      <c r="S28" s="13">
        <v>0.68088183475593667</v>
      </c>
      <c r="T28" s="13" t="s">
        <v>947</v>
      </c>
    </row>
    <row r="29" spans="1:20" x14ac:dyDescent="0.2">
      <c r="A29" s="13" t="s">
        <v>1097</v>
      </c>
      <c r="B29" s="13">
        <v>396.87055862423364</v>
      </c>
      <c r="C29" s="13">
        <v>6615.2496948828266</v>
      </c>
      <c r="D29" s="13">
        <v>4.6881498433203737</v>
      </c>
      <c r="E29" s="13">
        <v>22.093151684004351</v>
      </c>
      <c r="F29" s="13">
        <v>2.7937216867606915</v>
      </c>
      <c r="G29" s="13">
        <v>3.787481546909411E-2</v>
      </c>
      <c r="H29" s="13">
        <v>2.9828318310085495</v>
      </c>
      <c r="I29" s="13">
        <v>6.0714993699199724E-3</v>
      </c>
      <c r="J29" s="13">
        <v>1.0451817396992797</v>
      </c>
      <c r="K29" s="13">
        <v>0.35039915050989789</v>
      </c>
      <c r="L29" s="13">
        <v>39.02106097864521</v>
      </c>
      <c r="M29" s="13">
        <v>0.40660913157297784</v>
      </c>
      <c r="N29" s="13">
        <v>37.747043512404666</v>
      </c>
      <c r="O29" s="13">
        <v>1.1052598732142513</v>
      </c>
      <c r="P29" s="13" t="s">
        <v>947</v>
      </c>
      <c r="Q29" s="13" t="s">
        <v>947</v>
      </c>
      <c r="R29" s="13">
        <v>39.02106097864521</v>
      </c>
      <c r="S29" s="13">
        <v>0.40660913157297784</v>
      </c>
      <c r="T29" s="13" t="s">
        <v>947</v>
      </c>
    </row>
    <row r="30" spans="1:20" x14ac:dyDescent="0.2">
      <c r="A30" s="13" t="s">
        <v>1098</v>
      </c>
      <c r="B30" s="13">
        <v>3295.7381658437675</v>
      </c>
      <c r="C30" s="13">
        <v>73108.0125614758</v>
      </c>
      <c r="D30" s="13">
        <v>1.7999422215093683</v>
      </c>
      <c r="E30" s="13">
        <v>20.992097601128879</v>
      </c>
      <c r="F30" s="13">
        <v>0.73889145504456266</v>
      </c>
      <c r="G30" s="13">
        <v>3.987703445496478E-2</v>
      </c>
      <c r="H30" s="13">
        <v>1.447201487844314</v>
      </c>
      <c r="I30" s="13">
        <v>6.0738833211594822E-3</v>
      </c>
      <c r="J30" s="13">
        <v>1.2443599013472451</v>
      </c>
      <c r="K30" s="13">
        <v>0.85983873828155555</v>
      </c>
      <c r="L30" s="13">
        <v>39.036336154298162</v>
      </c>
      <c r="M30" s="13">
        <v>0.4842847391729137</v>
      </c>
      <c r="N30" s="13">
        <v>39.703985441282555</v>
      </c>
      <c r="O30" s="13">
        <v>0.56350765778473288</v>
      </c>
      <c r="P30" s="13">
        <v>80.221761469361724</v>
      </c>
      <c r="Q30" s="13">
        <v>17.549254511521376</v>
      </c>
      <c r="R30" s="13">
        <v>39.036336154298162</v>
      </c>
      <c r="S30" s="13">
        <v>0.4842847391729137</v>
      </c>
      <c r="T30" s="13" t="s">
        <v>947</v>
      </c>
    </row>
    <row r="31" spans="1:20" x14ac:dyDescent="0.2">
      <c r="A31" s="13" t="s">
        <v>1099</v>
      </c>
      <c r="B31" s="13">
        <v>711.85882629969853</v>
      </c>
      <c r="C31" s="13">
        <v>11590.348899391203</v>
      </c>
      <c r="D31" s="13">
        <v>4.9008427013445459</v>
      </c>
      <c r="E31" s="13">
        <v>20.692652308760682</v>
      </c>
      <c r="F31" s="13">
        <v>1.5364020575158803</v>
      </c>
      <c r="G31" s="13">
        <v>4.0535063111676629E-2</v>
      </c>
      <c r="H31" s="13">
        <v>1.8572842294262548</v>
      </c>
      <c r="I31" s="13">
        <v>6.0860395246233878E-3</v>
      </c>
      <c r="J31" s="13">
        <v>1.0435388955551428</v>
      </c>
      <c r="K31" s="13">
        <v>0.56186278816221302</v>
      </c>
      <c r="L31" s="13">
        <v>39.114226506373235</v>
      </c>
      <c r="M31" s="13">
        <v>0.40693635698372432</v>
      </c>
      <c r="N31" s="13">
        <v>40.346311228222021</v>
      </c>
      <c r="O31" s="13">
        <v>0.73465339826138631</v>
      </c>
      <c r="P31" s="13">
        <v>114.23681533326777</v>
      </c>
      <c r="Q31" s="13">
        <v>36.272418236872568</v>
      </c>
      <c r="R31" s="13">
        <v>39.114226506373235</v>
      </c>
      <c r="S31" s="13">
        <v>0.40693635698372432</v>
      </c>
      <c r="T31" s="13" t="s">
        <v>947</v>
      </c>
    </row>
    <row r="32" spans="1:20" x14ac:dyDescent="0.2">
      <c r="A32" s="13" t="s">
        <v>1100</v>
      </c>
      <c r="B32" s="13">
        <v>2398.2109031682025</v>
      </c>
      <c r="C32" s="13">
        <v>62906.376177544415</v>
      </c>
      <c r="D32" s="13">
        <v>3.9033553981221489</v>
      </c>
      <c r="E32" s="13">
        <v>18.251001474102786</v>
      </c>
      <c r="F32" s="13">
        <v>1.6940405936861624</v>
      </c>
      <c r="G32" s="13">
        <v>4.6418298810236347E-2</v>
      </c>
      <c r="H32" s="13">
        <v>2.0478453034984576</v>
      </c>
      <c r="I32" s="13">
        <v>6.1470065303364336E-3</v>
      </c>
      <c r="J32" s="13">
        <v>1.150607167544216</v>
      </c>
      <c r="K32" s="13">
        <v>0.56186234652518174</v>
      </c>
      <c r="L32" s="13">
        <v>39.504855783792145</v>
      </c>
      <c r="M32" s="13">
        <v>0.45315577224087278</v>
      </c>
      <c r="N32" s="13">
        <v>46.071167145248602</v>
      </c>
      <c r="O32" s="13">
        <v>0.92238253464784137</v>
      </c>
      <c r="P32" s="13">
        <v>402.72871801137779</v>
      </c>
      <c r="Q32" s="13">
        <v>37.940513389719939</v>
      </c>
      <c r="R32" s="13">
        <v>39.504855783792145</v>
      </c>
      <c r="S32" s="13">
        <v>0.45315577224087278</v>
      </c>
      <c r="T32" s="13" t="s">
        <v>947</v>
      </c>
    </row>
    <row r="33" spans="1:20" x14ac:dyDescent="0.2">
      <c r="A33" s="13" t="s">
        <v>1101</v>
      </c>
      <c r="B33" s="13">
        <v>253.9792903088848</v>
      </c>
      <c r="C33" s="13">
        <v>2964.1206343837807</v>
      </c>
      <c r="D33" s="13">
        <v>5.9078258792652756</v>
      </c>
      <c r="E33" s="13">
        <v>22.180677852734235</v>
      </c>
      <c r="F33" s="13">
        <v>3.1064460962612142</v>
      </c>
      <c r="G33" s="13">
        <v>3.8216473425983687E-2</v>
      </c>
      <c r="H33" s="13">
        <v>3.4022537691149601</v>
      </c>
      <c r="I33" s="13">
        <v>6.1505390054369669E-3</v>
      </c>
      <c r="J33" s="13">
        <v>1.3875602186861713</v>
      </c>
      <c r="K33" s="13">
        <v>0.40783560335275121</v>
      </c>
      <c r="L33" s="13">
        <v>39.52748841845132</v>
      </c>
      <c r="M33" s="13">
        <v>0.54678961748651389</v>
      </c>
      <c r="N33" s="13">
        <v>38.08124240281321</v>
      </c>
      <c r="O33" s="13">
        <v>1.2716263965415457</v>
      </c>
      <c r="P33" s="13" t="s">
        <v>947</v>
      </c>
      <c r="Q33" s="13" t="s">
        <v>947</v>
      </c>
      <c r="R33" s="13">
        <v>39.52748841845132</v>
      </c>
      <c r="S33" s="13">
        <v>0.54678961748651389</v>
      </c>
      <c r="T33" s="13" t="s">
        <v>947</v>
      </c>
    </row>
    <row r="34" spans="1:20" x14ac:dyDescent="0.2">
      <c r="A34" s="13" t="s">
        <v>1102</v>
      </c>
      <c r="B34" s="13">
        <v>578.63217705732507</v>
      </c>
      <c r="C34" s="13">
        <v>16368.83593940792</v>
      </c>
      <c r="D34" s="13">
        <v>3.0686953453159687</v>
      </c>
      <c r="E34" s="13">
        <v>21.174903775364889</v>
      </c>
      <c r="F34" s="13">
        <v>1.8528533173970905</v>
      </c>
      <c r="G34" s="13">
        <v>4.0110130737408795E-2</v>
      </c>
      <c r="H34" s="13">
        <v>2.1939404482325031</v>
      </c>
      <c r="I34" s="13">
        <v>6.1625900361481417E-3</v>
      </c>
      <c r="J34" s="13">
        <v>1.174865641084645</v>
      </c>
      <c r="K34" s="13">
        <v>0.53550480006471823</v>
      </c>
      <c r="L34" s="13">
        <v>39.604699001799354</v>
      </c>
      <c r="M34" s="13">
        <v>0.46387559120921651</v>
      </c>
      <c r="N34" s="13">
        <v>39.931565707086435</v>
      </c>
      <c r="O34" s="13">
        <v>0.85907207185133672</v>
      </c>
      <c r="P34" s="13">
        <v>59.642039480901751</v>
      </c>
      <c r="Q34" s="13">
        <v>44.160726676108439</v>
      </c>
      <c r="R34" s="13">
        <v>39.604699001799354</v>
      </c>
      <c r="S34" s="13">
        <v>0.46387559120921651</v>
      </c>
      <c r="T34" s="13" t="s">
        <v>947</v>
      </c>
    </row>
    <row r="35" spans="1:20" x14ac:dyDescent="0.2">
      <c r="A35" s="13" t="s">
        <v>1103</v>
      </c>
      <c r="B35" s="13">
        <v>2188.6307414678035</v>
      </c>
      <c r="C35" s="13">
        <v>72532.175817774667</v>
      </c>
      <c r="D35" s="13">
        <v>7.0555625939275348</v>
      </c>
      <c r="E35" s="13">
        <v>21.801619878074899</v>
      </c>
      <c r="F35" s="13">
        <v>0.76022826131712629</v>
      </c>
      <c r="G35" s="13">
        <v>3.9064014304598459E-2</v>
      </c>
      <c r="H35" s="13">
        <v>1.4632123870106619</v>
      </c>
      <c r="I35" s="13">
        <v>6.1795007312475409E-3</v>
      </c>
      <c r="J35" s="13">
        <v>1.2502173731780319</v>
      </c>
      <c r="K35" s="13">
        <v>0.85443328957337605</v>
      </c>
      <c r="L35" s="13">
        <v>39.713043746185029</v>
      </c>
      <c r="M35" s="13">
        <v>0.49497317027012855</v>
      </c>
      <c r="N35" s="13">
        <v>38.90980522610419</v>
      </c>
      <c r="O35" s="13">
        <v>0.55856264713471049</v>
      </c>
      <c r="P35" s="13" t="s">
        <v>947</v>
      </c>
      <c r="Q35" s="13" t="s">
        <v>947</v>
      </c>
      <c r="R35" s="13">
        <v>39.713043746185029</v>
      </c>
      <c r="S35" s="13">
        <v>0.49497317027012855</v>
      </c>
      <c r="T35" s="13" t="s">
        <v>947</v>
      </c>
    </row>
    <row r="36" spans="1:20" x14ac:dyDescent="0.2">
      <c r="A36" s="13" t="s">
        <v>1104</v>
      </c>
      <c r="B36" s="13">
        <v>3700.8806345453181</v>
      </c>
      <c r="C36" s="13">
        <v>130939.04382011472</v>
      </c>
      <c r="D36" s="13">
        <v>6.8241794242401417</v>
      </c>
      <c r="E36" s="13">
        <v>20.961804298549794</v>
      </c>
      <c r="F36" s="13">
        <v>1.0797517445340643</v>
      </c>
      <c r="G36" s="13">
        <v>4.0660816502819226E-2</v>
      </c>
      <c r="H36" s="13">
        <v>1.6074396871239944</v>
      </c>
      <c r="I36" s="13">
        <v>6.1843279505974496E-3</v>
      </c>
      <c r="J36" s="13">
        <v>1.1907974294215327</v>
      </c>
      <c r="K36" s="13">
        <v>0.74080380057810347</v>
      </c>
      <c r="L36" s="13">
        <v>39.743970812985467</v>
      </c>
      <c r="M36" s="13">
        <v>0.47181425482352068</v>
      </c>
      <c r="N36" s="13">
        <v>40.469017470015046</v>
      </c>
      <c r="O36" s="13">
        <v>0.63772221718867428</v>
      </c>
      <c r="P36" s="13">
        <v>83.649916492678869</v>
      </c>
      <c r="Q36" s="13">
        <v>25.643288666589449</v>
      </c>
      <c r="R36" s="13">
        <v>39.743970812985467</v>
      </c>
      <c r="S36" s="13">
        <v>0.47181425482352068</v>
      </c>
      <c r="T36" s="13" t="s">
        <v>947</v>
      </c>
    </row>
    <row r="37" spans="1:20" x14ac:dyDescent="0.2">
      <c r="A37" s="13" t="s">
        <v>1105</v>
      </c>
      <c r="B37" s="13">
        <v>504.57122851224966</v>
      </c>
      <c r="C37" s="13">
        <v>49690.554734757847</v>
      </c>
      <c r="D37" s="13">
        <v>4.1452220619000784</v>
      </c>
      <c r="E37" s="13">
        <v>18.40696430478393</v>
      </c>
      <c r="F37" s="13">
        <v>2.2643307189206654</v>
      </c>
      <c r="G37" s="13">
        <v>4.6704183755574974E-2</v>
      </c>
      <c r="H37" s="13">
        <v>2.5356586154306364</v>
      </c>
      <c r="I37" s="13">
        <v>6.2377176264180679E-3</v>
      </c>
      <c r="J37" s="13">
        <v>1.1412147078266366</v>
      </c>
      <c r="K37" s="13">
        <v>0.45006638546759625</v>
      </c>
      <c r="L37" s="13">
        <v>40.086018311645397</v>
      </c>
      <c r="M37" s="13">
        <v>0.45604813598582794</v>
      </c>
      <c r="N37" s="13">
        <v>46.348535271482049</v>
      </c>
      <c r="O37" s="13">
        <v>1.1488218972934376</v>
      </c>
      <c r="P37" s="13">
        <v>383.64110188091661</v>
      </c>
      <c r="Q37" s="13">
        <v>50.871725203436</v>
      </c>
      <c r="R37" s="13">
        <v>40.086018311645397</v>
      </c>
      <c r="S37" s="13">
        <v>0.45604813598582794</v>
      </c>
      <c r="T37" s="13" t="s">
        <v>947</v>
      </c>
    </row>
    <row r="38" spans="1:20" x14ac:dyDescent="0.2">
      <c r="A38" s="13" t="s">
        <v>1106</v>
      </c>
      <c r="B38" s="13">
        <v>151.48299334404604</v>
      </c>
      <c r="C38" s="13">
        <v>5409.752356730839</v>
      </c>
      <c r="D38" s="13">
        <v>2.932524874768951</v>
      </c>
      <c r="E38" s="13">
        <v>21.235090218946528</v>
      </c>
      <c r="F38" s="13">
        <v>3.9360448626140583</v>
      </c>
      <c r="G38" s="13">
        <v>4.0487783714206096E-2</v>
      </c>
      <c r="H38" s="13">
        <v>4.3116210469952438</v>
      </c>
      <c r="I38" s="13">
        <v>6.2382944415640719E-3</v>
      </c>
      <c r="J38" s="13">
        <v>1.7600076398646236</v>
      </c>
      <c r="K38" s="13">
        <v>0.408200911137858</v>
      </c>
      <c r="L38" s="13">
        <v>40.089713649442707</v>
      </c>
      <c r="M38" s="13">
        <v>0.70339258885600131</v>
      </c>
      <c r="N38" s="13">
        <v>40.300173629068681</v>
      </c>
      <c r="O38" s="13">
        <v>1.7035619066023386</v>
      </c>
      <c r="P38" s="13">
        <v>52.861857255365209</v>
      </c>
      <c r="Q38" s="13">
        <v>93.950453316648762</v>
      </c>
      <c r="R38" s="13">
        <v>40.089713649442707</v>
      </c>
      <c r="S38" s="13">
        <v>0.70339258885600131</v>
      </c>
      <c r="T38" s="13" t="s">
        <v>947</v>
      </c>
    </row>
    <row r="39" spans="1:20" x14ac:dyDescent="0.2">
      <c r="A39" s="13" t="s">
        <v>1107</v>
      </c>
      <c r="B39" s="13">
        <v>1681.871483774846</v>
      </c>
      <c r="C39" s="13">
        <v>13139.695470497054</v>
      </c>
      <c r="D39" s="13">
        <v>3.6064110760702821</v>
      </c>
      <c r="E39" s="13">
        <v>21.776925823250117</v>
      </c>
      <c r="F39" s="13">
        <v>0.862334678134414</v>
      </c>
      <c r="G39" s="13">
        <v>3.9683089654228981E-2</v>
      </c>
      <c r="H39" s="13">
        <v>1.3941950568930639</v>
      </c>
      <c r="I39" s="13">
        <v>6.2703214325753069E-3</v>
      </c>
      <c r="J39" s="13">
        <v>1.0955175761035834</v>
      </c>
      <c r="K39" s="13">
        <v>0.78577066436092691</v>
      </c>
      <c r="L39" s="13">
        <v>40.294889664545565</v>
      </c>
      <c r="M39" s="13">
        <v>0.44006081249348483</v>
      </c>
      <c r="N39" s="13">
        <v>39.514591287949607</v>
      </c>
      <c r="O39" s="13">
        <v>0.54032864055815466</v>
      </c>
      <c r="P39" s="13" t="s">
        <v>947</v>
      </c>
      <c r="Q39" s="13" t="s">
        <v>947</v>
      </c>
      <c r="R39" s="13">
        <v>40.294889664545565</v>
      </c>
      <c r="S39" s="13">
        <v>0.44006081249348483</v>
      </c>
      <c r="T39" s="13" t="s">
        <v>947</v>
      </c>
    </row>
    <row r="40" spans="1:20" x14ac:dyDescent="0.2">
      <c r="A40" s="13" t="s">
        <v>1108</v>
      </c>
      <c r="B40" s="13">
        <v>428.14448026988117</v>
      </c>
      <c r="C40" s="13">
        <v>24352.348736016655</v>
      </c>
      <c r="D40" s="13">
        <v>5.9082727481004822</v>
      </c>
      <c r="E40" s="13">
        <v>21.801473676154476</v>
      </c>
      <c r="F40" s="13">
        <v>1.711360987993094</v>
      </c>
      <c r="G40" s="13">
        <v>4.1856234841061796E-2</v>
      </c>
      <c r="H40" s="13">
        <v>2.0998038955789138</v>
      </c>
      <c r="I40" s="13">
        <v>6.6211551449016741E-3</v>
      </c>
      <c r="J40" s="13">
        <v>1.2167250998741179</v>
      </c>
      <c r="K40" s="13">
        <v>0.57944701523599573</v>
      </c>
      <c r="L40" s="13">
        <v>42.542024662056811</v>
      </c>
      <c r="M40" s="13">
        <v>0.51591527279632388</v>
      </c>
      <c r="N40" s="13">
        <v>41.634729563214407</v>
      </c>
      <c r="O40" s="13">
        <v>0.85656655822472061</v>
      </c>
      <c r="P40" s="13" t="s">
        <v>947</v>
      </c>
      <c r="Q40" s="13" t="s">
        <v>947</v>
      </c>
      <c r="R40" s="13">
        <v>42.542024662056811</v>
      </c>
      <c r="S40" s="13">
        <v>0.51591527279632388</v>
      </c>
      <c r="T40" s="13" t="s">
        <v>947</v>
      </c>
    </row>
    <row r="41" spans="1:20" x14ac:dyDescent="0.2">
      <c r="A41" s="13" t="s">
        <v>1109</v>
      </c>
      <c r="B41" s="13">
        <v>162.53926870779142</v>
      </c>
      <c r="C41" s="13">
        <v>5433.9218204680901</v>
      </c>
      <c r="D41" s="13">
        <v>2.7770067066057393</v>
      </c>
      <c r="E41" s="13">
        <v>22.323809231287672</v>
      </c>
      <c r="F41" s="13">
        <v>3.7906722305075999</v>
      </c>
      <c r="G41" s="13">
        <v>4.3345637550260094E-2</v>
      </c>
      <c r="H41" s="13">
        <v>4.0366904711031193</v>
      </c>
      <c r="I41" s="13">
        <v>7.0210400789475101E-3</v>
      </c>
      <c r="J41" s="13">
        <v>1.3876865641611087</v>
      </c>
      <c r="K41" s="13">
        <v>0.34376838504089946</v>
      </c>
      <c r="L41" s="13">
        <v>45.102384144041729</v>
      </c>
      <c r="M41" s="13">
        <v>0.62369533811697053</v>
      </c>
      <c r="N41" s="13">
        <v>43.085250539245784</v>
      </c>
      <c r="O41" s="13">
        <v>1.7028365290028908</v>
      </c>
      <c r="P41" s="13" t="s">
        <v>947</v>
      </c>
      <c r="Q41" s="13" t="s">
        <v>947</v>
      </c>
      <c r="R41" s="13">
        <v>45.102384144041729</v>
      </c>
      <c r="S41" s="13">
        <v>0.62369533811697053</v>
      </c>
      <c r="T41" s="13" t="s">
        <v>947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C8C3E-27C2-400E-98FC-A0156060F19E}">
  <dimension ref="A1:BQ38"/>
  <sheetViews>
    <sheetView topLeftCell="Z1" workbookViewId="0">
      <selection activeCell="AJ3" sqref="A1:BU1048576"/>
    </sheetView>
  </sheetViews>
  <sheetFormatPr defaultRowHeight="14.25" x14ac:dyDescent="0.2"/>
  <cols>
    <col min="1" max="1" width="8.75" style="139"/>
  </cols>
  <sheetData>
    <row r="1" spans="1:69" s="13" customFormat="1" ht="13.9" customHeight="1" x14ac:dyDescent="0.15">
      <c r="A1" s="18" t="s">
        <v>1252</v>
      </c>
    </row>
    <row r="2" spans="1:69" x14ac:dyDescent="0.2">
      <c r="A2" s="108"/>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c r="BB2" s="108"/>
      <c r="BC2" s="108"/>
      <c r="BD2" s="108"/>
      <c r="BE2" s="108"/>
      <c r="BF2" s="108"/>
      <c r="BG2" s="108"/>
      <c r="BH2" s="108"/>
      <c r="BI2" s="108"/>
      <c r="BJ2" s="108"/>
      <c r="BK2" s="108"/>
      <c r="BL2" s="108"/>
      <c r="BM2" s="108"/>
      <c r="BN2" s="108"/>
      <c r="BO2" s="108"/>
      <c r="BP2" s="108"/>
      <c r="BQ2" s="108"/>
    </row>
    <row r="3" spans="1:69" x14ac:dyDescent="0.2">
      <c r="A3" s="108" t="s">
        <v>1700</v>
      </c>
      <c r="B3" s="108" t="s">
        <v>902</v>
      </c>
      <c r="C3" s="108" t="s">
        <v>903</v>
      </c>
      <c r="D3" s="108" t="s">
        <v>904</v>
      </c>
      <c r="E3" s="108" t="s">
        <v>905</v>
      </c>
      <c r="F3" s="108" t="s">
        <v>906</v>
      </c>
      <c r="G3" s="108" t="s">
        <v>907</v>
      </c>
      <c r="H3" s="108" t="s">
        <v>908</v>
      </c>
      <c r="I3" s="108" t="s">
        <v>909</v>
      </c>
      <c r="J3" s="108" t="s">
        <v>910</v>
      </c>
      <c r="K3" s="108" t="s">
        <v>911</v>
      </c>
      <c r="L3" s="108" t="s">
        <v>912</v>
      </c>
      <c r="M3" s="108" t="s">
        <v>913</v>
      </c>
      <c r="N3" s="108" t="s">
        <v>914</v>
      </c>
      <c r="O3" s="108" t="s">
        <v>915</v>
      </c>
      <c r="P3" s="108" t="s">
        <v>916</v>
      </c>
      <c r="Q3" s="108" t="s">
        <v>917</v>
      </c>
      <c r="R3" s="108" t="s">
        <v>918</v>
      </c>
      <c r="S3" s="108" t="s">
        <v>919</v>
      </c>
      <c r="T3" s="108" t="s">
        <v>920</v>
      </c>
      <c r="U3" s="108" t="s">
        <v>921</v>
      </c>
      <c r="V3" s="108" t="s">
        <v>922</v>
      </c>
      <c r="W3" s="108" t="s">
        <v>923</v>
      </c>
      <c r="X3" s="108" t="s">
        <v>924</v>
      </c>
      <c r="Y3" s="108" t="s">
        <v>925</v>
      </c>
      <c r="Z3" s="108" t="s">
        <v>924</v>
      </c>
      <c r="AA3" s="108" t="s">
        <v>926</v>
      </c>
      <c r="AB3" s="108" t="s">
        <v>924</v>
      </c>
      <c r="AC3" s="108" t="s">
        <v>927</v>
      </c>
      <c r="AD3" s="108" t="s">
        <v>928</v>
      </c>
      <c r="AE3" s="108" t="s">
        <v>929</v>
      </c>
      <c r="AF3" s="108" t="s">
        <v>930</v>
      </c>
      <c r="AG3" s="108" t="s">
        <v>931</v>
      </c>
      <c r="AH3" s="108" t="s">
        <v>932</v>
      </c>
      <c r="AI3" s="108" t="s">
        <v>931</v>
      </c>
      <c r="AJ3" s="108" t="s">
        <v>933</v>
      </c>
      <c r="AK3" s="108" t="s">
        <v>923</v>
      </c>
      <c r="AL3" s="108" t="s">
        <v>934</v>
      </c>
      <c r="AM3" s="108" t="s">
        <v>925</v>
      </c>
      <c r="AN3" s="108" t="s">
        <v>934</v>
      </c>
      <c r="AO3" s="108" t="s">
        <v>935</v>
      </c>
      <c r="AP3" s="108" t="s">
        <v>934</v>
      </c>
      <c r="AQ3" s="108" t="s">
        <v>926</v>
      </c>
      <c r="AR3" s="108" t="s">
        <v>934</v>
      </c>
      <c r="AS3" s="108" t="s">
        <v>936</v>
      </c>
      <c r="AT3" s="108" t="s">
        <v>937</v>
      </c>
      <c r="AU3" s="108" t="s">
        <v>938</v>
      </c>
      <c r="AV3" s="108" t="s">
        <v>939</v>
      </c>
      <c r="AW3" s="108" t="s">
        <v>940</v>
      </c>
      <c r="AX3" s="108" t="s">
        <v>941</v>
      </c>
      <c r="AY3" s="108" t="s">
        <v>942</v>
      </c>
      <c r="AZ3" s="108" t="s">
        <v>931</v>
      </c>
      <c r="BA3" s="108" t="s">
        <v>943</v>
      </c>
      <c r="BB3" s="108" t="s">
        <v>931</v>
      </c>
      <c r="BC3" s="108" t="s">
        <v>930</v>
      </c>
      <c r="BD3" s="108" t="s">
        <v>931</v>
      </c>
      <c r="BE3" s="108" t="s">
        <v>932</v>
      </c>
      <c r="BF3" s="108" t="s">
        <v>931</v>
      </c>
      <c r="BG3" s="108" t="s">
        <v>933</v>
      </c>
      <c r="BH3" s="108" t="s">
        <v>923</v>
      </c>
      <c r="BI3" s="108" t="s">
        <v>934</v>
      </c>
      <c r="BJ3" s="108" t="s">
        <v>944</v>
      </c>
      <c r="BK3" s="108" t="s">
        <v>934</v>
      </c>
      <c r="BL3" s="108" t="s">
        <v>925</v>
      </c>
      <c r="BM3" s="108" t="s">
        <v>934</v>
      </c>
      <c r="BN3" s="108" t="s">
        <v>926</v>
      </c>
      <c r="BO3" s="108" t="s">
        <v>934</v>
      </c>
      <c r="BP3" s="108" t="s">
        <v>935</v>
      </c>
      <c r="BQ3" s="108" t="s">
        <v>934</v>
      </c>
    </row>
    <row r="4" spans="1:69" x14ac:dyDescent="0.2">
      <c r="A4" s="108" t="s">
        <v>945</v>
      </c>
      <c r="B4" s="108">
        <v>9</v>
      </c>
      <c r="C4" s="108" t="s">
        <v>946</v>
      </c>
      <c r="D4" s="108">
        <v>0</v>
      </c>
      <c r="E4" s="108">
        <v>57.612565258661604</v>
      </c>
      <c r="F4" s="108">
        <v>12030.228571428572</v>
      </c>
      <c r="G4" s="108">
        <v>624.68124999999998</v>
      </c>
      <c r="H4" s="108">
        <v>199.61428571428573</v>
      </c>
      <c r="I4" s="108">
        <v>40225.678571428572</v>
      </c>
      <c r="J4" s="108">
        <v>15538.744987050241</v>
      </c>
      <c r="K4" s="108">
        <v>2135997.2757219551</v>
      </c>
      <c r="L4" s="108">
        <v>5.6339241173898255E-3</v>
      </c>
      <c r="M4" s="108">
        <v>2.2467307065578699</v>
      </c>
      <c r="N4" s="108">
        <v>2.5315820625913331E-2</v>
      </c>
      <c r="O4" s="108">
        <v>19.29631151093507</v>
      </c>
      <c r="P4" s="108">
        <v>3.5556486165426846</v>
      </c>
      <c r="Q4" s="108">
        <v>835.25033245208044</v>
      </c>
      <c r="R4" s="108">
        <v>35.28014273517109</v>
      </c>
      <c r="S4" s="108">
        <v>4.9623596867317344E-3</v>
      </c>
      <c r="T4" s="108">
        <v>20</v>
      </c>
      <c r="U4" s="108">
        <v>100</v>
      </c>
      <c r="V4" s="108">
        <v>0.47293623160938941</v>
      </c>
      <c r="W4" s="108">
        <v>35.118379148835551</v>
      </c>
      <c r="X4" s="108">
        <v>0.47212209538442096</v>
      </c>
      <c r="Y4" s="108" t="s">
        <v>947</v>
      </c>
      <c r="Z4" s="108" t="s">
        <v>947</v>
      </c>
      <c r="AA4" s="108">
        <v>43.036045431227201</v>
      </c>
      <c r="AB4" s="108">
        <v>8.5989829644914977</v>
      </c>
      <c r="AC4" s="108"/>
      <c r="AD4" s="108"/>
      <c r="AE4" s="108"/>
      <c r="AF4" s="108">
        <v>3.4578610798049948E-2</v>
      </c>
      <c r="AG4" s="108">
        <v>5.0834931884352903</v>
      </c>
      <c r="AH4" s="108">
        <v>5.4626044761406246E-3</v>
      </c>
      <c r="AI4" s="108">
        <v>1.3480384702131605</v>
      </c>
      <c r="AJ4" s="108">
        <v>0.26517955670323018</v>
      </c>
      <c r="AK4" s="108">
        <v>35.118379148835551</v>
      </c>
      <c r="AL4" s="108">
        <v>0.47212209538442096</v>
      </c>
      <c r="AM4" s="108" t="s">
        <v>947</v>
      </c>
      <c r="AN4" s="108" t="s">
        <v>947</v>
      </c>
      <c r="AO4" s="108">
        <v>35.118379148835551</v>
      </c>
      <c r="AP4" s="108">
        <v>0.47212209538442096</v>
      </c>
      <c r="AQ4" s="108">
        <v>43.036045431227201</v>
      </c>
      <c r="AR4" s="108">
        <v>8.5989829644914977</v>
      </c>
      <c r="AS4" s="108" t="s">
        <v>945</v>
      </c>
      <c r="AT4" s="108">
        <v>222.68038870576297</v>
      </c>
      <c r="AU4" s="108">
        <v>7.8346877018329879</v>
      </c>
      <c r="AV4" s="108">
        <v>2505.7509973562414</v>
      </c>
      <c r="AW4" s="108">
        <v>100</v>
      </c>
      <c r="AX4" s="108">
        <v>28.422369490702877</v>
      </c>
      <c r="AY4" s="108">
        <v>21.772307548693021</v>
      </c>
      <c r="AZ4" s="108">
        <v>4.9014992889618334</v>
      </c>
      <c r="BA4" s="108">
        <v>2.1325549164389677E-3</v>
      </c>
      <c r="BB4" s="108">
        <v>20.002174338464588</v>
      </c>
      <c r="BC4" s="108">
        <v>3.4578610798049948E-2</v>
      </c>
      <c r="BD4" s="108">
        <v>5.0834931884352903</v>
      </c>
      <c r="BE4" s="108">
        <v>5.4626044761406246E-3</v>
      </c>
      <c r="BF4" s="108">
        <v>1.3480384702131605</v>
      </c>
      <c r="BG4" s="108">
        <v>0.26517955670323018</v>
      </c>
      <c r="BH4" s="108">
        <v>35.118379148835551</v>
      </c>
      <c r="BI4" s="108">
        <v>0.47212209538442096</v>
      </c>
      <c r="BJ4" s="108">
        <v>34.517139146122297</v>
      </c>
      <c r="BK4" s="108">
        <v>1.7251887626682461</v>
      </c>
      <c r="BL4" s="108" t="s">
        <v>947</v>
      </c>
      <c r="BM4" s="108" t="s">
        <v>947</v>
      </c>
      <c r="BN4" s="108">
        <v>43.036045431227201</v>
      </c>
      <c r="BO4" s="108">
        <v>8.5989829644914977</v>
      </c>
      <c r="BP4" s="108">
        <v>35.118379148835551</v>
      </c>
      <c r="BQ4" s="108">
        <v>0.47212209538442096</v>
      </c>
    </row>
    <row r="5" spans="1:69" x14ac:dyDescent="0.2">
      <c r="A5" s="108" t="s">
        <v>948</v>
      </c>
      <c r="B5" s="108">
        <v>20</v>
      </c>
      <c r="C5" s="108" t="s">
        <v>949</v>
      </c>
      <c r="D5" s="108">
        <v>0</v>
      </c>
      <c r="E5" s="108">
        <v>75.964683198860939</v>
      </c>
      <c r="F5" s="108">
        <v>161829.22142857141</v>
      </c>
      <c r="G5" s="108">
        <v>7609.966071428571</v>
      </c>
      <c r="H5" s="108">
        <v>9973.9214285714279</v>
      </c>
      <c r="I5" s="108">
        <v>2900785.9590043291</v>
      </c>
      <c r="J5" s="108">
        <v>263851.27457166248</v>
      </c>
      <c r="K5" s="108">
        <v>36314590.490703553</v>
      </c>
      <c r="L5" s="108">
        <v>4.5168385667434712E-3</v>
      </c>
      <c r="M5" s="108">
        <v>2.3607561232046952</v>
      </c>
      <c r="N5" s="108">
        <v>2.1326308607933539E-2</v>
      </c>
      <c r="O5" s="108">
        <v>21.242038687433663</v>
      </c>
      <c r="P5" s="108">
        <v>1.1634649331708631</v>
      </c>
      <c r="Q5" s="108">
        <v>8521.2872410687796</v>
      </c>
      <c r="R5" s="108">
        <v>19.745702943792676</v>
      </c>
      <c r="S5" s="108">
        <v>3.4383513880475673E-3</v>
      </c>
      <c r="T5" s="108">
        <v>4.083914656112368</v>
      </c>
      <c r="U5" s="108">
        <v>131.29682121442696</v>
      </c>
      <c r="V5" s="108">
        <v>50</v>
      </c>
      <c r="W5" s="108">
        <v>28.606099352731256</v>
      </c>
      <c r="X5" s="108">
        <v>0.40429444978905416</v>
      </c>
      <c r="Y5" s="108">
        <v>18.624684693485246</v>
      </c>
      <c r="Z5" s="108" t="s">
        <v>947</v>
      </c>
      <c r="AA5" s="108">
        <v>30.989522953897136</v>
      </c>
      <c r="AB5" s="108">
        <v>3.9808282665536456</v>
      </c>
      <c r="AC5" s="108"/>
      <c r="AD5" s="108"/>
      <c r="AE5" s="108"/>
      <c r="AF5" s="108">
        <v>2.8454433809694837E-2</v>
      </c>
      <c r="AG5" s="108">
        <v>1.8444926237463155</v>
      </c>
      <c r="AH5" s="108">
        <v>4.4473815389395538E-3</v>
      </c>
      <c r="AI5" s="108">
        <v>1.416453674033354</v>
      </c>
      <c r="AJ5" s="108">
        <v>0.76793675171030007</v>
      </c>
      <c r="AK5" s="108">
        <v>28.606099352731256</v>
      </c>
      <c r="AL5" s="108">
        <v>0.40429444978905416</v>
      </c>
      <c r="AM5" s="108">
        <v>18.624684693485246</v>
      </c>
      <c r="AN5" s="108" t="s">
        <v>947</v>
      </c>
      <c r="AO5" s="108">
        <v>28.606099352731256</v>
      </c>
      <c r="AP5" s="108">
        <v>0.40429444978905416</v>
      </c>
      <c r="AQ5" s="108">
        <v>30.989522953897136</v>
      </c>
      <c r="AR5" s="108">
        <v>3.9808282665536456</v>
      </c>
      <c r="AS5" s="108" t="s">
        <v>948</v>
      </c>
      <c r="AT5" s="108">
        <v>3785.8414980549369</v>
      </c>
      <c r="AU5" s="108">
        <v>564.98119822404556</v>
      </c>
      <c r="AV5" s="108">
        <v>25563.861723206341</v>
      </c>
      <c r="AW5" s="108">
        <v>131.29682121442696</v>
      </c>
      <c r="AX5" s="108">
        <v>6.7008274079833114</v>
      </c>
      <c r="AY5" s="108">
        <v>21.541040942723395</v>
      </c>
      <c r="AZ5" s="108">
        <v>1.1814448901120949</v>
      </c>
      <c r="BA5" s="108">
        <v>1.5351585374970605E-3</v>
      </c>
      <c r="BB5" s="108">
        <v>12.855577866611526</v>
      </c>
      <c r="BC5" s="108">
        <v>2.8454433809694837E-2</v>
      </c>
      <c r="BD5" s="108">
        <v>1.8444926237463155</v>
      </c>
      <c r="BE5" s="108">
        <v>4.4473815389395538E-3</v>
      </c>
      <c r="BF5" s="108">
        <v>1.416453674033354</v>
      </c>
      <c r="BG5" s="108">
        <v>0.76793675171030007</v>
      </c>
      <c r="BH5" s="108">
        <v>28.606099352731256</v>
      </c>
      <c r="BI5" s="108">
        <v>0.40429444978905416</v>
      </c>
      <c r="BJ5" s="108">
        <v>28.488729847197668</v>
      </c>
      <c r="BK5" s="108">
        <v>0.51816940267623401</v>
      </c>
      <c r="BL5" s="108">
        <v>18.624684693485246</v>
      </c>
      <c r="BM5" s="108" t="s">
        <v>947</v>
      </c>
      <c r="BN5" s="108">
        <v>30.989522953897136</v>
      </c>
      <c r="BO5" s="108">
        <v>3.9808282665536456</v>
      </c>
      <c r="BP5" s="108">
        <v>28.606099352731256</v>
      </c>
      <c r="BQ5" s="108">
        <v>0.40429444978905416</v>
      </c>
    </row>
    <row r="6" spans="1:69" x14ac:dyDescent="0.2">
      <c r="A6" s="108" t="s">
        <v>950</v>
      </c>
      <c r="B6" s="108">
        <v>23</v>
      </c>
      <c r="C6" s="108" t="s">
        <v>946</v>
      </c>
      <c r="D6" s="108">
        <v>0</v>
      </c>
      <c r="E6" s="108">
        <v>34.063223777883252</v>
      </c>
      <c r="F6" s="108">
        <v>1844.25</v>
      </c>
      <c r="G6" s="108">
        <v>146.00803571428571</v>
      </c>
      <c r="H6" s="108">
        <v>399.3642857142857</v>
      </c>
      <c r="I6" s="108">
        <v>94233.628571428577</v>
      </c>
      <c r="J6" s="108">
        <v>2723.862178889221</v>
      </c>
      <c r="K6" s="108">
        <v>363667.13537761162</v>
      </c>
      <c r="L6" s="108">
        <v>5.1277719470072206E-3</v>
      </c>
      <c r="M6" s="108">
        <v>5.2716559927179354</v>
      </c>
      <c r="N6" s="108">
        <v>5.4063699427463058E-2</v>
      </c>
      <c r="O6" s="108">
        <v>12.280923648769063</v>
      </c>
      <c r="P6" s="108">
        <v>7.0620370746380061</v>
      </c>
      <c r="Q6" s="108">
        <v>216.56787531630454</v>
      </c>
      <c r="R6" s="108">
        <v>65.369459050178151</v>
      </c>
      <c r="S6" s="108">
        <v>4.2380230048296372E-3</v>
      </c>
      <c r="T6" s="108">
        <v>20</v>
      </c>
      <c r="U6" s="108">
        <v>100</v>
      </c>
      <c r="V6" s="108">
        <v>4.8695070771154496</v>
      </c>
      <c r="W6" s="108">
        <v>31.529798831982301</v>
      </c>
      <c r="X6" s="108">
        <v>0.99485078391234794</v>
      </c>
      <c r="Y6" s="108">
        <v>563.3989990633537</v>
      </c>
      <c r="Z6" s="108">
        <v>368.90880874494576</v>
      </c>
      <c r="AA6" s="108">
        <v>36.893652115715476</v>
      </c>
      <c r="AB6" s="108">
        <v>7.4457339536503095</v>
      </c>
      <c r="AC6" s="108"/>
      <c r="AD6" s="108"/>
      <c r="AE6" s="108" t="s">
        <v>951</v>
      </c>
      <c r="AF6" s="108"/>
      <c r="AG6" s="108"/>
      <c r="AH6" s="108"/>
      <c r="AI6" s="108"/>
      <c r="AJ6" s="108"/>
      <c r="AK6" s="108"/>
      <c r="AL6" s="108"/>
      <c r="AM6" s="108"/>
      <c r="AN6" s="108"/>
      <c r="AO6" s="108"/>
      <c r="AP6" s="108"/>
      <c r="AQ6" s="108"/>
      <c r="AR6" s="108"/>
      <c r="AS6" s="108" t="s">
        <v>950</v>
      </c>
      <c r="AT6" s="108">
        <v>37.912753909307575</v>
      </c>
      <c r="AU6" s="108">
        <v>18.353725209549637</v>
      </c>
      <c r="AV6" s="108">
        <v>649.70362594891367</v>
      </c>
      <c r="AW6" s="108">
        <v>100</v>
      </c>
      <c r="AX6" s="108">
        <v>2.0656707821680347</v>
      </c>
      <c r="AY6" s="108">
        <v>16.970396255221413</v>
      </c>
      <c r="AZ6" s="108">
        <v>16.826083118214314</v>
      </c>
      <c r="BA6" s="108">
        <v>1.8279043638776101E-3</v>
      </c>
      <c r="BB6" s="108">
        <v>20.200045512110837</v>
      </c>
      <c r="BC6" s="108">
        <v>3.9818580149354882E-2</v>
      </c>
      <c r="BD6" s="108">
        <v>17.120794525300212</v>
      </c>
      <c r="BE6" s="108">
        <v>4.9030408028939623E-3</v>
      </c>
      <c r="BF6" s="108">
        <v>3.162994163208825</v>
      </c>
      <c r="BG6" s="108">
        <v>0.18474575806249577</v>
      </c>
      <c r="BH6" s="108">
        <v>31.529798831982301</v>
      </c>
      <c r="BI6" s="108">
        <v>0.99485078391234794</v>
      </c>
      <c r="BJ6" s="108">
        <v>39.646906404422509</v>
      </c>
      <c r="BK6" s="108">
        <v>6.6571485031905233</v>
      </c>
      <c r="BL6" s="108">
        <v>563.3989990633537</v>
      </c>
      <c r="BM6" s="108">
        <v>368.90880874494576</v>
      </c>
      <c r="BN6" s="108">
        <v>36.893652115715476</v>
      </c>
      <c r="BO6" s="108">
        <v>7.4457339536503095</v>
      </c>
      <c r="BP6" s="108">
        <v>31.529798831982301</v>
      </c>
      <c r="BQ6" s="108">
        <v>0.99485078391234794</v>
      </c>
    </row>
    <row r="7" spans="1:69" x14ac:dyDescent="0.2">
      <c r="A7" s="108" t="s">
        <v>952</v>
      </c>
      <c r="B7" s="108">
        <v>24</v>
      </c>
      <c r="C7" s="108" t="s">
        <v>946</v>
      </c>
      <c r="D7" s="108">
        <v>0</v>
      </c>
      <c r="E7" s="108">
        <v>15.25799418604651</v>
      </c>
      <c r="F7" s="108">
        <v>2036.5964285714285</v>
      </c>
      <c r="G7" s="108">
        <v>138.83571428571429</v>
      </c>
      <c r="H7" s="108">
        <v>350.8857142857143</v>
      </c>
      <c r="I7" s="108">
        <v>98386.985714285707</v>
      </c>
      <c r="J7" s="108">
        <v>2894.6727983127321</v>
      </c>
      <c r="K7" s="108">
        <v>384972.15412167856</v>
      </c>
      <c r="L7" s="108">
        <v>5.3158388952180618E-3</v>
      </c>
      <c r="M7" s="108">
        <v>4.2133781939769248</v>
      </c>
      <c r="N7" s="108">
        <v>4.4795279367612337E-2</v>
      </c>
      <c r="O7" s="108">
        <v>14.28980549100611</v>
      </c>
      <c r="P7" s="108">
        <v>7.1377820620781307</v>
      </c>
      <c r="Q7" s="108">
        <v>533.90934712346484</v>
      </c>
      <c r="R7" s="108">
        <v>10.238797765607899</v>
      </c>
      <c r="S7" s="108">
        <v>3.566383416854349E-3</v>
      </c>
      <c r="T7" s="108">
        <v>20</v>
      </c>
      <c r="U7" s="108">
        <v>100</v>
      </c>
      <c r="V7" s="108">
        <v>4.0095366864204385</v>
      </c>
      <c r="W7" s="108">
        <v>33.253430928768019</v>
      </c>
      <c r="X7" s="108">
        <v>0.83849117964949471</v>
      </c>
      <c r="Y7" s="108">
        <v>631.80605855756141</v>
      </c>
      <c r="Z7" s="108">
        <v>156.82640035308188</v>
      </c>
      <c r="AA7" s="108">
        <v>31.051524413546804</v>
      </c>
      <c r="AB7" s="108">
        <v>6.2487877269225844</v>
      </c>
      <c r="AC7" s="108"/>
      <c r="AD7" s="108"/>
      <c r="AE7" s="108" t="s">
        <v>951</v>
      </c>
      <c r="AF7" s="108"/>
      <c r="AG7" s="108"/>
      <c r="AH7" s="108"/>
      <c r="AI7" s="108"/>
      <c r="AJ7" s="108"/>
      <c r="AK7" s="108"/>
      <c r="AL7" s="108"/>
      <c r="AM7" s="108"/>
      <c r="AN7" s="108"/>
      <c r="AO7" s="108"/>
      <c r="AP7" s="108"/>
      <c r="AQ7" s="108"/>
      <c r="AR7" s="108"/>
      <c r="AS7" s="108" t="s">
        <v>952</v>
      </c>
      <c r="AT7" s="108">
        <v>40.133828771731672</v>
      </c>
      <c r="AU7" s="108">
        <v>19.162667588748569</v>
      </c>
      <c r="AV7" s="108">
        <v>1601.7280413703945</v>
      </c>
      <c r="AW7" s="108">
        <v>100</v>
      </c>
      <c r="AX7" s="108">
        <v>2.0943758788205664</v>
      </c>
      <c r="AY7" s="108">
        <v>16.443112724316943</v>
      </c>
      <c r="AZ7" s="108">
        <v>7.2732412129688644</v>
      </c>
      <c r="BA7" s="108">
        <v>1.5382323259788835E-3</v>
      </c>
      <c r="BB7" s="108">
        <v>20.139401291416871</v>
      </c>
      <c r="BC7" s="108">
        <v>4.3347802758989161E-2</v>
      </c>
      <c r="BD7" s="108">
        <v>7.700062198907796</v>
      </c>
      <c r="BE7" s="108">
        <v>5.1717661233312718E-3</v>
      </c>
      <c r="BF7" s="108">
        <v>2.5280269233178605</v>
      </c>
      <c r="BG7" s="108">
        <v>0.32831253280998751</v>
      </c>
      <c r="BH7" s="108">
        <v>33.253430928768019</v>
      </c>
      <c r="BI7" s="108">
        <v>0.83849117964949471</v>
      </c>
      <c r="BJ7" s="108">
        <v>43.087357716282618</v>
      </c>
      <c r="BK7" s="108">
        <v>3.2483559194762428</v>
      </c>
      <c r="BL7" s="108">
        <v>631.80605855756141</v>
      </c>
      <c r="BM7" s="108">
        <v>156.82640035308188</v>
      </c>
      <c r="BN7" s="108">
        <v>31.051524413546804</v>
      </c>
      <c r="BO7" s="108">
        <v>6.2487877269225844</v>
      </c>
      <c r="BP7" s="108">
        <v>33.253430928768019</v>
      </c>
      <c r="BQ7" s="108">
        <v>0.83849117964949471</v>
      </c>
    </row>
    <row r="8" spans="1:69" x14ac:dyDescent="0.2">
      <c r="A8" s="108" t="s">
        <v>953</v>
      </c>
      <c r="B8" s="108">
        <v>25</v>
      </c>
      <c r="C8" s="108" t="s">
        <v>946</v>
      </c>
      <c r="D8" s="108">
        <v>0</v>
      </c>
      <c r="E8" s="108">
        <v>41.789508186995732</v>
      </c>
      <c r="F8" s="108">
        <v>4443.9723214285714</v>
      </c>
      <c r="G8" s="108">
        <v>375.40089285714288</v>
      </c>
      <c r="H8" s="108">
        <v>979.35</v>
      </c>
      <c r="I8" s="108">
        <v>120173.22142857143</v>
      </c>
      <c r="J8" s="108">
        <v>6093.7882403026406</v>
      </c>
      <c r="K8" s="108">
        <v>826013.1108596127</v>
      </c>
      <c r="L8" s="108">
        <v>5.3858302869026963E-3</v>
      </c>
      <c r="M8" s="108">
        <v>3.4919201178105546</v>
      </c>
      <c r="N8" s="108">
        <v>3.7613778259897833E-2</v>
      </c>
      <c r="O8" s="108">
        <v>11.918616248896608</v>
      </c>
      <c r="P8" s="108">
        <v>7.5683256217974852</v>
      </c>
      <c r="Q8" s="108">
        <v>425.36727654636229</v>
      </c>
      <c r="R8" s="108">
        <v>4.07609149952963</v>
      </c>
      <c r="S8" s="108">
        <v>8.1494861197684218E-3</v>
      </c>
      <c r="T8" s="108">
        <v>20</v>
      </c>
      <c r="U8" s="108">
        <v>100</v>
      </c>
      <c r="V8" s="108">
        <v>2.4248854842024343</v>
      </c>
      <c r="W8" s="108">
        <v>33.597609318652502</v>
      </c>
      <c r="X8" s="108">
        <v>0.70208983555070859</v>
      </c>
      <c r="Y8" s="108">
        <v>1000.4648364321306</v>
      </c>
      <c r="Z8" s="108">
        <v>154.38296880412429</v>
      </c>
      <c r="AA8" s="108">
        <v>70.890536878997338</v>
      </c>
      <c r="AB8" s="108">
        <v>14.1912366490896</v>
      </c>
      <c r="AC8" s="108"/>
      <c r="AD8" s="108"/>
      <c r="AE8" s="108" t="s">
        <v>951</v>
      </c>
      <c r="AF8" s="108"/>
      <c r="AG8" s="108"/>
      <c r="AH8" s="108"/>
      <c r="AI8" s="108"/>
      <c r="AJ8" s="108"/>
      <c r="AK8" s="108"/>
      <c r="AL8" s="108"/>
      <c r="AM8" s="108"/>
      <c r="AN8" s="108"/>
      <c r="AO8" s="108"/>
      <c r="AP8" s="108"/>
      <c r="AQ8" s="108"/>
      <c r="AR8" s="108"/>
      <c r="AS8" s="108" t="s">
        <v>953</v>
      </c>
      <c r="AT8" s="108">
        <v>86.112900373482631</v>
      </c>
      <c r="AU8" s="108">
        <v>23.405936045161511</v>
      </c>
      <c r="AV8" s="108">
        <v>1276.1018296390869</v>
      </c>
      <c r="AW8" s="108">
        <v>100</v>
      </c>
      <c r="AX8" s="108">
        <v>3.679105172607867</v>
      </c>
      <c r="AY8" s="108">
        <v>13.783890315601065</v>
      </c>
      <c r="AZ8" s="108">
        <v>7.5930613582839301</v>
      </c>
      <c r="BA8" s="108">
        <v>3.5152456101867533E-3</v>
      </c>
      <c r="BB8" s="108">
        <v>20.053661041790701</v>
      </c>
      <c r="BC8" s="108">
        <v>5.2247177394441624E-2</v>
      </c>
      <c r="BD8" s="108">
        <v>7.8768168063021484</v>
      </c>
      <c r="BE8" s="108">
        <v>5.2254343528133421E-3</v>
      </c>
      <c r="BF8" s="108">
        <v>2.0951520730914437</v>
      </c>
      <c r="BG8" s="108">
        <v>0.26598969159916713</v>
      </c>
      <c r="BH8" s="108">
        <v>33.597609318652502</v>
      </c>
      <c r="BI8" s="108">
        <v>0.70208983555070859</v>
      </c>
      <c r="BJ8" s="108">
        <v>51.71147506450481</v>
      </c>
      <c r="BK8" s="108">
        <v>3.9712564557383736</v>
      </c>
      <c r="BL8" s="108">
        <v>1000.4648364321306</v>
      </c>
      <c r="BM8" s="108">
        <v>154.38296880412429</v>
      </c>
      <c r="BN8" s="108">
        <v>70.890536878997338</v>
      </c>
      <c r="BO8" s="108">
        <v>14.1912366490896</v>
      </c>
      <c r="BP8" s="108">
        <v>33.597609318652502</v>
      </c>
      <c r="BQ8" s="108">
        <v>0.70208983555070859</v>
      </c>
    </row>
    <row r="9" spans="1:69" x14ac:dyDescent="0.2">
      <c r="A9" s="108" t="s">
        <v>954</v>
      </c>
      <c r="B9" s="108">
        <v>26</v>
      </c>
      <c r="C9" s="108" t="s">
        <v>955</v>
      </c>
      <c r="D9" s="108">
        <v>0</v>
      </c>
      <c r="E9" s="108">
        <v>57.302174299952533</v>
      </c>
      <c r="F9" s="108">
        <v>29941.264285714286</v>
      </c>
      <c r="G9" s="108">
        <v>1484.4714285714285</v>
      </c>
      <c r="H9" s="108">
        <v>110.27142857142857</v>
      </c>
      <c r="I9" s="108">
        <v>21264.228571428572</v>
      </c>
      <c r="J9" s="108">
        <v>35818.29862525811</v>
      </c>
      <c r="K9" s="108">
        <v>4975285.5375435967</v>
      </c>
      <c r="L9" s="108">
        <v>6.1560106815540068E-3</v>
      </c>
      <c r="M9" s="108">
        <v>3.3515505806569159</v>
      </c>
      <c r="N9" s="108">
        <v>4.1264362348585014E-2</v>
      </c>
      <c r="O9" s="108">
        <v>20.398890317175443</v>
      </c>
      <c r="P9" s="108">
        <v>2.0018126679107717</v>
      </c>
      <c r="Q9" s="108">
        <v>2090.0613040604353</v>
      </c>
      <c r="R9" s="108">
        <v>10.136451265730443</v>
      </c>
      <c r="S9" s="108">
        <v>5.1857714095301568E-3</v>
      </c>
      <c r="T9" s="108">
        <v>20</v>
      </c>
      <c r="U9" s="108">
        <v>100</v>
      </c>
      <c r="V9" s="108">
        <v>5.5669071175023443</v>
      </c>
      <c r="W9" s="108">
        <v>38.882546053682574</v>
      </c>
      <c r="X9" s="108">
        <v>0.77954757853460066</v>
      </c>
      <c r="Y9" s="108">
        <v>26.180165911438138</v>
      </c>
      <c r="Z9" s="108" t="s">
        <v>947</v>
      </c>
      <c r="AA9" s="108">
        <v>45.140231708539723</v>
      </c>
      <c r="AB9" s="108">
        <v>9.1331371258900234</v>
      </c>
      <c r="AC9" s="108"/>
      <c r="AD9" s="108"/>
      <c r="AE9" s="108"/>
      <c r="AF9" s="108">
        <v>3.8829488366332307E-2</v>
      </c>
      <c r="AG9" s="108">
        <v>2.8755204989004008</v>
      </c>
      <c r="AH9" s="108">
        <v>6.0498820153509492E-3</v>
      </c>
      <c r="AI9" s="108">
        <v>2.0109303491445107</v>
      </c>
      <c r="AJ9" s="108">
        <v>0.69932742608285736</v>
      </c>
      <c r="AK9" s="108">
        <v>38.882546053682574</v>
      </c>
      <c r="AL9" s="108">
        <v>0.77954757853460066</v>
      </c>
      <c r="AM9" s="108">
        <v>26.180165911438138</v>
      </c>
      <c r="AN9" s="108" t="s">
        <v>947</v>
      </c>
      <c r="AO9" s="108">
        <v>38.882546053682574</v>
      </c>
      <c r="AP9" s="108">
        <v>0.77954757853460066</v>
      </c>
      <c r="AQ9" s="108">
        <v>45.140231708539723</v>
      </c>
      <c r="AR9" s="108">
        <v>9.1331371258900234</v>
      </c>
      <c r="AS9" s="108" t="s">
        <v>954</v>
      </c>
      <c r="AT9" s="108">
        <v>518.67974272013305</v>
      </c>
      <c r="AU9" s="108">
        <v>4.141598003914555</v>
      </c>
      <c r="AV9" s="108">
        <v>6270.1839121813064</v>
      </c>
      <c r="AW9" s="108">
        <v>100</v>
      </c>
      <c r="AX9" s="108">
        <v>125.23662176529142</v>
      </c>
      <c r="AY9" s="108">
        <v>21.47323527648183</v>
      </c>
      <c r="AZ9" s="108">
        <v>2.0554262989671863</v>
      </c>
      <c r="BA9" s="108">
        <v>2.236939694278977E-3</v>
      </c>
      <c r="BB9" s="108">
        <v>20.255421133223717</v>
      </c>
      <c r="BC9" s="108">
        <v>3.8829488366332307E-2</v>
      </c>
      <c r="BD9" s="108">
        <v>2.8755204989004008</v>
      </c>
      <c r="BE9" s="108">
        <v>6.0498820153509492E-3</v>
      </c>
      <c r="BF9" s="108">
        <v>2.0109303491445107</v>
      </c>
      <c r="BG9" s="108">
        <v>0.69932742608285736</v>
      </c>
      <c r="BH9" s="108">
        <v>38.882546053682574</v>
      </c>
      <c r="BI9" s="108">
        <v>0.77954757853460066</v>
      </c>
      <c r="BJ9" s="108">
        <v>38.680598422223554</v>
      </c>
      <c r="BK9" s="108">
        <v>1.0913497290921619</v>
      </c>
      <c r="BL9" s="108">
        <v>26.180165911438138</v>
      </c>
      <c r="BM9" s="108" t="s">
        <v>947</v>
      </c>
      <c r="BN9" s="108">
        <v>45.140231708539723</v>
      </c>
      <c r="BO9" s="108">
        <v>9.1331371258900234</v>
      </c>
      <c r="BP9" s="108">
        <v>38.882546053682574</v>
      </c>
      <c r="BQ9" s="108">
        <v>0.77954757853460066</v>
      </c>
    </row>
    <row r="10" spans="1:69" x14ac:dyDescent="0.2">
      <c r="A10" s="108" t="s">
        <v>956</v>
      </c>
      <c r="B10" s="108">
        <v>27</v>
      </c>
      <c r="C10" s="108" t="s">
        <v>946</v>
      </c>
      <c r="D10" s="108">
        <v>0</v>
      </c>
      <c r="E10" s="108">
        <v>21.536817750355958</v>
      </c>
      <c r="F10" s="108">
        <v>1924.6053571428572</v>
      </c>
      <c r="G10" s="108">
        <v>130.16071428571428</v>
      </c>
      <c r="H10" s="108">
        <v>454.8857142857143</v>
      </c>
      <c r="I10" s="108">
        <v>85216.521428571432</v>
      </c>
      <c r="J10" s="108">
        <v>2732.4344333935792</v>
      </c>
      <c r="K10" s="108">
        <v>367954.0756356442</v>
      </c>
      <c r="L10" s="108">
        <v>5.2016491178043002E-3</v>
      </c>
      <c r="M10" s="108">
        <v>4.529785300001258</v>
      </c>
      <c r="N10" s="108">
        <v>4.7124707419188866E-2</v>
      </c>
      <c r="O10" s="108">
        <v>14.683230179088321</v>
      </c>
      <c r="P10" s="108">
        <v>7.462951946860402</v>
      </c>
      <c r="Q10" s="108">
        <v>357.45398961943624</v>
      </c>
      <c r="R10" s="108">
        <v>10.380673674094613</v>
      </c>
      <c r="S10" s="108">
        <v>5.3379990952458663E-3</v>
      </c>
      <c r="T10" s="108">
        <v>20</v>
      </c>
      <c r="U10" s="108">
        <v>100</v>
      </c>
      <c r="V10" s="108">
        <v>8.1594982642141165</v>
      </c>
      <c r="W10" s="108">
        <v>32.426805376189314</v>
      </c>
      <c r="X10" s="108">
        <v>0.87910591143548444</v>
      </c>
      <c r="Y10" s="108">
        <v>385.06070011248954</v>
      </c>
      <c r="Z10" s="108">
        <v>176.34345617305274</v>
      </c>
      <c r="AA10" s="108">
        <v>46.434306523225956</v>
      </c>
      <c r="AB10" s="108">
        <v>9.5108444991018786</v>
      </c>
      <c r="AC10" s="108"/>
      <c r="AD10" s="108"/>
      <c r="AE10" s="108" t="s">
        <v>951</v>
      </c>
      <c r="AF10" s="108"/>
      <c r="AG10" s="108"/>
      <c r="AH10" s="108"/>
      <c r="AI10" s="108"/>
      <c r="AJ10" s="108"/>
      <c r="AK10" s="108"/>
      <c r="AL10" s="108"/>
      <c r="AM10" s="108"/>
      <c r="AN10" s="108"/>
      <c r="AO10" s="108"/>
      <c r="AP10" s="108"/>
      <c r="AQ10" s="108"/>
      <c r="AR10" s="108"/>
      <c r="AS10" s="108" t="s">
        <v>956</v>
      </c>
      <c r="AT10" s="108">
        <v>38.359672795332102</v>
      </c>
      <c r="AU10" s="108">
        <v>16.597478430199303</v>
      </c>
      <c r="AV10" s="108">
        <v>1072.3619688583087</v>
      </c>
      <c r="AW10" s="108">
        <v>100</v>
      </c>
      <c r="AX10" s="108">
        <v>2.3111747339605659</v>
      </c>
      <c r="AY10" s="108">
        <v>18.395329905331792</v>
      </c>
      <c r="AZ10" s="108">
        <v>7.8382146311463998</v>
      </c>
      <c r="BA10" s="108">
        <v>2.3011417448521344E-3</v>
      </c>
      <c r="BB10" s="108">
        <v>20.50591260029698</v>
      </c>
      <c r="BC10" s="108">
        <v>3.7781863773134992E-2</v>
      </c>
      <c r="BD10" s="108">
        <v>8.2960492062243514</v>
      </c>
      <c r="BE10" s="108">
        <v>5.042880921093615E-3</v>
      </c>
      <c r="BF10" s="108">
        <v>2.7178711941845615</v>
      </c>
      <c r="BG10" s="108">
        <v>0.32761030300367511</v>
      </c>
      <c r="BH10" s="108">
        <v>32.426805376189314</v>
      </c>
      <c r="BI10" s="108">
        <v>0.87910591143548444</v>
      </c>
      <c r="BJ10" s="108">
        <v>37.656102098195518</v>
      </c>
      <c r="BK10" s="108">
        <v>3.0667604351984714</v>
      </c>
      <c r="BL10" s="108">
        <v>385.06070011248954</v>
      </c>
      <c r="BM10" s="108">
        <v>176.34345617305274</v>
      </c>
      <c r="BN10" s="108">
        <v>46.434306523225956</v>
      </c>
      <c r="BO10" s="108">
        <v>9.5108444991018786</v>
      </c>
      <c r="BP10" s="108">
        <v>32.426805376189314</v>
      </c>
      <c r="BQ10" s="108">
        <v>0.87910591143548444</v>
      </c>
    </row>
    <row r="11" spans="1:69" x14ac:dyDescent="0.2">
      <c r="A11" s="108" t="s">
        <v>957</v>
      </c>
      <c r="B11" s="108">
        <v>30</v>
      </c>
      <c r="C11" s="108" t="s">
        <v>946</v>
      </c>
      <c r="D11" s="108">
        <v>0</v>
      </c>
      <c r="E11" s="108">
        <v>16.831582225913628</v>
      </c>
      <c r="F11" s="108">
        <v>14298.546428571428</v>
      </c>
      <c r="G11" s="108">
        <v>775.03392857142853</v>
      </c>
      <c r="H11" s="108">
        <v>2781.2</v>
      </c>
      <c r="I11" s="108">
        <v>162384.67142857143</v>
      </c>
      <c r="J11" s="108">
        <v>4402.9343747294015</v>
      </c>
      <c r="K11" s="108">
        <v>606782.60609245172</v>
      </c>
      <c r="L11" s="108">
        <v>2.3824553827297298E-2</v>
      </c>
      <c r="M11" s="108">
        <v>2.6553388054974687</v>
      </c>
      <c r="N11" s="108">
        <v>0.12652452460257152</v>
      </c>
      <c r="O11" s="108">
        <v>18.773149605194316</v>
      </c>
      <c r="P11" s="108">
        <v>2.8848493312275978</v>
      </c>
      <c r="Q11" s="108">
        <v>3398.0278827400125</v>
      </c>
      <c r="R11" s="108">
        <v>9.544349664566564</v>
      </c>
      <c r="S11" s="108">
        <v>1.7127232364560797E-2</v>
      </c>
      <c r="T11" s="108">
        <v>9.5506608775798707</v>
      </c>
      <c r="U11" s="108">
        <v>165.23699095371498</v>
      </c>
      <c r="V11" s="108">
        <v>48.462773788016975</v>
      </c>
      <c r="W11" s="108">
        <v>149.26594135718113</v>
      </c>
      <c r="X11" s="108">
        <v>2.3507888452867292</v>
      </c>
      <c r="Y11" s="108">
        <v>273.09572094732948</v>
      </c>
      <c r="Z11" s="108">
        <v>66.3640491083857</v>
      </c>
      <c r="AA11" s="108">
        <v>157.31515888006899</v>
      </c>
      <c r="AB11" s="108">
        <v>20.549597540043635</v>
      </c>
      <c r="AC11" s="108"/>
      <c r="AD11" s="108"/>
      <c r="AE11" s="108"/>
      <c r="AF11" s="108">
        <v>0.16705242162921688</v>
      </c>
      <c r="AG11" s="108">
        <v>3.304447867209011</v>
      </c>
      <c r="AH11" s="108">
        <v>2.3425034475652657E-2</v>
      </c>
      <c r="AI11" s="108">
        <v>1.5932032881063347</v>
      </c>
      <c r="AJ11" s="108">
        <v>0.48213902961403976</v>
      </c>
      <c r="AK11" s="108">
        <v>149.26594135718113</v>
      </c>
      <c r="AL11" s="108">
        <v>2.3507888452867292</v>
      </c>
      <c r="AM11" s="108">
        <v>273.09572094732948</v>
      </c>
      <c r="AN11" s="108">
        <v>66.3640491083857</v>
      </c>
      <c r="AO11" s="108">
        <v>149.26594135718113</v>
      </c>
      <c r="AP11" s="108">
        <v>2.3507888452867292</v>
      </c>
      <c r="AQ11" s="108">
        <v>157.31515888006899</v>
      </c>
      <c r="AR11" s="108">
        <v>20.549597540043635</v>
      </c>
      <c r="AS11" s="108" t="s">
        <v>957</v>
      </c>
      <c r="AT11" s="108">
        <v>63.257845934702175</v>
      </c>
      <c r="AU11" s="108">
        <v>31.627389105407378</v>
      </c>
      <c r="AV11" s="108">
        <v>10194.083648220038</v>
      </c>
      <c r="AW11" s="108">
        <v>165.23699095371498</v>
      </c>
      <c r="AX11" s="108">
        <v>2.0000969957993431</v>
      </c>
      <c r="AY11" s="108">
        <v>19.32589913961359</v>
      </c>
      <c r="AZ11" s="108">
        <v>2.8950093246601716</v>
      </c>
      <c r="BA11" s="108">
        <v>7.8174986842995831E-3</v>
      </c>
      <c r="BB11" s="108">
        <v>13.113615561882909</v>
      </c>
      <c r="BC11" s="108">
        <v>0.16705242162921688</v>
      </c>
      <c r="BD11" s="108">
        <v>3.304447867209011</v>
      </c>
      <c r="BE11" s="108">
        <v>2.3425034475652657E-2</v>
      </c>
      <c r="BF11" s="108">
        <v>1.5932032881063347</v>
      </c>
      <c r="BG11" s="108">
        <v>0.48213902961403976</v>
      </c>
      <c r="BH11" s="108">
        <v>149.26594135718113</v>
      </c>
      <c r="BI11" s="108">
        <v>2.3507888452867292</v>
      </c>
      <c r="BJ11" s="108">
        <v>156.8576659250711</v>
      </c>
      <c r="BK11" s="108">
        <v>4.8027995992835599</v>
      </c>
      <c r="BL11" s="108">
        <v>273.09572094732948</v>
      </c>
      <c r="BM11" s="108">
        <v>66.3640491083857</v>
      </c>
      <c r="BN11" s="108">
        <v>157.31515888006899</v>
      </c>
      <c r="BO11" s="108">
        <v>20.549597540043635</v>
      </c>
      <c r="BP11" s="108">
        <v>149.26594135718113</v>
      </c>
      <c r="BQ11" s="108">
        <v>2.3507888452867292</v>
      </c>
    </row>
    <row r="12" spans="1:69" x14ac:dyDescent="0.2">
      <c r="A12" s="108" t="s">
        <v>958</v>
      </c>
      <c r="B12" s="108">
        <v>31</v>
      </c>
      <c r="C12" s="108" t="s">
        <v>946</v>
      </c>
      <c r="D12" s="108">
        <v>0</v>
      </c>
      <c r="E12" s="108">
        <v>48.060215946843854</v>
      </c>
      <c r="F12" s="108">
        <v>4441.7875000000004</v>
      </c>
      <c r="G12" s="108">
        <v>257.62053571428572</v>
      </c>
      <c r="H12" s="108">
        <v>300.97142857142859</v>
      </c>
      <c r="I12" s="108">
        <v>71869.985714285707</v>
      </c>
      <c r="J12" s="108">
        <v>5920.4353068326855</v>
      </c>
      <c r="K12" s="108">
        <v>806747.77330137009</v>
      </c>
      <c r="L12" s="108">
        <v>5.5187057004956793E-3</v>
      </c>
      <c r="M12" s="108">
        <v>3.1132557176057269</v>
      </c>
      <c r="N12" s="108">
        <v>3.4362284151702983E-2</v>
      </c>
      <c r="O12" s="108">
        <v>16.786645997958335</v>
      </c>
      <c r="P12" s="108">
        <v>4.131458597341477</v>
      </c>
      <c r="Q12" s="108">
        <v>369.68518867353907</v>
      </c>
      <c r="R12" s="108">
        <v>14.138611326088604</v>
      </c>
      <c r="S12" s="108">
        <v>4.1877207234730816E-3</v>
      </c>
      <c r="T12" s="108">
        <v>20</v>
      </c>
      <c r="U12" s="108">
        <v>100</v>
      </c>
      <c r="V12" s="108">
        <v>6.7359911203578831</v>
      </c>
      <c r="W12" s="108">
        <v>34.441110709939252</v>
      </c>
      <c r="X12" s="108">
        <v>0.64162839119366311</v>
      </c>
      <c r="Y12" s="108">
        <v>4.658325948487346</v>
      </c>
      <c r="Z12" s="108" t="s">
        <v>947</v>
      </c>
      <c r="AA12" s="108">
        <v>36.437790864258545</v>
      </c>
      <c r="AB12" s="108">
        <v>7.4122394871989776</v>
      </c>
      <c r="AC12" s="108"/>
      <c r="AD12" s="108"/>
      <c r="AE12" s="108" t="s">
        <v>951</v>
      </c>
      <c r="AF12" s="108"/>
      <c r="AG12" s="108"/>
      <c r="AH12" s="108"/>
      <c r="AI12" s="108"/>
      <c r="AJ12" s="108"/>
      <c r="AK12" s="108"/>
      <c r="AL12" s="108"/>
      <c r="AM12" s="108"/>
      <c r="AN12" s="108"/>
      <c r="AO12" s="108"/>
      <c r="AP12" s="108"/>
      <c r="AQ12" s="108"/>
      <c r="AR12" s="108"/>
      <c r="AS12" s="108" t="s">
        <v>958</v>
      </c>
      <c r="AT12" s="108">
        <v>84.104464826874917</v>
      </c>
      <c r="AU12" s="108">
        <v>13.997996135895381</v>
      </c>
      <c r="AV12" s="108">
        <v>1109.0555660206173</v>
      </c>
      <c r="AW12" s="108">
        <v>100</v>
      </c>
      <c r="AX12" s="108">
        <v>6.0083217633703958</v>
      </c>
      <c r="AY12" s="108">
        <v>21.6662382356131</v>
      </c>
      <c r="AZ12" s="108">
        <v>5.4985210692787581</v>
      </c>
      <c r="BA12" s="108">
        <v>1.8052982400832934E-3</v>
      </c>
      <c r="BB12" s="108">
        <v>20.360525726709469</v>
      </c>
      <c r="BC12" s="108">
        <v>3.4075978757346054E-2</v>
      </c>
      <c r="BD12" s="108">
        <v>5.8071493961275307</v>
      </c>
      <c r="BE12" s="108">
        <v>5.3569748503000357E-3</v>
      </c>
      <c r="BF12" s="108">
        <v>1.867953468275356</v>
      </c>
      <c r="BG12" s="108">
        <v>0.32166444168303848</v>
      </c>
      <c r="BH12" s="108">
        <v>34.441110709939252</v>
      </c>
      <c r="BI12" s="108">
        <v>0.64162839119366311</v>
      </c>
      <c r="BJ12" s="108">
        <v>34.023713062546243</v>
      </c>
      <c r="BK12" s="108">
        <v>1.9430739479003165</v>
      </c>
      <c r="BL12" s="108">
        <v>4.658325948487346</v>
      </c>
      <c r="BM12" s="108" t="s">
        <v>947</v>
      </c>
      <c r="BN12" s="108">
        <v>36.437790864258545</v>
      </c>
      <c r="BO12" s="108">
        <v>7.4122394871989776</v>
      </c>
      <c r="BP12" s="108">
        <v>34.441110709939252</v>
      </c>
      <c r="BQ12" s="108">
        <v>0.64162839119366311</v>
      </c>
    </row>
    <row r="13" spans="1:69" x14ac:dyDescent="0.2">
      <c r="A13" s="108" t="s">
        <v>959</v>
      </c>
      <c r="B13" s="108">
        <v>32</v>
      </c>
      <c r="C13" s="108" t="s">
        <v>946</v>
      </c>
      <c r="D13" s="108">
        <v>0</v>
      </c>
      <c r="E13" s="108">
        <v>6.2014297579496915</v>
      </c>
      <c r="F13" s="108">
        <v>3579.75</v>
      </c>
      <c r="G13" s="108">
        <v>196.70089285714286</v>
      </c>
      <c r="H13" s="108">
        <v>203.15714285714284</v>
      </c>
      <c r="I13" s="108">
        <v>54015.8</v>
      </c>
      <c r="J13" s="108">
        <v>4833.8350073611446</v>
      </c>
      <c r="K13" s="108">
        <v>663287.80668367504</v>
      </c>
      <c r="L13" s="108">
        <v>5.3432544611049723E-3</v>
      </c>
      <c r="M13" s="108">
        <v>2.9692845840835491</v>
      </c>
      <c r="N13" s="108">
        <v>3.1731286200389293E-2</v>
      </c>
      <c r="O13" s="108">
        <v>19.026571737070945</v>
      </c>
      <c r="P13" s="108">
        <v>4.8979937970554719</v>
      </c>
      <c r="Q13" s="108">
        <v>2308.9836632664092</v>
      </c>
      <c r="R13" s="108">
        <v>3.5484869190878667</v>
      </c>
      <c r="S13" s="108">
        <v>3.7610688512831956E-3</v>
      </c>
      <c r="T13" s="108">
        <v>20</v>
      </c>
      <c r="U13" s="108">
        <v>100</v>
      </c>
      <c r="V13" s="108">
        <v>15.186650006193334</v>
      </c>
      <c r="W13" s="108">
        <v>33.830679856204554</v>
      </c>
      <c r="X13" s="108">
        <v>0.60113873579109978</v>
      </c>
      <c r="Y13" s="108">
        <v>210.22742395202079</v>
      </c>
      <c r="Z13" s="108">
        <v>113.63646170643858</v>
      </c>
      <c r="AA13" s="108">
        <v>32.728190681266881</v>
      </c>
      <c r="AB13" s="108">
        <v>7.0026885925849314</v>
      </c>
      <c r="AC13" s="108"/>
      <c r="AD13" s="108"/>
      <c r="AE13" s="108"/>
      <c r="AF13" s="108">
        <v>3.6513632589128188E-2</v>
      </c>
      <c r="AG13" s="108">
        <v>5.2139514227657191</v>
      </c>
      <c r="AH13" s="108">
        <v>5.2617790028985445E-3</v>
      </c>
      <c r="AI13" s="108">
        <v>1.7815707505228462</v>
      </c>
      <c r="AJ13" s="108">
        <v>0.34169300901883354</v>
      </c>
      <c r="AK13" s="108">
        <v>33.830679856204554</v>
      </c>
      <c r="AL13" s="108">
        <v>0.60113873579109978</v>
      </c>
      <c r="AM13" s="108">
        <v>210.22742395202079</v>
      </c>
      <c r="AN13" s="108">
        <v>113.63646170643858</v>
      </c>
      <c r="AO13" s="108">
        <v>33.830679856204554</v>
      </c>
      <c r="AP13" s="108">
        <v>0.60113873579109978</v>
      </c>
      <c r="AQ13" s="108">
        <v>32.728190681266881</v>
      </c>
      <c r="AR13" s="108">
        <v>7.0026885925849314</v>
      </c>
      <c r="AS13" s="108" t="s">
        <v>959</v>
      </c>
      <c r="AT13" s="108">
        <v>69.148583799664038</v>
      </c>
      <c r="AU13" s="108">
        <v>10.520566439002422</v>
      </c>
      <c r="AV13" s="108">
        <v>6926.9509897992275</v>
      </c>
      <c r="AW13" s="108">
        <v>100</v>
      </c>
      <c r="AX13" s="108">
        <v>6.5727053957201971</v>
      </c>
      <c r="AY13" s="108">
        <v>19.860483078733637</v>
      </c>
      <c r="AZ13" s="108">
        <v>4.9001321512630787</v>
      </c>
      <c r="BA13" s="108">
        <v>1.6213584212691223E-3</v>
      </c>
      <c r="BB13" s="108">
        <v>21.41383936733104</v>
      </c>
      <c r="BC13" s="108">
        <v>3.6513632589128188E-2</v>
      </c>
      <c r="BD13" s="108">
        <v>5.2139514227657191</v>
      </c>
      <c r="BE13" s="108">
        <v>5.2617790028985445E-3</v>
      </c>
      <c r="BF13" s="108">
        <v>1.7815707505228462</v>
      </c>
      <c r="BG13" s="108">
        <v>0.34169300901883354</v>
      </c>
      <c r="BH13" s="108">
        <v>33.830679856204554</v>
      </c>
      <c r="BI13" s="108">
        <v>0.60113873579109978</v>
      </c>
      <c r="BJ13" s="108">
        <v>36.414484773596108</v>
      </c>
      <c r="BK13" s="108">
        <v>1.864993843678139</v>
      </c>
      <c r="BL13" s="108">
        <v>210.22742395202079</v>
      </c>
      <c r="BM13" s="108">
        <v>113.63646170643858</v>
      </c>
      <c r="BN13" s="108">
        <v>32.728190681266881</v>
      </c>
      <c r="BO13" s="108">
        <v>7.0026885925849314</v>
      </c>
      <c r="BP13" s="108">
        <v>33.830679856204554</v>
      </c>
      <c r="BQ13" s="108">
        <v>0.60113873579109978</v>
      </c>
    </row>
    <row r="14" spans="1:69" x14ac:dyDescent="0.2">
      <c r="A14" s="108" t="s">
        <v>960</v>
      </c>
      <c r="B14" s="108">
        <v>33</v>
      </c>
      <c r="C14" s="108" t="s">
        <v>946</v>
      </c>
      <c r="D14" s="108">
        <v>0</v>
      </c>
      <c r="E14" s="108">
        <v>2.4306419079259576</v>
      </c>
      <c r="F14" s="108">
        <v>1870.9616071428572</v>
      </c>
      <c r="G14" s="108">
        <v>125.98214285714286</v>
      </c>
      <c r="H14" s="108">
        <v>241.92142857142858</v>
      </c>
      <c r="I14" s="108">
        <v>73457.537500000006</v>
      </c>
      <c r="J14" s="108">
        <v>2552.4983068237893</v>
      </c>
      <c r="K14" s="108">
        <v>344407.18906906102</v>
      </c>
      <c r="L14" s="108">
        <v>5.4419142682656943E-3</v>
      </c>
      <c r="M14" s="108">
        <v>3.4891297228715739</v>
      </c>
      <c r="N14" s="108">
        <v>3.7975089645449489E-2</v>
      </c>
      <c r="O14" s="108">
        <v>14.843467668878388</v>
      </c>
      <c r="P14" s="108">
        <v>7.2437386397252403</v>
      </c>
      <c r="Q14" s="108">
        <v>3078.9588561637697</v>
      </c>
      <c r="R14" s="108">
        <v>1.2020828903185516</v>
      </c>
      <c r="S14" s="108">
        <v>3.2933506458942838E-3</v>
      </c>
      <c r="T14" s="108">
        <v>20</v>
      </c>
      <c r="U14" s="108">
        <v>100</v>
      </c>
      <c r="V14" s="108">
        <v>6.2253536560622544</v>
      </c>
      <c r="W14" s="108">
        <v>34.463446104727844</v>
      </c>
      <c r="X14" s="108">
        <v>0.71955946055862796</v>
      </c>
      <c r="Y14" s="108">
        <v>796.88794298959078</v>
      </c>
      <c r="Z14" s="108">
        <v>152.02212646806618</v>
      </c>
      <c r="AA14" s="108">
        <v>28.653909376479593</v>
      </c>
      <c r="AB14" s="108">
        <v>5.8163417934470925</v>
      </c>
      <c r="AC14" s="108"/>
      <c r="AD14" s="108"/>
      <c r="AE14" s="108"/>
      <c r="AF14" s="108">
        <v>4.8560620083101337E-2</v>
      </c>
      <c r="AG14" s="108">
        <v>7.5402385375759069</v>
      </c>
      <c r="AH14" s="108">
        <v>5.3604581951802238E-3</v>
      </c>
      <c r="AI14" s="108">
        <v>2.093477833727281</v>
      </c>
      <c r="AJ14" s="108">
        <v>0.27764079654704255</v>
      </c>
      <c r="AK14" s="108">
        <v>34.463446104727844</v>
      </c>
      <c r="AL14" s="108">
        <v>0.71955946055862796</v>
      </c>
      <c r="AM14" s="108">
        <v>796.88794298959078</v>
      </c>
      <c r="AN14" s="108">
        <v>152.02212646806618</v>
      </c>
      <c r="AO14" s="108">
        <v>34.463446104727844</v>
      </c>
      <c r="AP14" s="108">
        <v>0.71955946055862796</v>
      </c>
      <c r="AQ14" s="108">
        <v>28.653909376479593</v>
      </c>
      <c r="AR14" s="108">
        <v>5.8163417934470925</v>
      </c>
      <c r="AS14" s="108" t="s">
        <v>960</v>
      </c>
      <c r="AT14" s="108">
        <v>35.904880407226173</v>
      </c>
      <c r="AU14" s="108">
        <v>14.307200924808331</v>
      </c>
      <c r="AV14" s="108">
        <v>9236.8765684913087</v>
      </c>
      <c r="AW14" s="108">
        <v>100</v>
      </c>
      <c r="AX14" s="108">
        <v>2.5095670771609844</v>
      </c>
      <c r="AY14" s="108">
        <v>15.213527899674137</v>
      </c>
      <c r="AZ14" s="108">
        <v>7.2437937410750024</v>
      </c>
      <c r="BA14" s="108">
        <v>1.4193748744970446E-3</v>
      </c>
      <c r="BB14" s="108">
        <v>20.31299600092002</v>
      </c>
      <c r="BC14" s="108">
        <v>4.8560620083101337E-2</v>
      </c>
      <c r="BD14" s="108">
        <v>7.5402385375759069</v>
      </c>
      <c r="BE14" s="108">
        <v>5.3604581951802238E-3</v>
      </c>
      <c r="BF14" s="108">
        <v>2.093477833727281</v>
      </c>
      <c r="BG14" s="108">
        <v>0.27764079654704255</v>
      </c>
      <c r="BH14" s="108">
        <v>34.463446104727844</v>
      </c>
      <c r="BI14" s="108">
        <v>0.71955946055862796</v>
      </c>
      <c r="BJ14" s="108">
        <v>48.147825247834142</v>
      </c>
      <c r="BK14" s="108">
        <v>3.5457445304237254</v>
      </c>
      <c r="BL14" s="108">
        <v>796.88794298959078</v>
      </c>
      <c r="BM14" s="108">
        <v>152.02212646806618</v>
      </c>
      <c r="BN14" s="108">
        <v>28.653909376479593</v>
      </c>
      <c r="BO14" s="108">
        <v>5.8163417934470925</v>
      </c>
      <c r="BP14" s="108">
        <v>34.463446104727844</v>
      </c>
      <c r="BQ14" s="108">
        <v>0.71955946055862796</v>
      </c>
    </row>
    <row r="15" spans="1:69" x14ac:dyDescent="0.2">
      <c r="A15" s="108" t="s">
        <v>961</v>
      </c>
      <c r="B15" s="108">
        <v>10</v>
      </c>
      <c r="C15" s="108" t="s">
        <v>946</v>
      </c>
      <c r="D15" s="108">
        <v>0</v>
      </c>
      <c r="E15" s="108">
        <v>80.08553037494066</v>
      </c>
      <c r="F15" s="108">
        <v>20450.372321428571</v>
      </c>
      <c r="G15" s="108">
        <v>1117.2553571428571</v>
      </c>
      <c r="H15" s="108">
        <v>934.34285714285716</v>
      </c>
      <c r="I15" s="108">
        <v>139146.32857142857</v>
      </c>
      <c r="J15" s="108">
        <v>21478.755434912997</v>
      </c>
      <c r="K15" s="108">
        <v>2980757.0347851804</v>
      </c>
      <c r="L15" s="108">
        <v>7.2404254577716565E-3</v>
      </c>
      <c r="M15" s="108">
        <v>2.7250278955424694</v>
      </c>
      <c r="N15" s="108">
        <v>3.9460722696047237E-2</v>
      </c>
      <c r="O15" s="108">
        <v>18.843399406890558</v>
      </c>
      <c r="P15" s="108">
        <v>2.8002883540612085</v>
      </c>
      <c r="Q15" s="108">
        <v>1021.4265785934105</v>
      </c>
      <c r="R15" s="108">
        <v>100</v>
      </c>
      <c r="S15" s="108">
        <v>6.7148222072077671E-3</v>
      </c>
      <c r="T15" s="108">
        <v>20</v>
      </c>
      <c r="U15" s="108">
        <v>100</v>
      </c>
      <c r="V15" s="108">
        <v>15.854754378253375</v>
      </c>
      <c r="W15" s="108">
        <v>45.126286324945191</v>
      </c>
      <c r="X15" s="108">
        <v>0.73524596500692851</v>
      </c>
      <c r="Y15" s="108">
        <v>111.396886189867</v>
      </c>
      <c r="Z15" s="108" t="s">
        <v>947</v>
      </c>
      <c r="AA15" s="108">
        <v>58.216631423473537</v>
      </c>
      <c r="AB15" s="108">
        <v>12.503457959863173</v>
      </c>
      <c r="AC15" s="108"/>
      <c r="AD15" s="108"/>
      <c r="AE15" s="108"/>
      <c r="AF15" s="108">
        <v>4.6730726144823279E-2</v>
      </c>
      <c r="AG15" s="108">
        <v>5.9636807640039633</v>
      </c>
      <c r="AH15" s="108">
        <v>7.0247739444760249E-3</v>
      </c>
      <c r="AI15" s="108">
        <v>1.6350168921693442</v>
      </c>
      <c r="AJ15" s="108">
        <v>0.27416237670502103</v>
      </c>
      <c r="AK15" s="108">
        <v>45.126286324945191</v>
      </c>
      <c r="AL15" s="108">
        <v>0.73524596500692851</v>
      </c>
      <c r="AM15" s="108">
        <v>111.396886189867</v>
      </c>
      <c r="AN15" s="108" t="s">
        <v>947</v>
      </c>
      <c r="AO15" s="108">
        <v>45.126286324945191</v>
      </c>
      <c r="AP15" s="108">
        <v>0.73524596500692851</v>
      </c>
      <c r="AQ15" s="108">
        <v>58.216631423473537</v>
      </c>
      <c r="AR15" s="108">
        <v>12.503457959863173</v>
      </c>
      <c r="AS15" s="108" t="s">
        <v>961</v>
      </c>
      <c r="AT15" s="108">
        <v>310.74765061161213</v>
      </c>
      <c r="AU15" s="108">
        <v>27.101296185171289</v>
      </c>
      <c r="AV15" s="108">
        <v>3064.2797357802315</v>
      </c>
      <c r="AW15" s="108">
        <v>100</v>
      </c>
      <c r="AX15" s="108">
        <v>11.466154551738393</v>
      </c>
      <c r="AY15" s="108">
        <v>20.717725250561628</v>
      </c>
      <c r="AZ15" s="108">
        <v>5.7351728846889873</v>
      </c>
      <c r="BA15" s="108">
        <v>2.8858794112604741E-3</v>
      </c>
      <c r="BB15" s="108">
        <v>21.508425445406157</v>
      </c>
      <c r="BC15" s="108">
        <v>4.6730726144823279E-2</v>
      </c>
      <c r="BD15" s="108">
        <v>5.9636807640039633</v>
      </c>
      <c r="BE15" s="108">
        <v>7.0247739444760249E-3</v>
      </c>
      <c r="BF15" s="108">
        <v>1.6350168921693442</v>
      </c>
      <c r="BG15" s="108">
        <v>0.27416237670502103</v>
      </c>
      <c r="BH15" s="108">
        <v>45.126286324945191</v>
      </c>
      <c r="BI15" s="108">
        <v>0.73524596500692851</v>
      </c>
      <c r="BJ15" s="108">
        <v>46.374283091115345</v>
      </c>
      <c r="BK15" s="108">
        <v>2.7034160092077926</v>
      </c>
      <c r="BL15" s="108">
        <v>111.396886189867</v>
      </c>
      <c r="BM15" s="108" t="s">
        <v>947</v>
      </c>
      <c r="BN15" s="108">
        <v>58.216631423473537</v>
      </c>
      <c r="BO15" s="108">
        <v>12.503457959863173</v>
      </c>
      <c r="BP15" s="108">
        <v>45.126286324945191</v>
      </c>
      <c r="BQ15" s="108">
        <v>0.73524596500692851</v>
      </c>
    </row>
    <row r="16" spans="1:69" x14ac:dyDescent="0.2">
      <c r="A16" s="108" t="s">
        <v>962</v>
      </c>
      <c r="B16" s="108">
        <v>34</v>
      </c>
      <c r="C16" s="108" t="s">
        <v>946</v>
      </c>
      <c r="D16" s="108">
        <v>0</v>
      </c>
      <c r="E16" s="108">
        <v>19.866646891314662</v>
      </c>
      <c r="F16" s="108">
        <v>3367.7053571428573</v>
      </c>
      <c r="G16" s="108">
        <v>188.12142857142857</v>
      </c>
      <c r="H16" s="108">
        <v>282.85000000000002</v>
      </c>
      <c r="I16" s="108">
        <v>45709.042857142857</v>
      </c>
      <c r="J16" s="108">
        <v>4626.5501012871564</v>
      </c>
      <c r="K16" s="108">
        <v>635021.99891799781</v>
      </c>
      <c r="L16" s="108">
        <v>5.3059184645372192E-3</v>
      </c>
      <c r="M16" s="108">
        <v>4.4533381143840796</v>
      </c>
      <c r="N16" s="108">
        <v>4.7258097859875697E-2</v>
      </c>
      <c r="O16" s="108">
        <v>17.404780219780221</v>
      </c>
      <c r="P16" s="108">
        <v>5.7517166277325833</v>
      </c>
      <c r="Q16" s="108">
        <v>678.06215624945889</v>
      </c>
      <c r="R16" s="108">
        <v>11.265953143988057</v>
      </c>
      <c r="S16" s="108">
        <v>6.1880534423791739E-3</v>
      </c>
      <c r="T16" s="108">
        <v>20</v>
      </c>
      <c r="U16" s="108">
        <v>100</v>
      </c>
      <c r="V16" s="108">
        <v>15.926048090634401</v>
      </c>
      <c r="W16" s="108">
        <v>33.399498364578577</v>
      </c>
      <c r="X16" s="108">
        <v>0.8901276515680081</v>
      </c>
      <c r="Y16" s="108">
        <v>201.40300202354925</v>
      </c>
      <c r="Z16" s="108">
        <v>137.93891459737196</v>
      </c>
      <c r="AA16" s="108">
        <v>53.805525518196312</v>
      </c>
      <c r="AB16" s="108">
        <v>11.56428104526557</v>
      </c>
      <c r="AC16" s="108"/>
      <c r="AD16" s="108"/>
      <c r="AE16" s="108"/>
      <c r="AF16" s="108">
        <v>3.5910095156912014E-2</v>
      </c>
      <c r="AG16" s="108">
        <v>6.5105072288681569</v>
      </c>
      <c r="AH16" s="108">
        <v>5.1945422779034415E-3</v>
      </c>
      <c r="AI16" s="108">
        <v>2.6720028734764401</v>
      </c>
      <c r="AJ16" s="108">
        <v>0.41041393236283419</v>
      </c>
      <c r="AK16" s="108">
        <v>33.399498364578577</v>
      </c>
      <c r="AL16" s="108">
        <v>0.8901276515680081</v>
      </c>
      <c r="AM16" s="108">
        <v>201.40300202354925</v>
      </c>
      <c r="AN16" s="108">
        <v>137.93891459737196</v>
      </c>
      <c r="AO16" s="108">
        <v>33.399498364578577</v>
      </c>
      <c r="AP16" s="108">
        <v>0.8901276515680081</v>
      </c>
      <c r="AQ16" s="108">
        <v>53.805525518196312</v>
      </c>
      <c r="AR16" s="108">
        <v>11.56428104526557</v>
      </c>
      <c r="AS16" s="108" t="s">
        <v>962</v>
      </c>
      <c r="AT16" s="108">
        <v>66.201837971902648</v>
      </c>
      <c r="AU16" s="108">
        <v>8.9026733333909807</v>
      </c>
      <c r="AV16" s="108">
        <v>2034.1864687483767</v>
      </c>
      <c r="AW16" s="108">
        <v>100</v>
      </c>
      <c r="AX16" s="108">
        <v>7.4361751232184909</v>
      </c>
      <c r="AY16" s="108">
        <v>19.936227225587086</v>
      </c>
      <c r="AZ16" s="108">
        <v>5.9369272373238822</v>
      </c>
      <c r="BA16" s="108">
        <v>2.6669234432830651E-3</v>
      </c>
      <c r="BB16" s="108">
        <v>21.52137072326212</v>
      </c>
      <c r="BC16" s="108">
        <v>3.5910095156912014E-2</v>
      </c>
      <c r="BD16" s="108">
        <v>6.5105072288681569</v>
      </c>
      <c r="BE16" s="108">
        <v>5.1945422779034415E-3</v>
      </c>
      <c r="BF16" s="108">
        <v>2.6720028734764401</v>
      </c>
      <c r="BG16" s="108">
        <v>0.41041393236283419</v>
      </c>
      <c r="BH16" s="108">
        <v>33.399498364578577</v>
      </c>
      <c r="BI16" s="108">
        <v>0.8901276515680081</v>
      </c>
      <c r="BJ16" s="108">
        <v>35.823078981625549</v>
      </c>
      <c r="BK16" s="108">
        <v>2.2916060710839119</v>
      </c>
      <c r="BL16" s="108">
        <v>201.40300202354925</v>
      </c>
      <c r="BM16" s="108">
        <v>137.93891459737196</v>
      </c>
      <c r="BN16" s="108">
        <v>53.805525518196312</v>
      </c>
      <c r="BO16" s="108">
        <v>11.56428104526557</v>
      </c>
      <c r="BP16" s="108">
        <v>33.399498364578577</v>
      </c>
      <c r="BQ16" s="108">
        <v>0.8901276515680081</v>
      </c>
    </row>
    <row r="17" spans="1:69" x14ac:dyDescent="0.2">
      <c r="A17" s="108" t="s">
        <v>963</v>
      </c>
      <c r="B17" s="108">
        <v>38</v>
      </c>
      <c r="C17" s="108" t="s">
        <v>946</v>
      </c>
      <c r="D17" s="108">
        <v>0</v>
      </c>
      <c r="E17" s="108">
        <v>61.266611295681052</v>
      </c>
      <c r="F17" s="108">
        <v>3123.8303571428573</v>
      </c>
      <c r="G17" s="108">
        <v>221.59821428571428</v>
      </c>
      <c r="H17" s="108">
        <v>383.43571428571431</v>
      </c>
      <c r="I17" s="108">
        <v>73322.880357142858</v>
      </c>
      <c r="J17" s="108">
        <v>4298.9157429892575</v>
      </c>
      <c r="K17" s="108">
        <v>584147.52126396971</v>
      </c>
      <c r="L17" s="108">
        <v>5.3321295255251006E-3</v>
      </c>
      <c r="M17" s="108">
        <v>2.8815923733754407</v>
      </c>
      <c r="N17" s="108">
        <v>3.0730047549206274E-2</v>
      </c>
      <c r="O17" s="108">
        <v>13.24542025328163</v>
      </c>
      <c r="P17" s="108">
        <v>4.9724566268138783</v>
      </c>
      <c r="Q17" s="108">
        <v>203.94993560631741</v>
      </c>
      <c r="R17" s="108">
        <v>8.2967478145148998</v>
      </c>
      <c r="S17" s="108">
        <v>5.2294142349300294E-3</v>
      </c>
      <c r="T17" s="108">
        <v>20</v>
      </c>
      <c r="U17" s="108">
        <v>100</v>
      </c>
      <c r="V17" s="108">
        <v>2.4175872494615573</v>
      </c>
      <c r="W17" s="108">
        <v>32.845207826341472</v>
      </c>
      <c r="X17" s="108">
        <v>0.56643476950062777</v>
      </c>
      <c r="Y17" s="108">
        <v>259.18067069093189</v>
      </c>
      <c r="Z17" s="108">
        <v>142.20490653159837</v>
      </c>
      <c r="AA17" s="108">
        <v>45.649095989204532</v>
      </c>
      <c r="AB17" s="108">
        <v>9.143840242526327</v>
      </c>
      <c r="AC17" s="108"/>
      <c r="AD17" s="108"/>
      <c r="AE17" s="108" t="s">
        <v>951</v>
      </c>
      <c r="AF17" s="108"/>
      <c r="AG17" s="108"/>
      <c r="AH17" s="108"/>
      <c r="AI17" s="108"/>
      <c r="AJ17" s="108"/>
      <c r="AK17" s="108"/>
      <c r="AL17" s="108"/>
      <c r="AM17" s="108"/>
      <c r="AN17" s="108"/>
      <c r="AO17" s="108"/>
      <c r="AP17" s="108"/>
      <c r="AQ17" s="108"/>
      <c r="AR17" s="108"/>
      <c r="AS17" s="108" t="s">
        <v>963</v>
      </c>
      <c r="AT17" s="108">
        <v>60.8981100187045</v>
      </c>
      <c r="AU17" s="108">
        <v>14.280973979767902</v>
      </c>
      <c r="AV17" s="108">
        <v>611.84980681895217</v>
      </c>
      <c r="AW17" s="108">
        <v>100</v>
      </c>
      <c r="AX17" s="108">
        <v>4.2642826816280097</v>
      </c>
      <c r="AY17" s="108">
        <v>19.443458612125834</v>
      </c>
      <c r="AZ17" s="108">
        <v>6.1855918406927497</v>
      </c>
      <c r="BA17" s="108">
        <v>2.2621851399076661E-3</v>
      </c>
      <c r="BB17" s="108">
        <v>20.053352993517063</v>
      </c>
      <c r="BC17" s="108">
        <v>3.6207571232631935E-2</v>
      </c>
      <c r="BD17" s="108">
        <v>6.4226811724928554</v>
      </c>
      <c r="BE17" s="108">
        <v>5.1081150247226596E-3</v>
      </c>
      <c r="BF17" s="108">
        <v>1.7289554719105629</v>
      </c>
      <c r="BG17" s="108">
        <v>0.26919528238695062</v>
      </c>
      <c r="BH17" s="108">
        <v>32.845207826341472</v>
      </c>
      <c r="BI17" s="108">
        <v>0.56643476950062777</v>
      </c>
      <c r="BJ17" s="108">
        <v>36.114618572267396</v>
      </c>
      <c r="BK17" s="108">
        <v>2.2787655026451183</v>
      </c>
      <c r="BL17" s="108">
        <v>259.18067069093189</v>
      </c>
      <c r="BM17" s="108">
        <v>142.20490653159837</v>
      </c>
      <c r="BN17" s="108">
        <v>45.649095989204532</v>
      </c>
      <c r="BO17" s="108">
        <v>9.143840242526327</v>
      </c>
      <c r="BP17" s="108">
        <v>32.845207826341472</v>
      </c>
      <c r="BQ17" s="108">
        <v>0.56643476950062777</v>
      </c>
    </row>
    <row r="18" spans="1:69" x14ac:dyDescent="0.2">
      <c r="A18" s="108" t="s">
        <v>964</v>
      </c>
      <c r="B18" s="108">
        <v>39</v>
      </c>
      <c r="C18" s="108" t="s">
        <v>946</v>
      </c>
      <c r="D18" s="108">
        <v>0</v>
      </c>
      <c r="E18" s="108">
        <v>36.721481964878983</v>
      </c>
      <c r="F18" s="108">
        <v>3245.0678571428571</v>
      </c>
      <c r="G18" s="108">
        <v>194.94107142857143</v>
      </c>
      <c r="H18" s="108">
        <v>264.10000000000002</v>
      </c>
      <c r="I18" s="108">
        <v>48264.892857142855</v>
      </c>
      <c r="J18" s="108">
        <v>4565.1051420955228</v>
      </c>
      <c r="K18" s="108">
        <v>612724.40857395669</v>
      </c>
      <c r="L18" s="108">
        <v>5.3055045058169985E-3</v>
      </c>
      <c r="M18" s="108">
        <v>3.7848143446544866</v>
      </c>
      <c r="N18" s="108">
        <v>4.0160699118490378E-2</v>
      </c>
      <c r="O18" s="108">
        <v>16.596815220598202</v>
      </c>
      <c r="P18" s="108">
        <v>5.2273125638437126</v>
      </c>
      <c r="Q18" s="108">
        <v>353.47896473747898</v>
      </c>
      <c r="R18" s="108">
        <v>40.80080203729819</v>
      </c>
      <c r="S18" s="108">
        <v>5.4718861757695816E-3</v>
      </c>
      <c r="T18" s="108">
        <v>20</v>
      </c>
      <c r="U18" s="108">
        <v>100</v>
      </c>
      <c r="V18" s="108">
        <v>20.565393387664773</v>
      </c>
      <c r="W18" s="108">
        <v>33.119809410529385</v>
      </c>
      <c r="X18" s="108">
        <v>0.75018527131235757</v>
      </c>
      <c r="Y18" s="108">
        <v>10.175878664150396</v>
      </c>
      <c r="Z18" s="108" t="s">
        <v>947</v>
      </c>
      <c r="AA18" s="108">
        <v>47.763146331480293</v>
      </c>
      <c r="AB18" s="108">
        <v>10.600640402570708</v>
      </c>
      <c r="AC18" s="108"/>
      <c r="AD18" s="108"/>
      <c r="AE18" s="108" t="s">
        <v>951</v>
      </c>
      <c r="AF18" s="108"/>
      <c r="AG18" s="108"/>
      <c r="AH18" s="108"/>
      <c r="AI18" s="108"/>
      <c r="AJ18" s="108"/>
      <c r="AK18" s="108"/>
      <c r="AL18" s="108"/>
      <c r="AM18" s="108"/>
      <c r="AN18" s="108"/>
      <c r="AO18" s="108"/>
      <c r="AP18" s="108"/>
      <c r="AQ18" s="108"/>
      <c r="AR18" s="108"/>
      <c r="AS18" s="108" t="s">
        <v>964</v>
      </c>
      <c r="AT18" s="108">
        <v>63.877286278205041</v>
      </c>
      <c r="AU18" s="108">
        <v>9.4004719355245108</v>
      </c>
      <c r="AV18" s="108">
        <v>1060.436894212437</v>
      </c>
      <c r="AW18" s="108">
        <v>100</v>
      </c>
      <c r="AX18" s="108">
        <v>6.7951148321407047</v>
      </c>
      <c r="AY18" s="108">
        <v>21.616460083796323</v>
      </c>
      <c r="AZ18" s="108">
        <v>10.27213477169121</v>
      </c>
      <c r="BA18" s="108">
        <v>2.367072847244221E-3</v>
      </c>
      <c r="BB18" s="108">
        <v>22.220428510433575</v>
      </c>
      <c r="BC18" s="108">
        <v>3.2840776035690751E-2</v>
      </c>
      <c r="BD18" s="108">
        <v>10.520156301736391</v>
      </c>
      <c r="BE18" s="108">
        <v>5.1509311006849804E-3</v>
      </c>
      <c r="BF18" s="108">
        <v>2.2708887786891458</v>
      </c>
      <c r="BG18" s="108">
        <v>0.21586074517869314</v>
      </c>
      <c r="BH18" s="108">
        <v>33.119809410529385</v>
      </c>
      <c r="BI18" s="108">
        <v>0.75018527131235757</v>
      </c>
      <c r="BJ18" s="108">
        <v>32.810114055906787</v>
      </c>
      <c r="BK18" s="108">
        <v>3.3965167342349947</v>
      </c>
      <c r="BL18" s="108">
        <v>10.175878664150396</v>
      </c>
      <c r="BM18" s="108" t="s">
        <v>947</v>
      </c>
      <c r="BN18" s="108">
        <v>47.763146331480293</v>
      </c>
      <c r="BO18" s="108">
        <v>10.600640402570708</v>
      </c>
      <c r="BP18" s="108">
        <v>33.119809410529385</v>
      </c>
      <c r="BQ18" s="108">
        <v>0.75018527131235757</v>
      </c>
    </row>
    <row r="19" spans="1:69" x14ac:dyDescent="0.2">
      <c r="A19" s="108" t="s">
        <v>965</v>
      </c>
      <c r="B19" s="108">
        <v>40</v>
      </c>
      <c r="C19" s="108" t="s">
        <v>946</v>
      </c>
      <c r="D19" s="108">
        <v>0</v>
      </c>
      <c r="E19" s="108">
        <v>110.73565495965823</v>
      </c>
      <c r="F19" s="108">
        <v>4968.6098214285712</v>
      </c>
      <c r="G19" s="108">
        <v>288.89642857142854</v>
      </c>
      <c r="H19" s="108">
        <v>288.38749999999999</v>
      </c>
      <c r="I19" s="108">
        <v>88073.935714285719</v>
      </c>
      <c r="J19" s="108">
        <v>6960.4673302785468</v>
      </c>
      <c r="K19" s="108">
        <v>948885.75576547859</v>
      </c>
      <c r="L19" s="108">
        <v>5.2565309502528518E-3</v>
      </c>
      <c r="M19" s="108">
        <v>2.893851567149766</v>
      </c>
      <c r="N19" s="108">
        <v>3.0423240656320929E-2</v>
      </c>
      <c r="O19" s="108">
        <v>17.289702800736084</v>
      </c>
      <c r="P19" s="108">
        <v>3.9016384988720927</v>
      </c>
      <c r="Q19" s="108">
        <v>179.47642331600133</v>
      </c>
      <c r="R19" s="108">
        <v>0.1640419469533925</v>
      </c>
      <c r="S19" s="108">
        <v>3.2743796182282238E-3</v>
      </c>
      <c r="T19" s="108">
        <v>20</v>
      </c>
      <c r="U19" s="108">
        <v>100</v>
      </c>
      <c r="V19" s="108">
        <v>3.6493085270995172E-2</v>
      </c>
      <c r="W19" s="108">
        <v>32.246399921372422</v>
      </c>
      <c r="X19" s="108">
        <v>0.55849973646429518</v>
      </c>
      <c r="Y19" s="108" t="s">
        <v>947</v>
      </c>
      <c r="Z19" s="108" t="s">
        <v>947</v>
      </c>
      <c r="AA19" s="108">
        <v>28.594994848749753</v>
      </c>
      <c r="AB19" s="108">
        <v>5.7149572997148255</v>
      </c>
      <c r="AC19" s="108"/>
      <c r="AD19" s="108"/>
      <c r="AE19" s="108" t="s">
        <v>951</v>
      </c>
      <c r="AF19" s="108"/>
      <c r="AG19" s="108"/>
      <c r="AH19" s="108"/>
      <c r="AI19" s="108"/>
      <c r="AJ19" s="108"/>
      <c r="AK19" s="108"/>
      <c r="AL19" s="108"/>
      <c r="AM19" s="108"/>
      <c r="AN19" s="108"/>
      <c r="AO19" s="108"/>
      <c r="AP19" s="108"/>
      <c r="AQ19" s="108"/>
      <c r="AR19" s="108"/>
      <c r="AS19" s="108" t="s">
        <v>965</v>
      </c>
      <c r="AT19" s="108">
        <v>98.922527351913786</v>
      </c>
      <c r="AU19" s="108">
        <v>17.154012200625949</v>
      </c>
      <c r="AV19" s="108">
        <v>538.42926994800405</v>
      </c>
      <c r="AW19" s="108">
        <v>100</v>
      </c>
      <c r="AX19" s="108">
        <v>5.766728284611113</v>
      </c>
      <c r="AY19" s="108">
        <v>33.601720385086409</v>
      </c>
      <c r="AZ19" s="108">
        <v>3.9049088664536096</v>
      </c>
      <c r="BA19" s="108">
        <v>1.4164544703535644E-3</v>
      </c>
      <c r="BB19" s="108">
        <v>20.000013135657024</v>
      </c>
      <c r="BC19" s="108">
        <v>2.0568396422504333E-2</v>
      </c>
      <c r="BD19" s="108">
        <v>4.2735335422543761</v>
      </c>
      <c r="BE19" s="108">
        <v>5.01475479145699E-3</v>
      </c>
      <c r="BF19" s="108">
        <v>1.7363109403172068</v>
      </c>
      <c r="BG19" s="108">
        <v>0.40629397737247369</v>
      </c>
      <c r="BH19" s="108">
        <v>32.246399921372422</v>
      </c>
      <c r="BI19" s="108">
        <v>0.55849973646429518</v>
      </c>
      <c r="BJ19" s="108">
        <v>20.672918194537445</v>
      </c>
      <c r="BK19" s="108">
        <v>0.87453149306808164</v>
      </c>
      <c r="BL19" s="108" t="s">
        <v>947</v>
      </c>
      <c r="BM19" s="108" t="s">
        <v>947</v>
      </c>
      <c r="BN19" s="108">
        <v>28.594994848749753</v>
      </c>
      <c r="BO19" s="108">
        <v>5.7149572997148255</v>
      </c>
      <c r="BP19" s="108">
        <v>32.246399921372422</v>
      </c>
      <c r="BQ19" s="108">
        <v>0.55849973646429518</v>
      </c>
    </row>
    <row r="20" spans="1:69" x14ac:dyDescent="0.2">
      <c r="A20" s="108" t="s">
        <v>966</v>
      </c>
      <c r="B20" s="108">
        <v>41</v>
      </c>
      <c r="C20" s="108" t="s">
        <v>946</v>
      </c>
      <c r="D20" s="108">
        <v>0</v>
      </c>
      <c r="E20" s="108">
        <v>39.091614261983864</v>
      </c>
      <c r="F20" s="108">
        <v>3250.2249999999999</v>
      </c>
      <c r="G20" s="108">
        <v>197.38571428571427</v>
      </c>
      <c r="H20" s="108">
        <v>529.7714285714286</v>
      </c>
      <c r="I20" s="108">
        <v>122041.42142857143</v>
      </c>
      <c r="J20" s="108">
        <v>4543.857168267461</v>
      </c>
      <c r="K20" s="108">
        <v>614773.46389254264</v>
      </c>
      <c r="L20" s="108">
        <v>5.3439574357792806E-3</v>
      </c>
      <c r="M20" s="108">
        <v>3.1011636423876268</v>
      </c>
      <c r="N20" s="108">
        <v>3.3144973012611434E-2</v>
      </c>
      <c r="O20" s="108">
        <v>17.109548735288381</v>
      </c>
      <c r="P20" s="108">
        <v>5.8298012315393777</v>
      </c>
      <c r="Q20" s="108">
        <v>332.57516338083849</v>
      </c>
      <c r="R20" s="108">
        <v>100</v>
      </c>
      <c r="S20" s="108">
        <v>4.3409149317512165E-3</v>
      </c>
      <c r="T20" s="108">
        <v>20</v>
      </c>
      <c r="U20" s="108">
        <v>100</v>
      </c>
      <c r="V20" s="108">
        <v>50</v>
      </c>
      <c r="W20" s="108">
        <v>33.335968956978931</v>
      </c>
      <c r="X20" s="108">
        <v>0.61868095712858207</v>
      </c>
      <c r="Y20" s="108" t="s">
        <v>947</v>
      </c>
      <c r="Z20" s="108" t="s">
        <v>947</v>
      </c>
      <c r="AA20" s="108">
        <v>37.837130006846095</v>
      </c>
      <c r="AB20" s="108">
        <v>10.001388720045464</v>
      </c>
      <c r="AC20" s="108"/>
      <c r="AD20" s="108"/>
      <c r="AE20" s="108" t="s">
        <v>951</v>
      </c>
      <c r="AF20" s="108"/>
      <c r="AG20" s="108"/>
      <c r="AH20" s="108"/>
      <c r="AI20" s="108"/>
      <c r="AJ20" s="108"/>
      <c r="AK20" s="108"/>
      <c r="AL20" s="108"/>
      <c r="AM20" s="108"/>
      <c r="AN20" s="108"/>
      <c r="AO20" s="108"/>
      <c r="AP20" s="108"/>
      <c r="AQ20" s="108"/>
      <c r="AR20" s="108"/>
      <c r="AS20" s="108" t="s">
        <v>966</v>
      </c>
      <c r="AT20" s="108">
        <v>64.090902859091415</v>
      </c>
      <c r="AU20" s="108">
        <v>23.769802214344313</v>
      </c>
      <c r="AV20" s="108">
        <v>997.72549014251547</v>
      </c>
      <c r="AW20" s="108">
        <v>100</v>
      </c>
      <c r="AX20" s="108">
        <v>2.6963162032713344</v>
      </c>
      <c r="AY20" s="108">
        <v>22.973611283293245</v>
      </c>
      <c r="AZ20" s="108">
        <v>18.197746471236194</v>
      </c>
      <c r="BA20" s="108">
        <v>1.8746929791187833E-3</v>
      </c>
      <c r="BB20" s="108">
        <v>26.457495095955057</v>
      </c>
      <c r="BC20" s="108">
        <v>3.1102926890130618E-2</v>
      </c>
      <c r="BD20" s="108">
        <v>18.292626302328127</v>
      </c>
      <c r="BE20" s="108">
        <v>5.1846361351512819E-3</v>
      </c>
      <c r="BF20" s="108">
        <v>1.8606989023583413</v>
      </c>
      <c r="BG20" s="108">
        <v>0.10171852152916508</v>
      </c>
      <c r="BH20" s="108">
        <v>33.335968956978931</v>
      </c>
      <c r="BI20" s="108">
        <v>0.61868095712858207</v>
      </c>
      <c r="BJ20" s="108">
        <v>31.100200179835429</v>
      </c>
      <c r="BK20" s="108">
        <v>5.6028580641184274</v>
      </c>
      <c r="BL20" s="108" t="s">
        <v>947</v>
      </c>
      <c r="BM20" s="108" t="s">
        <v>947</v>
      </c>
      <c r="BN20" s="108">
        <v>37.837130006846095</v>
      </c>
      <c r="BO20" s="108">
        <v>10.001388720045464</v>
      </c>
      <c r="BP20" s="108">
        <v>33.335968956978931</v>
      </c>
      <c r="BQ20" s="108">
        <v>0.61868095712858207</v>
      </c>
    </row>
    <row r="21" spans="1:69" x14ac:dyDescent="0.2">
      <c r="A21" s="108" t="s">
        <v>967</v>
      </c>
      <c r="B21" s="108">
        <v>42</v>
      </c>
      <c r="C21" s="108" t="s">
        <v>946</v>
      </c>
      <c r="D21" s="108">
        <v>0</v>
      </c>
      <c r="E21" s="108">
        <v>15.652034883720924</v>
      </c>
      <c r="F21" s="108">
        <v>3272.8312500000002</v>
      </c>
      <c r="G21" s="108">
        <v>203.94285714285715</v>
      </c>
      <c r="H21" s="108">
        <v>306.51428571428573</v>
      </c>
      <c r="I21" s="108">
        <v>77820.228571428568</v>
      </c>
      <c r="J21" s="108">
        <v>4468.4675006073521</v>
      </c>
      <c r="K21" s="108">
        <v>621989.99558932649</v>
      </c>
      <c r="L21" s="108">
        <v>5.2671369696702516E-3</v>
      </c>
      <c r="M21" s="108">
        <v>2.7994378562443538</v>
      </c>
      <c r="N21" s="108">
        <v>2.9490045253838141E-2</v>
      </c>
      <c r="O21" s="108">
        <v>16.749927560544133</v>
      </c>
      <c r="P21" s="108">
        <v>5.0307113696246093</v>
      </c>
      <c r="Q21" s="108">
        <v>836.3976375759155</v>
      </c>
      <c r="R21" s="108">
        <v>31.284364075989235</v>
      </c>
      <c r="S21" s="108">
        <v>3.9387482064890955E-3</v>
      </c>
      <c r="T21" s="108">
        <v>20</v>
      </c>
      <c r="U21" s="108">
        <v>100</v>
      </c>
      <c r="V21" s="108">
        <v>18.01163693270696</v>
      </c>
      <c r="W21" s="108">
        <v>33.24042754096287</v>
      </c>
      <c r="X21" s="108">
        <v>0.55689006407966701</v>
      </c>
      <c r="Y21" s="108">
        <v>363.06949308288267</v>
      </c>
      <c r="Z21" s="108">
        <v>127.77491084447368</v>
      </c>
      <c r="AA21" s="108">
        <v>34.361657198067789</v>
      </c>
      <c r="AB21" s="108">
        <v>7.495269513654172</v>
      </c>
      <c r="AC21" s="108"/>
      <c r="AD21" s="108"/>
      <c r="AE21" s="108"/>
      <c r="AF21" s="108">
        <v>3.8355699040149682E-2</v>
      </c>
      <c r="AG21" s="108">
        <v>5.9060426396239452</v>
      </c>
      <c r="AH21" s="108">
        <v>5.1697385426121116E-3</v>
      </c>
      <c r="AI21" s="108">
        <v>1.679662741451236</v>
      </c>
      <c r="AJ21" s="108">
        <v>0.28439732726992056</v>
      </c>
      <c r="AK21" s="108">
        <v>33.24042754096287</v>
      </c>
      <c r="AL21" s="108">
        <v>0.55689006407966701</v>
      </c>
      <c r="AM21" s="108">
        <v>363.06949308288267</v>
      </c>
      <c r="AN21" s="108">
        <v>127.77491084447368</v>
      </c>
      <c r="AO21" s="108">
        <v>33.24042754096287</v>
      </c>
      <c r="AP21" s="108">
        <v>0.55689006407966701</v>
      </c>
      <c r="AQ21" s="108">
        <v>34.361657198067789</v>
      </c>
      <c r="AR21" s="108">
        <v>7.495269513654172</v>
      </c>
      <c r="AS21" s="108" t="s">
        <v>967</v>
      </c>
      <c r="AT21" s="108">
        <v>64.843235318318989</v>
      </c>
      <c r="AU21" s="108">
        <v>15.156914920894788</v>
      </c>
      <c r="AV21" s="108">
        <v>2509.1929127277463</v>
      </c>
      <c r="AW21" s="108">
        <v>100</v>
      </c>
      <c r="AX21" s="108">
        <v>4.2781288709965901</v>
      </c>
      <c r="AY21" s="108">
        <v>18.575945264274363</v>
      </c>
      <c r="AZ21" s="108">
        <v>5.6621614897525392</v>
      </c>
      <c r="BA21" s="108">
        <v>1.7023493856507502E-3</v>
      </c>
      <c r="BB21" s="108">
        <v>21.831442217127798</v>
      </c>
      <c r="BC21" s="108">
        <v>3.8355699040149682E-2</v>
      </c>
      <c r="BD21" s="108">
        <v>5.9060426396239452</v>
      </c>
      <c r="BE21" s="108">
        <v>5.1697385426121116E-3</v>
      </c>
      <c r="BF21" s="108">
        <v>1.679662741451236</v>
      </c>
      <c r="BG21" s="108">
        <v>0.28439732726992056</v>
      </c>
      <c r="BH21" s="108">
        <v>33.24042754096287</v>
      </c>
      <c r="BI21" s="108">
        <v>0.55689006407966701</v>
      </c>
      <c r="BJ21" s="108">
        <v>38.217396909061144</v>
      </c>
      <c r="BK21" s="108">
        <v>2.2151897297916072</v>
      </c>
      <c r="BL21" s="108">
        <v>363.06949308288267</v>
      </c>
      <c r="BM21" s="108">
        <v>127.77491084447368</v>
      </c>
      <c r="BN21" s="108">
        <v>34.361657198067789</v>
      </c>
      <c r="BO21" s="108">
        <v>7.495269513654172</v>
      </c>
      <c r="BP21" s="108">
        <v>33.24042754096287</v>
      </c>
      <c r="BQ21" s="108">
        <v>0.55689006407966701</v>
      </c>
    </row>
    <row r="22" spans="1:69" x14ac:dyDescent="0.2">
      <c r="A22" s="108" t="s">
        <v>968</v>
      </c>
      <c r="B22" s="108">
        <v>45</v>
      </c>
      <c r="C22" s="108" t="s">
        <v>946</v>
      </c>
      <c r="D22" s="108">
        <v>0</v>
      </c>
      <c r="E22" s="108">
        <v>21.699121974371142</v>
      </c>
      <c r="F22" s="108">
        <v>3852.1125000000002</v>
      </c>
      <c r="G22" s="108">
        <v>201.38035714285715</v>
      </c>
      <c r="H22" s="108">
        <v>344.57142857142856</v>
      </c>
      <c r="I22" s="108">
        <v>66994.744642857142</v>
      </c>
      <c r="J22" s="108">
        <v>5211.3825195427507</v>
      </c>
      <c r="K22" s="108">
        <v>713210.80232210527</v>
      </c>
      <c r="L22" s="108">
        <v>5.365834995153705E-3</v>
      </c>
      <c r="M22" s="108">
        <v>3.2269333816519574</v>
      </c>
      <c r="N22" s="108">
        <v>3.4630384132595518E-2</v>
      </c>
      <c r="O22" s="108">
        <v>18.302534888671918</v>
      </c>
      <c r="P22" s="108">
        <v>5.1474858734476019</v>
      </c>
      <c r="Q22" s="108">
        <v>710.09555217021864</v>
      </c>
      <c r="R22" s="108">
        <v>64.249357467707227</v>
      </c>
      <c r="S22" s="108">
        <v>5.1432605707851763E-3</v>
      </c>
      <c r="T22" s="108">
        <v>20</v>
      </c>
      <c r="U22" s="108">
        <v>100</v>
      </c>
      <c r="V22" s="108">
        <v>20.835674631312525</v>
      </c>
      <c r="W22" s="108">
        <v>33.87991904487432</v>
      </c>
      <c r="X22" s="108">
        <v>0.65424873624593261</v>
      </c>
      <c r="Y22" s="108">
        <v>83.73310496087413</v>
      </c>
      <c r="Z22" s="108" t="s">
        <v>947</v>
      </c>
      <c r="AA22" s="108">
        <v>44.890263522719501</v>
      </c>
      <c r="AB22" s="108">
        <v>9.982308101021637</v>
      </c>
      <c r="AC22" s="108"/>
      <c r="AD22" s="108"/>
      <c r="AE22" s="108"/>
      <c r="AF22" s="108">
        <v>3.4646929398719835E-2</v>
      </c>
      <c r="AG22" s="108">
        <v>7.9315475510079825</v>
      </c>
      <c r="AH22" s="108">
        <v>5.2694574520395958E-3</v>
      </c>
      <c r="AI22" s="108">
        <v>1.9361601225856402</v>
      </c>
      <c r="AJ22" s="108">
        <v>0.2441087455044737</v>
      </c>
      <c r="AK22" s="108">
        <v>33.87991904487432</v>
      </c>
      <c r="AL22" s="108">
        <v>0.65424873624593261</v>
      </c>
      <c r="AM22" s="108">
        <v>83.73310496087413</v>
      </c>
      <c r="AN22" s="108" t="s">
        <v>947</v>
      </c>
      <c r="AO22" s="108">
        <v>33.87991904487432</v>
      </c>
      <c r="AP22" s="108">
        <v>0.65424873624593261</v>
      </c>
      <c r="AQ22" s="108">
        <v>44.890263522719501</v>
      </c>
      <c r="AR22" s="108">
        <v>9.982308101021637</v>
      </c>
      <c r="AS22" s="108" t="s">
        <v>968</v>
      </c>
      <c r="AT22" s="108">
        <v>74.353118562174117</v>
      </c>
      <c r="AU22" s="108">
        <v>13.048453639105228</v>
      </c>
      <c r="AV22" s="108">
        <v>2130.286656510656</v>
      </c>
      <c r="AW22" s="108">
        <v>100</v>
      </c>
      <c r="AX22" s="108">
        <v>5.698232190467647</v>
      </c>
      <c r="AY22" s="108">
        <v>20.961067507094313</v>
      </c>
      <c r="AZ22" s="108">
        <v>7.6916012984039863</v>
      </c>
      <c r="BA22" s="108">
        <v>2.2245386671967383E-3</v>
      </c>
      <c r="BB22" s="108">
        <v>22.261847658640004</v>
      </c>
      <c r="BC22" s="108">
        <v>3.4646929398719835E-2</v>
      </c>
      <c r="BD22" s="108">
        <v>7.9315475510079825</v>
      </c>
      <c r="BE22" s="108">
        <v>5.2694574520395958E-3</v>
      </c>
      <c r="BF22" s="108">
        <v>1.9361601225856402</v>
      </c>
      <c r="BG22" s="108">
        <v>0.2441087455044737</v>
      </c>
      <c r="BH22" s="108">
        <v>33.87991904487432</v>
      </c>
      <c r="BI22" s="108">
        <v>0.65424873624593261</v>
      </c>
      <c r="BJ22" s="108">
        <v>34.584187950634131</v>
      </c>
      <c r="BK22" s="108">
        <v>2.6968788794424405</v>
      </c>
      <c r="BL22" s="108">
        <v>83.73310496087413</v>
      </c>
      <c r="BM22" s="108" t="s">
        <v>947</v>
      </c>
      <c r="BN22" s="108">
        <v>44.890263522719501</v>
      </c>
      <c r="BO22" s="108">
        <v>9.982308101021637</v>
      </c>
      <c r="BP22" s="108">
        <v>33.87991904487432</v>
      </c>
      <c r="BQ22" s="108">
        <v>0.65424873624593261</v>
      </c>
    </row>
    <row r="23" spans="1:69" x14ac:dyDescent="0.2">
      <c r="A23" s="108" t="s">
        <v>969</v>
      </c>
      <c r="B23" s="108">
        <v>46</v>
      </c>
      <c r="C23" s="108" t="s">
        <v>946</v>
      </c>
      <c r="D23" s="108">
        <v>0</v>
      </c>
      <c r="E23" s="108">
        <v>31.445529781680118</v>
      </c>
      <c r="F23" s="108">
        <v>24604.432142857142</v>
      </c>
      <c r="G23" s="108">
        <v>1566.0053571428571</v>
      </c>
      <c r="H23" s="108">
        <v>8271.6</v>
      </c>
      <c r="I23" s="108">
        <v>115129.77142857143</v>
      </c>
      <c r="J23" s="108">
        <v>1621.3922932299461</v>
      </c>
      <c r="K23" s="108">
        <v>216577.41939699181</v>
      </c>
      <c r="L23" s="108">
        <v>0.11355161404535893</v>
      </c>
      <c r="M23" s="108">
        <v>3.0568761151400095</v>
      </c>
      <c r="N23" s="108">
        <v>0.6942264336217091</v>
      </c>
      <c r="O23" s="108">
        <v>15.679651110002471</v>
      </c>
      <c r="P23" s="108">
        <v>1.8925002834364033</v>
      </c>
      <c r="Q23" s="108">
        <v>3129.7844003495165</v>
      </c>
      <c r="R23" s="108">
        <v>72.592235157068444</v>
      </c>
      <c r="S23" s="108">
        <v>7.1845882236740558E-2</v>
      </c>
      <c r="T23" s="108">
        <v>5.969021065232627</v>
      </c>
      <c r="U23" s="108">
        <v>263.0453376816364</v>
      </c>
      <c r="V23" s="108">
        <v>50</v>
      </c>
      <c r="W23" s="108">
        <v>684.16022330015733</v>
      </c>
      <c r="X23" s="108">
        <v>11.905452407208315</v>
      </c>
      <c r="Y23" s="108">
        <v>681.53702679261266</v>
      </c>
      <c r="Z23" s="108">
        <v>46.129555790807444</v>
      </c>
      <c r="AA23" s="108">
        <v>674.95283624989725</v>
      </c>
      <c r="AB23" s="108">
        <v>52.664896135111348</v>
      </c>
      <c r="AC23" s="108"/>
      <c r="AD23" s="108"/>
      <c r="AE23" s="108"/>
      <c r="AF23" s="108">
        <v>0.96049631956079673</v>
      </c>
      <c r="AG23" s="108">
        <v>2.8332174968814496</v>
      </c>
      <c r="AH23" s="108">
        <v>0.11196681709299464</v>
      </c>
      <c r="AI23" s="108">
        <v>1.8341282444148694</v>
      </c>
      <c r="AJ23" s="108">
        <v>0.6473658469332878</v>
      </c>
      <c r="AK23" s="108">
        <v>684.16022330015733</v>
      </c>
      <c r="AL23" s="108">
        <v>11.905452407208315</v>
      </c>
      <c r="AM23" s="108">
        <v>681.53702679261266</v>
      </c>
      <c r="AN23" s="108">
        <v>46.129555790807444</v>
      </c>
      <c r="AO23" s="108">
        <v>684.16022330015733</v>
      </c>
      <c r="AP23" s="108">
        <v>11.905452407208315</v>
      </c>
      <c r="AQ23" s="108">
        <v>674.95283624989725</v>
      </c>
      <c r="AR23" s="108">
        <v>52.664896135111348</v>
      </c>
      <c r="AS23" s="108" t="s">
        <v>969</v>
      </c>
      <c r="AT23" s="108">
        <v>22.57846696921116</v>
      </c>
      <c r="AU23" s="108">
        <v>22.423631778506447</v>
      </c>
      <c r="AV23" s="108">
        <v>9389.3532010485505</v>
      </c>
      <c r="AW23" s="108">
        <v>263.0453376816364</v>
      </c>
      <c r="AX23" s="108">
        <v>1.0069050005919704</v>
      </c>
      <c r="AY23" s="108">
        <v>16.065930100401353</v>
      </c>
      <c r="AZ23" s="108">
        <v>2.1594200535502157</v>
      </c>
      <c r="BA23" s="108">
        <v>3.3974552857746219E-2</v>
      </c>
      <c r="BB23" s="108">
        <v>7.9338054736457648</v>
      </c>
      <c r="BC23" s="108">
        <v>0.96049631956079673</v>
      </c>
      <c r="BD23" s="108">
        <v>2.8332174968814496</v>
      </c>
      <c r="BE23" s="108">
        <v>0.11196681709299464</v>
      </c>
      <c r="BF23" s="108">
        <v>1.8341282444148694</v>
      </c>
      <c r="BG23" s="108">
        <v>0.6473658469332878</v>
      </c>
      <c r="BH23" s="108">
        <v>684.16022330015733</v>
      </c>
      <c r="BI23" s="108">
        <v>11.905452407208315</v>
      </c>
      <c r="BJ23" s="108">
        <v>683.55350099231919</v>
      </c>
      <c r="BK23" s="108">
        <v>14.095075099154542</v>
      </c>
      <c r="BL23" s="108">
        <v>681.53702679261266</v>
      </c>
      <c r="BM23" s="108">
        <v>46.129555790807444</v>
      </c>
      <c r="BN23" s="108">
        <v>674.95283624989725</v>
      </c>
      <c r="BO23" s="108">
        <v>52.664896135111348</v>
      </c>
      <c r="BP23" s="108">
        <v>684.16022330015733</v>
      </c>
      <c r="BQ23" s="108">
        <v>11.905452407208315</v>
      </c>
    </row>
    <row r="24" spans="1:69" x14ac:dyDescent="0.2">
      <c r="A24" s="108" t="s">
        <v>970</v>
      </c>
      <c r="B24" s="108">
        <v>47</v>
      </c>
      <c r="C24" s="108" t="s">
        <v>949</v>
      </c>
      <c r="D24" s="108">
        <v>0</v>
      </c>
      <c r="E24" s="108">
        <v>72.455920740389175</v>
      </c>
      <c r="F24" s="108">
        <v>56157.861607142855</v>
      </c>
      <c r="G24" s="108">
        <v>2649.6062499999998</v>
      </c>
      <c r="H24" s="108">
        <v>5836.2142857142853</v>
      </c>
      <c r="I24" s="108">
        <v>1788457.4928571428</v>
      </c>
      <c r="J24" s="108">
        <v>78872.880792191296</v>
      </c>
      <c r="K24" s="108">
        <v>10853900.058864968</v>
      </c>
      <c r="L24" s="108">
        <v>5.1081988265029073E-3</v>
      </c>
      <c r="M24" s="108">
        <v>3.2229957753958769</v>
      </c>
      <c r="N24" s="108">
        <v>3.2927406475402092E-2</v>
      </c>
      <c r="O24" s="108">
        <v>21.024915176120597</v>
      </c>
      <c r="P24" s="108">
        <v>1.5788490333950056</v>
      </c>
      <c r="Q24" s="108">
        <v>3100.2496984812296</v>
      </c>
      <c r="R24" s="108">
        <v>4.9301241044006003</v>
      </c>
      <c r="S24" s="108">
        <v>3.2632669823148357E-3</v>
      </c>
      <c r="T24" s="108">
        <v>6.3723786237500919</v>
      </c>
      <c r="U24" s="108">
        <v>100</v>
      </c>
      <c r="V24" s="108">
        <v>14.011002440996405</v>
      </c>
      <c r="W24" s="108">
        <v>32.474939833199684</v>
      </c>
      <c r="X24" s="108">
        <v>0.62642038936561661</v>
      </c>
      <c r="Y24" s="108" t="s">
        <v>947</v>
      </c>
      <c r="Z24" s="108" t="s">
        <v>947</v>
      </c>
      <c r="AA24" s="108">
        <v>28.492947737039067</v>
      </c>
      <c r="AB24" s="108">
        <v>2.7313412229072096</v>
      </c>
      <c r="AC24" s="108"/>
      <c r="AD24" s="108"/>
      <c r="AE24" s="108"/>
      <c r="AF24" s="108">
        <v>3.1999959260792694E-2</v>
      </c>
      <c r="AG24" s="108">
        <v>2.5017781624758357</v>
      </c>
      <c r="AH24" s="108">
        <v>5.0503854612290022E-3</v>
      </c>
      <c r="AI24" s="108">
        <v>1.9337974653018064</v>
      </c>
      <c r="AJ24" s="108">
        <v>0.77296920019002069</v>
      </c>
      <c r="AK24" s="108">
        <v>32.474939833199684</v>
      </c>
      <c r="AL24" s="108">
        <v>0.62642038936561661</v>
      </c>
      <c r="AM24" s="108" t="s">
        <v>947</v>
      </c>
      <c r="AN24" s="108" t="s">
        <v>947</v>
      </c>
      <c r="AO24" s="108">
        <v>32.474939833199684</v>
      </c>
      <c r="AP24" s="108">
        <v>0.62642038936561661</v>
      </c>
      <c r="AQ24" s="108">
        <v>28.492947737039067</v>
      </c>
      <c r="AR24" s="108">
        <v>2.7313412229072096</v>
      </c>
      <c r="AS24" s="108" t="s">
        <v>970</v>
      </c>
      <c r="AT24" s="108">
        <v>1131.5326623085878</v>
      </c>
      <c r="AU24" s="108">
        <v>348.3348553003986</v>
      </c>
      <c r="AV24" s="108">
        <v>9300.7490954436889</v>
      </c>
      <c r="AW24" s="108">
        <v>100</v>
      </c>
      <c r="AX24" s="108">
        <v>3.2484049330428659</v>
      </c>
      <c r="AY24" s="108">
        <v>21.751406575051334</v>
      </c>
      <c r="AZ24" s="108">
        <v>1.5872370136288023</v>
      </c>
      <c r="BA24" s="108">
        <v>1.4113959961180686E-3</v>
      </c>
      <c r="BB24" s="108">
        <v>9.5927870549896728</v>
      </c>
      <c r="BC24" s="108">
        <v>3.1999959260792694E-2</v>
      </c>
      <c r="BD24" s="108">
        <v>2.5017781624758357</v>
      </c>
      <c r="BE24" s="108">
        <v>5.0503854612290022E-3</v>
      </c>
      <c r="BF24" s="108">
        <v>1.9337974653018064</v>
      </c>
      <c r="BG24" s="108">
        <v>0.77296920019002069</v>
      </c>
      <c r="BH24" s="108">
        <v>32.474939833199684</v>
      </c>
      <c r="BI24" s="108">
        <v>0.62642038936561661</v>
      </c>
      <c r="BJ24" s="108">
        <v>31.983172649026891</v>
      </c>
      <c r="BK24" s="108">
        <v>0.78767768217490008</v>
      </c>
      <c r="BL24" s="108" t="s">
        <v>947</v>
      </c>
      <c r="BM24" s="108" t="s">
        <v>947</v>
      </c>
      <c r="BN24" s="108">
        <v>28.492947737039067</v>
      </c>
      <c r="BO24" s="108">
        <v>2.7313412229072096</v>
      </c>
      <c r="BP24" s="108">
        <v>32.474939833199684</v>
      </c>
      <c r="BQ24" s="108">
        <v>0.62642038936561661</v>
      </c>
    </row>
    <row r="25" spans="1:69" x14ac:dyDescent="0.2">
      <c r="A25" s="108" t="s">
        <v>971</v>
      </c>
      <c r="B25" s="108">
        <v>48</v>
      </c>
      <c r="C25" s="108" t="s">
        <v>946</v>
      </c>
      <c r="D25" s="108">
        <v>0</v>
      </c>
      <c r="E25" s="108">
        <v>62.601477218794521</v>
      </c>
      <c r="F25" s="108">
        <v>3087.6687499999998</v>
      </c>
      <c r="G25" s="108">
        <v>182.01160714285714</v>
      </c>
      <c r="H25" s="108">
        <v>238.49285714285713</v>
      </c>
      <c r="I25" s="108">
        <v>42139.494642857142</v>
      </c>
      <c r="J25" s="108">
        <v>4219.9619859910308</v>
      </c>
      <c r="K25" s="108">
        <v>588739.49557785259</v>
      </c>
      <c r="L25" s="108">
        <v>5.2458282936082394E-3</v>
      </c>
      <c r="M25" s="108">
        <v>2.7772488288508548</v>
      </c>
      <c r="N25" s="108">
        <v>2.9137940969552321E-2</v>
      </c>
      <c r="O25" s="108">
        <v>17.429454175417327</v>
      </c>
      <c r="P25" s="108">
        <v>5.7727912727959936</v>
      </c>
      <c r="Q25" s="108">
        <v>197.29047218540745</v>
      </c>
      <c r="R25" s="108">
        <v>31.496529588232399</v>
      </c>
      <c r="S25" s="108">
        <v>5.6596041116331441E-3</v>
      </c>
      <c r="T25" s="108">
        <v>20</v>
      </c>
      <c r="U25" s="108">
        <v>100</v>
      </c>
      <c r="V25" s="108">
        <v>3.3026135758929791</v>
      </c>
      <c r="W25" s="108">
        <v>32.3696912831969</v>
      </c>
      <c r="X25" s="108">
        <v>0.5380403135006997</v>
      </c>
      <c r="Y25" s="108" t="s">
        <v>947</v>
      </c>
      <c r="Z25" s="108" t="s">
        <v>947</v>
      </c>
      <c r="AA25" s="108">
        <v>49.391120770192259</v>
      </c>
      <c r="AB25" s="108">
        <v>9.9138933138849907</v>
      </c>
      <c r="AC25" s="108"/>
      <c r="AD25" s="108"/>
      <c r="AE25" s="108" t="s">
        <v>951</v>
      </c>
      <c r="AF25" s="108"/>
      <c r="AG25" s="108"/>
      <c r="AH25" s="108"/>
      <c r="AI25" s="108"/>
      <c r="AJ25" s="108"/>
      <c r="AK25" s="108"/>
      <c r="AL25" s="108"/>
      <c r="AM25" s="108"/>
      <c r="AN25" s="108"/>
      <c r="AO25" s="108"/>
      <c r="AP25" s="108"/>
      <c r="AQ25" s="108"/>
      <c r="AR25" s="108"/>
      <c r="AS25" s="108" t="s">
        <v>971</v>
      </c>
      <c r="AT25" s="108">
        <v>61.376829086731732</v>
      </c>
      <c r="AU25" s="108">
        <v>8.2074384364605386</v>
      </c>
      <c r="AV25" s="108">
        <v>591.87141655622236</v>
      </c>
      <c r="AW25" s="108">
        <v>100</v>
      </c>
      <c r="AX25" s="108">
        <v>7.4781954883843778</v>
      </c>
      <c r="AY25" s="108">
        <v>31.323812348834</v>
      </c>
      <c r="AZ25" s="108">
        <v>20.401054687567921</v>
      </c>
      <c r="BA25" s="108">
        <v>2.4478515866208275E-3</v>
      </c>
      <c r="BB25" s="108">
        <v>20.096763028449185</v>
      </c>
      <c r="BC25" s="108">
        <v>2.2148729142279527E-2</v>
      </c>
      <c r="BD25" s="108">
        <v>20.468994944269543</v>
      </c>
      <c r="BE25" s="108">
        <v>5.0339764578284357E-3</v>
      </c>
      <c r="BF25" s="108">
        <v>1.6663498022309353</v>
      </c>
      <c r="BG25" s="108">
        <v>8.1408481792479379E-2</v>
      </c>
      <c r="BH25" s="108">
        <v>32.3696912831969</v>
      </c>
      <c r="BI25" s="108">
        <v>0.5380403135006997</v>
      </c>
      <c r="BJ25" s="108">
        <v>22.244005411874891</v>
      </c>
      <c r="BK25" s="108">
        <v>4.503643409919869</v>
      </c>
      <c r="BL25" s="108" t="s">
        <v>947</v>
      </c>
      <c r="BM25" s="108" t="s">
        <v>947</v>
      </c>
      <c r="BN25" s="108">
        <v>49.391120770192259</v>
      </c>
      <c r="BO25" s="108">
        <v>9.9138933138849907</v>
      </c>
      <c r="BP25" s="108">
        <v>32.3696912831969</v>
      </c>
      <c r="BQ25" s="108">
        <v>0.5380403135006997</v>
      </c>
    </row>
    <row r="26" spans="1:69" x14ac:dyDescent="0.2">
      <c r="A26" s="108" t="s">
        <v>972</v>
      </c>
      <c r="B26" s="108">
        <v>11</v>
      </c>
      <c r="C26" s="108" t="s">
        <v>955</v>
      </c>
      <c r="D26" s="108">
        <v>0</v>
      </c>
      <c r="E26" s="108">
        <v>95.173875771238741</v>
      </c>
      <c r="F26" s="108">
        <v>25122.712500000001</v>
      </c>
      <c r="G26" s="108">
        <v>1193.9571428571428</v>
      </c>
      <c r="H26" s="108">
        <v>194.81428571428572</v>
      </c>
      <c r="I26" s="108">
        <v>49295.514285714286</v>
      </c>
      <c r="J26" s="108">
        <v>28430.519057090311</v>
      </c>
      <c r="K26" s="108">
        <v>3887376.3357805568</v>
      </c>
      <c r="L26" s="108">
        <v>6.4508188155080739E-3</v>
      </c>
      <c r="M26" s="108">
        <v>2.9835844415257697</v>
      </c>
      <c r="N26" s="108">
        <v>3.8493125306103167E-2</v>
      </c>
      <c r="O26" s="108">
        <v>20.97136185992122</v>
      </c>
      <c r="P26" s="108">
        <v>2.5640728625455678</v>
      </c>
      <c r="Q26" s="108">
        <v>1055.865900024301</v>
      </c>
      <c r="R26" s="108">
        <v>4.1023146762103311</v>
      </c>
      <c r="S26" s="108">
        <v>3.9519678116177476E-3</v>
      </c>
      <c r="T26" s="108">
        <v>20</v>
      </c>
      <c r="U26" s="108">
        <v>100</v>
      </c>
      <c r="V26" s="108">
        <v>9.1552983249097886E-2</v>
      </c>
      <c r="W26" s="108">
        <v>40.287561143631791</v>
      </c>
      <c r="X26" s="108">
        <v>0.71895910063256707</v>
      </c>
      <c r="Y26" s="108" t="s">
        <v>947</v>
      </c>
      <c r="Z26" s="108" t="s">
        <v>947</v>
      </c>
      <c r="AA26" s="108">
        <v>34.269120093086549</v>
      </c>
      <c r="AB26" s="108">
        <v>6.8480426472765785</v>
      </c>
      <c r="AC26" s="108"/>
      <c r="AD26" s="108"/>
      <c r="AE26" s="108"/>
      <c r="AF26" s="108">
        <v>3.7189167479885987E-2</v>
      </c>
      <c r="AG26" s="108">
        <v>3.156895358581838</v>
      </c>
      <c r="AH26" s="108">
        <v>6.2691774680865538E-3</v>
      </c>
      <c r="AI26" s="108">
        <v>1.7901506655696011</v>
      </c>
      <c r="AJ26" s="108">
        <v>0.56706050161060284</v>
      </c>
      <c r="AK26" s="108">
        <v>40.287561143631791</v>
      </c>
      <c r="AL26" s="108">
        <v>0.71895910063256707</v>
      </c>
      <c r="AM26" s="108" t="s">
        <v>947</v>
      </c>
      <c r="AN26" s="108" t="s">
        <v>947</v>
      </c>
      <c r="AO26" s="108">
        <v>40.287561143631791</v>
      </c>
      <c r="AP26" s="108">
        <v>0.71895910063256707</v>
      </c>
      <c r="AQ26" s="108">
        <v>34.269120093086549</v>
      </c>
      <c r="AR26" s="108">
        <v>6.8480426472765785</v>
      </c>
      <c r="AS26" s="108" t="s">
        <v>972</v>
      </c>
      <c r="AT26" s="108">
        <v>405.26384716694764</v>
      </c>
      <c r="AU26" s="108">
        <v>9.601204336280313</v>
      </c>
      <c r="AV26" s="108">
        <v>3167.5977000729031</v>
      </c>
      <c r="AW26" s="108">
        <v>100</v>
      </c>
      <c r="AX26" s="108">
        <v>42.209688802848092</v>
      </c>
      <c r="AY26" s="108">
        <v>23.233056752856829</v>
      </c>
      <c r="AZ26" s="108">
        <v>2.6002593908293585</v>
      </c>
      <c r="BA26" s="108">
        <v>1.6977610117039129E-3</v>
      </c>
      <c r="BB26" s="108">
        <v>20.000082432957615</v>
      </c>
      <c r="BC26" s="108">
        <v>3.7189167479885987E-2</v>
      </c>
      <c r="BD26" s="108">
        <v>3.156895358581838</v>
      </c>
      <c r="BE26" s="108">
        <v>6.2691774680865538E-3</v>
      </c>
      <c r="BF26" s="108">
        <v>1.7901506655696011</v>
      </c>
      <c r="BG26" s="108">
        <v>0.56706050161060284</v>
      </c>
      <c r="BH26" s="108">
        <v>40.287561143631791</v>
      </c>
      <c r="BI26" s="108">
        <v>0.71895910063256707</v>
      </c>
      <c r="BJ26" s="108">
        <v>37.07603251727496</v>
      </c>
      <c r="BK26" s="108">
        <v>1.1493406492003331</v>
      </c>
      <c r="BL26" s="108" t="s">
        <v>947</v>
      </c>
      <c r="BM26" s="108" t="s">
        <v>947</v>
      </c>
      <c r="BN26" s="108">
        <v>34.269120093086549</v>
      </c>
      <c r="BO26" s="108">
        <v>6.8480426472765785</v>
      </c>
      <c r="BP26" s="108">
        <v>40.287561143631791</v>
      </c>
      <c r="BQ26" s="108">
        <v>0.71895910063256707</v>
      </c>
    </row>
    <row r="27" spans="1:69" x14ac:dyDescent="0.2">
      <c r="A27" s="108" t="s">
        <v>973</v>
      </c>
      <c r="B27" s="108">
        <v>49</v>
      </c>
      <c r="C27" s="108" t="s">
        <v>946</v>
      </c>
      <c r="D27" s="108">
        <v>0</v>
      </c>
      <c r="E27" s="108">
        <v>57.740240863787363</v>
      </c>
      <c r="F27" s="108">
        <v>2748.3705357142858</v>
      </c>
      <c r="G27" s="108">
        <v>163.18839285714284</v>
      </c>
      <c r="H27" s="108">
        <v>291.87857142857143</v>
      </c>
      <c r="I27" s="108">
        <v>68320.530357142852</v>
      </c>
      <c r="J27" s="108">
        <v>3818.9817099432876</v>
      </c>
      <c r="K27" s="108">
        <v>521104.16119083361</v>
      </c>
      <c r="L27" s="108">
        <v>5.3076156508288248E-3</v>
      </c>
      <c r="M27" s="108">
        <v>3.5076868330398896</v>
      </c>
      <c r="N27" s="108">
        <v>3.7234907066497423E-2</v>
      </c>
      <c r="O27" s="108">
        <v>17.476376384743606</v>
      </c>
      <c r="P27" s="108">
        <v>4.5381621409638502</v>
      </c>
      <c r="Q27" s="108">
        <v>190.39550196528305</v>
      </c>
      <c r="R27" s="108">
        <v>18.922156026281481</v>
      </c>
      <c r="S27" s="108">
        <v>4.2721941692019632E-3</v>
      </c>
      <c r="T27" s="108">
        <v>20</v>
      </c>
      <c r="U27" s="108">
        <v>100</v>
      </c>
      <c r="V27" s="108">
        <v>8.4147059449442523</v>
      </c>
      <c r="W27" s="108">
        <v>32.770616856744148</v>
      </c>
      <c r="X27" s="108">
        <v>0.68794435547303578</v>
      </c>
      <c r="Y27" s="108" t="s">
        <v>947</v>
      </c>
      <c r="Z27" s="108" t="s">
        <v>947</v>
      </c>
      <c r="AA27" s="108">
        <v>37.307593234275963</v>
      </c>
      <c r="AB27" s="108">
        <v>7.6535573808927193</v>
      </c>
      <c r="AC27" s="108"/>
      <c r="AD27" s="108"/>
      <c r="AE27" s="108" t="s">
        <v>951</v>
      </c>
      <c r="AF27" s="108"/>
      <c r="AG27" s="108"/>
      <c r="AH27" s="108"/>
      <c r="AI27" s="108"/>
      <c r="AJ27" s="108"/>
      <c r="AK27" s="108"/>
      <c r="AL27" s="108"/>
      <c r="AM27" s="108"/>
      <c r="AN27" s="108"/>
      <c r="AO27" s="108"/>
      <c r="AP27" s="108"/>
      <c r="AQ27" s="108"/>
      <c r="AR27" s="108"/>
      <c r="AS27" s="108" t="s">
        <v>973</v>
      </c>
      <c r="AT27" s="108">
        <v>54.325760846742945</v>
      </c>
      <c r="AU27" s="108">
        <v>13.30667469092753</v>
      </c>
      <c r="AV27" s="108">
        <v>571.18650589584911</v>
      </c>
      <c r="AW27" s="108">
        <v>100</v>
      </c>
      <c r="AX27" s="108">
        <v>4.0825947961125229</v>
      </c>
      <c r="AY27" s="108">
        <v>32.414439287237464</v>
      </c>
      <c r="AZ27" s="108">
        <v>14.740690037614119</v>
      </c>
      <c r="BA27" s="108">
        <v>1.8484321134696409E-3</v>
      </c>
      <c r="BB27" s="108">
        <v>20.533691767803777</v>
      </c>
      <c r="BC27" s="108">
        <v>2.1669280318358075E-2</v>
      </c>
      <c r="BD27" s="108">
        <v>14.890175811428806</v>
      </c>
      <c r="BE27" s="108">
        <v>5.0964850622373208E-3</v>
      </c>
      <c r="BF27" s="108">
        <v>2.1046122945196761</v>
      </c>
      <c r="BG27" s="108">
        <v>0.14134234015586952</v>
      </c>
      <c r="BH27" s="108">
        <v>32.770616856744148</v>
      </c>
      <c r="BI27" s="108">
        <v>0.68794435547303578</v>
      </c>
      <c r="BJ27" s="108">
        <v>21.767618358438316</v>
      </c>
      <c r="BK27" s="108">
        <v>3.206751693870558</v>
      </c>
      <c r="BL27" s="108" t="s">
        <v>947</v>
      </c>
      <c r="BM27" s="108" t="s">
        <v>947</v>
      </c>
      <c r="BN27" s="108">
        <v>37.307593234275963</v>
      </c>
      <c r="BO27" s="108">
        <v>7.6535573808927193</v>
      </c>
      <c r="BP27" s="108">
        <v>32.770616856744148</v>
      </c>
      <c r="BQ27" s="108">
        <v>0.68794435547303578</v>
      </c>
    </row>
    <row r="28" spans="1:69" x14ac:dyDescent="0.2">
      <c r="A28" s="108" t="s">
        <v>974</v>
      </c>
      <c r="B28" s="108">
        <v>52</v>
      </c>
      <c r="C28" s="108" t="s">
        <v>955</v>
      </c>
      <c r="D28" s="108">
        <v>0</v>
      </c>
      <c r="E28" s="108">
        <v>17.013235643094447</v>
      </c>
      <c r="F28" s="108">
        <v>22193.851785714287</v>
      </c>
      <c r="G28" s="108">
        <v>1091.6794642857142</v>
      </c>
      <c r="H28" s="108">
        <v>6777.8928571428569</v>
      </c>
      <c r="I28" s="108">
        <v>2044356.3</v>
      </c>
      <c r="J28" s="108">
        <v>30161.407724959841</v>
      </c>
      <c r="K28" s="108">
        <v>4231289.5993152214</v>
      </c>
      <c r="L28" s="108">
        <v>5.2394115772852658E-3</v>
      </c>
      <c r="M28" s="108">
        <v>2.3029432116196089</v>
      </c>
      <c r="N28" s="108">
        <v>2.413213464958058E-2</v>
      </c>
      <c r="O28" s="108">
        <v>20.014117368172638</v>
      </c>
      <c r="P28" s="108">
        <v>2.1549529212630358</v>
      </c>
      <c r="Q28" s="108">
        <v>5218.0201935244731</v>
      </c>
      <c r="R28" s="108">
        <v>7.2360987555130496</v>
      </c>
      <c r="S28" s="108">
        <v>3.3154166214288852E-3</v>
      </c>
      <c r="T28" s="108">
        <v>4.3186261385998472</v>
      </c>
      <c r="U28" s="108">
        <v>398.38940689062611</v>
      </c>
      <c r="V28" s="108">
        <v>33.06803402918711</v>
      </c>
      <c r="W28" s="108">
        <v>33.414395847776568</v>
      </c>
      <c r="X28" s="108">
        <v>0.46051418975340042</v>
      </c>
      <c r="Y28" s="108">
        <v>150.6245963737166</v>
      </c>
      <c r="Z28" s="108">
        <v>50.587854262843948</v>
      </c>
      <c r="AA28" s="108">
        <v>32.282150258145847</v>
      </c>
      <c r="AB28" s="108">
        <v>1.625404724250636</v>
      </c>
      <c r="AC28" s="108"/>
      <c r="AD28" s="108"/>
      <c r="AE28" s="108"/>
      <c r="AF28" s="108">
        <v>3.5152167858357834E-2</v>
      </c>
      <c r="AG28" s="108">
        <v>2.5631903103266138</v>
      </c>
      <c r="AH28" s="108">
        <v>5.1968652571108588E-3</v>
      </c>
      <c r="AI28" s="108">
        <v>1.3817659270411333</v>
      </c>
      <c r="AJ28" s="108">
        <v>0.53908050505428973</v>
      </c>
      <c r="AK28" s="108">
        <v>33.414395847776568</v>
      </c>
      <c r="AL28" s="108">
        <v>0.46051418975340042</v>
      </c>
      <c r="AM28" s="108">
        <v>150.6245963737166</v>
      </c>
      <c r="AN28" s="108">
        <v>50.587854262843948</v>
      </c>
      <c r="AO28" s="108">
        <v>33.414395847776568</v>
      </c>
      <c r="AP28" s="108">
        <v>0.46051418975340042</v>
      </c>
      <c r="AQ28" s="108">
        <v>32.282150258145847</v>
      </c>
      <c r="AR28" s="108">
        <v>1.625404724250636</v>
      </c>
      <c r="AS28" s="108" t="s">
        <v>974</v>
      </c>
      <c r="AT28" s="108">
        <v>441.11723521917821</v>
      </c>
      <c r="AU28" s="108">
        <v>398.17583520272154</v>
      </c>
      <c r="AV28" s="108">
        <v>15654.060580573419</v>
      </c>
      <c r="AW28" s="108">
        <v>398.38940689062611</v>
      </c>
      <c r="AX28" s="108">
        <v>1.1078453191279025</v>
      </c>
      <c r="AY28" s="108">
        <v>20.375186321964666</v>
      </c>
      <c r="AZ28" s="108">
        <v>2.1588579133005492</v>
      </c>
      <c r="BA28" s="108">
        <v>1.5992438664850519E-3</v>
      </c>
      <c r="BB28" s="108">
        <v>5.0390191629204564</v>
      </c>
      <c r="BC28" s="108">
        <v>3.5152167858357834E-2</v>
      </c>
      <c r="BD28" s="108">
        <v>2.5631903103266138</v>
      </c>
      <c r="BE28" s="108">
        <v>5.1968652571108588E-3</v>
      </c>
      <c r="BF28" s="108">
        <v>1.3817659270411333</v>
      </c>
      <c r="BG28" s="108">
        <v>0.53908050505428973</v>
      </c>
      <c r="BH28" s="108">
        <v>33.414395847776568</v>
      </c>
      <c r="BI28" s="108">
        <v>0.46051418975340042</v>
      </c>
      <c r="BJ28" s="108">
        <v>35.079898457647957</v>
      </c>
      <c r="BK28" s="108">
        <v>0.88380975450391475</v>
      </c>
      <c r="BL28" s="108">
        <v>150.6245963737166</v>
      </c>
      <c r="BM28" s="108">
        <v>50.587854262843948</v>
      </c>
      <c r="BN28" s="108">
        <v>32.282150258145847</v>
      </c>
      <c r="BO28" s="108">
        <v>1.625404724250636</v>
      </c>
      <c r="BP28" s="108">
        <v>33.414395847776568</v>
      </c>
      <c r="BQ28" s="108">
        <v>0.46051418975340042</v>
      </c>
    </row>
    <row r="29" spans="1:69" x14ac:dyDescent="0.2">
      <c r="A29" s="108" t="s">
        <v>975</v>
      </c>
      <c r="B29" s="108">
        <v>53</v>
      </c>
      <c r="C29" s="108" t="s">
        <v>946</v>
      </c>
      <c r="D29" s="108">
        <v>0</v>
      </c>
      <c r="E29" s="108">
        <v>7.9822674418604622</v>
      </c>
      <c r="F29" s="108">
        <v>9839.5125000000007</v>
      </c>
      <c r="G29" s="108">
        <v>508.70178571428573</v>
      </c>
      <c r="H29" s="108">
        <v>1224.2428571428572</v>
      </c>
      <c r="I29" s="108">
        <v>337355.46428571426</v>
      </c>
      <c r="J29" s="108">
        <v>13417.201953317963</v>
      </c>
      <c r="K29" s="108">
        <v>1866623.6200686311</v>
      </c>
      <c r="L29" s="108">
        <v>5.3017751264289262E-3</v>
      </c>
      <c r="M29" s="108">
        <v>2.2991401520911903</v>
      </c>
      <c r="N29" s="108">
        <v>2.437904814106218E-2</v>
      </c>
      <c r="O29" s="108">
        <v>19.182712040643214</v>
      </c>
      <c r="P29" s="108">
        <v>3.9449447867182101</v>
      </c>
      <c r="Q29" s="108">
        <v>4930.6854583196791</v>
      </c>
      <c r="R29" s="108">
        <v>9.3637445738829523</v>
      </c>
      <c r="S29" s="108">
        <v>3.6289403514923276E-3</v>
      </c>
      <c r="T29" s="108">
        <v>12.388618796634926</v>
      </c>
      <c r="U29" s="108">
        <v>153.37031314219129</v>
      </c>
      <c r="V29" s="108">
        <v>43.283133283768549</v>
      </c>
      <c r="W29" s="108">
        <v>33.834492539993768</v>
      </c>
      <c r="X29" s="108">
        <v>0.46551871903469078</v>
      </c>
      <c r="Y29" s="108">
        <v>248.60489403368109</v>
      </c>
      <c r="Z29" s="108">
        <v>90.916855412688193</v>
      </c>
      <c r="AA29" s="108">
        <v>33.450352719234807</v>
      </c>
      <c r="AB29" s="108">
        <v>5.1615869990577199</v>
      </c>
      <c r="AC29" s="108"/>
      <c r="AD29" s="108"/>
      <c r="AE29" s="108"/>
      <c r="AF29" s="108">
        <v>3.7129753524461163E-2</v>
      </c>
      <c r="AG29" s="108">
        <v>4.1825032774858784</v>
      </c>
      <c r="AH29" s="108">
        <v>5.262373557687397E-3</v>
      </c>
      <c r="AI29" s="108">
        <v>1.3794840913829982</v>
      </c>
      <c r="AJ29" s="108">
        <v>0.32982259662739882</v>
      </c>
      <c r="AK29" s="108">
        <v>33.834492539993768</v>
      </c>
      <c r="AL29" s="108">
        <v>0.46551871903469078</v>
      </c>
      <c r="AM29" s="108">
        <v>248.60489403368109</v>
      </c>
      <c r="AN29" s="108">
        <v>90.916855412688193</v>
      </c>
      <c r="AO29" s="108">
        <v>33.834492539993768</v>
      </c>
      <c r="AP29" s="108">
        <v>0.46551871903469078</v>
      </c>
      <c r="AQ29" s="108">
        <v>33.450352719234807</v>
      </c>
      <c r="AR29" s="108">
        <v>5.1615869990577199</v>
      </c>
      <c r="AS29" s="108" t="s">
        <v>975</v>
      </c>
      <c r="AT29" s="108">
        <v>194.59784804442236</v>
      </c>
      <c r="AU29" s="108">
        <v>65.706155894726464</v>
      </c>
      <c r="AV29" s="108">
        <v>14792.056374959036</v>
      </c>
      <c r="AW29" s="108">
        <v>153.37031314219129</v>
      </c>
      <c r="AX29" s="108">
        <v>2.9616379986709993</v>
      </c>
      <c r="AY29" s="108">
        <v>19.533130572565579</v>
      </c>
      <c r="AZ29" s="108">
        <v>3.9484626511848049</v>
      </c>
      <c r="BA29" s="108">
        <v>1.6571640408503379E-3</v>
      </c>
      <c r="BB29" s="108">
        <v>15.443368767131441</v>
      </c>
      <c r="BC29" s="108">
        <v>3.7129753524461163E-2</v>
      </c>
      <c r="BD29" s="108">
        <v>4.1825032774858784</v>
      </c>
      <c r="BE29" s="108">
        <v>5.262373557687397E-3</v>
      </c>
      <c r="BF29" s="108">
        <v>1.3794840913829982</v>
      </c>
      <c r="BG29" s="108">
        <v>0.32982259662739882</v>
      </c>
      <c r="BH29" s="108">
        <v>33.834492539993768</v>
      </c>
      <c r="BI29" s="108">
        <v>0.46551871903469078</v>
      </c>
      <c r="BJ29" s="108">
        <v>37.017866029112518</v>
      </c>
      <c r="BK29" s="108">
        <v>1.5203917275823144</v>
      </c>
      <c r="BL29" s="108">
        <v>248.60489403368109</v>
      </c>
      <c r="BM29" s="108">
        <v>90.916855412688193</v>
      </c>
      <c r="BN29" s="108">
        <v>33.450352719234807</v>
      </c>
      <c r="BO29" s="108">
        <v>5.1615869990577199</v>
      </c>
      <c r="BP29" s="108">
        <v>33.834492539993768</v>
      </c>
      <c r="BQ29" s="108">
        <v>0.46551871903469078</v>
      </c>
    </row>
    <row r="30" spans="1:69" x14ac:dyDescent="0.2">
      <c r="A30" s="108" t="s">
        <v>976</v>
      </c>
      <c r="B30" s="108">
        <v>54</v>
      </c>
      <c r="C30" s="108" t="s">
        <v>946</v>
      </c>
      <c r="D30" s="108">
        <v>0</v>
      </c>
      <c r="E30" s="108">
        <v>70.902634076886557</v>
      </c>
      <c r="F30" s="108">
        <v>5419.4848214285712</v>
      </c>
      <c r="G30" s="108">
        <v>271.89196428571427</v>
      </c>
      <c r="H30" s="108">
        <v>214.23571428571429</v>
      </c>
      <c r="I30" s="108">
        <v>51297.757142857146</v>
      </c>
      <c r="J30" s="108">
        <v>7405.8027052164925</v>
      </c>
      <c r="K30" s="108">
        <v>1009897.3233963524</v>
      </c>
      <c r="L30" s="108">
        <v>5.4443261185086016E-3</v>
      </c>
      <c r="M30" s="108">
        <v>2.5528130615861442</v>
      </c>
      <c r="N30" s="108">
        <v>2.7796693653726706E-2</v>
      </c>
      <c r="O30" s="108">
        <v>20.626783805825358</v>
      </c>
      <c r="P30" s="108">
        <v>4.2079585028361928</v>
      </c>
      <c r="Q30" s="108">
        <v>305.7423686432694</v>
      </c>
      <c r="R30" s="108">
        <v>68.134764486526393</v>
      </c>
      <c r="S30" s="108">
        <v>4.176317371714664E-3</v>
      </c>
      <c r="T30" s="108">
        <v>20</v>
      </c>
      <c r="U30" s="108">
        <v>100</v>
      </c>
      <c r="V30" s="108">
        <v>7.646022619779834</v>
      </c>
      <c r="W30" s="108">
        <v>34.088852301349448</v>
      </c>
      <c r="X30" s="108">
        <v>0.52075694405085926</v>
      </c>
      <c r="Y30" s="108" t="s">
        <v>947</v>
      </c>
      <c r="Z30" s="108" t="s">
        <v>947</v>
      </c>
      <c r="AA30" s="108">
        <v>36.61220037325787</v>
      </c>
      <c r="AB30" s="108">
        <v>7.4809117066910318</v>
      </c>
      <c r="AC30" s="108"/>
      <c r="AD30" s="108"/>
      <c r="AE30" s="108" t="s">
        <v>951</v>
      </c>
      <c r="AF30" s="108"/>
      <c r="AG30" s="108"/>
      <c r="AH30" s="108"/>
      <c r="AI30" s="108"/>
      <c r="AJ30" s="108"/>
      <c r="AK30" s="108"/>
      <c r="AL30" s="108"/>
      <c r="AM30" s="108"/>
      <c r="AN30" s="108"/>
      <c r="AO30" s="108"/>
      <c r="AP30" s="108"/>
      <c r="AQ30" s="108"/>
      <c r="AR30" s="108"/>
      <c r="AS30" s="108" t="s">
        <v>976</v>
      </c>
      <c r="AT30" s="108">
        <v>105.28305961944625</v>
      </c>
      <c r="AU30" s="108">
        <v>9.9911778071090236</v>
      </c>
      <c r="AV30" s="108">
        <v>917.2271059298082</v>
      </c>
      <c r="AW30" s="108">
        <v>100</v>
      </c>
      <c r="AX30" s="108">
        <v>10.537602438076338</v>
      </c>
      <c r="AY30" s="108">
        <v>31.155280625647382</v>
      </c>
      <c r="AZ30" s="108">
        <v>21.427111737208044</v>
      </c>
      <c r="BA30" s="108">
        <v>1.8139471337413674E-3</v>
      </c>
      <c r="BB30" s="108">
        <v>20.451358231561553</v>
      </c>
      <c r="BC30" s="108">
        <v>2.3454357480989708E-2</v>
      </c>
      <c r="BD30" s="108">
        <v>21.481787337257085</v>
      </c>
      <c r="BE30" s="108">
        <v>5.302039538633627E-3</v>
      </c>
      <c r="BF30" s="108">
        <v>1.5316885467809975</v>
      </c>
      <c r="BG30" s="108">
        <v>7.130172749287518E-2</v>
      </c>
      <c r="BH30" s="108">
        <v>34.088852301349448</v>
      </c>
      <c r="BI30" s="108">
        <v>0.52075694405085926</v>
      </c>
      <c r="BJ30" s="108">
        <v>23.540164063246838</v>
      </c>
      <c r="BK30" s="108">
        <v>4.9987209461223223</v>
      </c>
      <c r="BL30" s="108" t="s">
        <v>947</v>
      </c>
      <c r="BM30" s="108" t="s">
        <v>947</v>
      </c>
      <c r="BN30" s="108">
        <v>36.61220037325787</v>
      </c>
      <c r="BO30" s="108">
        <v>7.4809117066910318</v>
      </c>
      <c r="BP30" s="108">
        <v>34.088852301349448</v>
      </c>
      <c r="BQ30" s="108">
        <v>0.52075694405085926</v>
      </c>
    </row>
    <row r="31" spans="1:69" x14ac:dyDescent="0.2">
      <c r="A31" s="108" t="s">
        <v>977</v>
      </c>
      <c r="B31" s="108">
        <v>55</v>
      </c>
      <c r="C31" s="108" t="s">
        <v>946</v>
      </c>
      <c r="D31" s="108">
        <v>0</v>
      </c>
      <c r="E31" s="108">
        <v>3.5831276696725216</v>
      </c>
      <c r="F31" s="108">
        <v>4128.6803571428572</v>
      </c>
      <c r="G31" s="108">
        <v>236.69107142857143</v>
      </c>
      <c r="H31" s="108">
        <v>144.19285714285715</v>
      </c>
      <c r="I31" s="108">
        <v>20482.771428571428</v>
      </c>
      <c r="J31" s="108">
        <v>5424.2913865919754</v>
      </c>
      <c r="K31" s="108">
        <v>768022.16801616782</v>
      </c>
      <c r="L31" s="108">
        <v>5.4285996757328656E-3</v>
      </c>
      <c r="M31" s="108">
        <v>3.7099636499172912</v>
      </c>
      <c r="N31" s="108">
        <v>4.0279814933843451E-2</v>
      </c>
      <c r="O31" s="108">
        <v>17.394134316944807</v>
      </c>
      <c r="P31" s="108">
        <v>5.4561468260657504</v>
      </c>
      <c r="Q31" s="108">
        <v>4609.0240011126325</v>
      </c>
      <c r="R31" s="108">
        <v>1.6343835951622754</v>
      </c>
      <c r="S31" s="108">
        <v>7.039714212780916E-3</v>
      </c>
      <c r="T31" s="108">
        <v>20</v>
      </c>
      <c r="U31" s="108">
        <v>100</v>
      </c>
      <c r="V31" s="108">
        <v>17.014019550160508</v>
      </c>
      <c r="W31" s="108">
        <v>34.649953868745932</v>
      </c>
      <c r="X31" s="108">
        <v>0.7692312301648343</v>
      </c>
      <c r="Y31" s="108">
        <v>471.09258964132079</v>
      </c>
      <c r="Z31" s="108">
        <v>120.82982103588978</v>
      </c>
      <c r="AA31" s="108">
        <v>61.676189195792013</v>
      </c>
      <c r="AB31" s="108">
        <v>13.352085865267235</v>
      </c>
      <c r="AC31" s="108"/>
      <c r="AD31" s="108"/>
      <c r="AE31" s="108"/>
      <c r="AF31" s="108">
        <v>4.1966991145568483E-2</v>
      </c>
      <c r="AG31" s="108">
        <v>5.8928283054610926</v>
      </c>
      <c r="AH31" s="108">
        <v>5.3895457217190915E-3</v>
      </c>
      <c r="AI31" s="108">
        <v>2.2259781899537394</v>
      </c>
      <c r="AJ31" s="108">
        <v>0.37774360197985857</v>
      </c>
      <c r="AK31" s="108">
        <v>34.649953868745932</v>
      </c>
      <c r="AL31" s="108">
        <v>0.7692312301648343</v>
      </c>
      <c r="AM31" s="108">
        <v>471.09258964132079</v>
      </c>
      <c r="AN31" s="108">
        <v>120.82982103588978</v>
      </c>
      <c r="AO31" s="108">
        <v>34.649953868745932</v>
      </c>
      <c r="AP31" s="108">
        <v>0.7692312301648343</v>
      </c>
      <c r="AQ31" s="108">
        <v>61.676189195792013</v>
      </c>
      <c r="AR31" s="108">
        <v>13.352085865267235</v>
      </c>
      <c r="AS31" s="108" t="s">
        <v>977</v>
      </c>
      <c r="AT31" s="108">
        <v>80.067272019660265</v>
      </c>
      <c r="AU31" s="108">
        <v>3.9893949116589269</v>
      </c>
      <c r="AV31" s="108">
        <v>13827.072003337897</v>
      </c>
      <c r="AW31" s="108">
        <v>100</v>
      </c>
      <c r="AX31" s="108">
        <v>20.070029112852495</v>
      </c>
      <c r="AY31" s="108">
        <v>17.699319657939309</v>
      </c>
      <c r="AZ31" s="108">
        <v>5.4562300662173078</v>
      </c>
      <c r="BA31" s="108">
        <v>3.0576364284969578E-3</v>
      </c>
      <c r="BB31" s="108">
        <v>21.681748226039481</v>
      </c>
      <c r="BC31" s="108">
        <v>4.1966991145568483E-2</v>
      </c>
      <c r="BD31" s="108">
        <v>5.8928283054610926</v>
      </c>
      <c r="BE31" s="108">
        <v>5.3895457217190915E-3</v>
      </c>
      <c r="BF31" s="108">
        <v>2.2259781899537394</v>
      </c>
      <c r="BG31" s="108">
        <v>0.37774360197985857</v>
      </c>
      <c r="BH31" s="108">
        <v>34.649953868745932</v>
      </c>
      <c r="BI31" s="108">
        <v>0.7692312301648343</v>
      </c>
      <c r="BJ31" s="108">
        <v>41.742665853913962</v>
      </c>
      <c r="BK31" s="108">
        <v>2.4099519636925955</v>
      </c>
      <c r="BL31" s="108">
        <v>471.09258964132079</v>
      </c>
      <c r="BM31" s="108">
        <v>120.82982103588978</v>
      </c>
      <c r="BN31" s="108">
        <v>61.676189195792013</v>
      </c>
      <c r="BO31" s="108">
        <v>13.352085865267235</v>
      </c>
      <c r="BP31" s="108">
        <v>34.649953868745932</v>
      </c>
      <c r="BQ31" s="108">
        <v>0.7692312301648343</v>
      </c>
    </row>
    <row r="32" spans="1:69" x14ac:dyDescent="0.2">
      <c r="A32" s="108" t="s">
        <v>978</v>
      </c>
      <c r="B32" s="108">
        <v>56</v>
      </c>
      <c r="C32" s="108" t="s">
        <v>949</v>
      </c>
      <c r="D32" s="108">
        <v>0</v>
      </c>
      <c r="E32" s="108">
        <v>64.090691741813018</v>
      </c>
      <c r="F32" s="108">
        <v>42128.513392857145</v>
      </c>
      <c r="G32" s="108">
        <v>2007.0196428571428</v>
      </c>
      <c r="H32" s="108">
        <v>457.65</v>
      </c>
      <c r="I32" s="108">
        <v>176929.28571428571</v>
      </c>
      <c r="J32" s="108">
        <v>58358.579335501854</v>
      </c>
      <c r="K32" s="108">
        <v>8014104.246202792</v>
      </c>
      <c r="L32" s="108">
        <v>5.2821947564768894E-3</v>
      </c>
      <c r="M32" s="108">
        <v>2.4691814871328521</v>
      </c>
      <c r="N32" s="108">
        <v>2.6085395008245919E-2</v>
      </c>
      <c r="O32" s="108">
        <v>19.843921274010324</v>
      </c>
      <c r="P32" s="108">
        <v>1.6374017253746695</v>
      </c>
      <c r="Q32" s="108">
        <v>2629.3062064344886</v>
      </c>
      <c r="R32" s="108">
        <v>7.602492988664042</v>
      </c>
      <c r="S32" s="108">
        <v>2.5866266183826466E-3</v>
      </c>
      <c r="T32" s="108">
        <v>20</v>
      </c>
      <c r="U32" s="108">
        <v>100</v>
      </c>
      <c r="V32" s="108">
        <v>2.8718770873807817</v>
      </c>
      <c r="W32" s="108">
        <v>33.693128164199877</v>
      </c>
      <c r="X32" s="108">
        <v>0.49786447673305645</v>
      </c>
      <c r="Y32" s="108">
        <v>128.87915426766239</v>
      </c>
      <c r="Z32" s="108">
        <v>39.047446997733303</v>
      </c>
      <c r="AA32" s="108">
        <v>22.702144602894268</v>
      </c>
      <c r="AB32" s="108">
        <v>4.5547121266395081</v>
      </c>
      <c r="AC32" s="108"/>
      <c r="AD32" s="108"/>
      <c r="AE32" s="108"/>
      <c r="AF32" s="108">
        <v>3.5119432562405982E-2</v>
      </c>
      <c r="AG32" s="108">
        <v>2.2249611209182727</v>
      </c>
      <c r="AH32" s="108">
        <v>5.2403292512269136E-3</v>
      </c>
      <c r="AI32" s="108">
        <v>1.4815088925637527</v>
      </c>
      <c r="AJ32" s="108">
        <v>0.66585832832544656</v>
      </c>
      <c r="AK32" s="108">
        <v>33.693128164199877</v>
      </c>
      <c r="AL32" s="108">
        <v>0.49786447673305645</v>
      </c>
      <c r="AM32" s="108">
        <v>128.87915426766239</v>
      </c>
      <c r="AN32" s="108">
        <v>39.047446997733303</v>
      </c>
      <c r="AO32" s="108">
        <v>33.693128164199877</v>
      </c>
      <c r="AP32" s="108">
        <v>0.49786447673305645</v>
      </c>
      <c r="AQ32" s="108">
        <v>22.702144602894268</v>
      </c>
      <c r="AR32" s="108">
        <v>4.5547121266395081</v>
      </c>
      <c r="AS32" s="108" t="s">
        <v>978</v>
      </c>
      <c r="AT32" s="108">
        <v>835.48039548400823</v>
      </c>
      <c r="AU32" s="108">
        <v>34.460219146293952</v>
      </c>
      <c r="AV32" s="108">
        <v>7887.9186193034657</v>
      </c>
      <c r="AW32" s="108">
        <v>100</v>
      </c>
      <c r="AX32" s="108">
        <v>24.244778941687624</v>
      </c>
      <c r="AY32" s="108">
        <v>20.564745063028283</v>
      </c>
      <c r="AZ32" s="108">
        <v>1.6599949972371661</v>
      </c>
      <c r="BA32" s="108">
        <v>1.1243878083792567E-3</v>
      </c>
      <c r="BB32" s="108">
        <v>20.074190352305084</v>
      </c>
      <c r="BC32" s="108">
        <v>3.5119432562405982E-2</v>
      </c>
      <c r="BD32" s="108">
        <v>2.2249611209182727</v>
      </c>
      <c r="BE32" s="108">
        <v>5.2403292512269136E-3</v>
      </c>
      <c r="BF32" s="108">
        <v>1.4815088925637527</v>
      </c>
      <c r="BG32" s="108">
        <v>0.66585832832544656</v>
      </c>
      <c r="BH32" s="108">
        <v>33.693128164199877</v>
      </c>
      <c r="BI32" s="108">
        <v>0.49786447673305645</v>
      </c>
      <c r="BJ32" s="108">
        <v>35.047787825643219</v>
      </c>
      <c r="BK32" s="108">
        <v>0.76649521530140774</v>
      </c>
      <c r="BL32" s="108">
        <v>128.87915426766239</v>
      </c>
      <c r="BM32" s="108">
        <v>39.047446997733303</v>
      </c>
      <c r="BN32" s="108">
        <v>22.702144602894268</v>
      </c>
      <c r="BO32" s="108">
        <v>4.5547121266395081</v>
      </c>
      <c r="BP32" s="108">
        <v>33.693128164199877</v>
      </c>
      <c r="BQ32" s="108">
        <v>0.49786447673305645</v>
      </c>
    </row>
    <row r="33" spans="1:69" x14ac:dyDescent="0.2">
      <c r="A33" s="108" t="s">
        <v>979</v>
      </c>
      <c r="B33" s="108">
        <v>12</v>
      </c>
      <c r="C33" s="108" t="s">
        <v>946</v>
      </c>
      <c r="D33" s="108">
        <v>0</v>
      </c>
      <c r="E33" s="108">
        <v>43.103529900332227</v>
      </c>
      <c r="F33" s="108">
        <v>2566.6321428571428</v>
      </c>
      <c r="G33" s="108">
        <v>161.6</v>
      </c>
      <c r="H33" s="108">
        <v>135.86428571428573</v>
      </c>
      <c r="I33" s="108">
        <v>42418.400000000001</v>
      </c>
      <c r="J33" s="108">
        <v>3474.5401194445922</v>
      </c>
      <c r="K33" s="108">
        <v>483055.32238857605</v>
      </c>
      <c r="L33" s="108">
        <v>5.3600091413046726E-3</v>
      </c>
      <c r="M33" s="108">
        <v>3.8345082504829691</v>
      </c>
      <c r="N33" s="108">
        <v>4.1105998549993805E-2</v>
      </c>
      <c r="O33" s="108">
        <v>16.786441819911225</v>
      </c>
      <c r="P33" s="108">
        <v>5.3408005410258532</v>
      </c>
      <c r="Q33" s="108">
        <v>238.18301181290121</v>
      </c>
      <c r="R33" s="108">
        <v>4.0246760986716446</v>
      </c>
      <c r="S33" s="108">
        <v>3.202956398975108E-3</v>
      </c>
      <c r="T33" s="108">
        <v>20</v>
      </c>
      <c r="U33" s="108">
        <v>100</v>
      </c>
      <c r="V33" s="108">
        <v>1.4900244102461517</v>
      </c>
      <c r="W33" s="108">
        <v>32.853017642799642</v>
      </c>
      <c r="X33" s="108">
        <v>0.75392824563827077</v>
      </c>
      <c r="Y33" s="108" t="s">
        <v>947</v>
      </c>
      <c r="Z33" s="108" t="s">
        <v>947</v>
      </c>
      <c r="AA33" s="108">
        <v>27.777229617865544</v>
      </c>
      <c r="AB33" s="108">
        <v>5.5574261404096603</v>
      </c>
      <c r="AC33" s="108"/>
      <c r="AD33" s="108"/>
      <c r="AE33" s="108" t="s">
        <v>951</v>
      </c>
      <c r="AF33" s="108"/>
      <c r="AG33" s="108"/>
      <c r="AH33" s="108"/>
      <c r="AI33" s="108"/>
      <c r="AJ33" s="108"/>
      <c r="AK33" s="108"/>
      <c r="AL33" s="108"/>
      <c r="AM33" s="108"/>
      <c r="AN33" s="108"/>
      <c r="AO33" s="108"/>
      <c r="AP33" s="108"/>
      <c r="AQ33" s="108"/>
      <c r="AR33" s="108"/>
      <c r="AS33" s="108" t="s">
        <v>979</v>
      </c>
      <c r="AT33" s="108">
        <v>50.35912179219364</v>
      </c>
      <c r="AU33" s="108">
        <v>8.2617603633784995</v>
      </c>
      <c r="AV33" s="108">
        <v>714.54903543870364</v>
      </c>
      <c r="AW33" s="108">
        <v>100</v>
      </c>
      <c r="AX33" s="108">
        <v>6.0954469238079154</v>
      </c>
      <c r="AY33" s="108">
        <v>25.833317210004051</v>
      </c>
      <c r="AZ33" s="108">
        <v>5.7557322782090283</v>
      </c>
      <c r="BA33" s="108">
        <v>1.3759185746671607E-3</v>
      </c>
      <c r="BB33" s="108">
        <v>20.020886197990919</v>
      </c>
      <c r="BC33" s="108">
        <v>2.7258142212373996E-2</v>
      </c>
      <c r="BD33" s="108">
        <v>6.1985238046971816</v>
      </c>
      <c r="BE33" s="108">
        <v>5.1093327117084537E-3</v>
      </c>
      <c r="BF33" s="108">
        <v>2.3007049569600051</v>
      </c>
      <c r="BG33" s="108">
        <v>0.37116981872628313</v>
      </c>
      <c r="BH33" s="108">
        <v>32.853017642799642</v>
      </c>
      <c r="BI33" s="108">
        <v>0.75392824563827077</v>
      </c>
      <c r="BJ33" s="108">
        <v>27.306955346268438</v>
      </c>
      <c r="BK33" s="108">
        <v>1.6700721605637643</v>
      </c>
      <c r="BL33" s="108" t="s">
        <v>947</v>
      </c>
      <c r="BM33" s="108" t="s">
        <v>947</v>
      </c>
      <c r="BN33" s="108">
        <v>27.777229617865544</v>
      </c>
      <c r="BO33" s="108">
        <v>5.5574261404096603</v>
      </c>
      <c r="BP33" s="108">
        <v>32.853017642799642</v>
      </c>
      <c r="BQ33" s="108">
        <v>0.75392824563827077</v>
      </c>
    </row>
    <row r="34" spans="1:69" x14ac:dyDescent="0.2">
      <c r="A34" s="108" t="s">
        <v>980</v>
      </c>
      <c r="B34" s="108">
        <v>13</v>
      </c>
      <c r="C34" s="108" t="s">
        <v>949</v>
      </c>
      <c r="D34" s="108">
        <v>0</v>
      </c>
      <c r="E34" s="108">
        <v>59.156175842429988</v>
      </c>
      <c r="F34" s="108">
        <v>320470.57232142857</v>
      </c>
      <c r="G34" s="108">
        <v>15604.274107142857</v>
      </c>
      <c r="H34" s="108">
        <v>44254.364285714284</v>
      </c>
      <c r="I34" s="108">
        <v>4326447.199203792</v>
      </c>
      <c r="J34" s="108">
        <v>186396.45649272561</v>
      </c>
      <c r="K34" s="108">
        <v>25178852.598604456</v>
      </c>
      <c r="L34" s="108">
        <v>1.2845709565766123E-2</v>
      </c>
      <c r="M34" s="108">
        <v>3.0740417140885721</v>
      </c>
      <c r="N34" s="108">
        <v>7.8976494104463321E-2</v>
      </c>
      <c r="O34" s="108">
        <v>20.56776069033123</v>
      </c>
      <c r="P34" s="108">
        <v>0.83072630256383961</v>
      </c>
      <c r="Q34" s="108">
        <v>21669.458362220219</v>
      </c>
      <c r="R34" s="108">
        <v>45.932415699272347</v>
      </c>
      <c r="S34" s="108">
        <v>1.0228800271469518E-2</v>
      </c>
      <c r="T34" s="108">
        <v>3.2659361416220296</v>
      </c>
      <c r="U34" s="108">
        <v>748.09373079814054</v>
      </c>
      <c r="V34" s="108">
        <v>50</v>
      </c>
      <c r="W34" s="108">
        <v>80.376982502906628</v>
      </c>
      <c r="X34" s="108">
        <v>1.4732892831916473</v>
      </c>
      <c r="Y34" s="108">
        <v>120.09658115559048</v>
      </c>
      <c r="Z34" s="108">
        <v>19.900401625593162</v>
      </c>
      <c r="AA34" s="108">
        <v>99.879340031145404</v>
      </c>
      <c r="AB34" s="108">
        <v>3.7042415576390084</v>
      </c>
      <c r="AC34" s="108"/>
      <c r="AD34" s="108"/>
      <c r="AE34" s="108"/>
      <c r="AF34" s="108">
        <v>8.3772400957654897E-2</v>
      </c>
      <c r="AG34" s="108">
        <v>2.0282470308750953</v>
      </c>
      <c r="AH34" s="108">
        <v>1.254653497421074E-2</v>
      </c>
      <c r="AI34" s="108">
        <v>1.8444250288346575</v>
      </c>
      <c r="AJ34" s="108">
        <v>0.90936902692709631</v>
      </c>
      <c r="AK34" s="108">
        <v>80.376982502906628</v>
      </c>
      <c r="AL34" s="108">
        <v>1.4732892831916473</v>
      </c>
      <c r="AM34" s="108">
        <v>120.09658115559048</v>
      </c>
      <c r="AN34" s="108">
        <v>19.900401625593162</v>
      </c>
      <c r="AO34" s="108">
        <v>80.376982502906628</v>
      </c>
      <c r="AP34" s="108">
        <v>1.4732892831916473</v>
      </c>
      <c r="AQ34" s="108">
        <v>99.879340031145404</v>
      </c>
      <c r="AR34" s="108">
        <v>3.7042415576390084</v>
      </c>
      <c r="AS34" s="108" t="s">
        <v>980</v>
      </c>
      <c r="AT34" s="108">
        <v>2624.9268889761438</v>
      </c>
      <c r="AU34" s="108">
        <v>842.65483810402588</v>
      </c>
      <c r="AV34" s="108">
        <v>65008.375086660657</v>
      </c>
      <c r="AW34" s="108">
        <v>748.09373079814054</v>
      </c>
      <c r="AX34" s="108">
        <v>3.1150677243866913</v>
      </c>
      <c r="AY34" s="108">
        <v>20.641206774290474</v>
      </c>
      <c r="AZ34" s="108">
        <v>0.84373119609382219</v>
      </c>
      <c r="BA34" s="108">
        <v>4.9562692010670529E-3</v>
      </c>
      <c r="BB34" s="108">
        <v>3.7178920044627848</v>
      </c>
      <c r="BC34" s="108">
        <v>8.3772400957654897E-2</v>
      </c>
      <c r="BD34" s="108">
        <v>2.0282470308750953</v>
      </c>
      <c r="BE34" s="108">
        <v>1.254653497421074E-2</v>
      </c>
      <c r="BF34" s="108">
        <v>1.8444250288346575</v>
      </c>
      <c r="BG34" s="108">
        <v>0.90936902692709631</v>
      </c>
      <c r="BH34" s="108">
        <v>80.376982502906628</v>
      </c>
      <c r="BI34" s="108">
        <v>1.4732892831916473</v>
      </c>
      <c r="BJ34" s="108">
        <v>81.685453374744313</v>
      </c>
      <c r="BK34" s="108">
        <v>1.5918934323479732</v>
      </c>
      <c r="BL34" s="108">
        <v>120.09658115559048</v>
      </c>
      <c r="BM34" s="108">
        <v>19.900401625593162</v>
      </c>
      <c r="BN34" s="108">
        <v>99.879340031145404</v>
      </c>
      <c r="BO34" s="108">
        <v>3.7042415576390084</v>
      </c>
      <c r="BP34" s="108">
        <v>80.376982502906628</v>
      </c>
      <c r="BQ34" s="108">
        <v>1.4732892831916473</v>
      </c>
    </row>
    <row r="35" spans="1:69" x14ac:dyDescent="0.2">
      <c r="A35" s="108" t="s">
        <v>981</v>
      </c>
      <c r="B35" s="108">
        <v>16</v>
      </c>
      <c r="C35" s="108" t="s">
        <v>946</v>
      </c>
      <c r="D35" s="108">
        <v>0</v>
      </c>
      <c r="E35" s="108">
        <v>73.895930232558143</v>
      </c>
      <c r="F35" s="108">
        <v>5915.2250000000004</v>
      </c>
      <c r="G35" s="108">
        <v>350.88749999999999</v>
      </c>
      <c r="H35" s="108">
        <v>175.35</v>
      </c>
      <c r="I35" s="108">
        <v>57374.428571428572</v>
      </c>
      <c r="J35" s="108">
        <v>7406.2425223488308</v>
      </c>
      <c r="K35" s="108">
        <v>1037930.0259335837</v>
      </c>
      <c r="L35" s="108">
        <v>5.8180715399570706E-3</v>
      </c>
      <c r="M35" s="108">
        <v>2.6782982524707584</v>
      </c>
      <c r="N35" s="108">
        <v>3.1165061676433754E-2</v>
      </c>
      <c r="O35" s="108">
        <v>17.000878094843067</v>
      </c>
      <c r="P35" s="108">
        <v>3.9143869375623095</v>
      </c>
      <c r="Q35" s="108">
        <v>320.1921936098064</v>
      </c>
      <c r="R35" s="108">
        <v>20.924400451265207</v>
      </c>
      <c r="S35" s="108">
        <v>3.0562395890653127E-3</v>
      </c>
      <c r="T35" s="108">
        <v>20</v>
      </c>
      <c r="U35" s="108">
        <v>100</v>
      </c>
      <c r="V35" s="108">
        <v>3.9130994635742722</v>
      </c>
      <c r="W35" s="108">
        <v>36.048753857159987</v>
      </c>
      <c r="X35" s="108">
        <v>0.57767921892507346</v>
      </c>
      <c r="Y35" s="108" t="s">
        <v>947</v>
      </c>
      <c r="Z35" s="108" t="s">
        <v>947</v>
      </c>
      <c r="AA35" s="108">
        <v>26.531847136105696</v>
      </c>
      <c r="AB35" s="108">
        <v>5.3381838257988949</v>
      </c>
      <c r="AC35" s="108"/>
      <c r="AD35" s="108"/>
      <c r="AE35" s="108" t="s">
        <v>951</v>
      </c>
      <c r="AF35" s="108"/>
      <c r="AG35" s="108"/>
      <c r="AH35" s="108"/>
      <c r="AI35" s="108"/>
      <c r="AJ35" s="108"/>
      <c r="AK35" s="108"/>
      <c r="AL35" s="108"/>
      <c r="AM35" s="108"/>
      <c r="AN35" s="108"/>
      <c r="AO35" s="108"/>
      <c r="AP35" s="108"/>
      <c r="AQ35" s="108"/>
      <c r="AR35" s="108"/>
      <c r="AS35" s="108" t="s">
        <v>981</v>
      </c>
      <c r="AT35" s="108">
        <v>108.20550393546431</v>
      </c>
      <c r="AU35" s="108">
        <v>11.174720872143208</v>
      </c>
      <c r="AV35" s="108">
        <v>960.57658082941919</v>
      </c>
      <c r="AW35" s="108">
        <v>100</v>
      </c>
      <c r="AX35" s="108">
        <v>9.6830610064904015</v>
      </c>
      <c r="AY35" s="108">
        <v>23.077126866085234</v>
      </c>
      <c r="AZ35" s="108">
        <v>7.3914281505987018</v>
      </c>
      <c r="BA35" s="108">
        <v>1.3141892240645841E-3</v>
      </c>
      <c r="BB35" s="108">
        <v>20.133124657033047</v>
      </c>
      <c r="BC35" s="108">
        <v>3.3490175693913445E-2</v>
      </c>
      <c r="BD35" s="108">
        <v>7.5640988795571742</v>
      </c>
      <c r="BE35" s="108">
        <v>5.6077277119135445E-3</v>
      </c>
      <c r="BF35" s="108">
        <v>1.6069790771055952</v>
      </c>
      <c r="BG35" s="108">
        <v>0.21244818486556774</v>
      </c>
      <c r="BH35" s="108">
        <v>36.048753857159987</v>
      </c>
      <c r="BI35" s="108">
        <v>0.57767921892507346</v>
      </c>
      <c r="BJ35" s="108">
        <v>33.44833653319909</v>
      </c>
      <c r="BK35" s="108">
        <v>2.488851881075405</v>
      </c>
      <c r="BL35" s="108" t="s">
        <v>947</v>
      </c>
      <c r="BM35" s="108" t="s">
        <v>947</v>
      </c>
      <c r="BN35" s="108">
        <v>26.531847136105696</v>
      </c>
      <c r="BO35" s="108">
        <v>5.3381838257988949</v>
      </c>
      <c r="BP35" s="108">
        <v>36.048753857159987</v>
      </c>
      <c r="BQ35" s="108">
        <v>0.57767921892507346</v>
      </c>
    </row>
    <row r="36" spans="1:69" x14ac:dyDescent="0.2">
      <c r="A36" s="108" t="s">
        <v>982</v>
      </c>
      <c r="B36" s="108">
        <v>17</v>
      </c>
      <c r="C36" s="108" t="s">
        <v>946</v>
      </c>
      <c r="D36" s="108">
        <v>0</v>
      </c>
      <c r="E36" s="108">
        <v>10.485227812055051</v>
      </c>
      <c r="F36" s="108">
        <v>3547.9705357142857</v>
      </c>
      <c r="G36" s="108">
        <v>185.53482142857143</v>
      </c>
      <c r="H36" s="108">
        <v>280.05714285714288</v>
      </c>
      <c r="I36" s="108">
        <v>68140.399999999994</v>
      </c>
      <c r="J36" s="108">
        <v>4919.884129155148</v>
      </c>
      <c r="K36" s="108">
        <v>677098.30494292744</v>
      </c>
      <c r="L36" s="108">
        <v>5.2173616359550562E-3</v>
      </c>
      <c r="M36" s="108">
        <v>4.0875902559624926</v>
      </c>
      <c r="N36" s="108">
        <v>4.2652873169924839E-2</v>
      </c>
      <c r="O36" s="108">
        <v>18.844435015098398</v>
      </c>
      <c r="P36" s="108">
        <v>5.5760901077272118</v>
      </c>
      <c r="Q36" s="108">
        <v>1353.5120454455446</v>
      </c>
      <c r="R36" s="108">
        <v>10.442827421560066</v>
      </c>
      <c r="S36" s="108">
        <v>4.1100014507860667E-3</v>
      </c>
      <c r="T36" s="108">
        <v>20</v>
      </c>
      <c r="U36" s="108">
        <v>100</v>
      </c>
      <c r="V36" s="108">
        <v>23.108633322651919</v>
      </c>
      <c r="W36" s="108">
        <v>32.830237293323044</v>
      </c>
      <c r="X36" s="108">
        <v>0.80313252415632874</v>
      </c>
      <c r="Y36" s="108">
        <v>166.01062766990808</v>
      </c>
      <c r="Z36" s="108">
        <v>131.40352340938821</v>
      </c>
      <c r="AA36" s="108">
        <v>35.670720183086758</v>
      </c>
      <c r="AB36" s="108">
        <v>8.05922227244616</v>
      </c>
      <c r="AC36" s="108"/>
      <c r="AD36" s="108"/>
      <c r="AE36" s="108"/>
      <c r="AF36" s="108">
        <v>3.4764570851692329E-2</v>
      </c>
      <c r="AG36" s="108">
        <v>6.1313670554330475</v>
      </c>
      <c r="AH36" s="108">
        <v>5.1057808609029113E-3</v>
      </c>
      <c r="AI36" s="108">
        <v>2.452554154683614</v>
      </c>
      <c r="AJ36" s="108">
        <v>0.40000119590139138</v>
      </c>
      <c r="AK36" s="108">
        <v>32.830237293323044</v>
      </c>
      <c r="AL36" s="108">
        <v>0.80313252415632874</v>
      </c>
      <c r="AM36" s="108">
        <v>166.01062766990808</v>
      </c>
      <c r="AN36" s="108">
        <v>131.40352340938821</v>
      </c>
      <c r="AO36" s="108">
        <v>32.830237293323044</v>
      </c>
      <c r="AP36" s="108">
        <v>0.80313252415632874</v>
      </c>
      <c r="AQ36" s="108">
        <v>35.670720183086758</v>
      </c>
      <c r="AR36" s="108">
        <v>8.05922227244616</v>
      </c>
      <c r="AS36" s="108" t="s">
        <v>982</v>
      </c>
      <c r="AT36" s="108">
        <v>70.588345523869023</v>
      </c>
      <c r="AU36" s="108">
        <v>13.271591004487586</v>
      </c>
      <c r="AV36" s="108">
        <v>4060.5361363366337</v>
      </c>
      <c r="AW36" s="108">
        <v>100</v>
      </c>
      <c r="AX36" s="108">
        <v>5.3187553398835643</v>
      </c>
      <c r="AY36" s="108">
        <v>20.241260024510968</v>
      </c>
      <c r="AZ36" s="108">
        <v>5.6194875288404962</v>
      </c>
      <c r="BA36" s="108">
        <v>1.7672604163460886E-3</v>
      </c>
      <c r="BB36" s="108">
        <v>22.613333804268475</v>
      </c>
      <c r="BC36" s="108">
        <v>3.4764570851692329E-2</v>
      </c>
      <c r="BD36" s="108">
        <v>6.1313670554330475</v>
      </c>
      <c r="BE36" s="108">
        <v>5.1057808609029113E-3</v>
      </c>
      <c r="BF36" s="108">
        <v>2.452554154683614</v>
      </c>
      <c r="BG36" s="108">
        <v>0.40000119590139138</v>
      </c>
      <c r="BH36" s="108">
        <v>32.830237293323044</v>
      </c>
      <c r="BI36" s="108">
        <v>0.80313252415632874</v>
      </c>
      <c r="BJ36" s="108">
        <v>34.699632498828578</v>
      </c>
      <c r="BK36" s="108">
        <v>2.0916218169571259</v>
      </c>
      <c r="BL36" s="108">
        <v>166.01062766990808</v>
      </c>
      <c r="BM36" s="108">
        <v>131.40352340938821</v>
      </c>
      <c r="BN36" s="108">
        <v>35.670720183086758</v>
      </c>
      <c r="BO36" s="108">
        <v>8.05922227244616</v>
      </c>
      <c r="BP36" s="108">
        <v>32.830237293323044</v>
      </c>
      <c r="BQ36" s="108">
        <v>0.80313252415632874</v>
      </c>
    </row>
    <row r="37" spans="1:69" x14ac:dyDescent="0.2">
      <c r="A37" s="108" t="s">
        <v>983</v>
      </c>
      <c r="B37" s="108">
        <v>18</v>
      </c>
      <c r="C37" s="108" t="s">
        <v>946</v>
      </c>
      <c r="D37" s="108">
        <v>0</v>
      </c>
      <c r="E37" s="108">
        <v>14.026150925486476</v>
      </c>
      <c r="F37" s="108">
        <v>4612.1607142857147</v>
      </c>
      <c r="G37" s="108">
        <v>248.15803571428572</v>
      </c>
      <c r="H37" s="108">
        <v>244.00714285714287</v>
      </c>
      <c r="I37" s="108">
        <v>47282.735714285714</v>
      </c>
      <c r="J37" s="108">
        <v>6332.6694969327518</v>
      </c>
      <c r="K37" s="108">
        <v>872937.86225903512</v>
      </c>
      <c r="L37" s="108">
        <v>5.3572080559050918E-3</v>
      </c>
      <c r="M37" s="108">
        <v>3.4541555006277807</v>
      </c>
      <c r="N37" s="108">
        <v>3.7009259348624063E-2</v>
      </c>
      <c r="O37" s="108">
        <v>19.164945151479593</v>
      </c>
      <c r="P37" s="108">
        <v>5.3363465484815977</v>
      </c>
      <c r="Q37" s="108">
        <v>1315.3033184335991</v>
      </c>
      <c r="R37" s="108">
        <v>5.3373896451538556</v>
      </c>
      <c r="S37" s="108">
        <v>5.1605969741598525E-3</v>
      </c>
      <c r="T37" s="108">
        <v>20</v>
      </c>
      <c r="U37" s="108">
        <v>100</v>
      </c>
      <c r="V37" s="108">
        <v>4.3879308794650713</v>
      </c>
      <c r="W37" s="108">
        <v>33.739822956202417</v>
      </c>
      <c r="X37" s="108">
        <v>0.6974288481566937</v>
      </c>
      <c r="Y37" s="108">
        <v>116.16996657407242</v>
      </c>
      <c r="Z37" s="108" t="s">
        <v>947</v>
      </c>
      <c r="AA37" s="108">
        <v>44.887815356572524</v>
      </c>
      <c r="AB37" s="108">
        <v>9.0415478752897975</v>
      </c>
      <c r="AC37" s="108"/>
      <c r="AD37" s="108"/>
      <c r="AE37" s="108"/>
      <c r="AF37" s="108">
        <v>3.497914666433688E-2</v>
      </c>
      <c r="AG37" s="108">
        <v>5.7381359862726393</v>
      </c>
      <c r="AH37" s="108">
        <v>5.2476107656881515E-3</v>
      </c>
      <c r="AI37" s="108">
        <v>2.0724933007972024</v>
      </c>
      <c r="AJ37" s="108">
        <v>0.36117884026367358</v>
      </c>
      <c r="AK37" s="108">
        <v>33.739822956202417</v>
      </c>
      <c r="AL37" s="108">
        <v>0.6974288481566937</v>
      </c>
      <c r="AM37" s="108">
        <v>116.16996657407242</v>
      </c>
      <c r="AN37" s="108" t="s">
        <v>947</v>
      </c>
      <c r="AO37" s="108">
        <v>33.739822956202417</v>
      </c>
      <c r="AP37" s="108">
        <v>0.6974288481566937</v>
      </c>
      <c r="AQ37" s="108">
        <v>44.887815356572524</v>
      </c>
      <c r="AR37" s="108">
        <v>9.0415478752897975</v>
      </c>
      <c r="AS37" s="108" t="s">
        <v>983</v>
      </c>
      <c r="AT37" s="108">
        <v>91.004864422459661</v>
      </c>
      <c r="AU37" s="108">
        <v>9.2091788421153726</v>
      </c>
      <c r="AV37" s="108">
        <v>3945.9099553007973</v>
      </c>
      <c r="AW37" s="108">
        <v>100</v>
      </c>
      <c r="AX37" s="108">
        <v>9.8819738418236209</v>
      </c>
      <c r="AY37" s="108">
        <v>20.67591078385307</v>
      </c>
      <c r="AZ37" s="108">
        <v>5.350792101652595</v>
      </c>
      <c r="BA37" s="108">
        <v>2.2244172134006719E-3</v>
      </c>
      <c r="BB37" s="108">
        <v>20.16492858553503</v>
      </c>
      <c r="BC37" s="108">
        <v>3.497914666433688E-2</v>
      </c>
      <c r="BD37" s="108">
        <v>5.7381359862726393</v>
      </c>
      <c r="BE37" s="108">
        <v>5.2476107656881515E-3</v>
      </c>
      <c r="BF37" s="108">
        <v>2.0724933007972024</v>
      </c>
      <c r="BG37" s="108">
        <v>0.36117884026367358</v>
      </c>
      <c r="BH37" s="108">
        <v>33.739822956202417</v>
      </c>
      <c r="BI37" s="108">
        <v>0.6974288481566937</v>
      </c>
      <c r="BJ37" s="108">
        <v>34.910167400067671</v>
      </c>
      <c r="BK37" s="108">
        <v>1.9691504652488945</v>
      </c>
      <c r="BL37" s="108">
        <v>116.16996657407242</v>
      </c>
      <c r="BM37" s="108" t="s">
        <v>947</v>
      </c>
      <c r="BN37" s="108">
        <v>44.887815356572524</v>
      </c>
      <c r="BO37" s="108">
        <v>9.0415478752897975</v>
      </c>
      <c r="BP37" s="108">
        <v>33.739822956202417</v>
      </c>
      <c r="BQ37" s="108">
        <v>0.6974288481566937</v>
      </c>
    </row>
    <row r="38" spans="1:69" x14ac:dyDescent="0.2">
      <c r="A38" s="108" t="s">
        <v>984</v>
      </c>
      <c r="B38" s="108">
        <v>19</v>
      </c>
      <c r="C38" s="108" t="s">
        <v>946</v>
      </c>
      <c r="D38" s="108">
        <v>0</v>
      </c>
      <c r="E38" s="108">
        <v>21.644162316089226</v>
      </c>
      <c r="F38" s="108">
        <v>2419.0437499999998</v>
      </c>
      <c r="G38" s="108">
        <v>149.47857142857143</v>
      </c>
      <c r="H38" s="108">
        <v>253.02857142857144</v>
      </c>
      <c r="I38" s="108">
        <v>64354.735714285714</v>
      </c>
      <c r="J38" s="108">
        <v>3059.3819880526166</v>
      </c>
      <c r="K38" s="108">
        <v>426669.93994750065</v>
      </c>
      <c r="L38" s="108">
        <v>5.6657170582744051E-3</v>
      </c>
      <c r="M38" s="108">
        <v>3.5238545955806941</v>
      </c>
      <c r="N38" s="108">
        <v>3.9930326186120385E-2</v>
      </c>
      <c r="O38" s="108">
        <v>15.749664261375026</v>
      </c>
      <c r="P38" s="108">
        <v>7.4267564450501808</v>
      </c>
      <c r="Q38" s="108">
        <v>447.05703360980607</v>
      </c>
      <c r="R38" s="108">
        <v>17.703280142880285</v>
      </c>
      <c r="S38" s="108">
        <v>3.9317785803975134E-3</v>
      </c>
      <c r="T38" s="108">
        <v>20</v>
      </c>
      <c r="U38" s="108">
        <v>100</v>
      </c>
      <c r="V38" s="108">
        <v>11.12487666481125</v>
      </c>
      <c r="W38" s="108">
        <v>35.346930947677393</v>
      </c>
      <c r="X38" s="108">
        <v>0.74529950841808201</v>
      </c>
      <c r="Y38" s="108">
        <v>304.75793022595519</v>
      </c>
      <c r="Z38" s="108">
        <v>184.28777895902576</v>
      </c>
      <c r="AA38" s="108">
        <v>34.230771433587435</v>
      </c>
      <c r="AB38" s="108">
        <v>7.1335766138364392</v>
      </c>
      <c r="AC38" s="108"/>
      <c r="AD38" s="108"/>
      <c r="AE38" s="108" t="s">
        <v>951</v>
      </c>
      <c r="AF38" s="108"/>
      <c r="AG38" s="108"/>
      <c r="AH38" s="108"/>
      <c r="AI38" s="108"/>
      <c r="AJ38" s="108"/>
      <c r="AK38" s="108"/>
      <c r="AL38" s="108"/>
      <c r="AM38" s="108"/>
      <c r="AN38" s="108"/>
      <c r="AO38" s="108"/>
      <c r="AP38" s="108"/>
      <c r="AQ38" s="108"/>
      <c r="AR38" s="108"/>
      <c r="AS38" s="108" t="s">
        <v>984</v>
      </c>
      <c r="AT38" s="108">
        <v>44.480875119309687</v>
      </c>
      <c r="AU38" s="108">
        <v>12.534263544121995</v>
      </c>
      <c r="AV38" s="108">
        <v>1341.1711008294183</v>
      </c>
      <c r="AW38" s="108">
        <v>100</v>
      </c>
      <c r="AX38" s="108">
        <v>3.5487426096261725</v>
      </c>
      <c r="AY38" s="108">
        <v>19.060338611559743</v>
      </c>
      <c r="AZ38" s="108">
        <v>8.074959640254427</v>
      </c>
      <c r="BA38" s="108">
        <v>1.6958595320739939E-3</v>
      </c>
      <c r="BB38" s="108">
        <v>20.857320398120084</v>
      </c>
      <c r="BC38" s="108">
        <v>3.9756335237895443E-2</v>
      </c>
      <c r="BD38" s="108">
        <v>8.34717268159865</v>
      </c>
      <c r="BE38" s="108">
        <v>5.4982528775865021E-3</v>
      </c>
      <c r="BF38" s="108">
        <v>2.1143127925377789</v>
      </c>
      <c r="BG38" s="108">
        <v>0.2532968794570144</v>
      </c>
      <c r="BH38" s="108">
        <v>35.346930947677393</v>
      </c>
      <c r="BI38" s="108">
        <v>0.74529950841808201</v>
      </c>
      <c r="BJ38" s="108">
        <v>39.586122416503891</v>
      </c>
      <c r="BK38" s="108">
        <v>3.2407501686390781</v>
      </c>
      <c r="BL38" s="108">
        <v>304.75793022595519</v>
      </c>
      <c r="BM38" s="108">
        <v>184.28777895902576</v>
      </c>
      <c r="BN38" s="108">
        <v>34.230771433587435</v>
      </c>
      <c r="BO38" s="108">
        <v>7.1335766138364392</v>
      </c>
      <c r="BP38" s="108">
        <v>35.346930947677393</v>
      </c>
      <c r="BQ38" s="108">
        <v>0.74529950841808201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Contents of S1</vt:lpstr>
      <vt:lpstr>This study--Ar</vt:lpstr>
      <vt:lpstr>This study--HO Ar</vt:lpstr>
      <vt:lpstr>This study--BI Ar</vt:lpstr>
      <vt:lpstr>This study--FS Ar</vt:lpstr>
      <vt:lpstr>This study--Detrital BI Ar</vt:lpstr>
      <vt:lpstr> This study- U-Pb bedrock</vt:lpstr>
      <vt:lpstr>This study--Pyramid U-Pb</vt:lpstr>
      <vt:lpstr>This study--20RAP</vt:lpstr>
      <vt:lpstr>This study-- Nenana gl dz</vt:lpstr>
      <vt:lpstr>This study--AFT</vt:lpstr>
      <vt:lpstr>This study--AHe</vt:lpstr>
      <vt:lpstr>Legacy--AFT</vt:lpstr>
      <vt:lpstr>Legacy--AHe</vt:lpstr>
      <vt:lpstr>2019Ar dikes--Trop</vt:lpstr>
      <vt:lpstr>2019Ar--Benowitz</vt:lpstr>
      <vt:lpstr>2014Ar--Benowitz</vt:lpstr>
      <vt:lpstr>2014Ar--Riccio</vt:lpstr>
      <vt:lpstr>2011Ar--Benowitz A</vt:lpstr>
      <vt:lpstr>2011Ar--Benowitz B</vt:lpstr>
      <vt:lpstr>&lt;1 Ma--Ar</vt:lpstr>
      <vt:lpstr>Legacy--K-Ar</vt:lpstr>
      <vt:lpstr>2021U-Pb--Regan Bed</vt:lpstr>
      <vt:lpstr>2021U-Pb--Regan Det</vt:lpstr>
      <vt:lpstr>Legacy--U-Pb</vt:lpstr>
      <vt:lpstr>2013U-Pb--Nokleberg</vt:lpstr>
      <vt:lpstr>2021Wrangells-Trop</vt:lpstr>
      <vt:lpstr>2021U-Pb--Jones</vt:lpstr>
      <vt:lpstr>2020U-Pb-Regan</vt:lpstr>
      <vt:lpstr>2016U-Pb--Lease</vt:lpstr>
      <vt:lpstr>Fairweather Geochron</vt:lpstr>
      <vt:lpstr>Fig 14 Cooling Curves</vt:lpstr>
      <vt:lpstr>ALC U-Pb Methods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 Copper</dc:creator>
  <cp:lastModifiedBy>Gina Harlow</cp:lastModifiedBy>
  <dcterms:created xsi:type="dcterms:W3CDTF">2021-04-10T23:17:25Z</dcterms:created>
  <dcterms:modified xsi:type="dcterms:W3CDTF">2022-01-25T20:34:23Z</dcterms:modified>
</cp:coreProperties>
</file>